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980" windowHeight="1470" activeTab="0"/>
  </bookViews>
  <sheets>
    <sheet name="layout72" sheetId="1" r:id="rId1"/>
  </sheets>
  <definedNames>
    <definedName name="_xlnm.Print_Area" localSheetId="0">'layout72'!$A$1:$J$1086</definedName>
  </definedNames>
  <calcPr fullCalcOnLoad="1"/>
</workbook>
</file>

<file path=xl/sharedStrings.xml><?xml version="1.0" encoding="utf-8"?>
<sst xmlns="http://schemas.openxmlformats.org/spreadsheetml/2006/main" count="2770" uniqueCount="377">
  <si>
    <t xml:space="preserve"> -</t>
  </si>
  <si>
    <t>2(i)</t>
  </si>
  <si>
    <t>2(iv)</t>
  </si>
  <si>
    <t>-</t>
  </si>
  <si>
    <t>2,4</t>
  </si>
  <si>
    <t>6(i)</t>
  </si>
  <si>
    <t>6(ii)</t>
  </si>
  <si>
    <t>1(a),(ii)</t>
  </si>
  <si>
    <t>1(b),(ii)</t>
  </si>
  <si>
    <t>2(v)</t>
  </si>
  <si>
    <t>23(a)</t>
  </si>
  <si>
    <t>23(b)</t>
  </si>
  <si>
    <t>*</t>
  </si>
  <si>
    <t>4.0</t>
  </si>
  <si>
    <t>5.0</t>
  </si>
  <si>
    <t>7.00</t>
  </si>
  <si>
    <t>6.0</t>
  </si>
  <si>
    <t>8.5.1</t>
  </si>
  <si>
    <t>8.5.2</t>
  </si>
  <si>
    <t>8.5.3</t>
  </si>
  <si>
    <t>8.5.0</t>
  </si>
  <si>
    <t>8.0</t>
  </si>
  <si>
    <t>5/ 6/7/8/9</t>
  </si>
  <si>
    <t>8(i)</t>
  </si>
  <si>
    <t>8(ii)</t>
  </si>
  <si>
    <t>5.1/5.2/6</t>
  </si>
  <si>
    <t>9/10</t>
  </si>
  <si>
    <t>10(i)</t>
  </si>
  <si>
    <t>10(ii)</t>
  </si>
  <si>
    <t>5/5.1/5.2</t>
  </si>
  <si>
    <t>8/9/10/11</t>
  </si>
  <si>
    <t>5.1/5.2</t>
  </si>
  <si>
    <t>7/7.1</t>
  </si>
  <si>
    <t>8</t>
  </si>
  <si>
    <t>7</t>
  </si>
  <si>
    <t>7.10</t>
  </si>
  <si>
    <t>6</t>
  </si>
  <si>
    <t>अध्‍याय सात</t>
  </si>
  <si>
    <t xml:space="preserve">                               टेक्स्ट डाटा लेआउट</t>
  </si>
  <si>
    <t xml:space="preserve"> अनुलग्नक-VIII</t>
  </si>
  <si>
    <t xml:space="preserve">    रा.प्र.स.72वां दौर (जुलाई 2014 - जून 2015) </t>
  </si>
  <si>
    <t>स्तरों की कुल संख्या = 7</t>
  </si>
  <si>
    <t>रिकार्ड की लम्बाई = 126</t>
  </si>
  <si>
    <t>अनु. 0.0:  स्तर-01 (खंड 1 और 2)</t>
  </si>
  <si>
    <t xml:space="preserve">क्रम सं. </t>
  </si>
  <si>
    <t xml:space="preserve">       मद </t>
  </si>
  <si>
    <t xml:space="preserve">अनुसूची का संदर्भ </t>
  </si>
  <si>
    <t xml:space="preserve">लम्बाई </t>
  </si>
  <si>
    <t xml:space="preserve">बाइट स्‍थिति </t>
  </si>
  <si>
    <t xml:space="preserve">टिप्पणी </t>
  </si>
  <si>
    <t xml:space="preserve">खंड </t>
  </si>
  <si>
    <t xml:space="preserve">मद </t>
  </si>
  <si>
    <t xml:space="preserve">कालम </t>
  </si>
  <si>
    <t xml:space="preserve">बाइट स्थिति </t>
  </si>
  <si>
    <t>जनित</t>
  </si>
  <si>
    <t xml:space="preserve"> "72" जनित</t>
  </si>
  <si>
    <t xml:space="preserve"> "000" जनित</t>
  </si>
  <si>
    <t xml:space="preserve"> "01" जनित</t>
  </si>
  <si>
    <t xml:space="preserve"> "00000"जनित</t>
  </si>
  <si>
    <t xml:space="preserve"> "02" जनित</t>
  </si>
  <si>
    <t xml:space="preserve"> "160" जनित</t>
  </si>
  <si>
    <t xml:space="preserve"> "03" जनित</t>
  </si>
  <si>
    <t xml:space="preserve"> "161"जनित</t>
  </si>
  <si>
    <t xml:space="preserve"> "04" जनित</t>
  </si>
  <si>
    <t xml:space="preserve"> "162" जनित</t>
  </si>
  <si>
    <t>"11","12","19","21","22","29" जनित</t>
  </si>
  <si>
    <t xml:space="preserve"> "05" जनित</t>
  </si>
  <si>
    <t xml:space="preserve"> "211"जनित</t>
  </si>
  <si>
    <t>"11","12","13","14","15","19","21","22","23","24","25","29" जनित</t>
  </si>
  <si>
    <t xml:space="preserve"> "06" जनित</t>
  </si>
  <si>
    <t xml:space="preserve"> "015" जनित</t>
  </si>
  <si>
    <t>"11","12","13","19","21","22","23","29" जनित</t>
  </si>
  <si>
    <t xml:space="preserve"> "07" जनित</t>
  </si>
  <si>
    <t xml:space="preserve"> "00000" जनित</t>
  </si>
  <si>
    <t xml:space="preserve"> "211" जनित</t>
  </si>
  <si>
    <t>"000" जनित</t>
  </si>
  <si>
    <t xml:space="preserve"> "08" जनित</t>
  </si>
  <si>
    <t xml:space="preserve"> "09" जनित</t>
  </si>
  <si>
    <t xml:space="preserve"> "10" जनित</t>
  </si>
  <si>
    <t xml:space="preserve"> "11" जनित</t>
  </si>
  <si>
    <t xml:space="preserve"> "12" जनित</t>
  </si>
  <si>
    <t xml:space="preserve"> "13" जनित</t>
  </si>
  <si>
    <t xml:space="preserve"> "14" जनित</t>
  </si>
  <si>
    <t xml:space="preserve"> "15" जनित</t>
  </si>
  <si>
    <t xml:space="preserve"> "16" जनित</t>
  </si>
  <si>
    <t xml:space="preserve"> "17" जनित</t>
  </si>
  <si>
    <t xml:space="preserve"> "015"जनित</t>
  </si>
  <si>
    <t>"1" जनित</t>
  </si>
  <si>
    <t>"00000" जनित</t>
  </si>
  <si>
    <t>"00" जनित</t>
  </si>
  <si>
    <t>"0" जनित</t>
  </si>
  <si>
    <t xml:space="preserve"> "161" जनित</t>
  </si>
  <si>
    <t xml:space="preserve">स्‍व-द्विलिपिकरण </t>
  </si>
  <si>
    <t xml:space="preserve">"11","12","19","21","22","29" जनित </t>
  </si>
  <si>
    <t>**सामूहिक पहचान**</t>
  </si>
  <si>
    <t>"दि.दि.मा.मा.वर्ष वर्ष'</t>
  </si>
  <si>
    <t xml:space="preserve"> "02" जनित </t>
  </si>
  <si>
    <t xml:space="preserve">"00000" जनित </t>
  </si>
  <si>
    <t xml:space="preserve">जनित </t>
  </si>
  <si>
    <t xml:space="preserve">सभी </t>
  </si>
  <si>
    <t xml:space="preserve">अनुसूची 0.0 स्तर - 02 (खंड 6) अनुसूची सं. 1.60 के लिए </t>
  </si>
  <si>
    <t xml:space="preserve">स.वि.केन्द्र, दौर </t>
  </si>
  <si>
    <t>प्र च इ  क्रम संख्या</t>
  </si>
  <si>
    <t>दौर संख्या</t>
  </si>
  <si>
    <t>अनुसूची</t>
  </si>
  <si>
    <t>प्रतिदर्श</t>
  </si>
  <si>
    <t>सेक्टर</t>
  </si>
  <si>
    <t>राप्रस- क्षेत्र</t>
  </si>
  <si>
    <t>जिला</t>
  </si>
  <si>
    <t>स्तर</t>
  </si>
  <si>
    <t>उप स्तर संख्या</t>
  </si>
  <si>
    <t>उप दौर</t>
  </si>
  <si>
    <t>उप प्रतिदर्श</t>
  </si>
  <si>
    <t>क्षे.सं.प्र. उप क्षेत्र</t>
  </si>
  <si>
    <t>ढ़ाँचा संकेतांक</t>
  </si>
  <si>
    <t>ढाँचा जनसंख्या/परिवार</t>
  </si>
  <si>
    <t>लगभग वर्तमान जनसंख्या</t>
  </si>
  <si>
    <t>गठित एच जी/एस बी(डी/D) की कुल संख्या</t>
  </si>
  <si>
    <t xml:space="preserve">स्‍तर </t>
  </si>
  <si>
    <t xml:space="preserve">फिलर </t>
  </si>
  <si>
    <t>सर्वेक्षण संकेतांक</t>
  </si>
  <si>
    <t>प्रतिस्थापन संकेतांक</t>
  </si>
  <si>
    <t xml:space="preserve">कर्मचारी कोड </t>
  </si>
  <si>
    <t>सर्वेक्षण की तिथि</t>
  </si>
  <si>
    <t xml:space="preserve">प्रेषण की तिथि </t>
  </si>
  <si>
    <t xml:space="preserve">पूछताछ का समय (घंटों में) </t>
  </si>
  <si>
    <t xml:space="preserve">समूह में अंवेषकों (एफ.आई/ए.एस.ओ.) की संख्या </t>
  </si>
  <si>
    <t xml:space="preserve">टिप्पणी-खंड 8/9 में </t>
  </si>
  <si>
    <t xml:space="preserve">अनुसूची में कहीं ओर टिप्पणी </t>
  </si>
  <si>
    <t xml:space="preserve">रिक्‍त </t>
  </si>
  <si>
    <t>सामूहिक पहचान</t>
  </si>
  <si>
    <t>अनु. सं.</t>
  </si>
  <si>
    <t>क्रम सं.</t>
  </si>
  <si>
    <t xml:space="preserve">सूचीकृत (H ) परिवारों की संख्या </t>
  </si>
  <si>
    <t>चयनित (h)</t>
  </si>
  <si>
    <t>सर्वेक्षित-मूलत: चयनित</t>
  </si>
  <si>
    <t>सर्वेक्षित-प्रतिस्थापित</t>
  </si>
  <si>
    <t>सर्वेक्षित-कुल</t>
  </si>
  <si>
    <t>आहत</t>
  </si>
  <si>
    <t xml:space="preserve">जनसंख्या </t>
  </si>
  <si>
    <t xml:space="preserve">प्रतिस्थापित परिवारों की संख्या </t>
  </si>
  <si>
    <t>* सभी अभिलेखो के लिए एक खे.स./उ.ख. के सभी द्वि.च.स्त. के लिए कालम 3 की पुनरावृत्ती होगी ।</t>
  </si>
  <si>
    <t xml:space="preserve">अनुसूची 0.0 स्तर - 03 (खंड 6) अनुसूची सं. 1.61 के लिए </t>
  </si>
  <si>
    <t xml:space="preserve"> *अनु.1.60 से सभी अभिलेखो के लिए एक खे.स./उ.ख. के सभी द्वि.च.स्त. के लिए कालम 3 &amp; 5 की पुनरावृत्ती होगी ।</t>
  </si>
  <si>
    <r>
      <t xml:space="preserve"> </t>
    </r>
    <r>
      <rPr>
        <sz val="10"/>
        <rFont val="Times New Roman"/>
        <family val="1"/>
      </rPr>
      <t xml:space="preserve"> *अनु.1.60 से सभी अभिलेखो के लिए एक खे.स./उ.ख. के सभी द्वि.च.स्त. के लिए कालम 3 की पुनरावृत्ती होगी ।</t>
    </r>
  </si>
  <si>
    <t>*अनु.1.60 से सभी अभिलेखो के लिए एक खे.स./उ.ख. के सभी द्वि.च.स्त. के लिए कालम 3 की पुनरावृत्ती होगी ।</t>
  </si>
  <si>
    <t xml:space="preserve">अनुसूची 0.0 स्तर -07 (खंड 7) </t>
  </si>
  <si>
    <t>पंचायत मुख्यालय से दूरी</t>
  </si>
  <si>
    <t>बस अड्डे से दूरी</t>
  </si>
  <si>
    <t>नाव घाट से दूरी</t>
  </si>
  <si>
    <t>पक्की सडक से दूरी</t>
  </si>
  <si>
    <t>प्राइमरी स्तर स्कूल से दूरी</t>
  </si>
  <si>
    <t>सेकेन्डरी स्तर स्कूल से दूरी</t>
  </si>
  <si>
    <t>एच एस/कनिष्ठ कालेज से दूरी</t>
  </si>
  <si>
    <t>स्वास्थ्य उप केन्द्र/डिस्पेन्सरी से दूरी</t>
  </si>
  <si>
    <t>प्राथमिक स्वास्थ्य केन्द्र से दूरी</t>
  </si>
  <si>
    <t>सामुदायिक केन्द्र से दूरी</t>
  </si>
  <si>
    <t>सरकारी अस्पताल से दूरी</t>
  </si>
  <si>
    <t xml:space="preserve">आयुष से दूरी </t>
  </si>
  <si>
    <t>निजी क्लिनिक/डाक्टर से दूरी</t>
  </si>
  <si>
    <t>दवा की दुकान से दूरी</t>
  </si>
  <si>
    <t>आंगनवाडी केन्द्र (आई.सी.डी.एस.) से दूरी</t>
  </si>
  <si>
    <t>डाकघर से दूरी</t>
  </si>
  <si>
    <t>थोक मार्केट से दूरी</t>
  </si>
  <si>
    <t xml:space="preserve">सहकारी उधार समिति से दूरी </t>
  </si>
  <si>
    <t>वाणिज्यिक बैंक से दूरी</t>
  </si>
  <si>
    <t>पशु अस्पताल/डिस्पेन्सरी से दूरी</t>
  </si>
  <si>
    <t>उर्वरक (खाद)/कीटनाशक दुकान से दूरी</t>
  </si>
  <si>
    <t>कृषि उत्पाद मार्केट/ ग्रामीण से दूरी</t>
  </si>
  <si>
    <t>पीने के पानी का मुख्य स्रोत</t>
  </si>
  <si>
    <t xml:space="preserve">पीने का पानी -दूरी </t>
  </si>
  <si>
    <t>जल निकासी व्यव्स्था के प्रकार</t>
  </si>
  <si>
    <t>विद्युत से जुडा होना</t>
  </si>
  <si>
    <t>पिछले 365 दिनों में नरेगा में भाग लिया</t>
  </si>
  <si>
    <t>सूचक का कोड</t>
  </si>
  <si>
    <t xml:space="preserve">रिक्त </t>
  </si>
  <si>
    <t xml:space="preserve">खेड़ा समूह/उप खंड संख्‍या </t>
  </si>
  <si>
    <t xml:space="preserve">द्वितीय चरण स्‍तर संख्‍या </t>
  </si>
  <si>
    <t xml:space="preserve">प्रतिदर्श परिवार सं. </t>
  </si>
  <si>
    <t xml:space="preserve">सूचक क्रम संख्‍या </t>
  </si>
  <si>
    <t>प्रत्युतर कोड</t>
  </si>
  <si>
    <t>प्रतिस्थापन संकेतांक/आहत संकेतांक</t>
  </si>
  <si>
    <t xml:space="preserve">पूछताछ का समय (मिनटों में) </t>
  </si>
  <si>
    <t xml:space="preserve">अनुसूची में कहीं और टिप्पणी </t>
  </si>
  <si>
    <t>अनुसूची 21.1 :    स्तर - 01(खंड 1 और 2)</t>
  </si>
  <si>
    <t>स्तरों की कुल संख्या = 17</t>
  </si>
  <si>
    <t xml:space="preserve">सामूहिक पहचान </t>
  </si>
  <si>
    <t xml:space="preserve">स्तर </t>
  </si>
  <si>
    <t xml:space="preserve">फिल्लर </t>
  </si>
  <si>
    <t xml:space="preserve">परिवार का आकार </t>
  </si>
  <si>
    <t xml:space="preserve">रा.औ.व- 2008 पांच अंकीय कोड </t>
  </si>
  <si>
    <t xml:space="preserve">रा.पे.व.-2004 तीन अंकीय कोड </t>
  </si>
  <si>
    <t xml:space="preserve">परिवार का प्रकार </t>
  </si>
  <si>
    <t xml:space="preserve">धर्म </t>
  </si>
  <si>
    <t xml:space="preserve">सामाजिक वर्ग  </t>
  </si>
  <si>
    <t xml:space="preserve">पारिवारिक प्रायिक मासिक उपभोक्ता व्यय (रू.) </t>
  </si>
  <si>
    <t>अनुसूची 21.1 :    स्तर - 02(खंड 3)</t>
  </si>
  <si>
    <t>अनुसूची 21.1 :    स्तर - 03(खंड 4)</t>
  </si>
  <si>
    <t xml:space="preserve">व्यक्ति क्रम संख्या </t>
  </si>
  <si>
    <t xml:space="preserve">मुखिया के साथ संबंध </t>
  </si>
  <si>
    <t xml:space="preserve">लिंग </t>
  </si>
  <si>
    <t xml:space="preserve">उम्र </t>
  </si>
  <si>
    <t xml:space="preserve">वैवाहिक स्थिति </t>
  </si>
  <si>
    <t xml:space="preserve">सामान्य शिक्षा </t>
  </si>
  <si>
    <t xml:space="preserve">प्रायिक प्रमुख कार्यकलाप स्तर </t>
  </si>
  <si>
    <t>अनुसूची 21.1 :    स्तर - 04(खंड 5.1)</t>
  </si>
  <si>
    <t xml:space="preserve">क्रम संख्या </t>
  </si>
  <si>
    <t xml:space="preserve">मूल्य </t>
  </si>
  <si>
    <t xml:space="preserve">ओ.के स्टाम्प के लिए विशिष्ट कैरेक्टर </t>
  </si>
  <si>
    <t>(अंतिम डाटा मे स्व-जनित)</t>
  </si>
  <si>
    <t>अनुसूची 1.62   स्तर - 11 (खंड 12)</t>
  </si>
  <si>
    <t xml:space="preserve">कुल व्यय (रू.) </t>
  </si>
  <si>
    <t xml:space="preserve">पुरानी खरीद: मूल्य (रू.) </t>
  </si>
  <si>
    <t xml:space="preserve">पुरानी खरीद: संख्या </t>
  </si>
  <si>
    <t xml:space="preserve">कच्चा माल, सेवा एवं मरम्मत - लागत (रू.) </t>
  </si>
  <si>
    <t xml:space="preserve">नयी खरीद: मूल्य (रू.) </t>
  </si>
  <si>
    <t xml:space="preserve">क्या भाड़े की खरीद </t>
  </si>
  <si>
    <t xml:space="preserve">नयी खरीद: संख्या </t>
  </si>
  <si>
    <t>क्या धारित?</t>
  </si>
  <si>
    <t xml:space="preserve">मद संकेतांक  </t>
  </si>
  <si>
    <t>अनुसूची 1.62   स्तर - 10 (खंड 11)</t>
  </si>
  <si>
    <t xml:space="preserve">मद संकेतांक </t>
  </si>
  <si>
    <t xml:space="preserve">मूल्य (रू.) </t>
  </si>
  <si>
    <t>अनुसूची 1.62   स्तर - 09 (खंड 9&amp;10)</t>
  </si>
  <si>
    <t xml:space="preserve">जोड़ों की संख्या (पूर्णांक में) </t>
  </si>
  <si>
    <t>अनुसूची 1.62   स्तर - 08 (खंड 8)</t>
  </si>
  <si>
    <t>मात्रा (0.000)</t>
  </si>
  <si>
    <t>अनुसूची 1.62   स्तर - 07 (खंड 7 &amp; 7.1)</t>
  </si>
  <si>
    <t>अनुसूची 1.62   स्तर - 06 (खंड 6)</t>
  </si>
  <si>
    <t>गृह-उत्पाद - मात्रा(0.000)</t>
  </si>
  <si>
    <t xml:space="preserve">गृह-उत्पाद - मूल्य (रू.) </t>
  </si>
  <si>
    <t>कुल उपभोग-- मात्रा(0.000)</t>
  </si>
  <si>
    <t xml:space="preserve">कुल उपभोग-- मूल्य (रू.) </t>
  </si>
  <si>
    <r>
      <t>*</t>
    </r>
    <r>
      <rPr>
        <b/>
        <sz val="10"/>
        <rFont val="Times New Roman"/>
        <family val="1"/>
      </rPr>
      <t xml:space="preserve"> टिप्पणी: i) क्रम सं. 27 को छोडकर मूल्य अंकों में होगें, जो कि दशमलव के दो स्थानों मे होगा अर्थात रू. 0.00</t>
    </r>
  </si>
  <si>
    <r>
      <t xml:space="preserve">ii) </t>
    </r>
    <r>
      <rPr>
        <b/>
        <sz val="10"/>
        <rFont val="Times New Roman"/>
        <family val="1"/>
      </rPr>
      <t xml:space="preserve">क्रम सं 26 के समक्ष परिवार का आकार पूर्ण संख्या में होगी </t>
    </r>
  </si>
  <si>
    <t xml:space="preserve">मुखिया से संबंध </t>
  </si>
  <si>
    <t xml:space="preserve">आयु </t>
  </si>
  <si>
    <t xml:space="preserve">सामान्य शिक्षा संकेतांक </t>
  </si>
  <si>
    <t>अनुसूची 1.62 :   स्तर - 03 (खंड 4)</t>
  </si>
  <si>
    <t xml:space="preserve">जोड़ों की संख्या (पूर्ण संख्या में) </t>
  </si>
  <si>
    <t>अनुसूची 1.62   स्तर - 05 (खंड 5.1 &amp; 5.2)</t>
  </si>
  <si>
    <t>अनुसूची 1.62   स्तर - 04 (खंड 5)</t>
  </si>
  <si>
    <t>अनुसूची 1.62   स्तर - 02 (खंड 3)</t>
  </si>
  <si>
    <t xml:space="preserve">यात्रा का उद्देश्य </t>
  </si>
  <si>
    <t xml:space="preserve">यात्रा की क्रम संख्या </t>
  </si>
  <si>
    <t xml:space="preserve">यात्रा में परिवार के सदस्यों की संख्या </t>
  </si>
  <si>
    <t xml:space="preserve">यात्रा में गये पारिवारिक सदस्यों की क्रम संख्या </t>
  </si>
  <si>
    <t xml:space="preserve">यात्रा का प्रकार </t>
  </si>
  <si>
    <t xml:space="preserve">यात्रा का साधन - प्रमुख </t>
  </si>
  <si>
    <t xml:space="preserve">यात्रा का साधन - गौण </t>
  </si>
  <si>
    <t xml:space="preserve">ठहरने का प्रकार - प्रमुख </t>
  </si>
  <si>
    <t xml:space="preserve">ठहरने का प्रकार - गौण </t>
  </si>
  <si>
    <t xml:space="preserve">निवास से बाहर बितायी गई रातों की संख्या </t>
  </si>
  <si>
    <t xml:space="preserve">यात्रा में जाने का मुख्य उद्देश्य </t>
  </si>
  <si>
    <t xml:space="preserve">प्रारंभ माह </t>
  </si>
  <si>
    <t xml:space="preserve">मुख्य गंतव्य </t>
  </si>
  <si>
    <t xml:space="preserve">राज्य संकेतांक </t>
  </si>
  <si>
    <t>अनुसूची 21.1 :    स्तर - 05 (खंड 5.2)</t>
  </si>
  <si>
    <t xml:space="preserve">अनुसूची 21.1 :   स्तर - 06 (खंड 6.1, मद 1 से 5.0) </t>
  </si>
  <si>
    <t xml:space="preserve">एक मुश्त संघटक (रू.) </t>
  </si>
  <si>
    <t xml:space="preserve">परिवहन </t>
  </si>
  <si>
    <t xml:space="preserve">आवास </t>
  </si>
  <si>
    <t xml:space="preserve">भोजन </t>
  </si>
  <si>
    <t xml:space="preserve">सैर सपाटा एवं मनोरंजन </t>
  </si>
  <si>
    <t xml:space="preserve">होटल </t>
  </si>
  <si>
    <t xml:space="preserve">अतिथि गृह </t>
  </si>
  <si>
    <t xml:space="preserve">धर्मशाला </t>
  </si>
  <si>
    <t xml:space="preserve">किराये का मकान </t>
  </si>
  <si>
    <t xml:space="preserve">अन्य </t>
  </si>
  <si>
    <t>उप-कुल (4.1 से 4.9)</t>
  </si>
  <si>
    <t xml:space="preserve">आवासीय इकाई में भोजन एवं पेय </t>
  </si>
  <si>
    <t xml:space="preserve">आवासीय इकाई के बाहर भोजन एवं पेय </t>
  </si>
  <si>
    <t>उप-कुल (5.1 से 5.2)</t>
  </si>
  <si>
    <t>अनुसूची 21.1 :  स्तर - 07 (खंड 6.1, मदें 6.1 से 6.0)</t>
  </si>
  <si>
    <t xml:space="preserve">रेलवे </t>
  </si>
  <si>
    <t xml:space="preserve">सड़क </t>
  </si>
  <si>
    <t xml:space="preserve">जलमार्ग </t>
  </si>
  <si>
    <t xml:space="preserve">वायुमार्ग </t>
  </si>
  <si>
    <t xml:space="preserve">परिवहन उपस्कर किराया </t>
  </si>
  <si>
    <t xml:space="preserve">ट्रेवल एजेंसी की सेवायें/टूर ऑपरेटर </t>
  </si>
  <si>
    <t>उप-कुल (6.1 से 6.9)</t>
  </si>
  <si>
    <t xml:space="preserve">कपड़े एवं वस्त्र </t>
  </si>
  <si>
    <t xml:space="preserve">संसाधित खाद्य </t>
  </si>
  <si>
    <t xml:space="preserve">शराब एवं तम्बाकू उत्पाद </t>
  </si>
  <si>
    <t xml:space="preserve">यात्रा संबंधी उपभोक्ता वस्तुयें </t>
  </si>
  <si>
    <t xml:space="preserve">जूते </t>
  </si>
  <si>
    <t xml:space="preserve">प्रसाधन वस्तुएं </t>
  </si>
  <si>
    <t xml:space="preserve">रत्न एवं आभूषण </t>
  </si>
  <si>
    <t xml:space="preserve">पुस्तकें, जनरल, पत्रिकाएं लेखन सामग्री इत्यादि </t>
  </si>
  <si>
    <t xml:space="preserve">स्मृति-चिह्न स्मारक इत्यादि </t>
  </si>
  <si>
    <t>उप-कुल (7.01 से 7.19)</t>
  </si>
  <si>
    <t>अनुसूची 21.1 :  स्तर - 08 (खंड 6.1, मदें 7.01 से 70.0)</t>
  </si>
  <si>
    <t>अनुसूची 21.1 :  स्तर - 09 (खंड 6.1, मदें 8.1 से 8.0)</t>
  </si>
  <si>
    <t>अनुसूची 21.1 :  स्तर - 10 (खंड 6.1, मदें 9 से 14)</t>
  </si>
  <si>
    <t>अनुसूची 21.1 :  स्तर - 11 (खंड 6.2, मदें 1 से 5.0)</t>
  </si>
  <si>
    <t>अनुसूची 21.1 :  स्तर - 12 (खंड 6.2, मदें 6.1 से 6.0)</t>
  </si>
  <si>
    <t>अनुसूची 21.1 :  स्तर - 13 (खंड 6.2, मदें 7.01 से 7.00)</t>
  </si>
  <si>
    <t>अनुसूची 21.1 :  स्तर - 14 (खंड 6.2, मदें 8.1 से 8.0)</t>
  </si>
  <si>
    <t>अनुसूची 21.1 :  स्तर - 15 (खंड 6.2, मदें 9 से 14)</t>
  </si>
  <si>
    <t xml:space="preserve">अनुसूची 21.1 :  स्तर - 16 (खंड 7)  </t>
  </si>
  <si>
    <t xml:space="preserve">अनुसूची 21.1 :  स्तर - 17 (खंड 8) </t>
  </si>
  <si>
    <t xml:space="preserve">अनुसूची 1.5 :  स्तर - 01 (खंड 1 और 2) </t>
  </si>
  <si>
    <t>स्तरों की कुल संख्या = 5</t>
  </si>
  <si>
    <t xml:space="preserve">अनुसूची 1.5 :  स्तर - 02 (खंड 3) </t>
  </si>
  <si>
    <t xml:space="preserve">अनुसूची 1.5 :  स्तर - 03 (खंड 4) </t>
  </si>
  <si>
    <t xml:space="preserve">अनुसूची 1.5 :  स्तर - 04 (खंड 5, 6, 7, 8, 9,) </t>
  </si>
  <si>
    <t xml:space="preserve">अनुसूची 1.5 :  स्तर - 05 (खंड 10) </t>
  </si>
  <si>
    <t xml:space="preserve">अनुसूची 1.60 :  स्तर - 01 (खंड 1 और 2) </t>
  </si>
  <si>
    <t>स्तरों की कुल संख्या = 9</t>
  </si>
  <si>
    <t xml:space="preserve">अनुसूची 1.60 :  स्तर - 02 (खंड 3) </t>
  </si>
  <si>
    <t>अनुसूची 1.60 :  स्तर - 03 (खंड 4)</t>
  </si>
  <si>
    <t xml:space="preserve">अनुसूची 1.60 :  स्तर - 04 (खंड 5.1, 5.2 और 6) </t>
  </si>
  <si>
    <t xml:space="preserve">अनुसूची 1.60 :  स्तर - 05 (खंड 7) </t>
  </si>
  <si>
    <t>अनुसूची 1.60 :  स्तर - 06 (खंड 8)</t>
  </si>
  <si>
    <t xml:space="preserve">अनुसूची 1.60 :  स्तर - 07 (खंड 9 और 10) </t>
  </si>
  <si>
    <t xml:space="preserve">अनुसूची 1.60 :  स्तर - 08 (खंड 11) </t>
  </si>
  <si>
    <t xml:space="preserve">अनुसूची 1.60 :  स्तर - 09 (खंड 12) </t>
  </si>
  <si>
    <t>अनुसूची 1.61 :  स्तर - 01 (खंड 1 और 2)</t>
  </si>
  <si>
    <t>स्तरों की कुल संख्या = 8</t>
  </si>
  <si>
    <t>अनुसूची 1.61 :  स्तर - 02 (खंड 3)</t>
  </si>
  <si>
    <t>अनुसूची 1.61 :  स्तर - 03 (खंड 4)</t>
  </si>
  <si>
    <t>अनुसूची 1.61 :  स्तर - 04 (खंड 5, 5.1 &amp; 5.2)</t>
  </si>
  <si>
    <t>अनुसूची 1.61 :  स्तर - 05 (खंड 6)</t>
  </si>
  <si>
    <t>अनुसूची 1.61 :  स्तर - 06 (खंड 7)</t>
  </si>
  <si>
    <t>अनुसूची 1.61 :  स्तर - 07 (खंड 8, 9, 10 &amp; 11)</t>
  </si>
  <si>
    <t>अनुसूची 1.61 :  स्तर - 08 (खंड 12)</t>
  </si>
  <si>
    <t>अनुसूची 1.62 :  स्तर - 01 (खंड 1 और 2)</t>
  </si>
  <si>
    <t>स्तरों की कुल संख्या = 11</t>
  </si>
  <si>
    <t xml:space="preserve">मासिक प्रति व्यक्ति व्यय (रू. 0.00) </t>
  </si>
  <si>
    <t xml:space="preserve">सिनेमा, थियेटर, मनोविनोद आदि </t>
  </si>
  <si>
    <t xml:space="preserve">धार्मिक स्थलों में हुए व्यय </t>
  </si>
  <si>
    <t xml:space="preserve">सांस्कृतिक स्थलों में हुए व्यय </t>
  </si>
  <si>
    <t xml:space="preserve">खेल संबंधी क्रिया कलाप </t>
  </si>
  <si>
    <t xml:space="preserve">दवा </t>
  </si>
  <si>
    <t xml:space="preserve">चिकित्सा उपकरण </t>
  </si>
  <si>
    <t xml:space="preserve">अन्य स्वास्थ्य संबंधी सेवायें </t>
  </si>
  <si>
    <t>उप-कुल (8.5.1 से 8.5.3)</t>
  </si>
  <si>
    <t>उप-कुल (8.1+8.2+8.3+8.4+8.5.0)</t>
  </si>
  <si>
    <t>उप-कुल (4.0+5.0+6.0+7.00+8.0+9)</t>
  </si>
  <si>
    <t>कुल (3+10)</t>
  </si>
  <si>
    <t xml:space="preserve">संस्थान द्वारा प्रतिपूर्ति की गई </t>
  </si>
  <si>
    <t xml:space="preserve">सरकार </t>
  </si>
  <si>
    <t xml:space="preserve">अन्य निजी स्रोत </t>
  </si>
  <si>
    <t xml:space="preserve">यात्रा में पारिवारिक सदस्यों की संख्या </t>
  </si>
  <si>
    <t xml:space="preserve">प्रमुख उद्देश्य </t>
  </si>
  <si>
    <t xml:space="preserve">पैकेज (रू.) </t>
  </si>
  <si>
    <t xml:space="preserve">आवास (रू.) </t>
  </si>
  <si>
    <t xml:space="preserve">भोजन एवं पेय (रू.) </t>
  </si>
  <si>
    <t xml:space="preserve">परिवहन (रू.) </t>
  </si>
  <si>
    <t xml:space="preserve">खरीदारी (रू.) </t>
  </si>
  <si>
    <t xml:space="preserve">मनोरंजन (रू.) </t>
  </si>
  <si>
    <t xml:space="preserve">चिकित्सा (रू.) </t>
  </si>
  <si>
    <t xml:space="preserve">अन्य (रू.) </t>
  </si>
  <si>
    <t>उप-कुल (कालम 5 से 11)</t>
  </si>
  <si>
    <t>कुल (कालम 4 + कालम 12)</t>
  </si>
  <si>
    <t xml:space="preserve">टिप्पणी-खंड 11/12 में </t>
  </si>
  <si>
    <t>पूछताछ का समय (मिनटों में) खंड 5.1 &amp; 5.2</t>
  </si>
  <si>
    <t>पूछताछ का समय (मिनटों में) खंड 6,7,8,9,10&amp;11</t>
  </si>
  <si>
    <t xml:space="preserve">अनुसूची 1.60 की पूछताछ में लगा कुल समय (मिनटों में) </t>
  </si>
  <si>
    <t xml:space="preserve">प्रधान प्रयोग </t>
  </si>
  <si>
    <t xml:space="preserve">क्या नयी खरीद </t>
  </si>
  <si>
    <t xml:space="preserve">खरीद की संख्या </t>
  </si>
  <si>
    <t xml:space="preserve">व्यय (रू.) </t>
  </si>
  <si>
    <t xml:space="preserve">परिवार का प्रायिक मासिक उपभोक्ता व्यय (रू.) </t>
  </si>
  <si>
    <t xml:space="preserve">क्या कोई गैर-कृषि उद्यम स्वामित्व में है </t>
  </si>
  <si>
    <t xml:space="preserve">क्या कोई प्रमुख टिकाऊ वस्तु खरीदा गया </t>
  </si>
  <si>
    <t xml:space="preserve">टिप्पणी-खंड 13/14 में </t>
  </si>
  <si>
    <t>पूछताछ का समय (मिनटों में) खंड 5</t>
  </si>
  <si>
    <t>पूछताछ का समय (मिनटों में) खंड 5.1&amp;5.2</t>
  </si>
  <si>
    <t>पूछताछ का समय (मिनटों में) खंड 7</t>
  </si>
  <si>
    <t>पूछताछ का समय (मिनटों में) खंड 6,8,9,10&amp;11</t>
  </si>
  <si>
    <t xml:space="preserve">अनुसूची 1.61 की पूछताछ में लगा कुल समय (मिनटों में) </t>
  </si>
  <si>
    <t>पूछताछ का समय (मिनटों में) खंड 6,7.1,8,9,10&amp;11</t>
  </si>
  <si>
    <t xml:space="preserve">अनुसूची 1.62 की पूछताछ में लगा कुल समय (मिनटों में) </t>
  </si>
  <si>
    <t xml:space="preserve">अनुसूची 0.0 स्तर - 04 (खंड 6) अनुसूची सं. 1.62 के लिए </t>
  </si>
  <si>
    <t xml:space="preserve">अनुसूची 0.0 स्तर - 05 (खंड 6) अनुसूची सं. 21.1 के लिए </t>
  </si>
  <si>
    <t xml:space="preserve">अनुसूची 0.0 स्तर - 06 (खंड 6) अनुसूची सं. 1.5 के लिए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</si>
</sst>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77" applyFont="1">
      <alignment/>
      <protection/>
    </xf>
    <xf numFmtId="0" fontId="9" fillId="0" borderId="0" xfId="77" applyFont="1" applyBorder="1" applyAlignment="1">
      <alignment/>
      <protection/>
    </xf>
    <xf numFmtId="0" fontId="7" fillId="0" borderId="0" xfId="77" applyFont="1" applyBorder="1">
      <alignment/>
      <protection/>
    </xf>
    <xf numFmtId="0" fontId="8" fillId="0" borderId="0" xfId="77" applyFont="1" applyBorder="1" applyAlignment="1">
      <alignment horizontal="right"/>
      <protection/>
    </xf>
    <xf numFmtId="0" fontId="8" fillId="0" borderId="0" xfId="77" applyFont="1" applyBorder="1">
      <alignment/>
      <protection/>
    </xf>
    <xf numFmtId="0" fontId="8" fillId="0" borderId="0" xfId="77" applyFont="1" applyBorder="1" applyAlignment="1">
      <alignment horizontal="center"/>
      <protection/>
    </xf>
    <xf numFmtId="0" fontId="8" fillId="0" borderId="0" xfId="77" applyFont="1" applyBorder="1" applyAlignment="1">
      <alignment vertical="top" wrapText="1"/>
      <protection/>
    </xf>
    <xf numFmtId="0" fontId="8" fillId="0" borderId="0" xfId="77" applyFont="1" applyBorder="1" applyAlignment="1">
      <alignment horizontal="center" vertical="top" wrapText="1"/>
      <protection/>
    </xf>
    <xf numFmtId="0" fontId="8" fillId="0" borderId="0" xfId="77" applyFont="1" applyBorder="1" applyAlignment="1">
      <alignment/>
      <protection/>
    </xf>
    <xf numFmtId="0" fontId="8" fillId="0" borderId="0" xfId="77" applyFont="1" applyBorder="1" applyAlignment="1">
      <alignment horizontal="right" vertical="top"/>
      <protection/>
    </xf>
    <xf numFmtId="0" fontId="8" fillId="0" borderId="10" xfId="77" applyFont="1" applyBorder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8" fillId="0" borderId="0" xfId="77" applyFont="1" applyBorder="1" applyAlignment="1">
      <alignment horizontal="right" vertical="top" wrapText="1"/>
      <protection/>
    </xf>
    <xf numFmtId="0" fontId="7" fillId="0" borderId="0" xfId="77" applyFont="1" applyAlignment="1">
      <alignment vertical="top" wrapText="1"/>
      <protection/>
    </xf>
    <xf numFmtId="0" fontId="7" fillId="0" borderId="0" xfId="77" applyFont="1" applyBorder="1" applyAlignment="1">
      <alignment vertical="top" wrapText="1"/>
      <protection/>
    </xf>
    <xf numFmtId="0" fontId="9" fillId="0" borderId="0" xfId="77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0" xfId="0" applyFont="1" applyBorder="1" applyAlignment="1">
      <alignment horizontal="left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77" applyFont="1" applyAlignment="1">
      <alignment horizontal="center"/>
      <protection/>
    </xf>
    <xf numFmtId="0" fontId="8" fillId="0" borderId="10" xfId="77" applyFont="1" applyBorder="1" applyAlignment="1">
      <alignment horizontal="righ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16" fontId="12" fillId="0" borderId="0" xfId="0" applyNumberFormat="1" applyFont="1" applyBorder="1" applyAlignment="1" quotePrefix="1">
      <alignment horizontal="right"/>
    </xf>
    <xf numFmtId="0" fontId="9" fillId="0" borderId="13" xfId="57" applyFont="1" applyBorder="1" applyAlignment="1">
      <alignment horizontal="center" vertical="top" wrapText="1"/>
      <protection/>
    </xf>
    <xf numFmtId="0" fontId="9" fillId="0" borderId="13" xfId="57" applyFont="1" applyBorder="1" applyAlignment="1">
      <alignment horizontal="left" vertical="top" wrapText="1"/>
      <protection/>
    </xf>
    <xf numFmtId="0" fontId="9" fillId="0" borderId="13" xfId="57" applyFont="1" applyBorder="1" applyAlignment="1">
      <alignment vertical="top" wrapText="1"/>
      <protection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8" fillId="0" borderId="0" xfId="74" applyFont="1" applyBorder="1">
      <alignment/>
      <protection/>
    </xf>
    <xf numFmtId="0" fontId="12" fillId="0" borderId="0" xfId="74" applyFont="1" applyBorder="1">
      <alignment/>
      <protection/>
    </xf>
    <xf numFmtId="0" fontId="12" fillId="0" borderId="0" xfId="75" applyFont="1" applyBorder="1">
      <alignment/>
      <protection/>
    </xf>
    <xf numFmtId="0" fontId="15" fillId="0" borderId="0" xfId="75" applyFont="1" applyBorder="1">
      <alignment/>
      <protection/>
    </xf>
    <xf numFmtId="0" fontId="12" fillId="0" borderId="0" xfId="76" applyFont="1" applyBorder="1">
      <alignment/>
      <protection/>
    </xf>
    <xf numFmtId="0" fontId="8" fillId="0" borderId="0" xfId="76" applyFont="1" applyBorder="1" applyAlignment="1">
      <alignment vertical="top" wrapText="1"/>
      <protection/>
    </xf>
    <xf numFmtId="0" fontId="16" fillId="0" borderId="0" xfId="76" applyFont="1" applyBorder="1" applyAlignment="1">
      <alignment vertical="top" wrapText="1"/>
      <protection/>
    </xf>
    <xf numFmtId="0" fontId="8" fillId="0" borderId="0" xfId="76" applyFont="1" applyBorder="1" applyAlignment="1">
      <alignment horizontal="left"/>
      <protection/>
    </xf>
    <xf numFmtId="0" fontId="8" fillId="0" borderId="0" xfId="58" applyFont="1" applyBorder="1">
      <alignment/>
      <protection/>
    </xf>
    <xf numFmtId="0" fontId="12" fillId="0" borderId="0" xfId="59" applyFont="1" applyBorder="1">
      <alignment/>
      <protection/>
    </xf>
    <xf numFmtId="0" fontId="12" fillId="0" borderId="0" xfId="60" applyFont="1" applyBorder="1">
      <alignment/>
      <protection/>
    </xf>
    <xf numFmtId="0" fontId="15" fillId="0" borderId="11" xfId="0" applyFont="1" applyBorder="1" applyAlignment="1">
      <alignment/>
    </xf>
    <xf numFmtId="0" fontId="12" fillId="0" borderId="0" xfId="61" applyFont="1" applyBorder="1">
      <alignment/>
      <protection/>
    </xf>
    <xf numFmtId="0" fontId="12" fillId="0" borderId="0" xfId="61" applyFont="1" applyBorder="1" applyAlignment="1">
      <alignment vertical="top" wrapText="1"/>
      <protection/>
    </xf>
    <xf numFmtId="0" fontId="12" fillId="0" borderId="0" xfId="62" applyFont="1" applyBorder="1">
      <alignment/>
      <protection/>
    </xf>
    <xf numFmtId="0" fontId="12" fillId="0" borderId="0" xfId="62" applyFont="1" applyBorder="1" applyAlignment="1">
      <alignment vertical="top" wrapText="1"/>
      <protection/>
    </xf>
    <xf numFmtId="0" fontId="8" fillId="0" borderId="0" xfId="63" applyFont="1" applyBorder="1">
      <alignment/>
      <protection/>
    </xf>
    <xf numFmtId="0" fontId="12" fillId="0" borderId="0" xfId="63" applyFont="1" applyBorder="1">
      <alignment/>
      <protection/>
    </xf>
    <xf numFmtId="0" fontId="12" fillId="0" borderId="0" xfId="64" applyFont="1" applyBorder="1">
      <alignment/>
      <protection/>
    </xf>
    <xf numFmtId="0" fontId="12" fillId="0" borderId="0" xfId="68" applyFont="1" applyBorder="1">
      <alignment/>
      <protection/>
    </xf>
    <xf numFmtId="0" fontId="12" fillId="0" borderId="0" xfId="66" applyFont="1" applyBorder="1">
      <alignment/>
      <protection/>
    </xf>
    <xf numFmtId="0" fontId="12" fillId="0" borderId="0" xfId="65" applyFont="1" applyBorder="1">
      <alignment/>
      <protection/>
    </xf>
    <xf numFmtId="0" fontId="8" fillId="0" borderId="0" xfId="69" applyFont="1" applyBorder="1" applyAlignment="1">
      <alignment vertical="top" wrapText="1"/>
      <protection/>
    </xf>
    <xf numFmtId="0" fontId="8" fillId="0" borderId="0" xfId="70" applyFont="1" applyBorder="1" applyAlignment="1">
      <alignment vertical="top" wrapText="1"/>
      <protection/>
    </xf>
    <xf numFmtId="0" fontId="8" fillId="0" borderId="0" xfId="71" applyFont="1" applyBorder="1" applyAlignment="1">
      <alignment vertical="top" wrapText="1"/>
      <protection/>
    </xf>
    <xf numFmtId="0" fontId="12" fillId="0" borderId="0" xfId="72" applyFont="1" applyBorder="1">
      <alignment/>
      <protection/>
    </xf>
    <xf numFmtId="0" fontId="12" fillId="0" borderId="0" xfId="73" applyFont="1" applyBorder="1">
      <alignment/>
      <protection/>
    </xf>
    <xf numFmtId="0" fontId="16" fillId="0" borderId="0" xfId="73" applyFont="1" applyBorder="1" applyAlignment="1">
      <alignment vertical="top" wrapText="1"/>
      <protection/>
    </xf>
    <xf numFmtId="0" fontId="8" fillId="0" borderId="0" xfId="73" applyFont="1" applyBorder="1">
      <alignment/>
      <protection/>
    </xf>
    <xf numFmtId="0" fontId="4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14" xfId="57" applyFont="1" applyBorder="1" applyAlignment="1">
      <alignment horizontal="center" vertical="top" wrapText="1"/>
      <protection/>
    </xf>
    <xf numFmtId="0" fontId="9" fillId="0" borderId="15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left" vertical="top" wrapText="1"/>
      <protection/>
    </xf>
    <xf numFmtId="0" fontId="9" fillId="0" borderId="17" xfId="57" applyFont="1" applyBorder="1" applyAlignment="1">
      <alignment horizontal="left" vertical="top" wrapText="1"/>
      <protection/>
    </xf>
    <xf numFmtId="0" fontId="9" fillId="0" borderId="13" xfId="57" applyFont="1" applyBorder="1" applyAlignment="1">
      <alignment horizontal="center" vertical="top" wrapText="1"/>
      <protection/>
    </xf>
    <xf numFmtId="0" fontId="9" fillId="0" borderId="13" xfId="77" applyFont="1" applyBorder="1" applyAlignment="1">
      <alignment horizontal="center" vertical="top" wrapText="1"/>
      <protection/>
    </xf>
    <xf numFmtId="0" fontId="9" fillId="0" borderId="18" xfId="77" applyFont="1" applyBorder="1" applyAlignment="1">
      <alignment horizontal="center" vertical="top" wrapText="1"/>
      <protection/>
    </xf>
    <xf numFmtId="0" fontId="9" fillId="0" borderId="19" xfId="67" applyFont="1" applyBorder="1" applyAlignment="1">
      <alignment horizontal="center" vertical="top" wrapText="1"/>
      <protection/>
    </xf>
    <xf numFmtId="0" fontId="9" fillId="0" borderId="20" xfId="67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9" xfId="66"/>
    <cellStyle name="Normal 3" xfId="67"/>
    <cellStyle name="Normal 31" xfId="68"/>
    <cellStyle name="Normal 34" xfId="69"/>
    <cellStyle name="Normal 35" xfId="70"/>
    <cellStyle name="Normal 36" xfId="71"/>
    <cellStyle name="Normal 37" xfId="72"/>
    <cellStyle name="Normal 38" xfId="73"/>
    <cellStyle name="Normal 6" xfId="74"/>
    <cellStyle name="Normal 7" xfId="75"/>
    <cellStyle name="Normal 8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6"/>
  <sheetViews>
    <sheetView tabSelected="1" zoomScaleSheetLayoutView="85" workbookViewId="0" topLeftCell="A1051">
      <selection activeCell="B120" sqref="B120"/>
    </sheetView>
  </sheetViews>
  <sheetFormatPr defaultColWidth="9.140625" defaultRowHeight="12.75"/>
  <cols>
    <col min="1" max="1" width="5.28125" style="2" customWidth="1"/>
    <col min="2" max="2" width="38.00390625" style="2" customWidth="1"/>
    <col min="3" max="3" width="9.28125" style="4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1" width="22.421875" style="2" customWidth="1"/>
    <col min="12" max="12" width="6.7109375" style="2" customWidth="1"/>
    <col min="13" max="16384" width="9.140625" style="2" customWidth="1"/>
  </cols>
  <sheetData>
    <row r="1" spans="1:10" s="5" customFormat="1" ht="18.7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5" customFormat="1" ht="18.75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5" t="s">
        <v>39</v>
      </c>
    </row>
    <row r="3" spans="1:13" ht="15.75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22"/>
      <c r="K3" s="22"/>
      <c r="L3" s="39"/>
      <c r="M3" s="39"/>
    </row>
    <row r="4" spans="1:13" ht="15">
      <c r="A4" s="19"/>
      <c r="B4" s="19"/>
      <c r="C4" s="19"/>
      <c r="D4" s="19"/>
      <c r="E4" s="19"/>
      <c r="F4" s="19"/>
      <c r="G4" s="19"/>
      <c r="H4" s="19"/>
      <c r="I4" s="19"/>
      <c r="J4" s="22"/>
      <c r="K4" s="22"/>
      <c r="L4" s="39"/>
      <c r="M4" s="39"/>
    </row>
    <row r="5" spans="1:13" ht="15">
      <c r="A5" s="21"/>
      <c r="B5" s="22"/>
      <c r="C5" s="23"/>
      <c r="D5" s="22"/>
      <c r="E5" s="21" t="s">
        <v>41</v>
      </c>
      <c r="F5" s="21"/>
      <c r="G5" s="21"/>
      <c r="H5" s="21"/>
      <c r="I5" s="21"/>
      <c r="J5" s="22"/>
      <c r="K5" s="22"/>
      <c r="L5" s="39"/>
      <c r="M5" s="39"/>
    </row>
    <row r="6" spans="1:13" ht="15">
      <c r="A6" s="24"/>
      <c r="B6" s="25" t="s">
        <v>43</v>
      </c>
      <c r="C6" s="23"/>
      <c r="D6" s="22"/>
      <c r="E6" s="21" t="s">
        <v>42</v>
      </c>
      <c r="F6" s="21"/>
      <c r="G6" s="21"/>
      <c r="H6" s="21"/>
      <c r="I6" s="21"/>
      <c r="J6" s="22"/>
      <c r="K6" s="22"/>
      <c r="L6" s="39"/>
      <c r="M6" s="39"/>
    </row>
    <row r="7" spans="1:11" s="20" customFormat="1" ht="15" customHeight="1">
      <c r="A7" s="111" t="s">
        <v>44</v>
      </c>
      <c r="B7" s="113" t="s">
        <v>45</v>
      </c>
      <c r="C7" s="115" t="s">
        <v>46</v>
      </c>
      <c r="D7" s="115"/>
      <c r="E7" s="115"/>
      <c r="F7" s="115" t="s">
        <v>47</v>
      </c>
      <c r="G7" s="116" t="s">
        <v>48</v>
      </c>
      <c r="H7" s="116"/>
      <c r="I7" s="117"/>
      <c r="J7" s="118" t="s">
        <v>49</v>
      </c>
      <c r="K7" s="38"/>
    </row>
    <row r="8" spans="1:11" s="20" customFormat="1" ht="15">
      <c r="A8" s="112"/>
      <c r="B8" s="114"/>
      <c r="C8" s="72" t="s">
        <v>50</v>
      </c>
      <c r="D8" s="71" t="s">
        <v>51</v>
      </c>
      <c r="E8" s="73" t="s">
        <v>52</v>
      </c>
      <c r="F8" s="115"/>
      <c r="G8" s="116"/>
      <c r="H8" s="116"/>
      <c r="I8" s="117"/>
      <c r="J8" s="119"/>
      <c r="K8" s="38"/>
    </row>
    <row r="9" spans="1:13" ht="15">
      <c r="A9" s="22">
        <v>1</v>
      </c>
      <c r="B9" s="77" t="s">
        <v>101</v>
      </c>
      <c r="C9" s="23"/>
      <c r="D9" s="22"/>
      <c r="E9" s="22"/>
      <c r="F9" s="22">
        <v>3</v>
      </c>
      <c r="G9" s="22">
        <v>1</v>
      </c>
      <c r="H9" s="22" t="s">
        <v>0</v>
      </c>
      <c r="I9" s="22">
        <v>3</v>
      </c>
      <c r="J9" s="26" t="s">
        <v>54</v>
      </c>
      <c r="K9" s="26"/>
      <c r="L9" s="39"/>
      <c r="M9" s="39"/>
    </row>
    <row r="10" spans="1:13" ht="15">
      <c r="A10" s="22">
        <f>(A9+1)</f>
        <v>2</v>
      </c>
      <c r="B10" s="78" t="s">
        <v>102</v>
      </c>
      <c r="C10" s="23">
        <v>1</v>
      </c>
      <c r="D10" s="22">
        <v>1</v>
      </c>
      <c r="E10" s="22"/>
      <c r="F10" s="22">
        <v>5</v>
      </c>
      <c r="G10" s="22">
        <f>I9+1</f>
        <v>4</v>
      </c>
      <c r="H10" s="22" t="s">
        <v>0</v>
      </c>
      <c r="I10" s="22">
        <f>I9+F10</f>
        <v>8</v>
      </c>
      <c r="J10" s="26"/>
      <c r="K10" s="26"/>
      <c r="L10" s="39"/>
      <c r="M10" s="39"/>
    </row>
    <row r="11" spans="1:13" ht="15">
      <c r="A11" s="22">
        <f aca="true" t="shared" si="0" ref="A11:A41">(A10+1)</f>
        <v>3</v>
      </c>
      <c r="B11" s="78" t="s">
        <v>103</v>
      </c>
      <c r="C11" s="23">
        <v>1</v>
      </c>
      <c r="D11" s="22">
        <v>2</v>
      </c>
      <c r="E11" s="22"/>
      <c r="F11" s="22">
        <v>2</v>
      </c>
      <c r="G11" s="22">
        <f aca="true" t="shared" si="1" ref="G11:G41">I10+1</f>
        <v>9</v>
      </c>
      <c r="H11" s="22" t="s">
        <v>0</v>
      </c>
      <c r="I11" s="22">
        <f aca="true" t="shared" si="2" ref="I11:I40">I10+F11</f>
        <v>10</v>
      </c>
      <c r="J11" s="26" t="s">
        <v>55</v>
      </c>
      <c r="K11" s="26"/>
      <c r="L11" s="39"/>
      <c r="M11" s="39"/>
    </row>
    <row r="12" spans="1:13" ht="15">
      <c r="A12" s="22">
        <f t="shared" si="0"/>
        <v>4</v>
      </c>
      <c r="B12" s="78" t="s">
        <v>104</v>
      </c>
      <c r="C12" s="23">
        <v>1</v>
      </c>
      <c r="D12" s="22">
        <v>3</v>
      </c>
      <c r="E12" s="22"/>
      <c r="F12" s="22">
        <v>3</v>
      </c>
      <c r="G12" s="22">
        <f t="shared" si="1"/>
        <v>11</v>
      </c>
      <c r="H12" s="22" t="s">
        <v>0</v>
      </c>
      <c r="I12" s="22">
        <f t="shared" si="2"/>
        <v>13</v>
      </c>
      <c r="J12" s="26" t="s">
        <v>56</v>
      </c>
      <c r="K12" s="26"/>
      <c r="L12" s="39"/>
      <c r="M12" s="39"/>
    </row>
    <row r="13" spans="1:13" ht="15">
      <c r="A13" s="22">
        <f t="shared" si="0"/>
        <v>5</v>
      </c>
      <c r="B13" s="78" t="s">
        <v>105</v>
      </c>
      <c r="C13" s="23">
        <v>1</v>
      </c>
      <c r="D13" s="22">
        <v>4</v>
      </c>
      <c r="E13" s="22"/>
      <c r="F13" s="22">
        <v>1</v>
      </c>
      <c r="G13" s="22">
        <f t="shared" si="1"/>
        <v>14</v>
      </c>
      <c r="H13" s="22" t="s">
        <v>0</v>
      </c>
      <c r="I13" s="22">
        <f t="shared" si="2"/>
        <v>14</v>
      </c>
      <c r="J13" s="22"/>
      <c r="K13" s="26"/>
      <c r="L13" s="39"/>
      <c r="M13" s="39"/>
    </row>
    <row r="14" spans="1:13" ht="15">
      <c r="A14" s="22">
        <f t="shared" si="0"/>
        <v>6</v>
      </c>
      <c r="B14" s="78" t="s">
        <v>106</v>
      </c>
      <c r="C14" s="23">
        <v>1</v>
      </c>
      <c r="D14" s="22">
        <v>5</v>
      </c>
      <c r="E14" s="22"/>
      <c r="F14" s="22">
        <v>1</v>
      </c>
      <c r="G14" s="22">
        <f t="shared" si="1"/>
        <v>15</v>
      </c>
      <c r="H14" s="22" t="s">
        <v>0</v>
      </c>
      <c r="I14" s="22">
        <f t="shared" si="2"/>
        <v>15</v>
      </c>
      <c r="J14" s="22"/>
      <c r="K14" s="26"/>
      <c r="L14" s="39"/>
      <c r="M14" s="39"/>
    </row>
    <row r="15" spans="1:13" ht="15">
      <c r="A15" s="22">
        <f t="shared" si="0"/>
        <v>7</v>
      </c>
      <c r="B15" s="78" t="s">
        <v>107</v>
      </c>
      <c r="C15" s="23">
        <v>1</v>
      </c>
      <c r="D15" s="22">
        <v>6</v>
      </c>
      <c r="E15" s="22"/>
      <c r="F15" s="22">
        <v>3</v>
      </c>
      <c r="G15" s="22">
        <f t="shared" si="1"/>
        <v>16</v>
      </c>
      <c r="H15" s="22" t="s">
        <v>0</v>
      </c>
      <c r="I15" s="22">
        <f t="shared" si="2"/>
        <v>18</v>
      </c>
      <c r="J15" s="22"/>
      <c r="K15" s="26"/>
      <c r="L15" s="39"/>
      <c r="M15" s="39"/>
    </row>
    <row r="16" spans="1:13" ht="15">
      <c r="A16" s="22">
        <f t="shared" si="0"/>
        <v>8</v>
      </c>
      <c r="B16" s="78" t="s">
        <v>108</v>
      </c>
      <c r="C16" s="23">
        <v>1</v>
      </c>
      <c r="D16" s="22">
        <v>7</v>
      </c>
      <c r="E16" s="22"/>
      <c r="F16" s="22">
        <v>2</v>
      </c>
      <c r="G16" s="22">
        <f t="shared" si="1"/>
        <v>19</v>
      </c>
      <c r="H16" s="22" t="s">
        <v>0</v>
      </c>
      <c r="I16" s="22">
        <f t="shared" si="2"/>
        <v>20</v>
      </c>
      <c r="J16" s="22"/>
      <c r="K16" s="26"/>
      <c r="L16" s="39"/>
      <c r="M16" s="39"/>
    </row>
    <row r="17" spans="1:13" ht="15">
      <c r="A17" s="22">
        <f t="shared" si="0"/>
        <v>9</v>
      </c>
      <c r="B17" s="78" t="s">
        <v>109</v>
      </c>
      <c r="C17" s="23">
        <v>1</v>
      </c>
      <c r="D17" s="22">
        <v>8</v>
      </c>
      <c r="E17" s="22"/>
      <c r="F17" s="22">
        <v>2</v>
      </c>
      <c r="G17" s="22">
        <f t="shared" si="1"/>
        <v>21</v>
      </c>
      <c r="H17" s="22" t="s">
        <v>0</v>
      </c>
      <c r="I17" s="22">
        <f t="shared" si="2"/>
        <v>22</v>
      </c>
      <c r="J17" s="22"/>
      <c r="K17" s="26"/>
      <c r="L17" s="39"/>
      <c r="M17" s="39"/>
    </row>
    <row r="18" spans="1:13" ht="15">
      <c r="A18" s="22">
        <f t="shared" si="0"/>
        <v>10</v>
      </c>
      <c r="B18" s="78" t="s">
        <v>110</v>
      </c>
      <c r="C18" s="23">
        <v>1</v>
      </c>
      <c r="D18" s="22">
        <v>9</v>
      </c>
      <c r="E18" s="22"/>
      <c r="F18" s="22">
        <v>2</v>
      </c>
      <c r="G18" s="22">
        <f t="shared" si="1"/>
        <v>23</v>
      </c>
      <c r="H18" s="22" t="s">
        <v>0</v>
      </c>
      <c r="I18" s="22">
        <f t="shared" si="2"/>
        <v>24</v>
      </c>
      <c r="J18" s="22"/>
      <c r="K18" s="26"/>
      <c r="L18" s="39"/>
      <c r="M18" s="39"/>
    </row>
    <row r="19" spans="1:13" ht="15">
      <c r="A19" s="22">
        <f t="shared" si="0"/>
        <v>11</v>
      </c>
      <c r="B19" s="78" t="s">
        <v>111</v>
      </c>
      <c r="C19" s="23">
        <v>1</v>
      </c>
      <c r="D19" s="22">
        <v>10</v>
      </c>
      <c r="E19" s="22"/>
      <c r="F19" s="22">
        <v>1</v>
      </c>
      <c r="G19" s="22">
        <f t="shared" si="1"/>
        <v>25</v>
      </c>
      <c r="H19" s="22" t="s">
        <v>0</v>
      </c>
      <c r="I19" s="22">
        <f t="shared" si="2"/>
        <v>25</v>
      </c>
      <c r="J19" s="22"/>
      <c r="K19" s="26"/>
      <c r="L19" s="39"/>
      <c r="M19" s="39"/>
    </row>
    <row r="20" spans="1:13" ht="15">
      <c r="A20" s="22">
        <f t="shared" si="0"/>
        <v>12</v>
      </c>
      <c r="B20" s="78" t="s">
        <v>112</v>
      </c>
      <c r="C20" s="23">
        <v>1</v>
      </c>
      <c r="D20" s="22">
        <v>11</v>
      </c>
      <c r="E20" s="22"/>
      <c r="F20" s="22">
        <v>1</v>
      </c>
      <c r="G20" s="22">
        <f t="shared" si="1"/>
        <v>26</v>
      </c>
      <c r="H20" s="22" t="s">
        <v>0</v>
      </c>
      <c r="I20" s="22">
        <f t="shared" si="2"/>
        <v>26</v>
      </c>
      <c r="J20" s="22"/>
      <c r="K20" s="26"/>
      <c r="L20" s="39"/>
      <c r="M20" s="39"/>
    </row>
    <row r="21" spans="1:13" ht="15">
      <c r="A21" s="22">
        <f t="shared" si="0"/>
        <v>13</v>
      </c>
      <c r="B21" s="78" t="s">
        <v>113</v>
      </c>
      <c r="C21" s="23">
        <v>1</v>
      </c>
      <c r="D21" s="22">
        <v>12</v>
      </c>
      <c r="E21" s="22"/>
      <c r="F21" s="22">
        <v>4</v>
      </c>
      <c r="G21" s="22">
        <f t="shared" si="1"/>
        <v>27</v>
      </c>
      <c r="H21" s="22" t="s">
        <v>0</v>
      </c>
      <c r="I21" s="22">
        <f t="shared" si="2"/>
        <v>30</v>
      </c>
      <c r="J21" s="22"/>
      <c r="K21" s="26"/>
      <c r="L21" s="39"/>
      <c r="M21" s="39"/>
    </row>
    <row r="22" spans="1:13" ht="15">
      <c r="A22" s="22">
        <f t="shared" si="0"/>
        <v>14</v>
      </c>
      <c r="B22" s="79" t="s">
        <v>114</v>
      </c>
      <c r="C22" s="23">
        <v>1</v>
      </c>
      <c r="D22" s="22">
        <v>13</v>
      </c>
      <c r="E22" s="22"/>
      <c r="F22" s="22">
        <v>2</v>
      </c>
      <c r="G22" s="22">
        <f t="shared" si="1"/>
        <v>31</v>
      </c>
      <c r="H22" s="22" t="s">
        <v>0</v>
      </c>
      <c r="I22" s="22">
        <f t="shared" si="2"/>
        <v>32</v>
      </c>
      <c r="J22" s="22"/>
      <c r="K22" s="26"/>
      <c r="L22" s="39"/>
      <c r="M22" s="39"/>
    </row>
    <row r="23" spans="1:13" ht="15">
      <c r="A23" s="22">
        <f t="shared" si="0"/>
        <v>15</v>
      </c>
      <c r="B23" s="79" t="s">
        <v>115</v>
      </c>
      <c r="C23" s="23">
        <v>1</v>
      </c>
      <c r="D23" s="22">
        <v>14</v>
      </c>
      <c r="E23" s="22"/>
      <c r="F23" s="22">
        <v>6</v>
      </c>
      <c r="G23" s="22">
        <f t="shared" si="1"/>
        <v>33</v>
      </c>
      <c r="H23" s="22" t="s">
        <v>0</v>
      </c>
      <c r="I23" s="22">
        <f t="shared" si="2"/>
        <v>38</v>
      </c>
      <c r="J23" s="22"/>
      <c r="K23" s="26"/>
      <c r="L23" s="39"/>
      <c r="M23" s="39"/>
    </row>
    <row r="24" spans="1:13" ht="15">
      <c r="A24" s="22">
        <f t="shared" si="0"/>
        <v>16</v>
      </c>
      <c r="B24" s="79" t="s">
        <v>116</v>
      </c>
      <c r="C24" s="23">
        <v>1</v>
      </c>
      <c r="D24" s="22">
        <v>15</v>
      </c>
      <c r="E24" s="22"/>
      <c r="F24" s="22">
        <v>6</v>
      </c>
      <c r="G24" s="22">
        <f t="shared" si="1"/>
        <v>39</v>
      </c>
      <c r="H24" s="22" t="s">
        <v>0</v>
      </c>
      <c r="I24" s="22">
        <f t="shared" si="2"/>
        <v>44</v>
      </c>
      <c r="J24" s="22"/>
      <c r="K24" s="26"/>
      <c r="L24" s="39"/>
      <c r="M24" s="39"/>
    </row>
    <row r="25" spans="1:13" ht="15">
      <c r="A25" s="22">
        <f t="shared" si="0"/>
        <v>17</v>
      </c>
      <c r="B25" s="80" t="s">
        <v>117</v>
      </c>
      <c r="C25" s="23">
        <v>1</v>
      </c>
      <c r="D25" s="22">
        <v>16</v>
      </c>
      <c r="E25" s="22"/>
      <c r="F25" s="22">
        <v>3</v>
      </c>
      <c r="G25" s="22">
        <f t="shared" si="1"/>
        <v>45</v>
      </c>
      <c r="H25" s="22" t="s">
        <v>0</v>
      </c>
      <c r="I25" s="22">
        <f t="shared" si="2"/>
        <v>47</v>
      </c>
      <c r="J25" s="58" t="s">
        <v>94</v>
      </c>
      <c r="K25" s="26"/>
      <c r="L25" s="39"/>
      <c r="M25" s="39"/>
    </row>
    <row r="26" spans="1:13" ht="15">
      <c r="A26" s="22">
        <f t="shared" si="0"/>
        <v>18</v>
      </c>
      <c r="B26" s="22" t="s">
        <v>118</v>
      </c>
      <c r="C26" s="23"/>
      <c r="D26" s="22"/>
      <c r="E26" s="22"/>
      <c r="F26" s="22">
        <v>2</v>
      </c>
      <c r="G26" s="22">
        <f t="shared" si="1"/>
        <v>48</v>
      </c>
      <c r="H26" s="22" t="s">
        <v>0</v>
      </c>
      <c r="I26" s="22">
        <f t="shared" si="2"/>
        <v>49</v>
      </c>
      <c r="J26" s="26" t="s">
        <v>57</v>
      </c>
      <c r="K26" s="26"/>
      <c r="L26" s="39"/>
      <c r="M26" s="39"/>
    </row>
    <row r="27" spans="1:13" ht="15">
      <c r="A27" s="22">
        <f t="shared" si="0"/>
        <v>19</v>
      </c>
      <c r="B27" s="22" t="s">
        <v>119</v>
      </c>
      <c r="C27" s="23"/>
      <c r="D27" s="22"/>
      <c r="E27" s="22"/>
      <c r="F27" s="22">
        <v>5</v>
      </c>
      <c r="G27" s="22">
        <f t="shared" si="1"/>
        <v>50</v>
      </c>
      <c r="H27" s="22" t="s">
        <v>0</v>
      </c>
      <c r="I27" s="22">
        <f t="shared" si="2"/>
        <v>54</v>
      </c>
      <c r="J27" s="26" t="s">
        <v>58</v>
      </c>
      <c r="K27" s="26"/>
      <c r="L27" s="39"/>
      <c r="M27" s="39"/>
    </row>
    <row r="28" spans="1:13" ht="15">
      <c r="A28" s="22">
        <f t="shared" si="0"/>
        <v>20</v>
      </c>
      <c r="B28" s="81" t="s">
        <v>120</v>
      </c>
      <c r="C28" s="23">
        <v>1</v>
      </c>
      <c r="D28" s="22">
        <v>17</v>
      </c>
      <c r="E28" s="22"/>
      <c r="F28" s="22">
        <v>1</v>
      </c>
      <c r="G28" s="22">
        <f t="shared" si="1"/>
        <v>55</v>
      </c>
      <c r="H28" s="22" t="s">
        <v>0</v>
      </c>
      <c r="I28" s="22">
        <f t="shared" si="2"/>
        <v>55</v>
      </c>
      <c r="J28" s="26"/>
      <c r="K28" s="26"/>
      <c r="L28" s="39"/>
      <c r="M28" s="39"/>
    </row>
    <row r="29" spans="1:13" ht="15">
      <c r="A29" s="22">
        <f t="shared" si="0"/>
        <v>21</v>
      </c>
      <c r="B29" s="81" t="s">
        <v>121</v>
      </c>
      <c r="C29" s="23">
        <v>1</v>
      </c>
      <c r="D29" s="22">
        <f>(D28+1)</f>
        <v>18</v>
      </c>
      <c r="E29" s="22"/>
      <c r="F29" s="22">
        <v>1</v>
      </c>
      <c r="G29" s="22">
        <f t="shared" si="1"/>
        <v>56</v>
      </c>
      <c r="H29" s="22" t="s">
        <v>0</v>
      </c>
      <c r="I29" s="22">
        <f t="shared" si="2"/>
        <v>56</v>
      </c>
      <c r="J29" s="26"/>
      <c r="K29" s="26"/>
      <c r="L29" s="39"/>
      <c r="M29" s="39"/>
    </row>
    <row r="30" spans="1:13" ht="15">
      <c r="A30" s="22">
        <f t="shared" si="0"/>
        <v>22</v>
      </c>
      <c r="B30" s="82" t="s">
        <v>122</v>
      </c>
      <c r="C30" s="23">
        <v>2</v>
      </c>
      <c r="D30" s="23" t="s">
        <v>7</v>
      </c>
      <c r="E30" s="40">
        <v>3</v>
      </c>
      <c r="F30" s="22">
        <v>4</v>
      </c>
      <c r="G30" s="22">
        <f t="shared" si="1"/>
        <v>57</v>
      </c>
      <c r="H30" s="22" t="s">
        <v>0</v>
      </c>
      <c r="I30" s="22">
        <f t="shared" si="2"/>
        <v>60</v>
      </c>
      <c r="J30" s="26"/>
      <c r="K30" s="26"/>
      <c r="L30" s="39"/>
      <c r="M30" s="39"/>
    </row>
    <row r="31" spans="1:13" ht="15">
      <c r="A31" s="22">
        <f t="shared" si="0"/>
        <v>23</v>
      </c>
      <c r="B31" s="82" t="s">
        <v>122</v>
      </c>
      <c r="C31" s="23">
        <v>2</v>
      </c>
      <c r="D31" s="23" t="s">
        <v>7</v>
      </c>
      <c r="E31" s="40">
        <v>4</v>
      </c>
      <c r="F31" s="22">
        <v>4</v>
      </c>
      <c r="G31" s="22">
        <f t="shared" si="1"/>
        <v>61</v>
      </c>
      <c r="H31" s="22" t="s">
        <v>0</v>
      </c>
      <c r="I31" s="22">
        <f t="shared" si="2"/>
        <v>64</v>
      </c>
      <c r="J31" s="26"/>
      <c r="K31" s="26"/>
      <c r="L31" s="39"/>
      <c r="M31" s="39"/>
    </row>
    <row r="32" spans="1:13" ht="15">
      <c r="A32" s="22">
        <f t="shared" si="0"/>
        <v>24</v>
      </c>
      <c r="B32" s="82" t="s">
        <v>122</v>
      </c>
      <c r="C32" s="23">
        <v>2</v>
      </c>
      <c r="D32" s="23" t="s">
        <v>8</v>
      </c>
      <c r="E32" s="40">
        <v>3</v>
      </c>
      <c r="F32" s="22">
        <v>4</v>
      </c>
      <c r="G32" s="22">
        <f t="shared" si="1"/>
        <v>65</v>
      </c>
      <c r="H32" s="22" t="s">
        <v>0</v>
      </c>
      <c r="I32" s="22">
        <f t="shared" si="2"/>
        <v>68</v>
      </c>
      <c r="J32" s="26"/>
      <c r="K32" s="26"/>
      <c r="L32" s="39"/>
      <c r="M32" s="39"/>
    </row>
    <row r="33" spans="1:13" ht="15">
      <c r="A33" s="22">
        <f t="shared" si="0"/>
        <v>25</v>
      </c>
      <c r="B33" s="81" t="s">
        <v>123</v>
      </c>
      <c r="C33" s="41">
        <v>2</v>
      </c>
      <c r="D33" s="41" t="s">
        <v>1</v>
      </c>
      <c r="E33" s="40">
        <v>3</v>
      </c>
      <c r="F33" s="41">
        <v>6</v>
      </c>
      <c r="G33" s="22">
        <f t="shared" si="1"/>
        <v>69</v>
      </c>
      <c r="H33" s="22" t="s">
        <v>0</v>
      </c>
      <c r="I33" s="22">
        <f t="shared" si="2"/>
        <v>74</v>
      </c>
      <c r="J33" s="53" t="s">
        <v>95</v>
      </c>
      <c r="K33" s="26"/>
      <c r="L33" s="39"/>
      <c r="M33" s="39"/>
    </row>
    <row r="34" spans="1:13" ht="15">
      <c r="A34" s="22">
        <f t="shared" si="0"/>
        <v>26</v>
      </c>
      <c r="B34" s="81" t="s">
        <v>124</v>
      </c>
      <c r="C34" s="6">
        <v>2</v>
      </c>
      <c r="D34" s="6" t="s">
        <v>9</v>
      </c>
      <c r="E34" s="42">
        <v>4</v>
      </c>
      <c r="F34" s="6">
        <v>6</v>
      </c>
      <c r="G34" s="22">
        <f t="shared" si="1"/>
        <v>75</v>
      </c>
      <c r="H34" s="22" t="s">
        <v>0</v>
      </c>
      <c r="I34" s="22">
        <f t="shared" si="2"/>
        <v>80</v>
      </c>
      <c r="J34" s="53" t="s">
        <v>95</v>
      </c>
      <c r="K34" s="26"/>
      <c r="L34" s="39"/>
      <c r="M34" s="39"/>
    </row>
    <row r="35" spans="1:13" ht="15">
      <c r="A35" s="22">
        <f t="shared" si="0"/>
        <v>27</v>
      </c>
      <c r="B35" s="81" t="s">
        <v>125</v>
      </c>
      <c r="C35" s="6">
        <v>2</v>
      </c>
      <c r="D35" s="6">
        <v>4</v>
      </c>
      <c r="E35" s="42">
        <v>3</v>
      </c>
      <c r="F35" s="6">
        <v>3</v>
      </c>
      <c r="G35" s="22">
        <f t="shared" si="1"/>
        <v>81</v>
      </c>
      <c r="H35" s="22" t="s">
        <v>0</v>
      </c>
      <c r="I35" s="22">
        <f t="shared" si="2"/>
        <v>83</v>
      </c>
      <c r="J35" s="6"/>
      <c r="K35" s="26"/>
      <c r="L35" s="39"/>
      <c r="M35" s="39"/>
    </row>
    <row r="36" spans="1:13" s="44" customFormat="1" ht="16.5" customHeight="1">
      <c r="A36" s="32">
        <f t="shared" si="0"/>
        <v>28</v>
      </c>
      <c r="B36" s="83" t="s">
        <v>126</v>
      </c>
      <c r="C36" s="41">
        <v>2</v>
      </c>
      <c r="D36" s="41">
        <v>5</v>
      </c>
      <c r="E36" s="40">
        <v>3</v>
      </c>
      <c r="F36" s="41">
        <v>1</v>
      </c>
      <c r="G36" s="32">
        <f t="shared" si="1"/>
        <v>84</v>
      </c>
      <c r="H36" s="32" t="s">
        <v>0</v>
      </c>
      <c r="I36" s="32">
        <f t="shared" si="2"/>
        <v>84</v>
      </c>
      <c r="J36" s="41"/>
      <c r="K36" s="26"/>
      <c r="L36" s="39"/>
      <c r="M36" s="43"/>
    </row>
    <row r="37" spans="1:13" ht="15">
      <c r="A37" s="22">
        <f t="shared" si="0"/>
        <v>29</v>
      </c>
      <c r="B37" s="81" t="s">
        <v>127</v>
      </c>
      <c r="C37" s="6">
        <v>2</v>
      </c>
      <c r="D37" s="6" t="s">
        <v>5</v>
      </c>
      <c r="E37" s="42">
        <v>3</v>
      </c>
      <c r="F37" s="6">
        <v>1</v>
      </c>
      <c r="G37" s="22">
        <f t="shared" si="1"/>
        <v>85</v>
      </c>
      <c r="H37" s="22" t="s">
        <v>0</v>
      </c>
      <c r="I37" s="22">
        <f t="shared" si="2"/>
        <v>85</v>
      </c>
      <c r="J37" s="6"/>
      <c r="K37" s="26"/>
      <c r="L37" s="39"/>
      <c r="M37" s="39"/>
    </row>
    <row r="38" spans="1:13" ht="15">
      <c r="A38" s="22">
        <f t="shared" si="0"/>
        <v>30</v>
      </c>
      <c r="B38" s="84" t="s">
        <v>127</v>
      </c>
      <c r="C38" s="6">
        <v>2</v>
      </c>
      <c r="D38" s="6" t="s">
        <v>5</v>
      </c>
      <c r="E38" s="42">
        <v>4</v>
      </c>
      <c r="F38" s="6">
        <v>1</v>
      </c>
      <c r="G38" s="22">
        <f t="shared" si="1"/>
        <v>86</v>
      </c>
      <c r="H38" s="22" t="s">
        <v>0</v>
      </c>
      <c r="I38" s="22">
        <f t="shared" si="2"/>
        <v>86</v>
      </c>
      <c r="J38" s="6"/>
      <c r="K38" s="26"/>
      <c r="L38" s="39"/>
      <c r="M38" s="39"/>
    </row>
    <row r="39" spans="1:13" ht="15">
      <c r="A39" s="22">
        <f t="shared" si="0"/>
        <v>31</v>
      </c>
      <c r="B39" s="84" t="s">
        <v>128</v>
      </c>
      <c r="C39" s="6">
        <v>2</v>
      </c>
      <c r="D39" s="6" t="s">
        <v>6</v>
      </c>
      <c r="E39" s="42">
        <v>3</v>
      </c>
      <c r="F39" s="6">
        <v>1</v>
      </c>
      <c r="G39" s="22">
        <f t="shared" si="1"/>
        <v>87</v>
      </c>
      <c r="H39" s="22" t="s">
        <v>0</v>
      </c>
      <c r="I39" s="22">
        <f t="shared" si="2"/>
        <v>87</v>
      </c>
      <c r="J39" s="6"/>
      <c r="K39" s="26"/>
      <c r="L39" s="39"/>
      <c r="M39" s="39"/>
    </row>
    <row r="40" spans="1:13" ht="15">
      <c r="A40" s="22">
        <f t="shared" si="0"/>
        <v>32</v>
      </c>
      <c r="B40" s="84" t="s">
        <v>128</v>
      </c>
      <c r="C40" s="6">
        <v>2</v>
      </c>
      <c r="D40" s="6" t="s">
        <v>6</v>
      </c>
      <c r="E40" s="42">
        <v>4</v>
      </c>
      <c r="F40" s="6">
        <v>1</v>
      </c>
      <c r="G40" s="22">
        <f t="shared" si="1"/>
        <v>88</v>
      </c>
      <c r="H40" s="22" t="s">
        <v>0</v>
      </c>
      <c r="I40" s="22">
        <f t="shared" si="2"/>
        <v>88</v>
      </c>
      <c r="J40" s="6"/>
      <c r="K40" s="26"/>
      <c r="L40" s="39"/>
      <c r="M40" s="39"/>
    </row>
    <row r="41" spans="1:13" ht="15">
      <c r="A41" s="27">
        <f t="shared" si="0"/>
        <v>33</v>
      </c>
      <c r="B41" s="45" t="s">
        <v>129</v>
      </c>
      <c r="C41" s="7"/>
      <c r="D41" s="7"/>
      <c r="E41" s="7"/>
      <c r="F41" s="7">
        <f>I41-I40</f>
        <v>38</v>
      </c>
      <c r="G41" s="27">
        <f t="shared" si="1"/>
        <v>89</v>
      </c>
      <c r="H41" s="7" t="s">
        <v>0</v>
      </c>
      <c r="I41" s="7">
        <v>126</v>
      </c>
      <c r="J41" s="7"/>
      <c r="K41" s="26"/>
      <c r="L41" s="39"/>
      <c r="M41" s="39"/>
    </row>
    <row r="42" spans="1:13" ht="15">
      <c r="A42" s="22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39"/>
      <c r="M42" s="39"/>
    </row>
    <row r="43" spans="1:13" ht="15">
      <c r="A43" s="22"/>
      <c r="B43" s="25" t="s">
        <v>100</v>
      </c>
      <c r="C43" s="23"/>
      <c r="D43" s="22"/>
      <c r="E43" s="22"/>
      <c r="F43" s="22"/>
      <c r="G43" s="22"/>
      <c r="H43" s="22"/>
      <c r="I43" s="22"/>
      <c r="J43" s="22"/>
      <c r="K43" s="22"/>
      <c r="L43" s="39"/>
      <c r="M43" s="39"/>
    </row>
    <row r="44" spans="1:13" ht="15">
      <c r="A44" s="22"/>
      <c r="B44" s="25"/>
      <c r="C44" s="23"/>
      <c r="D44" s="22"/>
      <c r="E44" s="22"/>
      <c r="F44" s="22"/>
      <c r="G44" s="22"/>
      <c r="H44" s="22"/>
      <c r="I44" s="22"/>
      <c r="J44" s="22"/>
      <c r="K44" s="22"/>
      <c r="L44" s="39"/>
      <c r="M44" s="39"/>
    </row>
    <row r="45" spans="1:11" s="20" customFormat="1" ht="15" customHeight="1">
      <c r="A45" s="111" t="s">
        <v>44</v>
      </c>
      <c r="B45" s="113" t="s">
        <v>45</v>
      </c>
      <c r="C45" s="115" t="s">
        <v>46</v>
      </c>
      <c r="D45" s="115"/>
      <c r="E45" s="115"/>
      <c r="F45" s="115" t="s">
        <v>47</v>
      </c>
      <c r="G45" s="116" t="s">
        <v>48</v>
      </c>
      <c r="H45" s="116"/>
      <c r="I45" s="117"/>
      <c r="J45" s="118" t="s">
        <v>49</v>
      </c>
      <c r="K45" s="38"/>
    </row>
    <row r="46" spans="1:11" s="20" customFormat="1" ht="15">
      <c r="A46" s="112"/>
      <c r="B46" s="114"/>
      <c r="C46" s="72" t="s">
        <v>50</v>
      </c>
      <c r="D46" s="71" t="s">
        <v>51</v>
      </c>
      <c r="E46" s="73" t="s">
        <v>52</v>
      </c>
      <c r="F46" s="115"/>
      <c r="G46" s="116"/>
      <c r="H46" s="116"/>
      <c r="I46" s="117"/>
      <c r="J46" s="119"/>
      <c r="K46" s="38"/>
    </row>
    <row r="47" spans="1:13" ht="15">
      <c r="A47" s="22">
        <v>1</v>
      </c>
      <c r="B47" s="85" t="s">
        <v>130</v>
      </c>
      <c r="C47" s="23"/>
      <c r="D47" s="26"/>
      <c r="E47" s="23"/>
      <c r="F47" s="22">
        <v>47</v>
      </c>
      <c r="G47" s="22">
        <v>1</v>
      </c>
      <c r="H47" s="26" t="s">
        <v>3</v>
      </c>
      <c r="I47" s="22">
        <f>F47</f>
        <v>47</v>
      </c>
      <c r="J47" s="26" t="s">
        <v>92</v>
      </c>
      <c r="K47" s="26"/>
      <c r="L47" s="39"/>
      <c r="M47" s="39"/>
    </row>
    <row r="48" spans="1:13" ht="15">
      <c r="A48" s="22">
        <f>A47+1</f>
        <v>2</v>
      </c>
      <c r="B48" s="22" t="s">
        <v>118</v>
      </c>
      <c r="C48" s="23"/>
      <c r="D48" s="26"/>
      <c r="E48" s="23"/>
      <c r="F48" s="22">
        <v>2</v>
      </c>
      <c r="G48" s="22">
        <f>I47+1</f>
        <v>48</v>
      </c>
      <c r="H48" s="26" t="s">
        <v>3</v>
      </c>
      <c r="I48" s="22">
        <f>I47+F48</f>
        <v>49</v>
      </c>
      <c r="J48" s="26" t="s">
        <v>59</v>
      </c>
      <c r="K48" s="26"/>
      <c r="L48" s="39"/>
      <c r="M48" s="39"/>
    </row>
    <row r="49" spans="1:13" ht="15">
      <c r="A49" s="22">
        <f aca="true" t="shared" si="3" ref="A49:A59">A48+1</f>
        <v>3</v>
      </c>
      <c r="B49" s="22" t="s">
        <v>131</v>
      </c>
      <c r="C49" s="23">
        <v>6</v>
      </c>
      <c r="D49" s="26" t="s">
        <v>99</v>
      </c>
      <c r="E49" s="23">
        <v>1</v>
      </c>
      <c r="F49" s="22">
        <v>3</v>
      </c>
      <c r="G49" s="22">
        <f aca="true" t="shared" si="4" ref="G49:G59">I48+1</f>
        <v>50</v>
      </c>
      <c r="H49" s="26" t="s">
        <v>3</v>
      </c>
      <c r="I49" s="22">
        <f aca="true" t="shared" si="5" ref="I49:I58">I48+F49</f>
        <v>52</v>
      </c>
      <c r="J49" s="26" t="s">
        <v>60</v>
      </c>
      <c r="K49" s="26"/>
      <c r="L49" s="39"/>
      <c r="M49" s="39"/>
    </row>
    <row r="50" spans="1:13" s="44" customFormat="1" ht="30">
      <c r="A50" s="32">
        <f t="shared" si="3"/>
        <v>4</v>
      </c>
      <c r="B50" s="32" t="s">
        <v>132</v>
      </c>
      <c r="C50" s="46">
        <v>6</v>
      </c>
      <c r="D50" s="26" t="s">
        <v>99</v>
      </c>
      <c r="E50" s="46" t="s">
        <v>4</v>
      </c>
      <c r="F50" s="32">
        <v>2</v>
      </c>
      <c r="G50" s="32">
        <f t="shared" si="4"/>
        <v>53</v>
      </c>
      <c r="H50" s="47" t="s">
        <v>3</v>
      </c>
      <c r="I50" s="32">
        <f t="shared" si="5"/>
        <v>54</v>
      </c>
      <c r="J50" s="31" t="s">
        <v>93</v>
      </c>
      <c r="K50" s="31"/>
      <c r="L50" s="43"/>
      <c r="M50" s="43"/>
    </row>
    <row r="51" spans="1:13" ht="15">
      <c r="A51" s="22">
        <f t="shared" si="3"/>
        <v>5</v>
      </c>
      <c r="B51" s="22" t="s">
        <v>139</v>
      </c>
      <c r="C51" s="23">
        <v>6</v>
      </c>
      <c r="D51" s="26" t="s">
        <v>99</v>
      </c>
      <c r="E51" s="23">
        <v>3</v>
      </c>
      <c r="F51" s="22">
        <v>5</v>
      </c>
      <c r="G51" s="22">
        <f t="shared" si="4"/>
        <v>55</v>
      </c>
      <c r="H51" s="26" t="s">
        <v>3</v>
      </c>
      <c r="I51" s="22">
        <f t="shared" si="5"/>
        <v>59</v>
      </c>
      <c r="J51" s="26" t="s">
        <v>12</v>
      </c>
      <c r="K51" s="26"/>
      <c r="L51" s="39"/>
      <c r="M51" s="39"/>
    </row>
    <row r="52" spans="1:13" ht="15">
      <c r="A52" s="22">
        <f t="shared" si="3"/>
        <v>6</v>
      </c>
      <c r="B52" s="86" t="s">
        <v>133</v>
      </c>
      <c r="C52" s="23">
        <v>6</v>
      </c>
      <c r="D52" s="26" t="s">
        <v>99</v>
      </c>
      <c r="E52" s="23">
        <v>5</v>
      </c>
      <c r="F52" s="22">
        <v>4</v>
      </c>
      <c r="G52" s="22">
        <f t="shared" si="4"/>
        <v>60</v>
      </c>
      <c r="H52" s="26" t="s">
        <v>3</v>
      </c>
      <c r="I52" s="22">
        <f t="shared" si="5"/>
        <v>63</v>
      </c>
      <c r="J52" s="26"/>
      <c r="K52" s="26"/>
      <c r="L52" s="39"/>
      <c r="M52" s="39"/>
    </row>
    <row r="53" spans="1:13" ht="15">
      <c r="A53" s="22">
        <f t="shared" si="3"/>
        <v>7</v>
      </c>
      <c r="B53" s="22" t="s">
        <v>134</v>
      </c>
      <c r="C53" s="23">
        <v>6</v>
      </c>
      <c r="D53" s="26" t="s">
        <v>99</v>
      </c>
      <c r="E53" s="23">
        <v>6</v>
      </c>
      <c r="F53" s="22">
        <v>2</v>
      </c>
      <c r="G53" s="22">
        <f t="shared" si="4"/>
        <v>64</v>
      </c>
      <c r="H53" s="26" t="s">
        <v>3</v>
      </c>
      <c r="I53" s="22">
        <f t="shared" si="5"/>
        <v>65</v>
      </c>
      <c r="J53" s="26"/>
      <c r="K53" s="26"/>
      <c r="L53" s="39"/>
      <c r="M53" s="39"/>
    </row>
    <row r="54" spans="1:13" ht="15">
      <c r="A54" s="22">
        <f t="shared" si="3"/>
        <v>8</v>
      </c>
      <c r="B54" s="87" t="s">
        <v>135</v>
      </c>
      <c r="C54" s="23">
        <v>6</v>
      </c>
      <c r="D54" s="26" t="s">
        <v>99</v>
      </c>
      <c r="E54" s="23">
        <v>7</v>
      </c>
      <c r="F54" s="22">
        <v>2</v>
      </c>
      <c r="G54" s="22">
        <f t="shared" si="4"/>
        <v>66</v>
      </c>
      <c r="H54" s="26" t="s">
        <v>3</v>
      </c>
      <c r="I54" s="22">
        <f t="shared" si="5"/>
        <v>67</v>
      </c>
      <c r="J54" s="22"/>
      <c r="K54" s="22"/>
      <c r="L54" s="39"/>
      <c r="M54" s="39"/>
    </row>
    <row r="55" spans="1:13" ht="15">
      <c r="A55" s="22">
        <f t="shared" si="3"/>
        <v>9</v>
      </c>
      <c r="B55" s="87" t="s">
        <v>136</v>
      </c>
      <c r="C55" s="23">
        <v>6</v>
      </c>
      <c r="D55" s="26" t="s">
        <v>99</v>
      </c>
      <c r="E55" s="23">
        <v>8</v>
      </c>
      <c r="F55" s="22">
        <v>2</v>
      </c>
      <c r="G55" s="22">
        <f t="shared" si="4"/>
        <v>68</v>
      </c>
      <c r="H55" s="26" t="s">
        <v>3</v>
      </c>
      <c r="I55" s="22">
        <f t="shared" si="5"/>
        <v>69</v>
      </c>
      <c r="J55" s="22"/>
      <c r="K55" s="22"/>
      <c r="L55" s="39"/>
      <c r="M55" s="39"/>
    </row>
    <row r="56" spans="1:13" ht="15">
      <c r="A56" s="22">
        <f t="shared" si="3"/>
        <v>10</v>
      </c>
      <c r="B56" s="87" t="s">
        <v>137</v>
      </c>
      <c r="C56" s="23">
        <v>6</v>
      </c>
      <c r="D56" s="26" t="s">
        <v>99</v>
      </c>
      <c r="E56" s="23">
        <v>9</v>
      </c>
      <c r="F56" s="22">
        <v>2</v>
      </c>
      <c r="G56" s="22">
        <f t="shared" si="4"/>
        <v>70</v>
      </c>
      <c r="H56" s="26" t="s">
        <v>3</v>
      </c>
      <c r="I56" s="22">
        <f t="shared" si="5"/>
        <v>71</v>
      </c>
      <c r="J56" s="22"/>
      <c r="K56" s="22"/>
      <c r="L56" s="39"/>
      <c r="M56" s="39"/>
    </row>
    <row r="57" spans="1:13" ht="15">
      <c r="A57" s="22">
        <f t="shared" si="3"/>
        <v>11</v>
      </c>
      <c r="B57" s="22" t="s">
        <v>138</v>
      </c>
      <c r="C57" s="23">
        <v>6</v>
      </c>
      <c r="D57" s="26" t="s">
        <v>99</v>
      </c>
      <c r="E57" s="23">
        <v>10</v>
      </c>
      <c r="F57" s="22">
        <v>2</v>
      </c>
      <c r="G57" s="22">
        <f t="shared" si="4"/>
        <v>72</v>
      </c>
      <c r="H57" s="26" t="s">
        <v>3</v>
      </c>
      <c r="I57" s="22">
        <f t="shared" si="5"/>
        <v>73</v>
      </c>
      <c r="J57" s="22"/>
      <c r="K57" s="22"/>
      <c r="L57" s="39"/>
      <c r="M57" s="39"/>
    </row>
    <row r="58" spans="1:13" ht="15.75">
      <c r="A58" s="22">
        <f t="shared" si="3"/>
        <v>12</v>
      </c>
      <c r="B58" s="22" t="s">
        <v>140</v>
      </c>
      <c r="C58" s="23">
        <v>6</v>
      </c>
      <c r="D58" s="26" t="s">
        <v>99</v>
      </c>
      <c r="E58" s="23">
        <v>11</v>
      </c>
      <c r="F58" s="22">
        <v>2</v>
      </c>
      <c r="G58" s="22">
        <f t="shared" si="4"/>
        <v>74</v>
      </c>
      <c r="H58" s="26" t="s">
        <v>3</v>
      </c>
      <c r="I58" s="22">
        <f t="shared" si="5"/>
        <v>75</v>
      </c>
      <c r="J58" s="56"/>
      <c r="K58" s="3"/>
      <c r="L58" s="39"/>
      <c r="M58" s="39"/>
    </row>
    <row r="59" spans="1:13" ht="15">
      <c r="A59" s="27">
        <f t="shared" si="3"/>
        <v>13</v>
      </c>
      <c r="B59" s="45" t="s">
        <v>129</v>
      </c>
      <c r="C59" s="28"/>
      <c r="D59" s="34"/>
      <c r="E59" s="27"/>
      <c r="F59" s="27">
        <f>I59-I58</f>
        <v>51</v>
      </c>
      <c r="G59" s="27">
        <f t="shared" si="4"/>
        <v>76</v>
      </c>
      <c r="H59" s="34" t="s">
        <v>0</v>
      </c>
      <c r="I59" s="27">
        <v>126</v>
      </c>
      <c r="J59" s="27"/>
      <c r="K59" s="22"/>
      <c r="L59" s="39"/>
      <c r="M59" s="39"/>
    </row>
    <row r="60" spans="1:13" ht="15.75">
      <c r="A60" s="122" t="s">
        <v>141</v>
      </c>
      <c r="B60" s="123"/>
      <c r="C60" s="123"/>
      <c r="D60" s="123"/>
      <c r="E60" s="123"/>
      <c r="F60" s="123"/>
      <c r="G60" s="22"/>
      <c r="H60" s="22"/>
      <c r="I60" s="22"/>
      <c r="J60" s="22"/>
      <c r="K60" s="22"/>
      <c r="L60" s="39"/>
      <c r="M60" s="39"/>
    </row>
    <row r="61" spans="1:13" ht="15">
      <c r="A61" s="22"/>
      <c r="B61" s="22"/>
      <c r="C61" s="23"/>
      <c r="D61" s="22"/>
      <c r="E61" s="22"/>
      <c r="F61" s="22"/>
      <c r="G61" s="22"/>
      <c r="H61" s="22"/>
      <c r="I61" s="22"/>
      <c r="J61" s="22"/>
      <c r="K61" s="22"/>
      <c r="L61" s="39"/>
      <c r="M61" s="39"/>
    </row>
    <row r="62" spans="1:13" ht="15">
      <c r="A62" s="22"/>
      <c r="B62" s="25" t="s">
        <v>142</v>
      </c>
      <c r="C62" s="23"/>
      <c r="D62" s="22"/>
      <c r="E62" s="22"/>
      <c r="F62" s="22"/>
      <c r="G62" s="22"/>
      <c r="H62" s="22"/>
      <c r="I62" s="22"/>
      <c r="J62" s="22"/>
      <c r="K62" s="22"/>
      <c r="L62" s="39"/>
      <c r="M62" s="39"/>
    </row>
    <row r="63" spans="1:13" ht="15">
      <c r="A63" s="22"/>
      <c r="B63" s="25"/>
      <c r="C63" s="23"/>
      <c r="D63" s="22"/>
      <c r="E63" s="22"/>
      <c r="F63" s="22"/>
      <c r="G63" s="22"/>
      <c r="H63" s="22"/>
      <c r="I63" s="22"/>
      <c r="J63" s="22"/>
      <c r="K63" s="22"/>
      <c r="L63" s="39"/>
      <c r="M63" s="39"/>
    </row>
    <row r="64" spans="1:11" s="20" customFormat="1" ht="15" customHeight="1">
      <c r="A64" s="111" t="s">
        <v>44</v>
      </c>
      <c r="B64" s="113" t="s">
        <v>45</v>
      </c>
      <c r="C64" s="115" t="s">
        <v>46</v>
      </c>
      <c r="D64" s="115"/>
      <c r="E64" s="115"/>
      <c r="F64" s="115" t="s">
        <v>47</v>
      </c>
      <c r="G64" s="116" t="s">
        <v>48</v>
      </c>
      <c r="H64" s="116"/>
      <c r="I64" s="117"/>
      <c r="J64" s="118" t="s">
        <v>49</v>
      </c>
      <c r="K64" s="38"/>
    </row>
    <row r="65" spans="1:11" s="20" customFormat="1" ht="15">
      <c r="A65" s="112"/>
      <c r="B65" s="114"/>
      <c r="C65" s="72" t="s">
        <v>50</v>
      </c>
      <c r="D65" s="71" t="s">
        <v>51</v>
      </c>
      <c r="E65" s="73" t="s">
        <v>52</v>
      </c>
      <c r="F65" s="115"/>
      <c r="G65" s="116"/>
      <c r="H65" s="116"/>
      <c r="I65" s="117"/>
      <c r="J65" s="119"/>
      <c r="K65" s="38"/>
    </row>
    <row r="66" spans="1:13" ht="15">
      <c r="A66" s="22">
        <v>1</v>
      </c>
      <c r="B66" s="85" t="s">
        <v>130</v>
      </c>
      <c r="C66" s="23"/>
      <c r="D66" s="22"/>
      <c r="E66" s="23"/>
      <c r="F66" s="22">
        <v>47</v>
      </c>
      <c r="G66" s="22">
        <v>1</v>
      </c>
      <c r="H66" s="26" t="s">
        <v>3</v>
      </c>
      <c r="I66" s="22">
        <f>F66</f>
        <v>47</v>
      </c>
      <c r="J66" s="26" t="s">
        <v>92</v>
      </c>
      <c r="K66" s="26"/>
      <c r="L66" s="39"/>
      <c r="M66" s="39"/>
    </row>
    <row r="67" spans="1:13" ht="15">
      <c r="A67" s="22">
        <f>A66+1</f>
        <v>2</v>
      </c>
      <c r="B67" s="22" t="s">
        <v>118</v>
      </c>
      <c r="C67" s="48"/>
      <c r="D67" s="22"/>
      <c r="E67" s="23"/>
      <c r="F67" s="22">
        <v>2</v>
      </c>
      <c r="G67" s="22">
        <f>I66+1</f>
        <v>48</v>
      </c>
      <c r="H67" s="26" t="s">
        <v>3</v>
      </c>
      <c r="I67" s="22">
        <f>I66+F67</f>
        <v>49</v>
      </c>
      <c r="J67" s="26" t="s">
        <v>61</v>
      </c>
      <c r="K67" s="26"/>
      <c r="L67" s="39"/>
      <c r="M67" s="39"/>
    </row>
    <row r="68" spans="1:13" ht="15">
      <c r="A68" s="22">
        <f aca="true" t="shared" si="6" ref="A68:A78">A67+1</f>
        <v>3</v>
      </c>
      <c r="B68" s="22" t="s">
        <v>131</v>
      </c>
      <c r="C68" s="23">
        <v>6</v>
      </c>
      <c r="D68" s="26" t="s">
        <v>99</v>
      </c>
      <c r="E68" s="23">
        <v>1</v>
      </c>
      <c r="F68" s="22">
        <v>3</v>
      </c>
      <c r="G68" s="22">
        <f aca="true" t="shared" si="7" ref="G68:G78">I67+1</f>
        <v>50</v>
      </c>
      <c r="H68" s="26" t="s">
        <v>3</v>
      </c>
      <c r="I68" s="22">
        <f aca="true" t="shared" si="8" ref="I68:I77">I67+F68</f>
        <v>52</v>
      </c>
      <c r="J68" s="26" t="s">
        <v>62</v>
      </c>
      <c r="K68" s="26"/>
      <c r="L68" s="39"/>
      <c r="M68" s="39"/>
    </row>
    <row r="69" spans="1:13" s="44" customFormat="1" ht="30">
      <c r="A69" s="32">
        <f t="shared" si="6"/>
        <v>4</v>
      </c>
      <c r="B69" s="32" t="s">
        <v>132</v>
      </c>
      <c r="C69" s="46">
        <v>6</v>
      </c>
      <c r="D69" s="26" t="s">
        <v>99</v>
      </c>
      <c r="E69" s="46" t="s">
        <v>4</v>
      </c>
      <c r="F69" s="32">
        <v>2</v>
      </c>
      <c r="G69" s="32">
        <f t="shared" si="7"/>
        <v>53</v>
      </c>
      <c r="H69" s="47" t="s">
        <v>3</v>
      </c>
      <c r="I69" s="32">
        <f t="shared" si="8"/>
        <v>54</v>
      </c>
      <c r="J69" s="31" t="s">
        <v>93</v>
      </c>
      <c r="K69" s="31"/>
      <c r="L69" s="43"/>
      <c r="M69" s="43"/>
    </row>
    <row r="70" spans="1:13" ht="15">
      <c r="A70" s="22">
        <f t="shared" si="6"/>
        <v>5</v>
      </c>
      <c r="B70" s="22" t="s">
        <v>139</v>
      </c>
      <c r="C70" s="23">
        <v>6</v>
      </c>
      <c r="D70" s="26" t="s">
        <v>99</v>
      </c>
      <c r="E70" s="23">
        <v>3</v>
      </c>
      <c r="F70" s="22">
        <v>5</v>
      </c>
      <c r="G70" s="22">
        <f t="shared" si="7"/>
        <v>55</v>
      </c>
      <c r="H70" s="26" t="s">
        <v>3</v>
      </c>
      <c r="I70" s="22">
        <f t="shared" si="8"/>
        <v>59</v>
      </c>
      <c r="J70" s="26" t="s">
        <v>12</v>
      </c>
      <c r="K70" s="26"/>
      <c r="L70" s="39"/>
      <c r="M70" s="39"/>
    </row>
    <row r="71" spans="1:13" ht="15">
      <c r="A71" s="22">
        <f t="shared" si="6"/>
        <v>6</v>
      </c>
      <c r="B71" s="86" t="s">
        <v>133</v>
      </c>
      <c r="C71" s="23">
        <v>6</v>
      </c>
      <c r="D71" s="26" t="s">
        <v>99</v>
      </c>
      <c r="E71" s="23">
        <v>5</v>
      </c>
      <c r="F71" s="22">
        <v>4</v>
      </c>
      <c r="G71" s="22">
        <f t="shared" si="7"/>
        <v>60</v>
      </c>
      <c r="H71" s="26" t="s">
        <v>3</v>
      </c>
      <c r="I71" s="22">
        <f t="shared" si="8"/>
        <v>63</v>
      </c>
      <c r="J71" s="26" t="s">
        <v>12</v>
      </c>
      <c r="K71" s="22"/>
      <c r="L71" s="39"/>
      <c r="M71" s="39"/>
    </row>
    <row r="72" spans="1:13" ht="15">
      <c r="A72" s="22">
        <f t="shared" si="6"/>
        <v>7</v>
      </c>
      <c r="B72" s="22" t="s">
        <v>134</v>
      </c>
      <c r="C72" s="23">
        <v>6</v>
      </c>
      <c r="D72" s="26" t="s">
        <v>99</v>
      </c>
      <c r="E72" s="23">
        <v>6</v>
      </c>
      <c r="F72" s="22">
        <v>2</v>
      </c>
      <c r="G72" s="22">
        <f t="shared" si="7"/>
        <v>64</v>
      </c>
      <c r="H72" s="26" t="s">
        <v>3</v>
      </c>
      <c r="I72" s="22">
        <f t="shared" si="8"/>
        <v>65</v>
      </c>
      <c r="J72" s="22"/>
      <c r="K72" s="22"/>
      <c r="L72" s="39"/>
      <c r="M72" s="39"/>
    </row>
    <row r="73" spans="1:13" ht="15">
      <c r="A73" s="22">
        <f t="shared" si="6"/>
        <v>8</v>
      </c>
      <c r="B73" s="87" t="s">
        <v>135</v>
      </c>
      <c r="C73" s="23">
        <v>6</v>
      </c>
      <c r="D73" s="26" t="s">
        <v>99</v>
      </c>
      <c r="E73" s="23">
        <v>7</v>
      </c>
      <c r="F73" s="22">
        <v>2</v>
      </c>
      <c r="G73" s="22">
        <f t="shared" si="7"/>
        <v>66</v>
      </c>
      <c r="H73" s="26" t="s">
        <v>3</v>
      </c>
      <c r="I73" s="22">
        <f t="shared" si="8"/>
        <v>67</v>
      </c>
      <c r="J73" s="22"/>
      <c r="K73" s="22"/>
      <c r="L73" s="39"/>
      <c r="M73" s="39"/>
    </row>
    <row r="74" spans="1:13" ht="15">
      <c r="A74" s="22">
        <f t="shared" si="6"/>
        <v>9</v>
      </c>
      <c r="B74" s="87" t="s">
        <v>136</v>
      </c>
      <c r="C74" s="23">
        <v>6</v>
      </c>
      <c r="D74" s="26" t="s">
        <v>99</v>
      </c>
      <c r="E74" s="23">
        <v>8</v>
      </c>
      <c r="F74" s="22">
        <v>2</v>
      </c>
      <c r="G74" s="22">
        <f t="shared" si="7"/>
        <v>68</v>
      </c>
      <c r="H74" s="26" t="s">
        <v>3</v>
      </c>
      <c r="I74" s="22">
        <f t="shared" si="8"/>
        <v>69</v>
      </c>
      <c r="J74" s="22"/>
      <c r="K74" s="22"/>
      <c r="L74" s="39"/>
      <c r="M74" s="39"/>
    </row>
    <row r="75" spans="1:13" ht="15">
      <c r="A75" s="22">
        <f t="shared" si="6"/>
        <v>10</v>
      </c>
      <c r="B75" s="87" t="s">
        <v>137</v>
      </c>
      <c r="C75" s="23">
        <v>6</v>
      </c>
      <c r="D75" s="26" t="s">
        <v>99</v>
      </c>
      <c r="E75" s="23">
        <v>9</v>
      </c>
      <c r="F75" s="22">
        <v>2</v>
      </c>
      <c r="G75" s="22">
        <f t="shared" si="7"/>
        <v>70</v>
      </c>
      <c r="H75" s="26" t="s">
        <v>3</v>
      </c>
      <c r="I75" s="22">
        <f t="shared" si="8"/>
        <v>71</v>
      </c>
      <c r="J75" s="22"/>
      <c r="K75" s="22"/>
      <c r="L75" s="39"/>
      <c r="M75" s="39"/>
    </row>
    <row r="76" spans="1:13" ht="15">
      <c r="A76" s="22">
        <f t="shared" si="6"/>
        <v>11</v>
      </c>
      <c r="B76" s="22" t="s">
        <v>138</v>
      </c>
      <c r="C76" s="23">
        <v>6</v>
      </c>
      <c r="D76" s="26" t="s">
        <v>99</v>
      </c>
      <c r="E76" s="23">
        <v>10</v>
      </c>
      <c r="F76" s="22">
        <v>2</v>
      </c>
      <c r="G76" s="22">
        <f t="shared" si="7"/>
        <v>72</v>
      </c>
      <c r="H76" s="26" t="s">
        <v>3</v>
      </c>
      <c r="I76" s="22">
        <f t="shared" si="8"/>
        <v>73</v>
      </c>
      <c r="J76" s="22"/>
      <c r="K76" s="22"/>
      <c r="L76" s="39"/>
      <c r="M76" s="39"/>
    </row>
    <row r="77" spans="1:13" ht="15">
      <c r="A77" s="22">
        <f t="shared" si="6"/>
        <v>12</v>
      </c>
      <c r="B77" s="22" t="s">
        <v>140</v>
      </c>
      <c r="C77" s="23">
        <v>6</v>
      </c>
      <c r="D77" s="26" t="s">
        <v>99</v>
      </c>
      <c r="E77" s="23">
        <v>11</v>
      </c>
      <c r="F77" s="22">
        <v>2</v>
      </c>
      <c r="G77" s="22">
        <f t="shared" si="7"/>
        <v>74</v>
      </c>
      <c r="H77" s="26" t="s">
        <v>3</v>
      </c>
      <c r="I77" s="22">
        <f t="shared" si="8"/>
        <v>75</v>
      </c>
      <c r="J77" s="22"/>
      <c r="K77" s="22"/>
      <c r="L77" s="39"/>
      <c r="M77" s="39"/>
    </row>
    <row r="78" spans="1:13" ht="15">
      <c r="A78" s="27">
        <f t="shared" si="6"/>
        <v>13</v>
      </c>
      <c r="B78" s="45" t="s">
        <v>129</v>
      </c>
      <c r="C78" s="28"/>
      <c r="D78" s="34"/>
      <c r="E78" s="27"/>
      <c r="F78" s="27">
        <f>I78-I77</f>
        <v>51</v>
      </c>
      <c r="G78" s="27">
        <f t="shared" si="7"/>
        <v>76</v>
      </c>
      <c r="H78" s="34" t="s">
        <v>0</v>
      </c>
      <c r="I78" s="27">
        <v>126</v>
      </c>
      <c r="J78" s="27"/>
      <c r="K78" s="22"/>
      <c r="L78" s="39"/>
      <c r="M78" s="39"/>
    </row>
    <row r="79" spans="1:13" ht="15.75">
      <c r="A79" s="88" t="s">
        <v>143</v>
      </c>
      <c r="B79" s="51"/>
      <c r="C79" s="51"/>
      <c r="D79" s="51"/>
      <c r="E79" s="51"/>
      <c r="F79" s="51"/>
      <c r="G79" s="22"/>
      <c r="H79" s="22"/>
      <c r="I79" s="22"/>
      <c r="J79" s="22"/>
      <c r="K79" s="22"/>
      <c r="L79" s="39"/>
      <c r="M79" s="39"/>
    </row>
    <row r="80" spans="1:13" ht="15.75">
      <c r="A80" s="57"/>
      <c r="B80" s="57"/>
      <c r="C80" s="57"/>
      <c r="D80" s="57"/>
      <c r="E80" s="57"/>
      <c r="F80" s="57"/>
      <c r="G80" s="22"/>
      <c r="H80" s="22"/>
      <c r="I80" s="22"/>
      <c r="J80" s="22"/>
      <c r="K80" s="22"/>
      <c r="L80" s="39"/>
      <c r="M80" s="39"/>
    </row>
    <row r="81" spans="1:13" ht="15">
      <c r="A81" s="22"/>
      <c r="B81" s="25" t="s">
        <v>374</v>
      </c>
      <c r="C81" s="23"/>
      <c r="D81" s="22"/>
      <c r="E81" s="22"/>
      <c r="F81" s="22"/>
      <c r="G81" s="22"/>
      <c r="H81" s="22"/>
      <c r="I81" s="22"/>
      <c r="J81" s="22"/>
      <c r="K81" s="22"/>
      <c r="L81" s="39"/>
      <c r="M81" s="39"/>
    </row>
    <row r="82" spans="1:13" ht="15">
      <c r="A82" s="22"/>
      <c r="B82" s="25"/>
      <c r="C82" s="23"/>
      <c r="D82" s="22"/>
      <c r="E82" s="22"/>
      <c r="F82" s="22"/>
      <c r="G82" s="22"/>
      <c r="H82" s="22"/>
      <c r="I82" s="22"/>
      <c r="J82" s="22"/>
      <c r="K82" s="22"/>
      <c r="L82" s="39"/>
      <c r="M82" s="39"/>
    </row>
    <row r="83" spans="1:11" s="20" customFormat="1" ht="15" customHeight="1">
      <c r="A83" s="111" t="s">
        <v>44</v>
      </c>
      <c r="B83" s="113" t="s">
        <v>45</v>
      </c>
      <c r="C83" s="115" t="s">
        <v>46</v>
      </c>
      <c r="D83" s="115"/>
      <c r="E83" s="115"/>
      <c r="F83" s="115" t="s">
        <v>47</v>
      </c>
      <c r="G83" s="116" t="s">
        <v>48</v>
      </c>
      <c r="H83" s="116"/>
      <c r="I83" s="117"/>
      <c r="J83" s="118" t="s">
        <v>49</v>
      </c>
      <c r="K83" s="38"/>
    </row>
    <row r="84" spans="1:11" s="20" customFormat="1" ht="15">
      <c r="A84" s="112"/>
      <c r="B84" s="114"/>
      <c r="C84" s="72" t="s">
        <v>50</v>
      </c>
      <c r="D84" s="71" t="s">
        <v>51</v>
      </c>
      <c r="E84" s="73" t="s">
        <v>52</v>
      </c>
      <c r="F84" s="115"/>
      <c r="G84" s="116"/>
      <c r="H84" s="116"/>
      <c r="I84" s="117"/>
      <c r="J84" s="119"/>
      <c r="K84" s="38"/>
    </row>
    <row r="85" spans="1:13" ht="15">
      <c r="A85" s="22">
        <v>1</v>
      </c>
      <c r="B85" s="85" t="s">
        <v>130</v>
      </c>
      <c r="C85" s="23"/>
      <c r="D85" s="22"/>
      <c r="E85" s="23"/>
      <c r="F85" s="22">
        <v>47</v>
      </c>
      <c r="G85" s="22">
        <v>1</v>
      </c>
      <c r="H85" s="26" t="s">
        <v>3</v>
      </c>
      <c r="I85" s="22">
        <f>F85</f>
        <v>47</v>
      </c>
      <c r="J85" s="26" t="s">
        <v>92</v>
      </c>
      <c r="K85" s="26"/>
      <c r="L85" s="39"/>
      <c r="M85" s="39"/>
    </row>
    <row r="86" spans="1:13" ht="15">
      <c r="A86" s="22">
        <f>A85+1</f>
        <v>2</v>
      </c>
      <c r="B86" s="22" t="s">
        <v>118</v>
      </c>
      <c r="C86" s="48"/>
      <c r="D86" s="22"/>
      <c r="E86" s="23"/>
      <c r="F86" s="22">
        <v>2</v>
      </c>
      <c r="G86" s="22">
        <f>I85+1</f>
        <v>48</v>
      </c>
      <c r="H86" s="26" t="s">
        <v>3</v>
      </c>
      <c r="I86" s="22">
        <f>I85+F86</f>
        <v>49</v>
      </c>
      <c r="J86" s="26" t="s">
        <v>63</v>
      </c>
      <c r="K86" s="26"/>
      <c r="L86" s="39"/>
      <c r="M86" s="39"/>
    </row>
    <row r="87" spans="1:13" ht="15">
      <c r="A87" s="22">
        <f aca="true" t="shared" si="9" ref="A87:A97">A86+1</f>
        <v>3</v>
      </c>
      <c r="B87" s="22" t="s">
        <v>131</v>
      </c>
      <c r="C87" s="23">
        <v>6</v>
      </c>
      <c r="D87" s="26" t="s">
        <v>99</v>
      </c>
      <c r="E87" s="23">
        <v>1</v>
      </c>
      <c r="F87" s="22">
        <v>3</v>
      </c>
      <c r="G87" s="22">
        <f aca="true" t="shared" si="10" ref="G87:G97">I86+1</f>
        <v>50</v>
      </c>
      <c r="H87" s="26" t="s">
        <v>3</v>
      </c>
      <c r="I87" s="22">
        <f aca="true" t="shared" si="11" ref="I87:I96">I86+F87</f>
        <v>52</v>
      </c>
      <c r="J87" s="26" t="s">
        <v>64</v>
      </c>
      <c r="K87" s="26"/>
      <c r="L87" s="39"/>
      <c r="M87" s="39"/>
    </row>
    <row r="88" spans="1:13" s="44" customFormat="1" ht="30">
      <c r="A88" s="32">
        <f t="shared" si="9"/>
        <v>4</v>
      </c>
      <c r="B88" s="32" t="s">
        <v>132</v>
      </c>
      <c r="C88" s="46">
        <v>6</v>
      </c>
      <c r="D88" s="26" t="s">
        <v>99</v>
      </c>
      <c r="E88" s="46" t="s">
        <v>4</v>
      </c>
      <c r="F88" s="32">
        <v>2</v>
      </c>
      <c r="G88" s="32">
        <f t="shared" si="10"/>
        <v>53</v>
      </c>
      <c r="H88" s="47" t="s">
        <v>3</v>
      </c>
      <c r="I88" s="32">
        <f t="shared" si="11"/>
        <v>54</v>
      </c>
      <c r="J88" s="31" t="s">
        <v>65</v>
      </c>
      <c r="K88" s="31"/>
      <c r="L88" s="43"/>
      <c r="M88" s="43"/>
    </row>
    <row r="89" spans="1:13" ht="15">
      <c r="A89" s="22">
        <f t="shared" si="9"/>
        <v>5</v>
      </c>
      <c r="B89" s="22" t="s">
        <v>139</v>
      </c>
      <c r="C89" s="23">
        <v>6</v>
      </c>
      <c r="D89" s="26" t="s">
        <v>99</v>
      </c>
      <c r="E89" s="23">
        <v>3</v>
      </c>
      <c r="F89" s="22">
        <v>5</v>
      </c>
      <c r="G89" s="22">
        <f t="shared" si="10"/>
        <v>55</v>
      </c>
      <c r="H89" s="26" t="s">
        <v>3</v>
      </c>
      <c r="I89" s="22">
        <f t="shared" si="11"/>
        <v>59</v>
      </c>
      <c r="J89" s="26" t="s">
        <v>12</v>
      </c>
      <c r="K89" s="26"/>
      <c r="L89" s="39"/>
      <c r="M89" s="39"/>
    </row>
    <row r="90" spans="1:13" ht="15">
      <c r="A90" s="22">
        <f t="shared" si="9"/>
        <v>6</v>
      </c>
      <c r="B90" s="86" t="s">
        <v>133</v>
      </c>
      <c r="C90" s="23">
        <v>6</v>
      </c>
      <c r="D90" s="26" t="s">
        <v>99</v>
      </c>
      <c r="E90" s="23">
        <v>5</v>
      </c>
      <c r="F90" s="22">
        <v>4</v>
      </c>
      <c r="G90" s="22">
        <f t="shared" si="10"/>
        <v>60</v>
      </c>
      <c r="H90" s="26" t="s">
        <v>3</v>
      </c>
      <c r="I90" s="22">
        <f t="shared" si="11"/>
        <v>63</v>
      </c>
      <c r="J90" s="26" t="s">
        <v>12</v>
      </c>
      <c r="K90" s="22"/>
      <c r="L90" s="39"/>
      <c r="M90" s="39"/>
    </row>
    <row r="91" spans="1:13" ht="15">
      <c r="A91" s="22">
        <f t="shared" si="9"/>
        <v>7</v>
      </c>
      <c r="B91" s="22" t="s">
        <v>134</v>
      </c>
      <c r="C91" s="23">
        <v>6</v>
      </c>
      <c r="D91" s="26" t="s">
        <v>99</v>
      </c>
      <c r="E91" s="23">
        <v>6</v>
      </c>
      <c r="F91" s="22">
        <v>2</v>
      </c>
      <c r="G91" s="22">
        <f t="shared" si="10"/>
        <v>64</v>
      </c>
      <c r="H91" s="26" t="s">
        <v>3</v>
      </c>
      <c r="I91" s="22">
        <f t="shared" si="11"/>
        <v>65</v>
      </c>
      <c r="J91" s="22"/>
      <c r="K91" s="22"/>
      <c r="L91" s="39"/>
      <c r="M91" s="39"/>
    </row>
    <row r="92" spans="1:13" ht="15">
      <c r="A92" s="22">
        <f t="shared" si="9"/>
        <v>8</v>
      </c>
      <c r="B92" s="87" t="s">
        <v>135</v>
      </c>
      <c r="C92" s="23">
        <v>6</v>
      </c>
      <c r="D92" s="26" t="s">
        <v>99</v>
      </c>
      <c r="E92" s="23">
        <v>7</v>
      </c>
      <c r="F92" s="22">
        <v>2</v>
      </c>
      <c r="G92" s="22">
        <f t="shared" si="10"/>
        <v>66</v>
      </c>
      <c r="H92" s="26" t="s">
        <v>3</v>
      </c>
      <c r="I92" s="22">
        <f t="shared" si="11"/>
        <v>67</v>
      </c>
      <c r="J92" s="22"/>
      <c r="K92" s="22"/>
      <c r="L92" s="39"/>
      <c r="M92" s="39"/>
    </row>
    <row r="93" spans="1:13" ht="15">
      <c r="A93" s="22">
        <f t="shared" si="9"/>
        <v>9</v>
      </c>
      <c r="B93" s="87" t="s">
        <v>136</v>
      </c>
      <c r="C93" s="23">
        <v>6</v>
      </c>
      <c r="D93" s="26" t="s">
        <v>99</v>
      </c>
      <c r="E93" s="23">
        <v>8</v>
      </c>
      <c r="F93" s="22">
        <v>2</v>
      </c>
      <c r="G93" s="22">
        <f t="shared" si="10"/>
        <v>68</v>
      </c>
      <c r="H93" s="26" t="s">
        <v>3</v>
      </c>
      <c r="I93" s="22">
        <f t="shared" si="11"/>
        <v>69</v>
      </c>
      <c r="J93" s="22"/>
      <c r="K93" s="22"/>
      <c r="L93" s="39"/>
      <c r="M93" s="39"/>
    </row>
    <row r="94" spans="1:13" ht="15">
      <c r="A94" s="22">
        <f t="shared" si="9"/>
        <v>10</v>
      </c>
      <c r="B94" s="87" t="s">
        <v>137</v>
      </c>
      <c r="C94" s="23">
        <v>6</v>
      </c>
      <c r="D94" s="26" t="s">
        <v>99</v>
      </c>
      <c r="E94" s="23">
        <v>9</v>
      </c>
      <c r="F94" s="22">
        <v>2</v>
      </c>
      <c r="G94" s="22">
        <f t="shared" si="10"/>
        <v>70</v>
      </c>
      <c r="H94" s="26" t="s">
        <v>3</v>
      </c>
      <c r="I94" s="22">
        <f t="shared" si="11"/>
        <v>71</v>
      </c>
      <c r="J94" s="22"/>
      <c r="K94" s="22"/>
      <c r="L94" s="39"/>
      <c r="M94" s="39"/>
    </row>
    <row r="95" spans="1:13" ht="15">
      <c r="A95" s="22">
        <f t="shared" si="9"/>
        <v>11</v>
      </c>
      <c r="B95" s="22" t="s">
        <v>138</v>
      </c>
      <c r="C95" s="23">
        <v>6</v>
      </c>
      <c r="D95" s="26" t="s">
        <v>99</v>
      </c>
      <c r="E95" s="23">
        <v>10</v>
      </c>
      <c r="F95" s="22">
        <v>2</v>
      </c>
      <c r="G95" s="22">
        <f t="shared" si="10"/>
        <v>72</v>
      </c>
      <c r="H95" s="26" t="s">
        <v>3</v>
      </c>
      <c r="I95" s="22">
        <f t="shared" si="11"/>
        <v>73</v>
      </c>
      <c r="J95" s="22"/>
      <c r="K95" s="22"/>
      <c r="L95" s="39"/>
      <c r="M95" s="39"/>
    </row>
    <row r="96" spans="1:13" ht="15">
      <c r="A96" s="22">
        <f t="shared" si="9"/>
        <v>12</v>
      </c>
      <c r="B96" s="22" t="s">
        <v>140</v>
      </c>
      <c r="C96" s="23">
        <v>6</v>
      </c>
      <c r="D96" s="26" t="s">
        <v>99</v>
      </c>
      <c r="E96" s="23">
        <v>11</v>
      </c>
      <c r="F96" s="22">
        <v>2</v>
      </c>
      <c r="G96" s="22">
        <f t="shared" si="10"/>
        <v>74</v>
      </c>
      <c r="H96" s="26" t="s">
        <v>3</v>
      </c>
      <c r="I96" s="22">
        <f t="shared" si="11"/>
        <v>75</v>
      </c>
      <c r="J96" s="22"/>
      <c r="K96" s="22"/>
      <c r="L96" s="39"/>
      <c r="M96" s="39"/>
    </row>
    <row r="97" spans="1:13" ht="15">
      <c r="A97" s="27">
        <f t="shared" si="9"/>
        <v>13</v>
      </c>
      <c r="B97" s="45" t="s">
        <v>129</v>
      </c>
      <c r="C97" s="28"/>
      <c r="D97" s="34"/>
      <c r="E97" s="27"/>
      <c r="F97" s="27">
        <f>I97-I96</f>
        <v>51</v>
      </c>
      <c r="G97" s="27">
        <f t="shared" si="10"/>
        <v>76</v>
      </c>
      <c r="H97" s="34" t="s">
        <v>0</v>
      </c>
      <c r="I97" s="27">
        <v>126</v>
      </c>
      <c r="J97" s="27"/>
      <c r="K97" s="22"/>
      <c r="L97" s="39"/>
      <c r="M97" s="39"/>
    </row>
    <row r="98" spans="1:13" ht="15.75">
      <c r="A98" s="88" t="s">
        <v>143</v>
      </c>
      <c r="B98" s="51"/>
      <c r="C98" s="51"/>
      <c r="D98" s="51"/>
      <c r="E98" s="51"/>
      <c r="F98" s="51"/>
      <c r="G98" s="22"/>
      <c r="H98" s="22"/>
      <c r="I98" s="22"/>
      <c r="J98" s="22"/>
      <c r="K98" s="22"/>
      <c r="L98" s="39"/>
      <c r="M98" s="39"/>
    </row>
    <row r="99" spans="1:13" ht="15.75">
      <c r="A99" s="57"/>
      <c r="B99" s="57"/>
      <c r="C99" s="57"/>
      <c r="D99" s="57"/>
      <c r="E99" s="57"/>
      <c r="F99" s="57"/>
      <c r="G99" s="22"/>
      <c r="H99" s="22"/>
      <c r="I99" s="22"/>
      <c r="J99" s="22"/>
      <c r="K99" s="22"/>
      <c r="L99" s="39"/>
      <c r="M99" s="39"/>
    </row>
    <row r="100" spans="1:13" ht="15">
      <c r="A100" s="22"/>
      <c r="B100" s="25" t="s">
        <v>375</v>
      </c>
      <c r="C100" s="23"/>
      <c r="D100" s="22"/>
      <c r="E100" s="22"/>
      <c r="F100" s="22"/>
      <c r="G100" s="22"/>
      <c r="H100" s="22"/>
      <c r="I100" s="22"/>
      <c r="J100" s="22"/>
      <c r="K100" s="22"/>
      <c r="L100" s="39"/>
      <c r="M100" s="39"/>
    </row>
    <row r="101" spans="1:13" ht="15">
      <c r="A101" s="22"/>
      <c r="B101" s="25"/>
      <c r="C101" s="23"/>
      <c r="D101" s="22"/>
      <c r="E101" s="22"/>
      <c r="F101" s="22"/>
      <c r="G101" s="22"/>
      <c r="H101" s="22"/>
      <c r="I101" s="22"/>
      <c r="J101" s="22"/>
      <c r="K101" s="22"/>
      <c r="L101" s="39"/>
      <c r="M101" s="39"/>
    </row>
    <row r="102" spans="1:11" s="20" customFormat="1" ht="15" customHeight="1">
      <c r="A102" s="111" t="s">
        <v>44</v>
      </c>
      <c r="B102" s="113" t="s">
        <v>45</v>
      </c>
      <c r="C102" s="115" t="s">
        <v>46</v>
      </c>
      <c r="D102" s="115"/>
      <c r="E102" s="115"/>
      <c r="F102" s="115" t="s">
        <v>47</v>
      </c>
      <c r="G102" s="116" t="s">
        <v>48</v>
      </c>
      <c r="H102" s="116"/>
      <c r="I102" s="117"/>
      <c r="J102" s="118" t="s">
        <v>49</v>
      </c>
      <c r="K102" s="38"/>
    </row>
    <row r="103" spans="1:11" s="20" customFormat="1" ht="15">
      <c r="A103" s="112"/>
      <c r="B103" s="114"/>
      <c r="C103" s="72" t="s">
        <v>50</v>
      </c>
      <c r="D103" s="71" t="s">
        <v>51</v>
      </c>
      <c r="E103" s="73" t="s">
        <v>52</v>
      </c>
      <c r="F103" s="115"/>
      <c r="G103" s="116"/>
      <c r="H103" s="116"/>
      <c r="I103" s="117"/>
      <c r="J103" s="119"/>
      <c r="K103" s="38"/>
    </row>
    <row r="104" spans="1:13" ht="15">
      <c r="A104" s="22">
        <v>1</v>
      </c>
      <c r="B104" s="85" t="s">
        <v>130</v>
      </c>
      <c r="C104" s="23"/>
      <c r="D104" s="22"/>
      <c r="E104" s="23"/>
      <c r="F104" s="22">
        <v>47</v>
      </c>
      <c r="G104" s="22">
        <v>1</v>
      </c>
      <c r="H104" s="26" t="s">
        <v>3</v>
      </c>
      <c r="I104" s="22">
        <f>F104</f>
        <v>47</v>
      </c>
      <c r="J104" s="26" t="s">
        <v>92</v>
      </c>
      <c r="K104" s="26"/>
      <c r="L104" s="39"/>
      <c r="M104" s="39"/>
    </row>
    <row r="105" spans="1:13" ht="15">
      <c r="A105" s="22">
        <f>A104+1</f>
        <v>2</v>
      </c>
      <c r="B105" s="22" t="s">
        <v>118</v>
      </c>
      <c r="C105" s="48"/>
      <c r="D105" s="22"/>
      <c r="E105" s="23"/>
      <c r="F105" s="22">
        <v>2</v>
      </c>
      <c r="G105" s="22">
        <f>I104+1</f>
        <v>48</v>
      </c>
      <c r="H105" s="26" t="s">
        <v>3</v>
      </c>
      <c r="I105" s="22">
        <f>I104+F105</f>
        <v>49</v>
      </c>
      <c r="J105" s="26" t="s">
        <v>66</v>
      </c>
      <c r="K105" s="26"/>
      <c r="L105" s="39"/>
      <c r="M105" s="39"/>
    </row>
    <row r="106" spans="1:13" ht="15">
      <c r="A106" s="22">
        <f aca="true" t="shared" si="12" ref="A106:A116">A105+1</f>
        <v>3</v>
      </c>
      <c r="B106" s="22" t="s">
        <v>131</v>
      </c>
      <c r="C106" s="23">
        <v>6</v>
      </c>
      <c r="D106" s="26" t="s">
        <v>99</v>
      </c>
      <c r="E106" s="23">
        <v>1</v>
      </c>
      <c r="F106" s="22">
        <v>3</v>
      </c>
      <c r="G106" s="22">
        <f aca="true" t="shared" si="13" ref="G106:G116">I105+1</f>
        <v>50</v>
      </c>
      <c r="H106" s="26" t="s">
        <v>3</v>
      </c>
      <c r="I106" s="22">
        <f aca="true" t="shared" si="14" ref="I106:I115">I105+F106</f>
        <v>52</v>
      </c>
      <c r="J106" s="26" t="s">
        <v>67</v>
      </c>
      <c r="K106" s="26"/>
      <c r="L106" s="39"/>
      <c r="M106" s="39"/>
    </row>
    <row r="107" spans="1:13" s="44" customFormat="1" ht="45">
      <c r="A107" s="32">
        <f t="shared" si="12"/>
        <v>4</v>
      </c>
      <c r="B107" s="32" t="s">
        <v>132</v>
      </c>
      <c r="C107" s="46">
        <v>6</v>
      </c>
      <c r="D107" s="26" t="s">
        <v>99</v>
      </c>
      <c r="E107" s="46" t="s">
        <v>4</v>
      </c>
      <c r="F107" s="32">
        <v>2</v>
      </c>
      <c r="G107" s="32">
        <f t="shared" si="13"/>
        <v>53</v>
      </c>
      <c r="H107" s="47" t="s">
        <v>3</v>
      </c>
      <c r="I107" s="32">
        <f t="shared" si="14"/>
        <v>54</v>
      </c>
      <c r="J107" s="31" t="s">
        <v>68</v>
      </c>
      <c r="K107" s="31"/>
      <c r="L107" s="43"/>
      <c r="M107" s="43"/>
    </row>
    <row r="108" spans="1:13" ht="15">
      <c r="A108" s="22">
        <f t="shared" si="12"/>
        <v>5</v>
      </c>
      <c r="B108" s="22" t="s">
        <v>139</v>
      </c>
      <c r="C108" s="23">
        <v>6</v>
      </c>
      <c r="D108" s="26" t="s">
        <v>99</v>
      </c>
      <c r="E108" s="23">
        <v>3</v>
      </c>
      <c r="F108" s="22">
        <v>5</v>
      </c>
      <c r="G108" s="22">
        <f t="shared" si="13"/>
        <v>55</v>
      </c>
      <c r="H108" s="26" t="s">
        <v>3</v>
      </c>
      <c r="I108" s="22">
        <f t="shared" si="14"/>
        <v>59</v>
      </c>
      <c r="J108" s="26" t="s">
        <v>12</v>
      </c>
      <c r="K108" s="26"/>
      <c r="L108" s="39"/>
      <c r="M108" s="39"/>
    </row>
    <row r="109" spans="1:13" ht="15">
      <c r="A109" s="22">
        <f t="shared" si="12"/>
        <v>6</v>
      </c>
      <c r="B109" s="86" t="s">
        <v>133</v>
      </c>
      <c r="C109" s="23">
        <v>6</v>
      </c>
      <c r="D109" s="26" t="s">
        <v>99</v>
      </c>
      <c r="E109" s="23">
        <v>5</v>
      </c>
      <c r="F109" s="22">
        <v>4</v>
      </c>
      <c r="G109" s="22">
        <f t="shared" si="13"/>
        <v>60</v>
      </c>
      <c r="H109" s="26" t="s">
        <v>3</v>
      </c>
      <c r="I109" s="22">
        <f t="shared" si="14"/>
        <v>63</v>
      </c>
      <c r="J109" s="26"/>
      <c r="K109" s="22"/>
      <c r="L109" s="39"/>
      <c r="M109" s="39"/>
    </row>
    <row r="110" spans="1:13" ht="15">
      <c r="A110" s="22">
        <f t="shared" si="12"/>
        <v>7</v>
      </c>
      <c r="B110" s="22" t="s">
        <v>134</v>
      </c>
      <c r="C110" s="23">
        <v>6</v>
      </c>
      <c r="D110" s="26" t="s">
        <v>99</v>
      </c>
      <c r="E110" s="23">
        <v>6</v>
      </c>
      <c r="F110" s="22">
        <v>2</v>
      </c>
      <c r="G110" s="22">
        <f t="shared" si="13"/>
        <v>64</v>
      </c>
      <c r="H110" s="26" t="s">
        <v>3</v>
      </c>
      <c r="I110" s="22">
        <f t="shared" si="14"/>
        <v>65</v>
      </c>
      <c r="J110" s="22"/>
      <c r="K110" s="22"/>
      <c r="L110" s="39"/>
      <c r="M110" s="39"/>
    </row>
    <row r="111" spans="1:13" ht="15">
      <c r="A111" s="22">
        <f t="shared" si="12"/>
        <v>8</v>
      </c>
      <c r="B111" s="87" t="s">
        <v>135</v>
      </c>
      <c r="C111" s="23">
        <v>6</v>
      </c>
      <c r="D111" s="26" t="s">
        <v>99</v>
      </c>
      <c r="E111" s="23">
        <v>7</v>
      </c>
      <c r="F111" s="22">
        <v>2</v>
      </c>
      <c r="G111" s="22">
        <f t="shared" si="13"/>
        <v>66</v>
      </c>
      <c r="H111" s="26" t="s">
        <v>3</v>
      </c>
      <c r="I111" s="22">
        <f t="shared" si="14"/>
        <v>67</v>
      </c>
      <c r="J111" s="22"/>
      <c r="K111" s="22"/>
      <c r="L111" s="39"/>
      <c r="M111" s="39"/>
    </row>
    <row r="112" spans="1:13" ht="15">
      <c r="A112" s="22">
        <f t="shared" si="12"/>
        <v>9</v>
      </c>
      <c r="B112" s="87" t="s">
        <v>136</v>
      </c>
      <c r="C112" s="23">
        <v>6</v>
      </c>
      <c r="D112" s="26" t="s">
        <v>99</v>
      </c>
      <c r="E112" s="23">
        <v>8</v>
      </c>
      <c r="F112" s="22">
        <v>2</v>
      </c>
      <c r="G112" s="22">
        <f t="shared" si="13"/>
        <v>68</v>
      </c>
      <c r="H112" s="26" t="s">
        <v>3</v>
      </c>
      <c r="I112" s="22">
        <f t="shared" si="14"/>
        <v>69</v>
      </c>
      <c r="J112" s="22"/>
      <c r="K112" s="22"/>
      <c r="L112" s="39"/>
      <c r="M112" s="39"/>
    </row>
    <row r="113" spans="1:13" ht="15">
      <c r="A113" s="22">
        <f t="shared" si="12"/>
        <v>10</v>
      </c>
      <c r="B113" s="87" t="s">
        <v>137</v>
      </c>
      <c r="C113" s="23">
        <v>6</v>
      </c>
      <c r="D113" s="26" t="s">
        <v>99</v>
      </c>
      <c r="E113" s="23">
        <v>9</v>
      </c>
      <c r="F113" s="22">
        <v>2</v>
      </c>
      <c r="G113" s="22">
        <f t="shared" si="13"/>
        <v>70</v>
      </c>
      <c r="H113" s="26" t="s">
        <v>3</v>
      </c>
      <c r="I113" s="22">
        <f t="shared" si="14"/>
        <v>71</v>
      </c>
      <c r="J113" s="22"/>
      <c r="K113" s="22"/>
      <c r="L113" s="39"/>
      <c r="M113" s="39"/>
    </row>
    <row r="114" spans="1:13" ht="15">
      <c r="A114" s="22">
        <f t="shared" si="12"/>
        <v>11</v>
      </c>
      <c r="B114" s="22" t="s">
        <v>138</v>
      </c>
      <c r="C114" s="23">
        <v>6</v>
      </c>
      <c r="D114" s="26" t="s">
        <v>99</v>
      </c>
      <c r="E114" s="23">
        <v>10</v>
      </c>
      <c r="F114" s="22">
        <v>2</v>
      </c>
      <c r="G114" s="22">
        <f t="shared" si="13"/>
        <v>72</v>
      </c>
      <c r="H114" s="26" t="s">
        <v>3</v>
      </c>
      <c r="I114" s="22">
        <f t="shared" si="14"/>
        <v>73</v>
      </c>
      <c r="J114" s="22"/>
      <c r="K114" s="22"/>
      <c r="L114" s="39"/>
      <c r="M114" s="39"/>
    </row>
    <row r="115" spans="1:13" ht="15">
      <c r="A115" s="22">
        <f t="shared" si="12"/>
        <v>12</v>
      </c>
      <c r="B115" s="22" t="s">
        <v>140</v>
      </c>
      <c r="C115" s="23">
        <v>6</v>
      </c>
      <c r="D115" s="26" t="s">
        <v>99</v>
      </c>
      <c r="E115" s="23">
        <v>11</v>
      </c>
      <c r="F115" s="22">
        <v>2</v>
      </c>
      <c r="G115" s="22">
        <f t="shared" si="13"/>
        <v>74</v>
      </c>
      <c r="H115" s="26" t="s">
        <v>3</v>
      </c>
      <c r="I115" s="22">
        <f t="shared" si="14"/>
        <v>75</v>
      </c>
      <c r="J115" s="22"/>
      <c r="K115" s="22"/>
      <c r="L115" s="39"/>
      <c r="M115" s="39"/>
    </row>
    <row r="116" spans="1:13" ht="15">
      <c r="A116" s="27">
        <f t="shared" si="12"/>
        <v>13</v>
      </c>
      <c r="B116" s="45" t="s">
        <v>129</v>
      </c>
      <c r="C116" s="28"/>
      <c r="D116" s="34"/>
      <c r="E116" s="27"/>
      <c r="F116" s="27">
        <f>I116-I115</f>
        <v>51</v>
      </c>
      <c r="G116" s="27">
        <f t="shared" si="13"/>
        <v>76</v>
      </c>
      <c r="H116" s="34" t="s">
        <v>0</v>
      </c>
      <c r="I116" s="27">
        <v>126</v>
      </c>
      <c r="J116" s="27"/>
      <c r="K116" s="22"/>
      <c r="L116" s="39"/>
      <c r="M116" s="39"/>
    </row>
    <row r="117" spans="1:13" ht="15.75">
      <c r="A117" s="51" t="s">
        <v>144</v>
      </c>
      <c r="B117" s="51"/>
      <c r="C117" s="51"/>
      <c r="D117" s="51"/>
      <c r="E117" s="51"/>
      <c r="F117" s="51"/>
      <c r="G117" s="22"/>
      <c r="H117" s="22"/>
      <c r="I117" s="22"/>
      <c r="J117" s="22"/>
      <c r="K117" s="22"/>
      <c r="L117" s="39"/>
      <c r="M117" s="39"/>
    </row>
    <row r="118" spans="1:13" ht="15.75">
      <c r="A118" s="57"/>
      <c r="B118" s="57"/>
      <c r="C118" s="57"/>
      <c r="D118" s="57"/>
      <c r="E118" s="57"/>
      <c r="F118" s="57"/>
      <c r="G118" s="22"/>
      <c r="H118" s="22"/>
      <c r="I118" s="22"/>
      <c r="J118" s="22"/>
      <c r="K118" s="22"/>
      <c r="L118" s="39"/>
      <c r="M118" s="39"/>
    </row>
    <row r="119" spans="1:13" ht="15">
      <c r="A119" s="22"/>
      <c r="B119" s="25" t="s">
        <v>376</v>
      </c>
      <c r="C119" s="23"/>
      <c r="D119" s="22"/>
      <c r="E119" s="22"/>
      <c r="F119" s="22"/>
      <c r="G119" s="22"/>
      <c r="H119" s="22"/>
      <c r="I119" s="22"/>
      <c r="J119" s="22"/>
      <c r="K119" s="22"/>
      <c r="L119" s="39"/>
      <c r="M119" s="39"/>
    </row>
    <row r="120" spans="1:13" ht="15">
      <c r="A120" s="22"/>
      <c r="B120" s="25"/>
      <c r="C120" s="23"/>
      <c r="D120" s="22"/>
      <c r="E120" s="22"/>
      <c r="F120" s="22"/>
      <c r="G120" s="22"/>
      <c r="H120" s="22"/>
      <c r="I120" s="22"/>
      <c r="J120" s="22"/>
      <c r="K120" s="22"/>
      <c r="L120" s="39"/>
      <c r="M120" s="39"/>
    </row>
    <row r="121" spans="1:11" s="20" customFormat="1" ht="15" customHeight="1">
      <c r="A121" s="111" t="s">
        <v>44</v>
      </c>
      <c r="B121" s="113" t="s">
        <v>45</v>
      </c>
      <c r="C121" s="115" t="s">
        <v>46</v>
      </c>
      <c r="D121" s="115"/>
      <c r="E121" s="115"/>
      <c r="F121" s="115" t="s">
        <v>47</v>
      </c>
      <c r="G121" s="116" t="s">
        <v>48</v>
      </c>
      <c r="H121" s="116"/>
      <c r="I121" s="117"/>
      <c r="J121" s="118" t="s">
        <v>49</v>
      </c>
      <c r="K121" s="38"/>
    </row>
    <row r="122" spans="1:11" s="20" customFormat="1" ht="15">
      <c r="A122" s="112"/>
      <c r="B122" s="114"/>
      <c r="C122" s="72" t="s">
        <v>50</v>
      </c>
      <c r="D122" s="71" t="s">
        <v>51</v>
      </c>
      <c r="E122" s="73" t="s">
        <v>52</v>
      </c>
      <c r="F122" s="115"/>
      <c r="G122" s="116"/>
      <c r="H122" s="116"/>
      <c r="I122" s="117"/>
      <c r="J122" s="119"/>
      <c r="K122" s="38"/>
    </row>
    <row r="123" spans="1:13" ht="15">
      <c r="A123" s="22">
        <v>1</v>
      </c>
      <c r="B123" s="85" t="s">
        <v>130</v>
      </c>
      <c r="C123" s="23"/>
      <c r="D123" s="22"/>
      <c r="E123" s="23"/>
      <c r="F123" s="22">
        <v>47</v>
      </c>
      <c r="G123" s="22">
        <v>1</v>
      </c>
      <c r="H123" s="26" t="s">
        <v>3</v>
      </c>
      <c r="I123" s="22">
        <f>F123</f>
        <v>47</v>
      </c>
      <c r="J123" s="26" t="s">
        <v>92</v>
      </c>
      <c r="K123" s="26"/>
      <c r="L123" s="39"/>
      <c r="M123" s="39"/>
    </row>
    <row r="124" spans="1:13" ht="15">
      <c r="A124" s="22">
        <f>A123+1</f>
        <v>2</v>
      </c>
      <c r="B124" s="22" t="s">
        <v>118</v>
      </c>
      <c r="C124" s="48"/>
      <c r="D124" s="22"/>
      <c r="E124" s="23"/>
      <c r="F124" s="22">
        <v>2</v>
      </c>
      <c r="G124" s="22">
        <f>I123+1</f>
        <v>48</v>
      </c>
      <c r="H124" s="26" t="s">
        <v>3</v>
      </c>
      <c r="I124" s="22">
        <f>I123+F124</f>
        <v>49</v>
      </c>
      <c r="J124" s="26" t="s">
        <v>69</v>
      </c>
      <c r="K124" s="26"/>
      <c r="L124" s="39"/>
      <c r="M124" s="39"/>
    </row>
    <row r="125" spans="1:13" ht="15">
      <c r="A125" s="22">
        <f aca="true" t="shared" si="15" ref="A125:A135">A124+1</f>
        <v>3</v>
      </c>
      <c r="B125" s="22" t="s">
        <v>131</v>
      </c>
      <c r="C125" s="23">
        <v>6</v>
      </c>
      <c r="D125" s="26" t="s">
        <v>99</v>
      </c>
      <c r="E125" s="23">
        <v>1</v>
      </c>
      <c r="F125" s="22">
        <v>3</v>
      </c>
      <c r="G125" s="22">
        <f aca="true" t="shared" si="16" ref="G125:G135">I124+1</f>
        <v>50</v>
      </c>
      <c r="H125" s="26" t="s">
        <v>3</v>
      </c>
      <c r="I125" s="22">
        <f aca="true" t="shared" si="17" ref="I125:I134">I124+F125</f>
        <v>52</v>
      </c>
      <c r="J125" s="26" t="s">
        <v>70</v>
      </c>
      <c r="K125" s="26"/>
      <c r="L125" s="39"/>
      <c r="M125" s="39"/>
    </row>
    <row r="126" spans="1:13" s="44" customFormat="1" ht="30">
      <c r="A126" s="32">
        <f t="shared" si="15"/>
        <v>4</v>
      </c>
      <c r="B126" s="32" t="s">
        <v>132</v>
      </c>
      <c r="C126" s="46">
        <v>6</v>
      </c>
      <c r="D126" s="26" t="s">
        <v>99</v>
      </c>
      <c r="E126" s="46" t="s">
        <v>4</v>
      </c>
      <c r="F126" s="32">
        <v>2</v>
      </c>
      <c r="G126" s="32">
        <f t="shared" si="16"/>
        <v>53</v>
      </c>
      <c r="H126" s="47" t="s">
        <v>3</v>
      </c>
      <c r="I126" s="32">
        <f t="shared" si="17"/>
        <v>54</v>
      </c>
      <c r="J126" s="31" t="s">
        <v>71</v>
      </c>
      <c r="K126" s="31"/>
      <c r="L126" s="43"/>
      <c r="M126" s="43"/>
    </row>
    <row r="127" spans="1:13" ht="15">
      <c r="A127" s="22">
        <f t="shared" si="15"/>
        <v>5</v>
      </c>
      <c r="B127" s="22" t="s">
        <v>139</v>
      </c>
      <c r="C127" s="23">
        <v>6</v>
      </c>
      <c r="D127" s="26" t="s">
        <v>99</v>
      </c>
      <c r="E127" s="23">
        <v>3</v>
      </c>
      <c r="F127" s="22">
        <v>5</v>
      </c>
      <c r="G127" s="22">
        <f t="shared" si="16"/>
        <v>55</v>
      </c>
      <c r="H127" s="26" t="s">
        <v>3</v>
      </c>
      <c r="I127" s="22">
        <f t="shared" si="17"/>
        <v>59</v>
      </c>
      <c r="J127" s="26" t="s">
        <v>12</v>
      </c>
      <c r="K127" s="26"/>
      <c r="L127" s="39"/>
      <c r="M127" s="39"/>
    </row>
    <row r="128" spans="1:13" ht="15">
      <c r="A128" s="22">
        <f t="shared" si="15"/>
        <v>6</v>
      </c>
      <c r="B128" s="86" t="s">
        <v>133</v>
      </c>
      <c r="C128" s="23">
        <v>6</v>
      </c>
      <c r="D128" s="26" t="s">
        <v>99</v>
      </c>
      <c r="E128" s="23">
        <v>5</v>
      </c>
      <c r="F128" s="22">
        <v>4</v>
      </c>
      <c r="G128" s="22">
        <f t="shared" si="16"/>
        <v>60</v>
      </c>
      <c r="H128" s="26" t="s">
        <v>3</v>
      </c>
      <c r="I128" s="22">
        <f t="shared" si="17"/>
        <v>63</v>
      </c>
      <c r="J128" s="26"/>
      <c r="K128" s="22"/>
      <c r="L128" s="39"/>
      <c r="M128" s="39"/>
    </row>
    <row r="129" spans="1:13" ht="15">
      <c r="A129" s="22">
        <f t="shared" si="15"/>
        <v>7</v>
      </c>
      <c r="B129" s="22" t="s">
        <v>134</v>
      </c>
      <c r="C129" s="23">
        <v>6</v>
      </c>
      <c r="D129" s="26" t="s">
        <v>99</v>
      </c>
      <c r="E129" s="23">
        <v>6</v>
      </c>
      <c r="F129" s="22">
        <v>2</v>
      </c>
      <c r="G129" s="22">
        <f t="shared" si="16"/>
        <v>64</v>
      </c>
      <c r="H129" s="26" t="s">
        <v>3</v>
      </c>
      <c r="I129" s="22">
        <f t="shared" si="17"/>
        <v>65</v>
      </c>
      <c r="J129" s="22"/>
      <c r="K129" s="22"/>
      <c r="L129" s="39"/>
      <c r="M129" s="39"/>
    </row>
    <row r="130" spans="1:13" ht="15">
      <c r="A130" s="22">
        <f t="shared" si="15"/>
        <v>8</v>
      </c>
      <c r="B130" s="87" t="s">
        <v>135</v>
      </c>
      <c r="C130" s="23">
        <v>6</v>
      </c>
      <c r="D130" s="26" t="s">
        <v>99</v>
      </c>
      <c r="E130" s="23">
        <v>7</v>
      </c>
      <c r="F130" s="22">
        <v>2</v>
      </c>
      <c r="G130" s="22">
        <f t="shared" si="16"/>
        <v>66</v>
      </c>
      <c r="H130" s="26" t="s">
        <v>3</v>
      </c>
      <c r="I130" s="22">
        <f t="shared" si="17"/>
        <v>67</v>
      </c>
      <c r="J130" s="22"/>
      <c r="K130" s="22"/>
      <c r="L130" s="39"/>
      <c r="M130" s="39"/>
    </row>
    <row r="131" spans="1:13" ht="15">
      <c r="A131" s="22">
        <f t="shared" si="15"/>
        <v>9</v>
      </c>
      <c r="B131" s="87" t="s">
        <v>136</v>
      </c>
      <c r="C131" s="23">
        <v>6</v>
      </c>
      <c r="D131" s="26" t="s">
        <v>99</v>
      </c>
      <c r="E131" s="23">
        <v>8</v>
      </c>
      <c r="F131" s="22">
        <v>2</v>
      </c>
      <c r="G131" s="22">
        <f t="shared" si="16"/>
        <v>68</v>
      </c>
      <c r="H131" s="26" t="s">
        <v>3</v>
      </c>
      <c r="I131" s="22">
        <f t="shared" si="17"/>
        <v>69</v>
      </c>
      <c r="J131" s="22"/>
      <c r="K131" s="22"/>
      <c r="L131" s="39"/>
      <c r="M131" s="39"/>
    </row>
    <row r="132" spans="1:13" ht="15">
      <c r="A132" s="22">
        <f t="shared" si="15"/>
        <v>10</v>
      </c>
      <c r="B132" s="87" t="s">
        <v>137</v>
      </c>
      <c r="C132" s="23">
        <v>6</v>
      </c>
      <c r="D132" s="26" t="s">
        <v>99</v>
      </c>
      <c r="E132" s="23">
        <v>9</v>
      </c>
      <c r="F132" s="22">
        <v>2</v>
      </c>
      <c r="G132" s="22">
        <f t="shared" si="16"/>
        <v>70</v>
      </c>
      <c r="H132" s="26" t="s">
        <v>3</v>
      </c>
      <c r="I132" s="22">
        <f t="shared" si="17"/>
        <v>71</v>
      </c>
      <c r="J132" s="22"/>
      <c r="K132" s="22"/>
      <c r="L132" s="39"/>
      <c r="M132" s="39"/>
    </row>
    <row r="133" spans="1:13" ht="15">
      <c r="A133" s="22">
        <f t="shared" si="15"/>
        <v>11</v>
      </c>
      <c r="B133" s="22" t="s">
        <v>138</v>
      </c>
      <c r="C133" s="23">
        <v>6</v>
      </c>
      <c r="D133" s="26" t="s">
        <v>99</v>
      </c>
      <c r="E133" s="23">
        <v>10</v>
      </c>
      <c r="F133" s="22">
        <v>2</v>
      </c>
      <c r="G133" s="22">
        <f t="shared" si="16"/>
        <v>72</v>
      </c>
      <c r="H133" s="26" t="s">
        <v>3</v>
      </c>
      <c r="I133" s="22">
        <f t="shared" si="17"/>
        <v>73</v>
      </c>
      <c r="J133" s="22"/>
      <c r="K133" s="22"/>
      <c r="L133" s="39"/>
      <c r="M133" s="39"/>
    </row>
    <row r="134" spans="1:13" ht="15">
      <c r="A134" s="22">
        <f t="shared" si="15"/>
        <v>12</v>
      </c>
      <c r="B134" s="22" t="s">
        <v>140</v>
      </c>
      <c r="C134" s="23">
        <v>6</v>
      </c>
      <c r="D134" s="26" t="s">
        <v>99</v>
      </c>
      <c r="E134" s="23">
        <v>11</v>
      </c>
      <c r="F134" s="22">
        <v>2</v>
      </c>
      <c r="G134" s="22">
        <f t="shared" si="16"/>
        <v>74</v>
      </c>
      <c r="H134" s="26" t="s">
        <v>3</v>
      </c>
      <c r="I134" s="22">
        <f t="shared" si="17"/>
        <v>75</v>
      </c>
      <c r="J134" s="22"/>
      <c r="K134" s="22"/>
      <c r="L134" s="39"/>
      <c r="M134" s="39"/>
    </row>
    <row r="135" spans="1:13" ht="15">
      <c r="A135" s="27">
        <f t="shared" si="15"/>
        <v>13</v>
      </c>
      <c r="B135" s="45" t="s">
        <v>129</v>
      </c>
      <c r="C135" s="28"/>
      <c r="D135" s="34"/>
      <c r="E135" s="27"/>
      <c r="F135" s="27">
        <f>I135-I134</f>
        <v>51</v>
      </c>
      <c r="G135" s="27">
        <f t="shared" si="16"/>
        <v>76</v>
      </c>
      <c r="H135" s="34" t="s">
        <v>0</v>
      </c>
      <c r="I135" s="27">
        <v>126</v>
      </c>
      <c r="J135" s="27"/>
      <c r="K135" s="22"/>
      <c r="L135" s="39"/>
      <c r="M135" s="39"/>
    </row>
    <row r="136" spans="1:13" ht="15.75">
      <c r="A136" s="88" t="s">
        <v>145</v>
      </c>
      <c r="B136" s="51"/>
      <c r="C136" s="51"/>
      <c r="D136" s="51"/>
      <c r="E136" s="51"/>
      <c r="F136" s="51"/>
      <c r="G136" s="22"/>
      <c r="H136" s="22"/>
      <c r="I136" s="22"/>
      <c r="J136" s="22"/>
      <c r="K136" s="22"/>
      <c r="L136" s="39"/>
      <c r="M136" s="39"/>
    </row>
    <row r="137" spans="1:13" ht="15">
      <c r="A137" s="22"/>
      <c r="B137" s="22"/>
      <c r="C137" s="23"/>
      <c r="D137" s="22"/>
      <c r="E137" s="22"/>
      <c r="F137" s="22"/>
      <c r="G137" s="22"/>
      <c r="H137" s="22"/>
      <c r="I137" s="22"/>
      <c r="J137" s="22"/>
      <c r="K137" s="22"/>
      <c r="L137" s="39"/>
      <c r="M137" s="39"/>
    </row>
    <row r="138" spans="1:13" ht="15">
      <c r="A138" s="22"/>
      <c r="B138" s="22"/>
      <c r="C138" s="23"/>
      <c r="D138" s="22"/>
      <c r="E138" s="22"/>
      <c r="F138" s="22"/>
      <c r="G138" s="22"/>
      <c r="H138" s="26"/>
      <c r="I138" s="22"/>
      <c r="J138" s="22"/>
      <c r="K138" s="22"/>
      <c r="L138" s="39"/>
      <c r="M138" s="39"/>
    </row>
    <row r="139" spans="1:13" ht="15">
      <c r="A139" s="22"/>
      <c r="B139" s="25" t="s">
        <v>146</v>
      </c>
      <c r="C139" s="23"/>
      <c r="D139" s="22"/>
      <c r="E139" s="22"/>
      <c r="F139" s="22"/>
      <c r="G139" s="22"/>
      <c r="H139" s="22"/>
      <c r="I139" s="22"/>
      <c r="J139" s="22"/>
      <c r="K139" s="22"/>
      <c r="L139" s="39"/>
      <c r="M139" s="39"/>
    </row>
    <row r="140" spans="1:11" s="20" customFormat="1" ht="15" customHeight="1">
      <c r="A140" s="111" t="s">
        <v>44</v>
      </c>
      <c r="B140" s="113" t="s">
        <v>45</v>
      </c>
      <c r="C140" s="115" t="s">
        <v>46</v>
      </c>
      <c r="D140" s="115"/>
      <c r="E140" s="115"/>
      <c r="F140" s="115" t="s">
        <v>47</v>
      </c>
      <c r="G140" s="116" t="s">
        <v>48</v>
      </c>
      <c r="H140" s="116"/>
      <c r="I140" s="117"/>
      <c r="J140" s="118" t="s">
        <v>49</v>
      </c>
      <c r="K140" s="38"/>
    </row>
    <row r="141" spans="1:11" s="20" customFormat="1" ht="15">
      <c r="A141" s="112"/>
      <c r="B141" s="114"/>
      <c r="C141" s="72" t="s">
        <v>50</v>
      </c>
      <c r="D141" s="71" t="s">
        <v>51</v>
      </c>
      <c r="E141" s="73" t="s">
        <v>52</v>
      </c>
      <c r="F141" s="115"/>
      <c r="G141" s="116"/>
      <c r="H141" s="116"/>
      <c r="I141" s="117"/>
      <c r="J141" s="119"/>
      <c r="K141" s="38"/>
    </row>
    <row r="142" spans="1:13" ht="15">
      <c r="A142" s="22">
        <v>1</v>
      </c>
      <c r="B142" s="85" t="s">
        <v>130</v>
      </c>
      <c r="C142" s="23"/>
      <c r="D142" s="22"/>
      <c r="E142" s="22"/>
      <c r="F142" s="22">
        <v>47</v>
      </c>
      <c r="G142" s="22">
        <v>1</v>
      </c>
      <c r="H142" s="26" t="s">
        <v>3</v>
      </c>
      <c r="I142" s="22">
        <f>F142</f>
        <v>47</v>
      </c>
      <c r="J142" s="26" t="s">
        <v>92</v>
      </c>
      <c r="K142" s="26"/>
      <c r="L142" s="39"/>
      <c r="M142" s="39"/>
    </row>
    <row r="143" spans="1:13" ht="15">
      <c r="A143" s="22">
        <f>(A142+1)</f>
        <v>2</v>
      </c>
      <c r="B143" s="22" t="s">
        <v>118</v>
      </c>
      <c r="C143" s="23"/>
      <c r="D143" s="22"/>
      <c r="E143" s="22"/>
      <c r="F143" s="22">
        <v>2</v>
      </c>
      <c r="G143" s="22">
        <f>I142+1</f>
        <v>48</v>
      </c>
      <c r="H143" s="26" t="s">
        <v>3</v>
      </c>
      <c r="I143" s="22">
        <f>I142+F143</f>
        <v>49</v>
      </c>
      <c r="J143" s="26" t="s">
        <v>72</v>
      </c>
      <c r="K143" s="26"/>
      <c r="L143" s="39"/>
      <c r="M143" s="39"/>
    </row>
    <row r="144" spans="1:13" ht="15">
      <c r="A144" s="22">
        <f aca="true" t="shared" si="18" ref="A144:A173">(A143+1)</f>
        <v>3</v>
      </c>
      <c r="B144" s="22" t="s">
        <v>119</v>
      </c>
      <c r="C144" s="23"/>
      <c r="D144" s="22"/>
      <c r="E144" s="22"/>
      <c r="F144" s="22">
        <v>5</v>
      </c>
      <c r="G144" s="22">
        <f aca="true" t="shared" si="19" ref="G144:G173">I143+1</f>
        <v>50</v>
      </c>
      <c r="H144" s="26" t="s">
        <v>3</v>
      </c>
      <c r="I144" s="22">
        <f aca="true" t="shared" si="20" ref="I144:I172">I143+F144</f>
        <v>54</v>
      </c>
      <c r="J144" s="26" t="s">
        <v>73</v>
      </c>
      <c r="K144" s="26"/>
      <c r="L144" s="39"/>
      <c r="M144" s="39"/>
    </row>
    <row r="145" spans="1:13" ht="15">
      <c r="A145" s="22">
        <f t="shared" si="18"/>
        <v>4</v>
      </c>
      <c r="B145" s="89" t="s">
        <v>147</v>
      </c>
      <c r="C145" s="23">
        <v>7</v>
      </c>
      <c r="D145" s="23">
        <v>1</v>
      </c>
      <c r="E145" s="23">
        <v>3</v>
      </c>
      <c r="F145" s="23">
        <v>1</v>
      </c>
      <c r="G145" s="22">
        <f t="shared" si="19"/>
        <v>55</v>
      </c>
      <c r="H145" s="26" t="s">
        <v>3</v>
      </c>
      <c r="I145" s="22">
        <f t="shared" si="20"/>
        <v>55</v>
      </c>
      <c r="J145" s="22"/>
      <c r="K145" s="22"/>
      <c r="L145" s="39"/>
      <c r="M145" s="39"/>
    </row>
    <row r="146" spans="1:13" ht="15">
      <c r="A146" s="22">
        <f t="shared" si="18"/>
        <v>5</v>
      </c>
      <c r="B146" s="89" t="s">
        <v>148</v>
      </c>
      <c r="C146" s="23">
        <v>7</v>
      </c>
      <c r="D146" s="23">
        <f>(D145+1)</f>
        <v>2</v>
      </c>
      <c r="E146" s="23">
        <v>3</v>
      </c>
      <c r="F146" s="23">
        <v>1</v>
      </c>
      <c r="G146" s="22">
        <f t="shared" si="19"/>
        <v>56</v>
      </c>
      <c r="H146" s="26" t="s">
        <v>3</v>
      </c>
      <c r="I146" s="22">
        <f t="shared" si="20"/>
        <v>56</v>
      </c>
      <c r="J146" s="22"/>
      <c r="K146" s="22"/>
      <c r="L146" s="39"/>
      <c r="M146" s="39"/>
    </row>
    <row r="147" spans="1:13" ht="15">
      <c r="A147" s="22">
        <f t="shared" si="18"/>
        <v>6</v>
      </c>
      <c r="B147" s="89" t="s">
        <v>149</v>
      </c>
      <c r="C147" s="23">
        <v>7</v>
      </c>
      <c r="D147" s="23">
        <f aca="true" t="shared" si="21" ref="D147:D166">(D146+1)</f>
        <v>3</v>
      </c>
      <c r="E147" s="23">
        <v>3</v>
      </c>
      <c r="F147" s="23">
        <v>1</v>
      </c>
      <c r="G147" s="22">
        <f t="shared" si="19"/>
        <v>57</v>
      </c>
      <c r="H147" s="26" t="s">
        <v>3</v>
      </c>
      <c r="I147" s="22">
        <f t="shared" si="20"/>
        <v>57</v>
      </c>
      <c r="J147" s="22"/>
      <c r="K147" s="22"/>
      <c r="L147" s="39"/>
      <c r="M147" s="39"/>
    </row>
    <row r="148" spans="1:13" ht="15">
      <c r="A148" s="22">
        <f t="shared" si="18"/>
        <v>7</v>
      </c>
      <c r="B148" s="89" t="s">
        <v>150</v>
      </c>
      <c r="C148" s="23">
        <v>7</v>
      </c>
      <c r="D148" s="23">
        <f t="shared" si="21"/>
        <v>4</v>
      </c>
      <c r="E148" s="23">
        <v>3</v>
      </c>
      <c r="F148" s="23">
        <v>1</v>
      </c>
      <c r="G148" s="22">
        <f t="shared" si="19"/>
        <v>58</v>
      </c>
      <c r="H148" s="26" t="s">
        <v>3</v>
      </c>
      <c r="I148" s="22">
        <f t="shared" si="20"/>
        <v>58</v>
      </c>
      <c r="J148" s="22"/>
      <c r="K148" s="22"/>
      <c r="L148" s="39"/>
      <c r="M148" s="39"/>
    </row>
    <row r="149" spans="1:13" ht="15">
      <c r="A149" s="22">
        <f t="shared" si="18"/>
        <v>8</v>
      </c>
      <c r="B149" s="89" t="s">
        <v>151</v>
      </c>
      <c r="C149" s="23">
        <v>7</v>
      </c>
      <c r="D149" s="23">
        <f t="shared" si="21"/>
        <v>5</v>
      </c>
      <c r="E149" s="23">
        <v>3</v>
      </c>
      <c r="F149" s="23">
        <v>1</v>
      </c>
      <c r="G149" s="22">
        <f t="shared" si="19"/>
        <v>59</v>
      </c>
      <c r="H149" s="26" t="s">
        <v>3</v>
      </c>
      <c r="I149" s="22">
        <f t="shared" si="20"/>
        <v>59</v>
      </c>
      <c r="J149" s="22"/>
      <c r="K149" s="22"/>
      <c r="L149" s="39"/>
      <c r="M149" s="39"/>
    </row>
    <row r="150" spans="1:13" s="54" customFormat="1" ht="15">
      <c r="A150" s="29">
        <f t="shared" si="18"/>
        <v>9</v>
      </c>
      <c r="B150" s="90" t="s">
        <v>152</v>
      </c>
      <c r="C150" s="30">
        <v>7</v>
      </c>
      <c r="D150" s="30">
        <f t="shared" si="21"/>
        <v>6</v>
      </c>
      <c r="E150" s="30">
        <v>3</v>
      </c>
      <c r="F150" s="30">
        <v>1</v>
      </c>
      <c r="G150" s="29">
        <f t="shared" si="19"/>
        <v>60</v>
      </c>
      <c r="H150" s="31" t="s">
        <v>3</v>
      </c>
      <c r="I150" s="29">
        <f t="shared" si="20"/>
        <v>60</v>
      </c>
      <c r="J150" s="29"/>
      <c r="K150" s="29"/>
      <c r="L150" s="55"/>
      <c r="M150" s="55"/>
    </row>
    <row r="151" spans="1:13" ht="15">
      <c r="A151" s="22">
        <f t="shared" si="18"/>
        <v>10</v>
      </c>
      <c r="B151" s="90" t="s">
        <v>153</v>
      </c>
      <c r="C151" s="23">
        <v>7</v>
      </c>
      <c r="D151" s="23">
        <f t="shared" si="21"/>
        <v>7</v>
      </c>
      <c r="E151" s="23">
        <v>3</v>
      </c>
      <c r="F151" s="23">
        <v>1</v>
      </c>
      <c r="G151" s="22">
        <f t="shared" si="19"/>
        <v>61</v>
      </c>
      <c r="H151" s="26" t="s">
        <v>3</v>
      </c>
      <c r="I151" s="22">
        <f t="shared" si="20"/>
        <v>61</v>
      </c>
      <c r="J151" s="22"/>
      <c r="K151" s="22"/>
      <c r="L151" s="39"/>
      <c r="M151" s="39"/>
    </row>
    <row r="152" spans="1:13" ht="15">
      <c r="A152" s="22">
        <f t="shared" si="18"/>
        <v>11</v>
      </c>
      <c r="B152" s="89" t="s">
        <v>154</v>
      </c>
      <c r="C152" s="23">
        <v>7</v>
      </c>
      <c r="D152" s="23">
        <f t="shared" si="21"/>
        <v>8</v>
      </c>
      <c r="E152" s="23">
        <v>3</v>
      </c>
      <c r="F152" s="23">
        <v>1</v>
      </c>
      <c r="G152" s="22">
        <f t="shared" si="19"/>
        <v>62</v>
      </c>
      <c r="H152" s="26" t="s">
        <v>3</v>
      </c>
      <c r="I152" s="22">
        <f t="shared" si="20"/>
        <v>62</v>
      </c>
      <c r="J152" s="49"/>
      <c r="K152" s="49"/>
      <c r="L152" s="39"/>
      <c r="M152" s="39"/>
    </row>
    <row r="153" spans="1:13" ht="15">
      <c r="A153" s="22">
        <f t="shared" si="18"/>
        <v>12</v>
      </c>
      <c r="B153" s="89" t="s">
        <v>155</v>
      </c>
      <c r="C153" s="23">
        <v>7</v>
      </c>
      <c r="D153" s="23">
        <f t="shared" si="21"/>
        <v>9</v>
      </c>
      <c r="E153" s="23">
        <v>3</v>
      </c>
      <c r="F153" s="23">
        <v>1</v>
      </c>
      <c r="G153" s="22">
        <f t="shared" si="19"/>
        <v>63</v>
      </c>
      <c r="H153" s="26" t="s">
        <v>3</v>
      </c>
      <c r="I153" s="22">
        <f t="shared" si="20"/>
        <v>63</v>
      </c>
      <c r="J153" s="22"/>
      <c r="K153" s="22"/>
      <c r="L153" s="39"/>
      <c r="M153" s="39"/>
    </row>
    <row r="154" spans="1:13" ht="15">
      <c r="A154" s="22">
        <f t="shared" si="18"/>
        <v>13</v>
      </c>
      <c r="B154" s="89" t="s">
        <v>156</v>
      </c>
      <c r="C154" s="23">
        <v>7</v>
      </c>
      <c r="D154" s="23">
        <f t="shared" si="21"/>
        <v>10</v>
      </c>
      <c r="E154" s="23">
        <v>3</v>
      </c>
      <c r="F154" s="23">
        <v>1</v>
      </c>
      <c r="G154" s="22">
        <f t="shared" si="19"/>
        <v>64</v>
      </c>
      <c r="H154" s="26" t="s">
        <v>3</v>
      </c>
      <c r="I154" s="22">
        <f t="shared" si="20"/>
        <v>64</v>
      </c>
      <c r="J154" s="22"/>
      <c r="K154" s="22"/>
      <c r="L154" s="39"/>
      <c r="M154" s="39"/>
    </row>
    <row r="155" spans="1:13" ht="15">
      <c r="A155" s="22">
        <f t="shared" si="18"/>
        <v>14</v>
      </c>
      <c r="B155" s="89" t="s">
        <v>157</v>
      </c>
      <c r="C155" s="23">
        <v>7</v>
      </c>
      <c r="D155" s="23">
        <f t="shared" si="21"/>
        <v>11</v>
      </c>
      <c r="E155" s="23">
        <v>3</v>
      </c>
      <c r="F155" s="23">
        <v>1</v>
      </c>
      <c r="G155" s="22">
        <f t="shared" si="19"/>
        <v>65</v>
      </c>
      <c r="H155" s="26" t="s">
        <v>3</v>
      </c>
      <c r="I155" s="22">
        <f t="shared" si="20"/>
        <v>65</v>
      </c>
      <c r="J155" s="22"/>
      <c r="K155" s="22"/>
      <c r="L155" s="39"/>
      <c r="M155" s="39"/>
    </row>
    <row r="156" spans="1:13" ht="15">
      <c r="A156" s="22">
        <f t="shared" si="18"/>
        <v>15</v>
      </c>
      <c r="B156" s="89" t="s">
        <v>158</v>
      </c>
      <c r="C156" s="23">
        <v>7</v>
      </c>
      <c r="D156" s="23">
        <f t="shared" si="21"/>
        <v>12</v>
      </c>
      <c r="E156" s="23">
        <v>3</v>
      </c>
      <c r="F156" s="23">
        <v>1</v>
      </c>
      <c r="G156" s="22">
        <f t="shared" si="19"/>
        <v>66</v>
      </c>
      <c r="H156" s="26" t="s">
        <v>3</v>
      </c>
      <c r="I156" s="22">
        <f t="shared" si="20"/>
        <v>66</v>
      </c>
      <c r="J156" s="22"/>
      <c r="K156" s="22"/>
      <c r="L156" s="39"/>
      <c r="M156" s="39"/>
    </row>
    <row r="157" spans="1:13" ht="15">
      <c r="A157" s="22">
        <f t="shared" si="18"/>
        <v>16</v>
      </c>
      <c r="B157" s="89" t="s">
        <v>159</v>
      </c>
      <c r="C157" s="23">
        <v>7</v>
      </c>
      <c r="D157" s="23">
        <f t="shared" si="21"/>
        <v>13</v>
      </c>
      <c r="E157" s="23">
        <v>3</v>
      </c>
      <c r="F157" s="23">
        <v>1</v>
      </c>
      <c r="G157" s="22">
        <f t="shared" si="19"/>
        <v>67</v>
      </c>
      <c r="H157" s="26" t="s">
        <v>3</v>
      </c>
      <c r="I157" s="22">
        <f t="shared" si="20"/>
        <v>67</v>
      </c>
      <c r="J157" s="22"/>
      <c r="K157" s="22"/>
      <c r="L157" s="39"/>
      <c r="M157" s="39"/>
    </row>
    <row r="158" spans="1:13" ht="15">
      <c r="A158" s="22">
        <f t="shared" si="18"/>
        <v>17</v>
      </c>
      <c r="B158" s="89" t="s">
        <v>160</v>
      </c>
      <c r="C158" s="23">
        <v>7</v>
      </c>
      <c r="D158" s="23">
        <f t="shared" si="21"/>
        <v>14</v>
      </c>
      <c r="E158" s="23">
        <v>3</v>
      </c>
      <c r="F158" s="23">
        <v>1</v>
      </c>
      <c r="G158" s="22">
        <f t="shared" si="19"/>
        <v>68</v>
      </c>
      <c r="H158" s="26" t="s">
        <v>3</v>
      </c>
      <c r="I158" s="22">
        <f t="shared" si="20"/>
        <v>68</v>
      </c>
      <c r="J158" s="22"/>
      <c r="K158" s="22"/>
      <c r="L158" s="39"/>
      <c r="M158" s="39"/>
    </row>
    <row r="159" spans="1:13" ht="15">
      <c r="A159" s="22">
        <f t="shared" si="18"/>
        <v>18</v>
      </c>
      <c r="B159" s="89" t="s">
        <v>161</v>
      </c>
      <c r="C159" s="23">
        <v>7</v>
      </c>
      <c r="D159" s="23">
        <f t="shared" si="21"/>
        <v>15</v>
      </c>
      <c r="E159" s="23">
        <v>3</v>
      </c>
      <c r="F159" s="23">
        <v>1</v>
      </c>
      <c r="G159" s="22">
        <f t="shared" si="19"/>
        <v>69</v>
      </c>
      <c r="H159" s="26" t="s">
        <v>3</v>
      </c>
      <c r="I159" s="22">
        <f t="shared" si="20"/>
        <v>69</v>
      </c>
      <c r="J159" s="22"/>
      <c r="K159" s="22"/>
      <c r="L159" s="39"/>
      <c r="M159" s="39"/>
    </row>
    <row r="160" spans="1:13" ht="15">
      <c r="A160" s="22">
        <f t="shared" si="18"/>
        <v>19</v>
      </c>
      <c r="B160" s="89" t="s">
        <v>162</v>
      </c>
      <c r="C160" s="23">
        <v>7</v>
      </c>
      <c r="D160" s="23">
        <f t="shared" si="21"/>
        <v>16</v>
      </c>
      <c r="E160" s="23">
        <v>3</v>
      </c>
      <c r="F160" s="23">
        <v>1</v>
      </c>
      <c r="G160" s="22">
        <f t="shared" si="19"/>
        <v>70</v>
      </c>
      <c r="H160" s="26" t="s">
        <v>3</v>
      </c>
      <c r="I160" s="22">
        <f t="shared" si="20"/>
        <v>70</v>
      </c>
      <c r="J160" s="22"/>
      <c r="K160" s="22"/>
      <c r="L160" s="39"/>
      <c r="M160" s="39"/>
    </row>
    <row r="161" spans="1:13" ht="15">
      <c r="A161" s="22">
        <f t="shared" si="18"/>
        <v>20</v>
      </c>
      <c r="B161" s="89" t="s">
        <v>163</v>
      </c>
      <c r="C161" s="23">
        <v>7</v>
      </c>
      <c r="D161" s="23">
        <f t="shared" si="21"/>
        <v>17</v>
      </c>
      <c r="E161" s="23">
        <v>3</v>
      </c>
      <c r="F161" s="23">
        <v>1</v>
      </c>
      <c r="G161" s="22">
        <f t="shared" si="19"/>
        <v>71</v>
      </c>
      <c r="H161" s="26" t="s">
        <v>3</v>
      </c>
      <c r="I161" s="22">
        <f t="shared" si="20"/>
        <v>71</v>
      </c>
      <c r="J161" s="49"/>
      <c r="K161" s="49"/>
      <c r="L161" s="39"/>
      <c r="M161" s="39"/>
    </row>
    <row r="162" spans="1:13" ht="15">
      <c r="A162" s="22">
        <f t="shared" si="18"/>
        <v>21</v>
      </c>
      <c r="B162" s="89" t="s">
        <v>164</v>
      </c>
      <c r="C162" s="23">
        <v>7</v>
      </c>
      <c r="D162" s="23">
        <f t="shared" si="21"/>
        <v>18</v>
      </c>
      <c r="E162" s="23">
        <v>3</v>
      </c>
      <c r="F162" s="23">
        <v>1</v>
      </c>
      <c r="G162" s="22">
        <f t="shared" si="19"/>
        <v>72</v>
      </c>
      <c r="H162" s="26" t="s">
        <v>3</v>
      </c>
      <c r="I162" s="22">
        <f t="shared" si="20"/>
        <v>72</v>
      </c>
      <c r="J162" s="22"/>
      <c r="K162" s="22"/>
      <c r="L162" s="39"/>
      <c r="M162" s="39"/>
    </row>
    <row r="163" spans="1:13" ht="15">
      <c r="A163" s="22">
        <f t="shared" si="18"/>
        <v>22</v>
      </c>
      <c r="B163" s="89" t="s">
        <v>165</v>
      </c>
      <c r="C163" s="23">
        <v>7</v>
      </c>
      <c r="D163" s="23">
        <f t="shared" si="21"/>
        <v>19</v>
      </c>
      <c r="E163" s="23">
        <v>3</v>
      </c>
      <c r="F163" s="23">
        <v>1</v>
      </c>
      <c r="G163" s="22">
        <f t="shared" si="19"/>
        <v>73</v>
      </c>
      <c r="H163" s="26" t="s">
        <v>3</v>
      </c>
      <c r="I163" s="22">
        <f t="shared" si="20"/>
        <v>73</v>
      </c>
      <c r="J163" s="22"/>
      <c r="K163" s="22"/>
      <c r="L163" s="39"/>
      <c r="M163" s="39"/>
    </row>
    <row r="164" spans="1:13" ht="15">
      <c r="A164" s="22">
        <f t="shared" si="18"/>
        <v>23</v>
      </c>
      <c r="B164" s="91" t="s">
        <v>166</v>
      </c>
      <c r="C164" s="23">
        <v>7</v>
      </c>
      <c r="D164" s="23">
        <f t="shared" si="21"/>
        <v>20</v>
      </c>
      <c r="E164" s="23">
        <v>3</v>
      </c>
      <c r="F164" s="23">
        <v>1</v>
      </c>
      <c r="G164" s="22">
        <f t="shared" si="19"/>
        <v>74</v>
      </c>
      <c r="H164" s="26" t="s">
        <v>3</v>
      </c>
      <c r="I164" s="22">
        <f t="shared" si="20"/>
        <v>74</v>
      </c>
      <c r="J164" s="22"/>
      <c r="K164" s="22"/>
      <c r="L164" s="39"/>
      <c r="M164" s="39"/>
    </row>
    <row r="165" spans="1:13" ht="15">
      <c r="A165" s="22">
        <f t="shared" si="18"/>
        <v>24</v>
      </c>
      <c r="B165" s="91" t="s">
        <v>167</v>
      </c>
      <c r="C165" s="23">
        <v>7</v>
      </c>
      <c r="D165" s="23">
        <f t="shared" si="21"/>
        <v>21</v>
      </c>
      <c r="E165" s="23">
        <v>3</v>
      </c>
      <c r="F165" s="23">
        <v>1</v>
      </c>
      <c r="G165" s="22">
        <f t="shared" si="19"/>
        <v>75</v>
      </c>
      <c r="H165" s="26" t="s">
        <v>3</v>
      </c>
      <c r="I165" s="22">
        <f t="shared" si="20"/>
        <v>75</v>
      </c>
      <c r="J165" s="22"/>
      <c r="K165" s="22"/>
      <c r="L165" s="39"/>
      <c r="M165" s="39"/>
    </row>
    <row r="166" spans="1:13" s="54" customFormat="1" ht="15">
      <c r="A166" s="29">
        <f t="shared" si="18"/>
        <v>25</v>
      </c>
      <c r="B166" s="92" t="s">
        <v>168</v>
      </c>
      <c r="C166" s="30">
        <v>7</v>
      </c>
      <c r="D166" s="30">
        <f t="shared" si="21"/>
        <v>22</v>
      </c>
      <c r="E166" s="30">
        <v>3</v>
      </c>
      <c r="F166" s="30">
        <v>1</v>
      </c>
      <c r="G166" s="29">
        <f t="shared" si="19"/>
        <v>76</v>
      </c>
      <c r="H166" s="31" t="s">
        <v>3</v>
      </c>
      <c r="I166" s="29">
        <f t="shared" si="20"/>
        <v>76</v>
      </c>
      <c r="J166" s="29"/>
      <c r="K166" s="29"/>
      <c r="L166" s="55"/>
      <c r="M166" s="55"/>
    </row>
    <row r="167" spans="1:13" ht="15">
      <c r="A167" s="22">
        <f t="shared" si="18"/>
        <v>26</v>
      </c>
      <c r="B167" s="91" t="s">
        <v>169</v>
      </c>
      <c r="C167" s="23">
        <v>7</v>
      </c>
      <c r="D167" s="23" t="s">
        <v>10</v>
      </c>
      <c r="E167" s="23">
        <v>3</v>
      </c>
      <c r="F167" s="23">
        <v>2</v>
      </c>
      <c r="G167" s="22">
        <f t="shared" si="19"/>
        <v>77</v>
      </c>
      <c r="H167" s="26" t="s">
        <v>3</v>
      </c>
      <c r="I167" s="22">
        <f t="shared" si="20"/>
        <v>78</v>
      </c>
      <c r="J167" s="22"/>
      <c r="K167" s="22"/>
      <c r="L167" s="39"/>
      <c r="M167" s="39"/>
    </row>
    <row r="168" spans="1:13" ht="15">
      <c r="A168" s="22">
        <f t="shared" si="18"/>
        <v>27</v>
      </c>
      <c r="B168" s="91" t="s">
        <v>170</v>
      </c>
      <c r="C168" s="23">
        <v>7</v>
      </c>
      <c r="D168" s="23" t="s">
        <v>11</v>
      </c>
      <c r="E168" s="23">
        <v>3</v>
      </c>
      <c r="F168" s="23">
        <v>1</v>
      </c>
      <c r="G168" s="22">
        <f t="shared" si="19"/>
        <v>79</v>
      </c>
      <c r="H168" s="26" t="s">
        <v>3</v>
      </c>
      <c r="I168" s="22">
        <f t="shared" si="20"/>
        <v>79</v>
      </c>
      <c r="J168" s="22"/>
      <c r="K168" s="22"/>
      <c r="L168" s="39"/>
      <c r="M168" s="39"/>
    </row>
    <row r="169" spans="1:13" ht="15">
      <c r="A169" s="22">
        <f t="shared" si="18"/>
        <v>28</v>
      </c>
      <c r="B169" s="91" t="s">
        <v>171</v>
      </c>
      <c r="C169" s="23">
        <v>7</v>
      </c>
      <c r="D169" s="23">
        <v>24</v>
      </c>
      <c r="E169" s="23">
        <v>3</v>
      </c>
      <c r="F169" s="23">
        <v>1</v>
      </c>
      <c r="G169" s="22">
        <f t="shared" si="19"/>
        <v>80</v>
      </c>
      <c r="H169" s="26" t="s">
        <v>3</v>
      </c>
      <c r="I169" s="22">
        <f t="shared" si="20"/>
        <v>80</v>
      </c>
      <c r="J169" s="49"/>
      <c r="K169" s="49"/>
      <c r="L169" s="39"/>
      <c r="M169" s="39"/>
    </row>
    <row r="170" spans="1:13" ht="15">
      <c r="A170" s="22">
        <f t="shared" si="18"/>
        <v>29</v>
      </c>
      <c r="B170" s="91" t="s">
        <v>172</v>
      </c>
      <c r="C170" s="23">
        <v>7</v>
      </c>
      <c r="D170" s="23">
        <v>25</v>
      </c>
      <c r="E170" s="23">
        <v>3</v>
      </c>
      <c r="F170" s="23">
        <v>1</v>
      </c>
      <c r="G170" s="22">
        <f t="shared" si="19"/>
        <v>81</v>
      </c>
      <c r="H170" s="26" t="s">
        <v>3</v>
      </c>
      <c r="I170" s="22">
        <f t="shared" si="20"/>
        <v>81</v>
      </c>
      <c r="J170" s="22"/>
      <c r="K170" s="22"/>
      <c r="L170" s="39"/>
      <c r="M170" s="39"/>
    </row>
    <row r="171" spans="1:13" s="44" customFormat="1" ht="18" customHeight="1">
      <c r="A171" s="32">
        <f t="shared" si="18"/>
        <v>30</v>
      </c>
      <c r="B171" s="92" t="s">
        <v>173</v>
      </c>
      <c r="C171" s="46">
        <v>7</v>
      </c>
      <c r="D171" s="46">
        <v>26</v>
      </c>
      <c r="E171" s="46">
        <v>3</v>
      </c>
      <c r="F171" s="46">
        <v>1</v>
      </c>
      <c r="G171" s="32">
        <f t="shared" si="19"/>
        <v>82</v>
      </c>
      <c r="H171" s="47" t="s">
        <v>3</v>
      </c>
      <c r="I171" s="32">
        <f t="shared" si="20"/>
        <v>82</v>
      </c>
      <c r="J171" s="32"/>
      <c r="K171" s="32"/>
      <c r="L171" s="43"/>
      <c r="M171" s="43"/>
    </row>
    <row r="172" spans="1:13" ht="15">
      <c r="A172" s="22">
        <f t="shared" si="18"/>
        <v>31</v>
      </c>
      <c r="B172" s="91" t="s">
        <v>174</v>
      </c>
      <c r="C172" s="23">
        <v>7</v>
      </c>
      <c r="D172" s="23">
        <v>27</v>
      </c>
      <c r="E172" s="23">
        <v>3</v>
      </c>
      <c r="F172" s="23">
        <v>1</v>
      </c>
      <c r="G172" s="22">
        <f t="shared" si="19"/>
        <v>83</v>
      </c>
      <c r="H172" s="26" t="s">
        <v>3</v>
      </c>
      <c r="I172" s="22">
        <f t="shared" si="20"/>
        <v>83</v>
      </c>
      <c r="J172" s="22"/>
      <c r="K172" s="22"/>
      <c r="L172" s="39"/>
      <c r="M172" s="39"/>
    </row>
    <row r="173" spans="1:13" ht="15">
      <c r="A173" s="27">
        <f t="shared" si="18"/>
        <v>32</v>
      </c>
      <c r="B173" s="27" t="s">
        <v>175</v>
      </c>
      <c r="C173" s="28">
        <v>7</v>
      </c>
      <c r="D173" s="28"/>
      <c r="E173" s="28"/>
      <c r="F173" s="28">
        <f>I173-I172</f>
        <v>43</v>
      </c>
      <c r="G173" s="27">
        <f t="shared" si="19"/>
        <v>84</v>
      </c>
      <c r="H173" s="34" t="s">
        <v>3</v>
      </c>
      <c r="I173" s="27">
        <v>126</v>
      </c>
      <c r="J173" s="27"/>
      <c r="K173" s="22"/>
      <c r="L173" s="39"/>
      <c r="M173" s="39"/>
    </row>
    <row r="174" spans="1:13" ht="15">
      <c r="A174" s="39"/>
      <c r="B174" s="39"/>
      <c r="C174" s="39"/>
      <c r="D174" s="50"/>
      <c r="E174" s="50"/>
      <c r="F174" s="50"/>
      <c r="G174" s="22"/>
      <c r="H174" s="39"/>
      <c r="I174" s="39"/>
      <c r="J174" s="39"/>
      <c r="K174" s="39"/>
      <c r="L174" s="39"/>
      <c r="M174" s="39"/>
    </row>
    <row r="175" spans="1:11" s="20" customFormat="1" ht="15">
      <c r="A175" s="21"/>
      <c r="B175" s="22"/>
      <c r="C175" s="23"/>
      <c r="D175" s="22"/>
      <c r="E175" s="21" t="s">
        <v>185</v>
      </c>
      <c r="F175" s="21"/>
      <c r="G175" s="21"/>
      <c r="H175" s="21"/>
      <c r="I175" s="21"/>
      <c r="J175" s="22"/>
      <c r="K175" s="22"/>
    </row>
    <row r="176" spans="1:9" s="22" customFormat="1" ht="15">
      <c r="A176" s="24"/>
      <c r="B176" s="25" t="s">
        <v>184</v>
      </c>
      <c r="C176" s="23"/>
      <c r="E176" s="21" t="s">
        <v>42</v>
      </c>
      <c r="F176" s="21"/>
      <c r="G176" s="21"/>
      <c r="H176" s="21"/>
      <c r="I176" s="21"/>
    </row>
    <row r="177" spans="2:16" s="20" customFormat="1" ht="1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10"/>
      <c r="P177" s="10"/>
    </row>
    <row r="178" spans="1:16" s="20" customFormat="1" ht="15" customHeight="1">
      <c r="A178" s="111" t="s">
        <v>44</v>
      </c>
      <c r="B178" s="113" t="s">
        <v>45</v>
      </c>
      <c r="C178" s="115" t="s">
        <v>46</v>
      </c>
      <c r="D178" s="115"/>
      <c r="E178" s="115"/>
      <c r="F178" s="115" t="s">
        <v>47</v>
      </c>
      <c r="G178" s="116" t="s">
        <v>48</v>
      </c>
      <c r="H178" s="116"/>
      <c r="I178" s="117"/>
      <c r="J178" s="118" t="s">
        <v>49</v>
      </c>
      <c r="K178" s="38"/>
      <c r="L178" s="8"/>
      <c r="M178" s="8"/>
      <c r="N178" s="8"/>
      <c r="O178" s="10"/>
      <c r="P178" s="10"/>
    </row>
    <row r="179" spans="1:16" s="20" customFormat="1" ht="15">
      <c r="A179" s="112"/>
      <c r="B179" s="114"/>
      <c r="C179" s="72" t="s">
        <v>50</v>
      </c>
      <c r="D179" s="71" t="s">
        <v>51</v>
      </c>
      <c r="E179" s="73" t="s">
        <v>52</v>
      </c>
      <c r="F179" s="115"/>
      <c r="G179" s="116"/>
      <c r="H179" s="116"/>
      <c r="I179" s="117"/>
      <c r="J179" s="119"/>
      <c r="K179" s="38"/>
      <c r="L179" s="8"/>
      <c r="M179" s="8"/>
      <c r="N179" s="8"/>
      <c r="O179" s="10"/>
      <c r="P179" s="10"/>
    </row>
    <row r="180" spans="1:11" s="22" customFormat="1" ht="15">
      <c r="A180" s="11">
        <v>1</v>
      </c>
      <c r="B180" s="93" t="s">
        <v>101</v>
      </c>
      <c r="C180" s="23"/>
      <c r="F180" s="22">
        <v>3</v>
      </c>
      <c r="G180" s="22">
        <v>1</v>
      </c>
      <c r="H180" s="22" t="s">
        <v>0</v>
      </c>
      <c r="I180" s="22">
        <f>F180</f>
        <v>3</v>
      </c>
      <c r="J180" s="26" t="s">
        <v>54</v>
      </c>
      <c r="K180" s="26"/>
    </row>
    <row r="181" spans="1:11" s="22" customFormat="1" ht="15">
      <c r="A181" s="11">
        <f>A180+1</f>
        <v>2</v>
      </c>
      <c r="B181" s="94" t="s">
        <v>102</v>
      </c>
      <c r="C181" s="23">
        <v>1</v>
      </c>
      <c r="D181" s="22">
        <v>1</v>
      </c>
      <c r="F181" s="22">
        <v>5</v>
      </c>
      <c r="G181" s="22">
        <f>I180+1</f>
        <v>4</v>
      </c>
      <c r="H181" s="22" t="s">
        <v>0</v>
      </c>
      <c r="I181" s="22">
        <f>I180+F181</f>
        <v>8</v>
      </c>
      <c r="J181" s="26"/>
      <c r="K181" s="26"/>
    </row>
    <row r="182" spans="1:11" s="22" customFormat="1" ht="15">
      <c r="A182" s="11">
        <f aca="true" t="shared" si="22" ref="A182:A213">A181+1</f>
        <v>3</v>
      </c>
      <c r="B182" s="94" t="s">
        <v>103</v>
      </c>
      <c r="C182" s="23">
        <v>1</v>
      </c>
      <c r="D182" s="22">
        <v>2</v>
      </c>
      <c r="F182" s="22">
        <v>2</v>
      </c>
      <c r="G182" s="22">
        <f>I181+1</f>
        <v>9</v>
      </c>
      <c r="H182" s="22" t="s">
        <v>0</v>
      </c>
      <c r="I182" s="22">
        <f>(I181+F182)</f>
        <v>10</v>
      </c>
      <c r="J182" s="26" t="s">
        <v>55</v>
      </c>
      <c r="K182" s="26"/>
    </row>
    <row r="183" spans="1:11" s="22" customFormat="1" ht="15">
      <c r="A183" s="11">
        <f t="shared" si="22"/>
        <v>4</v>
      </c>
      <c r="B183" s="94" t="s">
        <v>104</v>
      </c>
      <c r="C183" s="23">
        <v>1</v>
      </c>
      <c r="D183" s="22">
        <v>3</v>
      </c>
      <c r="F183" s="22">
        <v>3</v>
      </c>
      <c r="G183" s="22">
        <f aca="true" t="shared" si="23" ref="G183:G201">I182+1</f>
        <v>11</v>
      </c>
      <c r="H183" s="22" t="s">
        <v>0</v>
      </c>
      <c r="I183" s="22">
        <f aca="true" t="shared" si="24" ref="I183:I201">(I182+F183)</f>
        <v>13</v>
      </c>
      <c r="J183" s="26" t="s">
        <v>74</v>
      </c>
      <c r="K183" s="26"/>
    </row>
    <row r="184" spans="1:11" s="22" customFormat="1" ht="15">
      <c r="A184" s="11">
        <f t="shared" si="22"/>
        <v>5</v>
      </c>
      <c r="B184" s="94" t="s">
        <v>105</v>
      </c>
      <c r="C184" s="23">
        <v>1</v>
      </c>
      <c r="D184" s="22">
        <v>4</v>
      </c>
      <c r="F184" s="22">
        <v>1</v>
      </c>
      <c r="G184" s="22">
        <f t="shared" si="23"/>
        <v>14</v>
      </c>
      <c r="H184" s="22" t="s">
        <v>0</v>
      </c>
      <c r="I184" s="22">
        <f t="shared" si="24"/>
        <v>14</v>
      </c>
      <c r="J184" s="26"/>
      <c r="K184" s="26"/>
    </row>
    <row r="185" spans="1:9" s="22" customFormat="1" ht="15">
      <c r="A185" s="11">
        <f t="shared" si="22"/>
        <v>6</v>
      </c>
      <c r="B185" s="94" t="s">
        <v>106</v>
      </c>
      <c r="C185" s="23">
        <v>1</v>
      </c>
      <c r="D185" s="22">
        <v>5</v>
      </c>
      <c r="F185" s="22">
        <v>1</v>
      </c>
      <c r="G185" s="22">
        <f t="shared" si="23"/>
        <v>15</v>
      </c>
      <c r="H185" s="22" t="s">
        <v>0</v>
      </c>
      <c r="I185" s="22">
        <f t="shared" si="24"/>
        <v>15</v>
      </c>
    </row>
    <row r="186" spans="1:9" s="22" customFormat="1" ht="15">
      <c r="A186" s="11">
        <f t="shared" si="22"/>
        <v>7</v>
      </c>
      <c r="B186" s="94" t="s">
        <v>107</v>
      </c>
      <c r="C186" s="23">
        <v>1</v>
      </c>
      <c r="D186" s="22">
        <v>6</v>
      </c>
      <c r="F186" s="22">
        <v>3</v>
      </c>
      <c r="G186" s="22">
        <f t="shared" si="23"/>
        <v>16</v>
      </c>
      <c r="H186" s="22" t="s">
        <v>0</v>
      </c>
      <c r="I186" s="22">
        <f t="shared" si="24"/>
        <v>18</v>
      </c>
    </row>
    <row r="187" spans="1:9" s="22" customFormat="1" ht="15">
      <c r="A187" s="11">
        <f t="shared" si="22"/>
        <v>8</v>
      </c>
      <c r="B187" s="94" t="s">
        <v>108</v>
      </c>
      <c r="C187" s="23">
        <v>1</v>
      </c>
      <c r="D187" s="22">
        <v>7</v>
      </c>
      <c r="F187" s="22">
        <v>2</v>
      </c>
      <c r="G187" s="22">
        <f t="shared" si="23"/>
        <v>19</v>
      </c>
      <c r="H187" s="22" t="s">
        <v>0</v>
      </c>
      <c r="I187" s="22">
        <f t="shared" si="24"/>
        <v>20</v>
      </c>
    </row>
    <row r="188" spans="1:9" s="22" customFormat="1" ht="15">
      <c r="A188" s="11">
        <f t="shared" si="22"/>
        <v>9</v>
      </c>
      <c r="B188" s="94" t="s">
        <v>109</v>
      </c>
      <c r="C188" s="23">
        <v>1</v>
      </c>
      <c r="D188" s="22">
        <v>8</v>
      </c>
      <c r="F188" s="22">
        <v>2</v>
      </c>
      <c r="G188" s="22">
        <f t="shared" si="23"/>
        <v>21</v>
      </c>
      <c r="H188" s="22" t="s">
        <v>0</v>
      </c>
      <c r="I188" s="22">
        <f t="shared" si="24"/>
        <v>22</v>
      </c>
    </row>
    <row r="189" spans="1:9" s="22" customFormat="1" ht="15">
      <c r="A189" s="11">
        <f t="shared" si="22"/>
        <v>10</v>
      </c>
      <c r="B189" s="94" t="s">
        <v>110</v>
      </c>
      <c r="C189" s="23">
        <v>1</v>
      </c>
      <c r="D189" s="22">
        <v>9</v>
      </c>
      <c r="F189" s="22">
        <v>2</v>
      </c>
      <c r="G189" s="22">
        <f>I188+1</f>
        <v>23</v>
      </c>
      <c r="H189" s="22" t="s">
        <v>0</v>
      </c>
      <c r="I189" s="22">
        <f>(I188+F189)</f>
        <v>24</v>
      </c>
    </row>
    <row r="190" spans="1:9" s="22" customFormat="1" ht="15">
      <c r="A190" s="11">
        <f t="shared" si="22"/>
        <v>11</v>
      </c>
      <c r="B190" s="94" t="s">
        <v>111</v>
      </c>
      <c r="C190" s="23">
        <v>1</v>
      </c>
      <c r="D190" s="22">
        <v>10</v>
      </c>
      <c r="F190" s="22">
        <v>1</v>
      </c>
      <c r="G190" s="22">
        <f>I189+1</f>
        <v>25</v>
      </c>
      <c r="H190" s="22" t="s">
        <v>0</v>
      </c>
      <c r="I190" s="22">
        <f>(I189+F190)</f>
        <v>25</v>
      </c>
    </row>
    <row r="191" spans="1:9" s="22" customFormat="1" ht="15">
      <c r="A191" s="11">
        <f t="shared" si="22"/>
        <v>12</v>
      </c>
      <c r="B191" s="94" t="s">
        <v>112</v>
      </c>
      <c r="C191" s="23">
        <v>1</v>
      </c>
      <c r="D191" s="22">
        <v>11</v>
      </c>
      <c r="F191" s="22">
        <v>1</v>
      </c>
      <c r="G191" s="22">
        <f t="shared" si="23"/>
        <v>26</v>
      </c>
      <c r="H191" s="22" t="s">
        <v>0</v>
      </c>
      <c r="I191" s="22">
        <f t="shared" si="24"/>
        <v>26</v>
      </c>
    </row>
    <row r="192" spans="1:9" s="22" customFormat="1" ht="15">
      <c r="A192" s="11">
        <f t="shared" si="22"/>
        <v>13</v>
      </c>
      <c r="B192" s="94" t="s">
        <v>113</v>
      </c>
      <c r="C192" s="23">
        <v>1</v>
      </c>
      <c r="D192" s="22">
        <v>12</v>
      </c>
      <c r="F192" s="22">
        <v>4</v>
      </c>
      <c r="G192" s="22">
        <f t="shared" si="23"/>
        <v>27</v>
      </c>
      <c r="H192" s="22" t="s">
        <v>0</v>
      </c>
      <c r="I192" s="22">
        <f t="shared" si="24"/>
        <v>30</v>
      </c>
    </row>
    <row r="193" spans="1:9" s="22" customFormat="1" ht="15">
      <c r="A193" s="11">
        <f t="shared" si="22"/>
        <v>14</v>
      </c>
      <c r="B193" s="95" t="s">
        <v>176</v>
      </c>
      <c r="C193" s="23">
        <v>1</v>
      </c>
      <c r="D193" s="22">
        <v>13</v>
      </c>
      <c r="F193" s="22">
        <v>1</v>
      </c>
      <c r="G193" s="22">
        <f t="shared" si="23"/>
        <v>31</v>
      </c>
      <c r="H193" s="22" t="s">
        <v>0</v>
      </c>
      <c r="I193" s="22">
        <f t="shared" si="24"/>
        <v>31</v>
      </c>
    </row>
    <row r="194" spans="1:9" s="22" customFormat="1" ht="15">
      <c r="A194" s="11">
        <f t="shared" si="22"/>
        <v>15</v>
      </c>
      <c r="B194" s="95" t="s">
        <v>177</v>
      </c>
      <c r="C194" s="23">
        <v>1</v>
      </c>
      <c r="D194" s="22">
        <v>14</v>
      </c>
      <c r="F194" s="22">
        <v>1</v>
      </c>
      <c r="G194" s="22">
        <f t="shared" si="23"/>
        <v>32</v>
      </c>
      <c r="H194" s="22" t="s">
        <v>0</v>
      </c>
      <c r="I194" s="22">
        <f t="shared" si="24"/>
        <v>32</v>
      </c>
    </row>
    <row r="195" spans="1:10" s="22" customFormat="1" ht="15">
      <c r="A195" s="11">
        <f t="shared" si="22"/>
        <v>16</v>
      </c>
      <c r="B195" s="95" t="s">
        <v>178</v>
      </c>
      <c r="C195" s="23">
        <v>1</v>
      </c>
      <c r="D195" s="22">
        <v>15</v>
      </c>
      <c r="F195" s="22">
        <v>2</v>
      </c>
      <c r="G195" s="22">
        <f t="shared" si="23"/>
        <v>33</v>
      </c>
      <c r="H195" s="22" t="s">
        <v>0</v>
      </c>
      <c r="I195" s="22">
        <f t="shared" si="24"/>
        <v>34</v>
      </c>
      <c r="J195" s="58" t="s">
        <v>94</v>
      </c>
    </row>
    <row r="196" spans="1:11" s="22" customFormat="1" ht="15">
      <c r="A196" s="11">
        <f t="shared" si="22"/>
        <v>17</v>
      </c>
      <c r="B196" s="22" t="s">
        <v>118</v>
      </c>
      <c r="C196" s="23"/>
      <c r="F196" s="22">
        <v>2</v>
      </c>
      <c r="G196" s="22">
        <f t="shared" si="23"/>
        <v>35</v>
      </c>
      <c r="H196" s="22" t="s">
        <v>0</v>
      </c>
      <c r="I196" s="22">
        <f t="shared" si="24"/>
        <v>36</v>
      </c>
      <c r="J196" s="26" t="s">
        <v>57</v>
      </c>
      <c r="K196" s="26"/>
    </row>
    <row r="197" spans="1:11" s="22" customFormat="1" ht="15">
      <c r="A197" s="11">
        <f t="shared" si="22"/>
        <v>18</v>
      </c>
      <c r="B197" s="22" t="s">
        <v>119</v>
      </c>
      <c r="C197" s="23"/>
      <c r="F197" s="22">
        <v>5</v>
      </c>
      <c r="G197" s="22">
        <f t="shared" si="23"/>
        <v>37</v>
      </c>
      <c r="H197" s="22" t="s">
        <v>0</v>
      </c>
      <c r="I197" s="22">
        <f t="shared" si="24"/>
        <v>41</v>
      </c>
      <c r="J197" s="26" t="s">
        <v>73</v>
      </c>
      <c r="K197" s="26"/>
    </row>
    <row r="198" spans="1:11" s="22" customFormat="1" ht="15">
      <c r="A198" s="11">
        <f t="shared" si="22"/>
        <v>19</v>
      </c>
      <c r="B198" s="96" t="s">
        <v>179</v>
      </c>
      <c r="C198" s="23">
        <v>1</v>
      </c>
      <c r="D198" s="22">
        <v>16</v>
      </c>
      <c r="F198" s="22">
        <v>2</v>
      </c>
      <c r="G198" s="22">
        <f t="shared" si="23"/>
        <v>42</v>
      </c>
      <c r="H198" s="22" t="s">
        <v>0</v>
      </c>
      <c r="I198" s="22">
        <f t="shared" si="24"/>
        <v>43</v>
      </c>
      <c r="J198" s="26"/>
      <c r="K198" s="26"/>
    </row>
    <row r="199" spans="1:11" s="22" customFormat="1" ht="15">
      <c r="A199" s="11">
        <f t="shared" si="22"/>
        <v>20</v>
      </c>
      <c r="B199" s="97" t="s">
        <v>180</v>
      </c>
      <c r="C199" s="23">
        <v>1</v>
      </c>
      <c r="D199" s="22">
        <v>17</v>
      </c>
      <c r="F199" s="22">
        <v>1</v>
      </c>
      <c r="G199" s="22">
        <f t="shared" si="23"/>
        <v>44</v>
      </c>
      <c r="H199" s="22" t="s">
        <v>0</v>
      </c>
      <c r="I199" s="22">
        <f t="shared" si="24"/>
        <v>44</v>
      </c>
      <c r="J199" s="26"/>
      <c r="K199" s="26"/>
    </row>
    <row r="200" spans="1:11" s="22" customFormat="1" ht="15">
      <c r="A200" s="11">
        <f t="shared" si="22"/>
        <v>21</v>
      </c>
      <c r="B200" s="98" t="s">
        <v>120</v>
      </c>
      <c r="C200" s="23">
        <v>1</v>
      </c>
      <c r="D200" s="22">
        <v>18</v>
      </c>
      <c r="F200" s="22">
        <v>1</v>
      </c>
      <c r="G200" s="22">
        <f t="shared" si="23"/>
        <v>45</v>
      </c>
      <c r="H200" s="22" t="s">
        <v>0</v>
      </c>
      <c r="I200" s="22">
        <f t="shared" si="24"/>
        <v>45</v>
      </c>
      <c r="J200" s="26"/>
      <c r="K200" s="26"/>
    </row>
    <row r="201" spans="1:11" s="22" customFormat="1" ht="15">
      <c r="A201" s="11">
        <f t="shared" si="22"/>
        <v>22</v>
      </c>
      <c r="B201" s="98" t="s">
        <v>181</v>
      </c>
      <c r="C201" s="23">
        <v>1</v>
      </c>
      <c r="D201" s="22">
        <v>19</v>
      </c>
      <c r="F201" s="22">
        <v>1</v>
      </c>
      <c r="G201" s="22">
        <f t="shared" si="23"/>
        <v>46</v>
      </c>
      <c r="H201" s="22" t="s">
        <v>0</v>
      </c>
      <c r="I201" s="22">
        <f t="shared" si="24"/>
        <v>46</v>
      </c>
      <c r="J201" s="26"/>
      <c r="K201" s="26"/>
    </row>
    <row r="202" spans="1:16" s="22" customFormat="1" ht="15">
      <c r="A202" s="11">
        <f t="shared" si="22"/>
        <v>23</v>
      </c>
      <c r="B202" s="99" t="s">
        <v>122</v>
      </c>
      <c r="C202" s="35">
        <v>2</v>
      </c>
      <c r="D202" s="15" t="s">
        <v>7</v>
      </c>
      <c r="E202" s="14">
        <v>3</v>
      </c>
      <c r="F202" s="35">
        <v>4</v>
      </c>
      <c r="G202" s="22">
        <f aca="true" t="shared" si="25" ref="G202:G213">I201+1</f>
        <v>47</v>
      </c>
      <c r="H202" s="22" t="s">
        <v>0</v>
      </c>
      <c r="I202" s="22">
        <f aca="true" t="shared" si="26" ref="I202:I212">(I201+F202)</f>
        <v>50</v>
      </c>
      <c r="J202" s="14"/>
      <c r="K202" s="14"/>
      <c r="L202" s="36"/>
      <c r="M202" s="36"/>
      <c r="N202" s="36"/>
      <c r="O202" s="37"/>
      <c r="P202" s="37"/>
    </row>
    <row r="203" spans="1:16" s="22" customFormat="1" ht="15">
      <c r="A203" s="11">
        <f t="shared" si="22"/>
        <v>24</v>
      </c>
      <c r="B203" s="100" t="s">
        <v>122</v>
      </c>
      <c r="C203" s="35">
        <v>2</v>
      </c>
      <c r="D203" s="15" t="s">
        <v>7</v>
      </c>
      <c r="E203" s="14">
        <v>4</v>
      </c>
      <c r="F203" s="35">
        <v>4</v>
      </c>
      <c r="G203" s="22">
        <f t="shared" si="25"/>
        <v>51</v>
      </c>
      <c r="H203" s="22" t="s">
        <v>0</v>
      </c>
      <c r="I203" s="22">
        <f t="shared" si="26"/>
        <v>54</v>
      </c>
      <c r="J203" s="14"/>
      <c r="K203" s="14"/>
      <c r="L203" s="36"/>
      <c r="M203" s="36"/>
      <c r="N203" s="36"/>
      <c r="O203" s="37"/>
      <c r="P203" s="37"/>
    </row>
    <row r="204" spans="1:16" s="22" customFormat="1" ht="15">
      <c r="A204" s="11">
        <f t="shared" si="22"/>
        <v>25</v>
      </c>
      <c r="B204" s="101" t="s">
        <v>122</v>
      </c>
      <c r="C204" s="35">
        <v>2</v>
      </c>
      <c r="D204" s="15" t="s">
        <v>8</v>
      </c>
      <c r="E204" s="14">
        <v>3</v>
      </c>
      <c r="F204" s="35">
        <v>4</v>
      </c>
      <c r="G204" s="22">
        <f t="shared" si="25"/>
        <v>55</v>
      </c>
      <c r="H204" s="22" t="s">
        <v>0</v>
      </c>
      <c r="I204" s="22">
        <f t="shared" si="26"/>
        <v>58</v>
      </c>
      <c r="J204" s="14"/>
      <c r="K204" s="14"/>
      <c r="L204" s="36"/>
      <c r="M204" s="36"/>
      <c r="N204" s="36"/>
      <c r="O204" s="37"/>
      <c r="P204" s="37"/>
    </row>
    <row r="205" spans="1:16" s="22" customFormat="1" ht="15">
      <c r="A205" s="11">
        <f t="shared" si="22"/>
        <v>26</v>
      </c>
      <c r="B205" s="102" t="s">
        <v>123</v>
      </c>
      <c r="C205" s="35">
        <v>2</v>
      </c>
      <c r="D205" s="35" t="s">
        <v>1</v>
      </c>
      <c r="E205" s="14">
        <v>3</v>
      </c>
      <c r="F205" s="35">
        <v>6</v>
      </c>
      <c r="G205" s="22">
        <f t="shared" si="25"/>
        <v>59</v>
      </c>
      <c r="H205" s="22" t="s">
        <v>0</v>
      </c>
      <c r="I205" s="22">
        <f t="shared" si="26"/>
        <v>64</v>
      </c>
      <c r="J205" s="13" t="s">
        <v>95</v>
      </c>
      <c r="K205" s="12"/>
      <c r="L205" s="8"/>
      <c r="M205" s="8"/>
      <c r="N205" s="8"/>
      <c r="O205" s="10"/>
      <c r="P205" s="10"/>
    </row>
    <row r="206" spans="1:16" s="22" customFormat="1" ht="15">
      <c r="A206" s="11">
        <f t="shared" si="22"/>
        <v>27</v>
      </c>
      <c r="B206" s="102" t="s">
        <v>124</v>
      </c>
      <c r="C206" s="11">
        <v>2</v>
      </c>
      <c r="D206" s="11" t="s">
        <v>2</v>
      </c>
      <c r="E206" s="16">
        <v>4</v>
      </c>
      <c r="F206" s="11">
        <v>6</v>
      </c>
      <c r="G206" s="22">
        <f t="shared" si="25"/>
        <v>65</v>
      </c>
      <c r="H206" s="22" t="s">
        <v>0</v>
      </c>
      <c r="I206" s="22">
        <f t="shared" si="26"/>
        <v>70</v>
      </c>
      <c r="J206" s="13" t="s">
        <v>95</v>
      </c>
      <c r="K206" s="12"/>
      <c r="L206" s="8"/>
      <c r="M206" s="8"/>
      <c r="N206" s="8"/>
      <c r="O206" s="10"/>
      <c r="P206" s="10"/>
    </row>
    <row r="207" spans="1:16" s="22" customFormat="1" ht="15">
      <c r="A207" s="11">
        <f t="shared" si="22"/>
        <v>28</v>
      </c>
      <c r="B207" s="103" t="s">
        <v>182</v>
      </c>
      <c r="C207" s="11">
        <v>2</v>
      </c>
      <c r="D207" s="11">
        <v>4</v>
      </c>
      <c r="E207" s="16">
        <v>3</v>
      </c>
      <c r="F207" s="11">
        <v>3</v>
      </c>
      <c r="G207" s="22">
        <f t="shared" si="25"/>
        <v>71</v>
      </c>
      <c r="H207" s="22" t="s">
        <v>0</v>
      </c>
      <c r="I207" s="22">
        <f t="shared" si="26"/>
        <v>73</v>
      </c>
      <c r="J207" s="12"/>
      <c r="K207" s="12"/>
      <c r="L207" s="8"/>
      <c r="M207" s="8"/>
      <c r="N207" s="8"/>
      <c r="O207" s="10"/>
      <c r="P207" s="10"/>
    </row>
    <row r="208" spans="1:16" s="32" customFormat="1" ht="15">
      <c r="A208" s="17">
        <f t="shared" si="22"/>
        <v>29</v>
      </c>
      <c r="B208" s="104" t="s">
        <v>126</v>
      </c>
      <c r="C208" s="35">
        <v>2</v>
      </c>
      <c r="D208" s="35">
        <v>5</v>
      </c>
      <c r="E208" s="14">
        <v>3</v>
      </c>
      <c r="F208" s="35">
        <v>1</v>
      </c>
      <c r="G208" s="32">
        <f t="shared" si="25"/>
        <v>74</v>
      </c>
      <c r="H208" s="32" t="s">
        <v>0</v>
      </c>
      <c r="I208" s="32">
        <f t="shared" si="26"/>
        <v>74</v>
      </c>
      <c r="J208" s="14"/>
      <c r="K208" s="14"/>
      <c r="L208" s="36"/>
      <c r="M208" s="36"/>
      <c r="N208" s="36"/>
      <c r="O208" s="37"/>
      <c r="P208" s="37"/>
    </row>
    <row r="209" spans="1:16" s="22" customFormat="1" ht="15">
      <c r="A209" s="11">
        <f t="shared" si="22"/>
        <v>30</v>
      </c>
      <c r="B209" s="103" t="s">
        <v>127</v>
      </c>
      <c r="C209" s="11">
        <v>2</v>
      </c>
      <c r="D209" s="11" t="s">
        <v>5</v>
      </c>
      <c r="E209" s="16">
        <v>3</v>
      </c>
      <c r="F209" s="11">
        <v>1</v>
      </c>
      <c r="G209" s="22">
        <f t="shared" si="25"/>
        <v>75</v>
      </c>
      <c r="H209" s="22" t="s">
        <v>0</v>
      </c>
      <c r="I209" s="22">
        <f t="shared" si="26"/>
        <v>75</v>
      </c>
      <c r="J209" s="12"/>
      <c r="K209" s="12"/>
      <c r="L209" s="8"/>
      <c r="M209" s="8"/>
      <c r="N209" s="8"/>
      <c r="O209" s="10"/>
      <c r="P209" s="10"/>
    </row>
    <row r="210" spans="1:16" s="22" customFormat="1" ht="15">
      <c r="A210" s="11">
        <f t="shared" si="22"/>
        <v>31</v>
      </c>
      <c r="B210" s="103" t="s">
        <v>127</v>
      </c>
      <c r="C210" s="11">
        <v>2</v>
      </c>
      <c r="D210" s="11" t="s">
        <v>5</v>
      </c>
      <c r="E210" s="16">
        <v>4</v>
      </c>
      <c r="F210" s="11">
        <v>1</v>
      </c>
      <c r="G210" s="22">
        <f t="shared" si="25"/>
        <v>76</v>
      </c>
      <c r="H210" s="22" t="s">
        <v>0</v>
      </c>
      <c r="I210" s="22">
        <f t="shared" si="26"/>
        <v>76</v>
      </c>
      <c r="J210" s="12"/>
      <c r="K210" s="12"/>
      <c r="L210" s="8"/>
      <c r="M210" s="8"/>
      <c r="N210" s="8"/>
      <c r="O210" s="10"/>
      <c r="P210" s="10"/>
    </row>
    <row r="211" spans="1:16" s="22" customFormat="1" ht="15">
      <c r="A211" s="11">
        <f t="shared" si="22"/>
        <v>32</v>
      </c>
      <c r="B211" s="105" t="s">
        <v>183</v>
      </c>
      <c r="C211" s="11">
        <v>2</v>
      </c>
      <c r="D211" s="11" t="s">
        <v>6</v>
      </c>
      <c r="E211" s="16">
        <v>3</v>
      </c>
      <c r="F211" s="11">
        <v>1</v>
      </c>
      <c r="G211" s="22">
        <f t="shared" si="25"/>
        <v>77</v>
      </c>
      <c r="H211" s="22" t="s">
        <v>0</v>
      </c>
      <c r="I211" s="22">
        <f t="shared" si="26"/>
        <v>77</v>
      </c>
      <c r="J211" s="12"/>
      <c r="K211" s="12"/>
      <c r="L211" s="8"/>
      <c r="M211" s="8"/>
      <c r="N211" s="8"/>
      <c r="O211" s="10"/>
      <c r="P211" s="10"/>
    </row>
    <row r="212" spans="1:16" s="22" customFormat="1" ht="15">
      <c r="A212" s="11">
        <f t="shared" si="22"/>
        <v>33</v>
      </c>
      <c r="B212" s="105" t="s">
        <v>183</v>
      </c>
      <c r="C212" s="11">
        <v>2</v>
      </c>
      <c r="D212" s="11" t="s">
        <v>6</v>
      </c>
      <c r="E212" s="16">
        <v>4</v>
      </c>
      <c r="F212" s="11">
        <v>1</v>
      </c>
      <c r="G212" s="22">
        <f t="shared" si="25"/>
        <v>78</v>
      </c>
      <c r="H212" s="22" t="s">
        <v>0</v>
      </c>
      <c r="I212" s="22">
        <f t="shared" si="26"/>
        <v>78</v>
      </c>
      <c r="J212" s="12"/>
      <c r="K212" s="12"/>
      <c r="L212" s="8"/>
      <c r="M212" s="8"/>
      <c r="N212" s="8"/>
      <c r="O212" s="10"/>
      <c r="P212" s="10"/>
    </row>
    <row r="213" spans="1:10" s="22" customFormat="1" ht="15.75">
      <c r="A213" s="18">
        <f t="shared" si="22"/>
        <v>34</v>
      </c>
      <c r="B213" s="106" t="s">
        <v>175</v>
      </c>
      <c r="C213" s="28"/>
      <c r="D213" s="27"/>
      <c r="E213" s="27"/>
      <c r="F213" s="27">
        <f>I213-I212</f>
        <v>48</v>
      </c>
      <c r="G213" s="27">
        <f t="shared" si="25"/>
        <v>79</v>
      </c>
      <c r="H213" s="27" t="s">
        <v>0</v>
      </c>
      <c r="I213" s="27">
        <v>126</v>
      </c>
      <c r="J213" s="27"/>
    </row>
    <row r="214" s="20" customFormat="1" ht="15">
      <c r="C214" s="33"/>
    </row>
    <row r="215" spans="2:3" s="22" customFormat="1" ht="15">
      <c r="B215" s="25" t="s">
        <v>196</v>
      </c>
      <c r="C215" s="23"/>
    </row>
    <row r="216" spans="2:3" s="22" customFormat="1" ht="15">
      <c r="B216" s="25"/>
      <c r="C216" s="23"/>
    </row>
    <row r="217" spans="1:16" s="20" customFormat="1" ht="15" customHeight="1">
      <c r="A217" s="111" t="s">
        <v>44</v>
      </c>
      <c r="B217" s="113" t="s">
        <v>45</v>
      </c>
      <c r="C217" s="115" t="s">
        <v>46</v>
      </c>
      <c r="D217" s="115"/>
      <c r="E217" s="115"/>
      <c r="F217" s="115" t="s">
        <v>47</v>
      </c>
      <c r="G217" s="116" t="s">
        <v>48</v>
      </c>
      <c r="H217" s="116"/>
      <c r="I217" s="117"/>
      <c r="J217" s="118" t="s">
        <v>49</v>
      </c>
      <c r="K217" s="38"/>
      <c r="L217" s="8"/>
      <c r="M217" s="8"/>
      <c r="N217" s="8"/>
      <c r="O217" s="10"/>
      <c r="P217" s="10"/>
    </row>
    <row r="218" spans="1:16" s="20" customFormat="1" ht="15">
      <c r="A218" s="112"/>
      <c r="B218" s="114"/>
      <c r="C218" s="72" t="s">
        <v>50</v>
      </c>
      <c r="D218" s="71" t="s">
        <v>51</v>
      </c>
      <c r="E218" s="73" t="s">
        <v>52</v>
      </c>
      <c r="F218" s="115"/>
      <c r="G218" s="116"/>
      <c r="H218" s="116"/>
      <c r="I218" s="117"/>
      <c r="J218" s="119"/>
      <c r="K218" s="38"/>
      <c r="L218" s="8"/>
      <c r="M218" s="8"/>
      <c r="N218" s="8"/>
      <c r="O218" s="10"/>
      <c r="P218" s="10"/>
    </row>
    <row r="219" spans="1:11" s="22" customFormat="1" ht="15">
      <c r="A219" s="11">
        <v>1</v>
      </c>
      <c r="B219" s="107" t="s">
        <v>186</v>
      </c>
      <c r="C219" s="23"/>
      <c r="F219" s="22">
        <v>34</v>
      </c>
      <c r="G219" s="22">
        <v>1</v>
      </c>
      <c r="H219" s="22" t="s">
        <v>0</v>
      </c>
      <c r="I219" s="22">
        <f>F219</f>
        <v>34</v>
      </c>
      <c r="J219" s="26" t="s">
        <v>92</v>
      </c>
      <c r="K219" s="26"/>
    </row>
    <row r="220" spans="1:11" s="22" customFormat="1" ht="15">
      <c r="A220" s="11">
        <f>A219+1</f>
        <v>2</v>
      </c>
      <c r="B220" s="107" t="s">
        <v>187</v>
      </c>
      <c r="C220" s="23"/>
      <c r="F220" s="22">
        <v>2</v>
      </c>
      <c r="G220" s="22">
        <f aca="true" t="shared" si="27" ref="G220:G228">I219+1</f>
        <v>35</v>
      </c>
      <c r="H220" s="22" t="s">
        <v>0</v>
      </c>
      <c r="I220" s="22">
        <f>I219+F220</f>
        <v>36</v>
      </c>
      <c r="J220" s="26" t="s">
        <v>96</v>
      </c>
      <c r="K220" s="26"/>
    </row>
    <row r="221" spans="1:11" s="22" customFormat="1" ht="15">
      <c r="A221" s="11">
        <f aca="true" t="shared" si="28" ref="A221:A229">A220+1</f>
        <v>3</v>
      </c>
      <c r="B221" s="107" t="s">
        <v>188</v>
      </c>
      <c r="C221" s="23"/>
      <c r="F221" s="22">
        <v>5</v>
      </c>
      <c r="G221" s="22">
        <f t="shared" si="27"/>
        <v>37</v>
      </c>
      <c r="H221" s="22" t="s">
        <v>0</v>
      </c>
      <c r="I221" s="22">
        <f aca="true" t="shared" si="29" ref="I221:I228">I220+F221</f>
        <v>41</v>
      </c>
      <c r="J221" s="26" t="s">
        <v>97</v>
      </c>
      <c r="K221" s="26"/>
    </row>
    <row r="222" spans="1:9" s="22" customFormat="1" ht="15">
      <c r="A222" s="11">
        <f t="shared" si="28"/>
        <v>4</v>
      </c>
      <c r="B222" s="107" t="s">
        <v>189</v>
      </c>
      <c r="C222" s="23">
        <v>3</v>
      </c>
      <c r="D222" s="22">
        <v>1</v>
      </c>
      <c r="F222" s="22">
        <v>2</v>
      </c>
      <c r="G222" s="22">
        <f t="shared" si="27"/>
        <v>42</v>
      </c>
      <c r="H222" s="22" t="s">
        <v>0</v>
      </c>
      <c r="I222" s="22">
        <f t="shared" si="29"/>
        <v>43</v>
      </c>
    </row>
    <row r="223" spans="1:9" s="22" customFormat="1" ht="15">
      <c r="A223" s="11">
        <f t="shared" si="28"/>
        <v>5</v>
      </c>
      <c r="B223" s="107" t="s">
        <v>190</v>
      </c>
      <c r="C223" s="23">
        <v>3</v>
      </c>
      <c r="D223" s="22">
        <v>2</v>
      </c>
      <c r="F223" s="22">
        <v>5</v>
      </c>
      <c r="G223" s="22">
        <f t="shared" si="27"/>
        <v>44</v>
      </c>
      <c r="H223" s="22" t="s">
        <v>0</v>
      </c>
      <c r="I223" s="22">
        <f t="shared" si="29"/>
        <v>48</v>
      </c>
    </row>
    <row r="224" spans="1:9" s="29" customFormat="1" ht="15">
      <c r="A224" s="35">
        <f t="shared" si="28"/>
        <v>6</v>
      </c>
      <c r="B224" s="108" t="s">
        <v>191</v>
      </c>
      <c r="C224" s="30">
        <v>3</v>
      </c>
      <c r="D224" s="29">
        <v>3</v>
      </c>
      <c r="F224" s="29">
        <v>3</v>
      </c>
      <c r="G224" s="29">
        <f t="shared" si="27"/>
        <v>49</v>
      </c>
      <c r="H224" s="29" t="s">
        <v>0</v>
      </c>
      <c r="I224" s="29">
        <f t="shared" si="29"/>
        <v>51</v>
      </c>
    </row>
    <row r="225" spans="1:9" s="29" customFormat="1" ht="15">
      <c r="A225" s="35">
        <f t="shared" si="28"/>
        <v>7</v>
      </c>
      <c r="B225" s="108" t="s">
        <v>192</v>
      </c>
      <c r="C225" s="30">
        <v>3</v>
      </c>
      <c r="D225" s="29">
        <v>4</v>
      </c>
      <c r="F225" s="29">
        <v>1</v>
      </c>
      <c r="G225" s="29">
        <f t="shared" si="27"/>
        <v>52</v>
      </c>
      <c r="H225" s="29" t="s">
        <v>0</v>
      </c>
      <c r="I225" s="29">
        <f t="shared" si="29"/>
        <v>52</v>
      </c>
    </row>
    <row r="226" spans="1:9" s="22" customFormat="1" ht="15">
      <c r="A226" s="35">
        <f t="shared" si="28"/>
        <v>8</v>
      </c>
      <c r="B226" s="107" t="s">
        <v>193</v>
      </c>
      <c r="C226" s="23">
        <v>3</v>
      </c>
      <c r="D226" s="22">
        <v>5</v>
      </c>
      <c r="F226" s="22">
        <v>1</v>
      </c>
      <c r="G226" s="29">
        <f t="shared" si="27"/>
        <v>53</v>
      </c>
      <c r="H226" s="29" t="s">
        <v>0</v>
      </c>
      <c r="I226" s="29">
        <f t="shared" si="29"/>
        <v>53</v>
      </c>
    </row>
    <row r="227" spans="1:9" s="22" customFormat="1" ht="15">
      <c r="A227" s="11">
        <f t="shared" si="28"/>
        <v>9</v>
      </c>
      <c r="B227" s="107" t="s">
        <v>194</v>
      </c>
      <c r="C227" s="23">
        <v>3</v>
      </c>
      <c r="D227" s="22">
        <v>6</v>
      </c>
      <c r="F227" s="22">
        <v>1</v>
      </c>
      <c r="G227" s="22">
        <f t="shared" si="27"/>
        <v>54</v>
      </c>
      <c r="H227" s="22" t="s">
        <v>0</v>
      </c>
      <c r="I227" s="22">
        <f t="shared" si="29"/>
        <v>54</v>
      </c>
    </row>
    <row r="228" spans="1:9" s="29" customFormat="1" ht="15">
      <c r="A228" s="35">
        <f t="shared" si="28"/>
        <v>10</v>
      </c>
      <c r="B228" s="108" t="s">
        <v>195</v>
      </c>
      <c r="C228" s="30">
        <v>3</v>
      </c>
      <c r="D228" s="29">
        <v>7</v>
      </c>
      <c r="F228" s="29">
        <v>8</v>
      </c>
      <c r="G228" s="29">
        <f t="shared" si="27"/>
        <v>55</v>
      </c>
      <c r="H228" s="29" t="s">
        <v>0</v>
      </c>
      <c r="I228" s="29">
        <f t="shared" si="29"/>
        <v>62</v>
      </c>
    </row>
    <row r="229" spans="1:10" s="22" customFormat="1" ht="15">
      <c r="A229" s="18">
        <f t="shared" si="28"/>
        <v>11</v>
      </c>
      <c r="B229" s="27" t="s">
        <v>175</v>
      </c>
      <c r="C229" s="28"/>
      <c r="D229" s="27"/>
      <c r="E229" s="27"/>
      <c r="F229" s="27">
        <f>I229-I228</f>
        <v>64</v>
      </c>
      <c r="G229" s="27">
        <f>I228+1</f>
        <v>63</v>
      </c>
      <c r="H229" s="27" t="s">
        <v>0</v>
      </c>
      <c r="I229" s="27">
        <v>126</v>
      </c>
      <c r="J229" s="27"/>
    </row>
    <row r="230" spans="1:3" s="22" customFormat="1" ht="15">
      <c r="A230" s="11"/>
      <c r="C230" s="23"/>
    </row>
    <row r="231" spans="2:3" s="22" customFormat="1" ht="15">
      <c r="B231" s="25" t="s">
        <v>197</v>
      </c>
      <c r="C231" s="23"/>
    </row>
    <row r="232" spans="2:3" s="22" customFormat="1" ht="15">
      <c r="B232" s="25"/>
      <c r="C232" s="23"/>
    </row>
    <row r="233" spans="1:16" s="20" customFormat="1" ht="15" customHeight="1">
      <c r="A233" s="111" t="s">
        <v>44</v>
      </c>
      <c r="B233" s="113" t="s">
        <v>45</v>
      </c>
      <c r="C233" s="115" t="s">
        <v>46</v>
      </c>
      <c r="D233" s="115"/>
      <c r="E233" s="115"/>
      <c r="F233" s="115" t="s">
        <v>47</v>
      </c>
      <c r="G233" s="116" t="s">
        <v>48</v>
      </c>
      <c r="H233" s="116"/>
      <c r="I233" s="117"/>
      <c r="J233" s="118" t="s">
        <v>49</v>
      </c>
      <c r="K233" s="38"/>
      <c r="L233" s="8"/>
      <c r="M233" s="8"/>
      <c r="N233" s="8"/>
      <c r="O233" s="10"/>
      <c r="P233" s="10"/>
    </row>
    <row r="234" spans="1:16" s="20" customFormat="1" ht="15">
      <c r="A234" s="112"/>
      <c r="B234" s="114"/>
      <c r="C234" s="72" t="s">
        <v>50</v>
      </c>
      <c r="D234" s="71" t="s">
        <v>51</v>
      </c>
      <c r="E234" s="73" t="s">
        <v>52</v>
      </c>
      <c r="F234" s="115"/>
      <c r="G234" s="116"/>
      <c r="H234" s="116"/>
      <c r="I234" s="117"/>
      <c r="J234" s="119"/>
      <c r="K234" s="38"/>
      <c r="L234" s="8"/>
      <c r="M234" s="8"/>
      <c r="N234" s="8"/>
      <c r="O234" s="10"/>
      <c r="P234" s="10"/>
    </row>
    <row r="235" spans="1:11" s="22" customFormat="1" ht="15">
      <c r="A235" s="11">
        <v>1</v>
      </c>
      <c r="B235" s="22" t="s">
        <v>186</v>
      </c>
      <c r="C235" s="23"/>
      <c r="F235" s="22">
        <v>34</v>
      </c>
      <c r="G235" s="22">
        <v>1</v>
      </c>
      <c r="H235" s="22" t="s">
        <v>0</v>
      </c>
      <c r="I235" s="22">
        <f>F235</f>
        <v>34</v>
      </c>
      <c r="J235" s="26" t="s">
        <v>92</v>
      </c>
      <c r="K235" s="26"/>
    </row>
    <row r="236" spans="1:11" s="22" customFormat="1" ht="15">
      <c r="A236" s="11">
        <f>A235+1</f>
        <v>2</v>
      </c>
      <c r="B236" s="22" t="s">
        <v>187</v>
      </c>
      <c r="C236" s="23"/>
      <c r="F236" s="22">
        <v>2</v>
      </c>
      <c r="G236" s="22">
        <f>I235+1</f>
        <v>35</v>
      </c>
      <c r="H236" s="22" t="s">
        <v>0</v>
      </c>
      <c r="I236" s="22">
        <f>I235+F236</f>
        <v>36</v>
      </c>
      <c r="J236" s="26" t="s">
        <v>61</v>
      </c>
      <c r="K236" s="26"/>
    </row>
    <row r="237" spans="1:11" s="22" customFormat="1" ht="15">
      <c r="A237" s="11">
        <f aca="true" t="shared" si="30" ref="A237:A245">A236+1</f>
        <v>3</v>
      </c>
      <c r="B237" s="22" t="s">
        <v>188</v>
      </c>
      <c r="C237" s="23"/>
      <c r="F237" s="22">
        <v>3</v>
      </c>
      <c r="G237" s="22">
        <f aca="true" t="shared" si="31" ref="G237:G245">I236+1</f>
        <v>37</v>
      </c>
      <c r="H237" s="22" t="s">
        <v>0</v>
      </c>
      <c r="I237" s="22">
        <f aca="true" t="shared" si="32" ref="I237:I244">I236+F237</f>
        <v>39</v>
      </c>
      <c r="J237" s="26" t="s">
        <v>75</v>
      </c>
      <c r="K237" s="26"/>
    </row>
    <row r="238" spans="1:9" s="22" customFormat="1" ht="15">
      <c r="A238" s="11">
        <f t="shared" si="30"/>
        <v>4</v>
      </c>
      <c r="B238" s="22" t="s">
        <v>198</v>
      </c>
      <c r="C238" s="23">
        <v>4</v>
      </c>
      <c r="D238" s="26" t="s">
        <v>99</v>
      </c>
      <c r="E238" s="22">
        <v>1</v>
      </c>
      <c r="F238" s="22">
        <v>2</v>
      </c>
      <c r="G238" s="22">
        <f t="shared" si="31"/>
        <v>40</v>
      </c>
      <c r="H238" s="22" t="s">
        <v>0</v>
      </c>
      <c r="I238" s="22">
        <f t="shared" si="32"/>
        <v>41</v>
      </c>
    </row>
    <row r="239" spans="1:9" s="22" customFormat="1" ht="15">
      <c r="A239" s="11">
        <f t="shared" si="30"/>
        <v>5</v>
      </c>
      <c r="B239" s="22" t="s">
        <v>199</v>
      </c>
      <c r="C239" s="23">
        <v>4</v>
      </c>
      <c r="D239" s="26" t="s">
        <v>99</v>
      </c>
      <c r="E239" s="22">
        <v>3</v>
      </c>
      <c r="F239" s="22">
        <v>1</v>
      </c>
      <c r="G239" s="22">
        <f t="shared" si="31"/>
        <v>42</v>
      </c>
      <c r="H239" s="22" t="s">
        <v>0</v>
      </c>
      <c r="I239" s="22">
        <f t="shared" si="32"/>
        <v>42</v>
      </c>
    </row>
    <row r="240" spans="1:9" s="22" customFormat="1" ht="15">
      <c r="A240" s="35">
        <f t="shared" si="30"/>
        <v>6</v>
      </c>
      <c r="B240" s="22" t="s">
        <v>200</v>
      </c>
      <c r="C240" s="23">
        <v>4</v>
      </c>
      <c r="D240" s="26" t="s">
        <v>99</v>
      </c>
      <c r="E240" s="22">
        <v>4</v>
      </c>
      <c r="F240" s="22">
        <v>1</v>
      </c>
      <c r="G240" s="22">
        <f t="shared" si="31"/>
        <v>43</v>
      </c>
      <c r="H240" s="22" t="s">
        <v>0</v>
      </c>
      <c r="I240" s="22">
        <f t="shared" si="32"/>
        <v>43</v>
      </c>
    </row>
    <row r="241" spans="1:9" s="22" customFormat="1" ht="15">
      <c r="A241" s="35">
        <f t="shared" si="30"/>
        <v>7</v>
      </c>
      <c r="B241" s="22" t="s">
        <v>201</v>
      </c>
      <c r="C241" s="23">
        <v>4</v>
      </c>
      <c r="D241" s="26" t="s">
        <v>99</v>
      </c>
      <c r="E241" s="22">
        <v>5</v>
      </c>
      <c r="F241" s="22">
        <v>3</v>
      </c>
      <c r="G241" s="22">
        <f t="shared" si="31"/>
        <v>44</v>
      </c>
      <c r="H241" s="22" t="s">
        <v>0</v>
      </c>
      <c r="I241" s="22">
        <f t="shared" si="32"/>
        <v>46</v>
      </c>
    </row>
    <row r="242" spans="1:9" s="22" customFormat="1" ht="15">
      <c r="A242" s="35">
        <f t="shared" si="30"/>
        <v>8</v>
      </c>
      <c r="B242" s="22" t="s">
        <v>202</v>
      </c>
      <c r="C242" s="23">
        <v>4</v>
      </c>
      <c r="D242" s="26" t="s">
        <v>99</v>
      </c>
      <c r="E242" s="22">
        <v>6</v>
      </c>
      <c r="F242" s="22">
        <v>1</v>
      </c>
      <c r="G242" s="22">
        <f t="shared" si="31"/>
        <v>47</v>
      </c>
      <c r="H242" s="22" t="s">
        <v>0</v>
      </c>
      <c r="I242" s="22">
        <f t="shared" si="32"/>
        <v>47</v>
      </c>
    </row>
    <row r="243" spans="1:9" s="29" customFormat="1" ht="15">
      <c r="A243" s="35">
        <f t="shared" si="30"/>
        <v>9</v>
      </c>
      <c r="B243" s="22" t="s">
        <v>203</v>
      </c>
      <c r="C243" s="30">
        <v>4</v>
      </c>
      <c r="D243" s="26" t="s">
        <v>99</v>
      </c>
      <c r="E243" s="29">
        <v>7</v>
      </c>
      <c r="F243" s="29">
        <v>2</v>
      </c>
      <c r="G243" s="29">
        <f t="shared" si="31"/>
        <v>48</v>
      </c>
      <c r="H243" s="29" t="s">
        <v>0</v>
      </c>
      <c r="I243" s="29">
        <f t="shared" si="32"/>
        <v>49</v>
      </c>
    </row>
    <row r="244" spans="1:9" s="22" customFormat="1" ht="15">
      <c r="A244" s="11">
        <f t="shared" si="30"/>
        <v>10</v>
      </c>
      <c r="B244" s="22" t="s">
        <v>204</v>
      </c>
      <c r="C244" s="23">
        <v>4</v>
      </c>
      <c r="D244" s="26" t="s">
        <v>99</v>
      </c>
      <c r="E244" s="22">
        <v>8</v>
      </c>
      <c r="F244" s="22">
        <v>2</v>
      </c>
      <c r="G244" s="22">
        <f t="shared" si="31"/>
        <v>50</v>
      </c>
      <c r="H244" s="22" t="s">
        <v>0</v>
      </c>
      <c r="I244" s="22">
        <f t="shared" si="32"/>
        <v>51</v>
      </c>
    </row>
    <row r="245" spans="1:10" s="22" customFormat="1" ht="15">
      <c r="A245" s="18">
        <f t="shared" si="30"/>
        <v>11</v>
      </c>
      <c r="B245" s="27" t="s">
        <v>175</v>
      </c>
      <c r="C245" s="28"/>
      <c r="D245" s="27"/>
      <c r="E245" s="27"/>
      <c r="F245" s="27">
        <f>I245-I244</f>
        <v>75</v>
      </c>
      <c r="G245" s="27">
        <f t="shared" si="31"/>
        <v>52</v>
      </c>
      <c r="H245" s="27" t="s">
        <v>0</v>
      </c>
      <c r="I245" s="27">
        <v>126</v>
      </c>
      <c r="J245" s="27"/>
    </row>
    <row r="246" spans="1:3" s="22" customFormat="1" ht="15">
      <c r="A246" s="11"/>
      <c r="C246" s="23"/>
    </row>
    <row r="247" spans="1:3" s="22" customFormat="1" ht="15">
      <c r="A247" s="11"/>
      <c r="C247" s="23"/>
    </row>
    <row r="248" spans="2:3" s="22" customFormat="1" ht="15">
      <c r="B248" s="25" t="s">
        <v>205</v>
      </c>
      <c r="C248" s="23"/>
    </row>
    <row r="249" spans="2:3" s="22" customFormat="1" ht="15">
      <c r="B249" s="25"/>
      <c r="C249" s="23"/>
    </row>
    <row r="250" spans="1:16" s="20" customFormat="1" ht="15" customHeight="1">
      <c r="A250" s="111" t="s">
        <v>44</v>
      </c>
      <c r="B250" s="113" t="s">
        <v>45</v>
      </c>
      <c r="C250" s="115" t="s">
        <v>46</v>
      </c>
      <c r="D250" s="115"/>
      <c r="E250" s="115"/>
      <c r="F250" s="115" t="s">
        <v>47</v>
      </c>
      <c r="G250" s="116" t="s">
        <v>48</v>
      </c>
      <c r="H250" s="116"/>
      <c r="I250" s="117"/>
      <c r="J250" s="118" t="s">
        <v>49</v>
      </c>
      <c r="K250" s="38"/>
      <c r="L250" s="8"/>
      <c r="M250" s="8"/>
      <c r="N250" s="8"/>
      <c r="O250" s="10"/>
      <c r="P250" s="10"/>
    </row>
    <row r="251" spans="1:16" s="20" customFormat="1" ht="15">
      <c r="A251" s="112"/>
      <c r="B251" s="114"/>
      <c r="C251" s="72" t="s">
        <v>50</v>
      </c>
      <c r="D251" s="71" t="s">
        <v>51</v>
      </c>
      <c r="E251" s="73" t="s">
        <v>52</v>
      </c>
      <c r="F251" s="115"/>
      <c r="G251" s="116"/>
      <c r="H251" s="116"/>
      <c r="I251" s="117"/>
      <c r="J251" s="119"/>
      <c r="K251" s="38"/>
      <c r="L251" s="8"/>
      <c r="M251" s="8"/>
      <c r="N251" s="8"/>
      <c r="O251" s="10"/>
      <c r="P251" s="10"/>
    </row>
    <row r="252" spans="1:11" s="22" customFormat="1" ht="15">
      <c r="A252" s="11">
        <v>1</v>
      </c>
      <c r="B252" s="22" t="s">
        <v>186</v>
      </c>
      <c r="C252" s="23"/>
      <c r="F252" s="22">
        <v>34</v>
      </c>
      <c r="G252" s="22">
        <v>1</v>
      </c>
      <c r="H252" s="22" t="s">
        <v>0</v>
      </c>
      <c r="I252" s="22">
        <f>F252</f>
        <v>34</v>
      </c>
      <c r="J252" s="26" t="s">
        <v>92</v>
      </c>
      <c r="K252" s="26"/>
    </row>
    <row r="253" spans="1:11" s="22" customFormat="1" ht="15">
      <c r="A253" s="11">
        <f>A252+1</f>
        <v>2</v>
      </c>
      <c r="B253" s="22" t="s">
        <v>187</v>
      </c>
      <c r="C253" s="23"/>
      <c r="F253" s="22">
        <v>2</v>
      </c>
      <c r="G253" s="22">
        <f>I252+1</f>
        <v>35</v>
      </c>
      <c r="H253" s="22" t="s">
        <v>0</v>
      </c>
      <c r="I253" s="22">
        <f>I252+F253</f>
        <v>36</v>
      </c>
      <c r="J253" s="26" t="s">
        <v>63</v>
      </c>
      <c r="K253" s="26"/>
    </row>
    <row r="254" spans="1:11" s="22" customFormat="1" ht="15">
      <c r="A254" s="11">
        <f aca="true" t="shared" si="33" ref="A254:A270">A253+1</f>
        <v>3</v>
      </c>
      <c r="B254" s="22" t="s">
        <v>188</v>
      </c>
      <c r="C254" s="23"/>
      <c r="F254" s="22">
        <v>3</v>
      </c>
      <c r="G254" s="22">
        <f>I253+1</f>
        <v>37</v>
      </c>
      <c r="H254" s="22" t="s">
        <v>0</v>
      </c>
      <c r="I254" s="22">
        <f>I253+F254</f>
        <v>39</v>
      </c>
      <c r="J254" s="26" t="s">
        <v>75</v>
      </c>
      <c r="K254" s="26"/>
    </row>
    <row r="255" spans="1:9" s="22" customFormat="1" ht="15">
      <c r="A255" s="11">
        <f t="shared" si="33"/>
        <v>4</v>
      </c>
      <c r="B255" s="20" t="s">
        <v>244</v>
      </c>
      <c r="C255" s="23">
        <v>5.1</v>
      </c>
      <c r="E255" s="23">
        <v>1</v>
      </c>
      <c r="F255" s="23">
        <v>2</v>
      </c>
      <c r="G255" s="22">
        <f>I254+1</f>
        <v>40</v>
      </c>
      <c r="H255" s="22" t="s">
        <v>0</v>
      </c>
      <c r="I255" s="22">
        <f>I254+F255</f>
        <v>41</v>
      </c>
    </row>
    <row r="256" spans="1:9" s="29" customFormat="1" ht="15">
      <c r="A256" s="35">
        <f t="shared" si="33"/>
        <v>5</v>
      </c>
      <c r="B256" s="22" t="s">
        <v>245</v>
      </c>
      <c r="C256" s="23">
        <v>5.1</v>
      </c>
      <c r="E256" s="23">
        <v>2</v>
      </c>
      <c r="F256" s="23">
        <v>2</v>
      </c>
      <c r="G256" s="29">
        <f aca="true" t="shared" si="34" ref="G256:G270">I255+1</f>
        <v>42</v>
      </c>
      <c r="H256" s="29" t="s">
        <v>0</v>
      </c>
      <c r="I256" s="29">
        <f aca="true" t="shared" si="35" ref="I256:I269">I255+F256</f>
        <v>43</v>
      </c>
    </row>
    <row r="257" spans="1:9" s="22" customFormat="1" ht="15">
      <c r="A257" s="11">
        <f t="shared" si="33"/>
        <v>6</v>
      </c>
      <c r="B257" s="107" t="s">
        <v>246</v>
      </c>
      <c r="C257" s="23">
        <v>5.1</v>
      </c>
      <c r="E257" s="23">
        <v>3</v>
      </c>
      <c r="F257" s="23">
        <v>2</v>
      </c>
      <c r="G257" s="22">
        <f t="shared" si="34"/>
        <v>44</v>
      </c>
      <c r="H257" s="22" t="s">
        <v>0</v>
      </c>
      <c r="I257" s="22">
        <f t="shared" si="35"/>
        <v>45</v>
      </c>
    </row>
    <row r="258" spans="1:9" s="22" customFormat="1" ht="15">
      <c r="A258" s="11">
        <f t="shared" si="33"/>
        <v>7</v>
      </c>
      <c r="B258" s="22" t="s">
        <v>236</v>
      </c>
      <c r="C258" s="23">
        <v>5.1</v>
      </c>
      <c r="E258" s="23">
        <v>4</v>
      </c>
      <c r="F258" s="23">
        <v>3</v>
      </c>
      <c r="G258" s="22">
        <f t="shared" si="34"/>
        <v>46</v>
      </c>
      <c r="H258" s="22" t="s">
        <v>0</v>
      </c>
      <c r="I258" s="22">
        <f t="shared" si="35"/>
        <v>48</v>
      </c>
    </row>
    <row r="259" spans="1:9" s="22" customFormat="1" ht="15">
      <c r="A259" s="11">
        <f t="shared" si="33"/>
        <v>8</v>
      </c>
      <c r="B259" s="22" t="s">
        <v>243</v>
      </c>
      <c r="C259" s="23">
        <v>5.1</v>
      </c>
      <c r="E259" s="23">
        <v>5</v>
      </c>
      <c r="F259" s="23">
        <v>1</v>
      </c>
      <c r="G259" s="22">
        <f t="shared" si="34"/>
        <v>49</v>
      </c>
      <c r="H259" s="22" t="s">
        <v>0</v>
      </c>
      <c r="I259" s="22">
        <f t="shared" si="35"/>
        <v>49</v>
      </c>
    </row>
    <row r="260" spans="1:9" s="22" customFormat="1" ht="15">
      <c r="A260" s="11">
        <f t="shared" si="33"/>
        <v>9</v>
      </c>
      <c r="B260" s="22" t="s">
        <v>247</v>
      </c>
      <c r="C260" s="23">
        <v>5.1</v>
      </c>
      <c r="E260" s="23">
        <v>6</v>
      </c>
      <c r="F260" s="23">
        <v>1</v>
      </c>
      <c r="G260" s="22">
        <f t="shared" si="34"/>
        <v>50</v>
      </c>
      <c r="H260" s="22" t="s">
        <v>0</v>
      </c>
      <c r="I260" s="22">
        <f t="shared" si="35"/>
        <v>50</v>
      </c>
    </row>
    <row r="261" spans="1:9" s="22" customFormat="1" ht="15">
      <c r="A261" s="11">
        <f t="shared" si="33"/>
        <v>10</v>
      </c>
      <c r="B261" s="22" t="s">
        <v>248</v>
      </c>
      <c r="C261" s="23">
        <v>5.1</v>
      </c>
      <c r="E261" s="23">
        <v>7</v>
      </c>
      <c r="F261" s="23">
        <v>2</v>
      </c>
      <c r="G261" s="22">
        <f t="shared" si="34"/>
        <v>51</v>
      </c>
      <c r="H261" s="22" t="s">
        <v>0</v>
      </c>
      <c r="I261" s="22">
        <f t="shared" si="35"/>
        <v>52</v>
      </c>
    </row>
    <row r="262" spans="1:9" s="22" customFormat="1" ht="15">
      <c r="A262" s="11">
        <f t="shared" si="33"/>
        <v>11</v>
      </c>
      <c r="B262" s="22" t="s">
        <v>249</v>
      </c>
      <c r="C262" s="23">
        <v>5.1</v>
      </c>
      <c r="E262" s="23">
        <v>8</v>
      </c>
      <c r="F262" s="23">
        <v>2</v>
      </c>
      <c r="G262" s="22">
        <f>I261+1</f>
        <v>53</v>
      </c>
      <c r="H262" s="22" t="s">
        <v>0</v>
      </c>
      <c r="I262" s="22">
        <f>I261+F262</f>
        <v>54</v>
      </c>
    </row>
    <row r="263" spans="1:9" s="22" customFormat="1" ht="15">
      <c r="A263" s="11">
        <f t="shared" si="33"/>
        <v>12</v>
      </c>
      <c r="B263" s="22" t="s">
        <v>250</v>
      </c>
      <c r="C263" s="23">
        <v>5.1</v>
      </c>
      <c r="E263" s="23">
        <v>9</v>
      </c>
      <c r="F263" s="23">
        <v>1</v>
      </c>
      <c r="G263" s="22">
        <f>I262+1</f>
        <v>55</v>
      </c>
      <c r="H263" s="22" t="s">
        <v>0</v>
      </c>
      <c r="I263" s="22">
        <f>I262+F263</f>
        <v>55</v>
      </c>
    </row>
    <row r="264" spans="1:9" s="22" customFormat="1" ht="15">
      <c r="A264" s="11">
        <f t="shared" si="33"/>
        <v>13</v>
      </c>
      <c r="B264" s="22" t="s">
        <v>251</v>
      </c>
      <c r="C264" s="23">
        <v>5.1</v>
      </c>
      <c r="E264" s="23">
        <v>10</v>
      </c>
      <c r="F264" s="23">
        <v>1</v>
      </c>
      <c r="G264" s="22">
        <f t="shared" si="34"/>
        <v>56</v>
      </c>
      <c r="H264" s="22" t="s">
        <v>0</v>
      </c>
      <c r="I264" s="22">
        <f t="shared" si="35"/>
        <v>56</v>
      </c>
    </row>
    <row r="265" spans="1:9" s="22" customFormat="1" ht="15">
      <c r="A265" s="11">
        <f t="shared" si="33"/>
        <v>14</v>
      </c>
      <c r="B265" s="107" t="s">
        <v>252</v>
      </c>
      <c r="C265" s="23">
        <v>5.1</v>
      </c>
      <c r="E265" s="23">
        <v>11</v>
      </c>
      <c r="F265" s="23">
        <v>3</v>
      </c>
      <c r="G265" s="22">
        <f t="shared" si="34"/>
        <v>57</v>
      </c>
      <c r="H265" s="22" t="s">
        <v>0</v>
      </c>
      <c r="I265" s="22">
        <f t="shared" si="35"/>
        <v>59</v>
      </c>
    </row>
    <row r="266" spans="1:9" s="22" customFormat="1" ht="15">
      <c r="A266" s="11">
        <f>A265+1</f>
        <v>15</v>
      </c>
      <c r="B266" s="22" t="s">
        <v>253</v>
      </c>
      <c r="C266" s="23">
        <v>5.1</v>
      </c>
      <c r="E266" s="23">
        <v>12</v>
      </c>
      <c r="F266" s="23">
        <v>1</v>
      </c>
      <c r="G266" s="22">
        <f>I265+1</f>
        <v>60</v>
      </c>
      <c r="H266" s="22" t="s">
        <v>0</v>
      </c>
      <c r="I266" s="22">
        <f>I265+F266</f>
        <v>60</v>
      </c>
    </row>
    <row r="267" spans="1:9" s="22" customFormat="1" ht="15">
      <c r="A267" s="11">
        <f t="shared" si="33"/>
        <v>16</v>
      </c>
      <c r="B267" s="22" t="s">
        <v>254</v>
      </c>
      <c r="C267" s="23">
        <v>5.1</v>
      </c>
      <c r="E267" s="23">
        <v>13</v>
      </c>
      <c r="F267" s="23">
        <v>2</v>
      </c>
      <c r="G267" s="22">
        <f t="shared" si="34"/>
        <v>61</v>
      </c>
      <c r="H267" s="22" t="s">
        <v>0</v>
      </c>
      <c r="I267" s="22">
        <f t="shared" si="35"/>
        <v>62</v>
      </c>
    </row>
    <row r="268" spans="1:9" s="22" customFormat="1" ht="15">
      <c r="A268" s="11">
        <f t="shared" si="33"/>
        <v>17</v>
      </c>
      <c r="B268" s="22" t="s">
        <v>255</v>
      </c>
      <c r="C268" s="23">
        <v>5.1</v>
      </c>
      <c r="E268" s="23">
        <v>14</v>
      </c>
      <c r="F268" s="23">
        <v>1</v>
      </c>
      <c r="G268" s="22">
        <f t="shared" si="34"/>
        <v>63</v>
      </c>
      <c r="H268" s="22" t="s">
        <v>0</v>
      </c>
      <c r="I268" s="22">
        <f t="shared" si="35"/>
        <v>63</v>
      </c>
    </row>
    <row r="269" spans="1:9" s="22" customFormat="1" ht="15">
      <c r="A269" s="11">
        <f t="shared" si="33"/>
        <v>18</v>
      </c>
      <c r="B269" s="22" t="s">
        <v>256</v>
      </c>
      <c r="C269" s="23">
        <v>5.1</v>
      </c>
      <c r="E269" s="23">
        <v>15</v>
      </c>
      <c r="F269" s="23">
        <v>2</v>
      </c>
      <c r="G269" s="22">
        <f t="shared" si="34"/>
        <v>64</v>
      </c>
      <c r="H269" s="22" t="s">
        <v>0</v>
      </c>
      <c r="I269" s="22">
        <f t="shared" si="35"/>
        <v>65</v>
      </c>
    </row>
    <row r="270" spans="1:10" s="22" customFormat="1" ht="15">
      <c r="A270" s="11">
        <f t="shared" si="33"/>
        <v>19</v>
      </c>
      <c r="B270" s="27" t="s">
        <v>175</v>
      </c>
      <c r="C270" s="28"/>
      <c r="D270" s="27"/>
      <c r="E270" s="27"/>
      <c r="F270" s="27">
        <f>I270-I269</f>
        <v>61</v>
      </c>
      <c r="G270" s="27">
        <f t="shared" si="34"/>
        <v>66</v>
      </c>
      <c r="H270" s="27" t="s">
        <v>0</v>
      </c>
      <c r="I270" s="27">
        <v>126</v>
      </c>
      <c r="J270" s="27"/>
    </row>
    <row r="271" spans="1:3" s="22" customFormat="1" ht="15">
      <c r="A271" s="11"/>
      <c r="C271" s="23"/>
    </row>
    <row r="272" spans="1:3" s="22" customFormat="1" ht="15">
      <c r="A272" s="11"/>
      <c r="C272" s="23"/>
    </row>
    <row r="273" spans="2:3" s="22" customFormat="1" ht="15">
      <c r="B273" s="25" t="s">
        <v>257</v>
      </c>
      <c r="C273" s="23"/>
    </row>
    <row r="274" spans="2:3" s="22" customFormat="1" ht="15">
      <c r="B274" s="25"/>
      <c r="C274" s="23"/>
    </row>
    <row r="275" spans="1:16" s="20" customFormat="1" ht="15" customHeight="1">
      <c r="A275" s="111" t="s">
        <v>44</v>
      </c>
      <c r="B275" s="113" t="s">
        <v>45</v>
      </c>
      <c r="C275" s="115" t="s">
        <v>46</v>
      </c>
      <c r="D275" s="115"/>
      <c r="E275" s="115"/>
      <c r="F275" s="115" t="s">
        <v>47</v>
      </c>
      <c r="G275" s="116" t="s">
        <v>48</v>
      </c>
      <c r="H275" s="116"/>
      <c r="I275" s="117"/>
      <c r="J275" s="118" t="s">
        <v>49</v>
      </c>
      <c r="K275" s="38"/>
      <c r="L275" s="8"/>
      <c r="M275" s="8"/>
      <c r="N275" s="8"/>
      <c r="O275" s="10"/>
      <c r="P275" s="10"/>
    </row>
    <row r="276" spans="1:16" s="20" customFormat="1" ht="15">
      <c r="A276" s="112"/>
      <c r="B276" s="114"/>
      <c r="C276" s="72" t="s">
        <v>50</v>
      </c>
      <c r="D276" s="71" t="s">
        <v>51</v>
      </c>
      <c r="E276" s="73" t="s">
        <v>52</v>
      </c>
      <c r="F276" s="115"/>
      <c r="G276" s="116"/>
      <c r="H276" s="116"/>
      <c r="I276" s="117"/>
      <c r="J276" s="119"/>
      <c r="K276" s="38"/>
      <c r="L276" s="8"/>
      <c r="M276" s="8"/>
      <c r="N276" s="8"/>
      <c r="O276" s="10"/>
      <c r="P276" s="10"/>
    </row>
    <row r="277" spans="1:11" s="22" customFormat="1" ht="15">
      <c r="A277" s="11">
        <v>1</v>
      </c>
      <c r="B277" s="22" t="s">
        <v>186</v>
      </c>
      <c r="C277" s="23"/>
      <c r="F277" s="22">
        <v>34</v>
      </c>
      <c r="G277" s="22">
        <v>1</v>
      </c>
      <c r="H277" s="22" t="s">
        <v>0</v>
      </c>
      <c r="I277" s="22">
        <f>F277</f>
        <v>34</v>
      </c>
      <c r="J277" s="26" t="s">
        <v>92</v>
      </c>
      <c r="K277" s="26"/>
    </row>
    <row r="278" spans="1:11" s="22" customFormat="1" ht="15">
      <c r="A278" s="11">
        <f>A277+1</f>
        <v>2</v>
      </c>
      <c r="B278" s="22" t="s">
        <v>187</v>
      </c>
      <c r="C278" s="23"/>
      <c r="F278" s="22">
        <v>2</v>
      </c>
      <c r="G278" s="22">
        <f>I277+1</f>
        <v>35</v>
      </c>
      <c r="H278" s="22" t="s">
        <v>0</v>
      </c>
      <c r="I278" s="22">
        <f>I277+F278</f>
        <v>36</v>
      </c>
      <c r="J278" s="26" t="s">
        <v>66</v>
      </c>
      <c r="K278" s="26"/>
    </row>
    <row r="279" spans="1:11" s="22" customFormat="1" ht="15">
      <c r="A279" s="11">
        <f aca="true" t="shared" si="36" ref="A279:A295">A278+1</f>
        <v>3</v>
      </c>
      <c r="B279" s="22" t="s">
        <v>188</v>
      </c>
      <c r="C279" s="23"/>
      <c r="F279" s="22">
        <v>3</v>
      </c>
      <c r="G279" s="22">
        <f aca="true" t="shared" si="37" ref="G279:G295">I278+1</f>
        <v>37</v>
      </c>
      <c r="H279" s="22" t="s">
        <v>0</v>
      </c>
      <c r="I279" s="22">
        <f aca="true" t="shared" si="38" ref="I279:I294">I278+F279</f>
        <v>39</v>
      </c>
      <c r="J279" s="26" t="s">
        <v>75</v>
      </c>
      <c r="K279" s="26"/>
    </row>
    <row r="280" spans="1:9" s="32" customFormat="1" ht="15">
      <c r="A280" s="17">
        <f t="shared" si="36"/>
        <v>4</v>
      </c>
      <c r="B280" s="20" t="s">
        <v>244</v>
      </c>
      <c r="C280" s="23">
        <v>5.2</v>
      </c>
      <c r="D280" s="23"/>
      <c r="E280" s="23">
        <v>1</v>
      </c>
      <c r="F280" s="23">
        <v>2</v>
      </c>
      <c r="G280" s="32">
        <f t="shared" si="37"/>
        <v>40</v>
      </c>
      <c r="H280" s="32" t="s">
        <v>0</v>
      </c>
      <c r="I280" s="32">
        <f t="shared" si="38"/>
        <v>41</v>
      </c>
    </row>
    <row r="281" spans="1:9" s="32" customFormat="1" ht="15">
      <c r="A281" s="17">
        <f t="shared" si="36"/>
        <v>5</v>
      </c>
      <c r="B281" s="22" t="s">
        <v>245</v>
      </c>
      <c r="C281" s="23">
        <v>5.2</v>
      </c>
      <c r="D281" s="30"/>
      <c r="E281" s="23">
        <v>2</v>
      </c>
      <c r="F281" s="23">
        <v>2</v>
      </c>
      <c r="G281" s="32">
        <f t="shared" si="37"/>
        <v>42</v>
      </c>
      <c r="H281" s="32" t="s">
        <v>0</v>
      </c>
      <c r="I281" s="32">
        <f t="shared" si="38"/>
        <v>43</v>
      </c>
    </row>
    <row r="282" spans="1:9" s="22" customFormat="1" ht="15">
      <c r="A282" s="11">
        <f t="shared" si="36"/>
        <v>6</v>
      </c>
      <c r="B282" s="107" t="s">
        <v>246</v>
      </c>
      <c r="C282" s="23">
        <v>5.2</v>
      </c>
      <c r="D282" s="23"/>
      <c r="E282" s="23">
        <v>3</v>
      </c>
      <c r="F282" s="23">
        <v>2</v>
      </c>
      <c r="G282" s="22">
        <f t="shared" si="37"/>
        <v>44</v>
      </c>
      <c r="H282" s="22" t="s">
        <v>0</v>
      </c>
      <c r="I282" s="22">
        <f t="shared" si="38"/>
        <v>45</v>
      </c>
    </row>
    <row r="283" spans="1:9" s="22" customFormat="1" ht="15">
      <c r="A283" s="11">
        <f t="shared" si="36"/>
        <v>7</v>
      </c>
      <c r="B283" s="22" t="s">
        <v>236</v>
      </c>
      <c r="C283" s="23">
        <v>5.2</v>
      </c>
      <c r="D283" s="23"/>
      <c r="E283" s="23">
        <v>4</v>
      </c>
      <c r="F283" s="23">
        <v>3</v>
      </c>
      <c r="G283" s="22">
        <f t="shared" si="37"/>
        <v>46</v>
      </c>
      <c r="H283" s="22" t="s">
        <v>0</v>
      </c>
      <c r="I283" s="22">
        <f t="shared" si="38"/>
        <v>48</v>
      </c>
    </row>
    <row r="284" spans="1:9" s="22" customFormat="1" ht="15">
      <c r="A284" s="11">
        <f t="shared" si="36"/>
        <v>8</v>
      </c>
      <c r="B284" s="22" t="s">
        <v>243</v>
      </c>
      <c r="C284" s="23">
        <v>5.2</v>
      </c>
      <c r="D284" s="23"/>
      <c r="E284" s="23">
        <v>5</v>
      </c>
      <c r="F284" s="23">
        <v>1</v>
      </c>
      <c r="G284" s="22">
        <f t="shared" si="37"/>
        <v>49</v>
      </c>
      <c r="H284" s="22" t="s">
        <v>0</v>
      </c>
      <c r="I284" s="22">
        <f t="shared" si="38"/>
        <v>49</v>
      </c>
    </row>
    <row r="285" spans="1:9" s="22" customFormat="1" ht="15">
      <c r="A285" s="11">
        <f t="shared" si="36"/>
        <v>9</v>
      </c>
      <c r="B285" s="22" t="s">
        <v>247</v>
      </c>
      <c r="C285" s="23">
        <v>5.2</v>
      </c>
      <c r="D285" s="23"/>
      <c r="E285" s="23">
        <v>6</v>
      </c>
      <c r="F285" s="23">
        <v>1</v>
      </c>
      <c r="G285" s="22">
        <f t="shared" si="37"/>
        <v>50</v>
      </c>
      <c r="H285" s="22" t="s">
        <v>0</v>
      </c>
      <c r="I285" s="22">
        <f t="shared" si="38"/>
        <v>50</v>
      </c>
    </row>
    <row r="286" spans="1:9" s="22" customFormat="1" ht="15">
      <c r="A286" s="11">
        <f t="shared" si="36"/>
        <v>10</v>
      </c>
      <c r="B286" s="22" t="s">
        <v>248</v>
      </c>
      <c r="C286" s="23">
        <v>5.2</v>
      </c>
      <c r="D286" s="23"/>
      <c r="E286" s="23">
        <v>7</v>
      </c>
      <c r="F286" s="23">
        <v>2</v>
      </c>
      <c r="G286" s="22">
        <f t="shared" si="37"/>
        <v>51</v>
      </c>
      <c r="H286" s="22" t="s">
        <v>0</v>
      </c>
      <c r="I286" s="22">
        <f t="shared" si="38"/>
        <v>52</v>
      </c>
    </row>
    <row r="287" spans="1:9" s="22" customFormat="1" ht="15">
      <c r="A287" s="11">
        <f t="shared" si="36"/>
        <v>11</v>
      </c>
      <c r="B287" s="22" t="s">
        <v>249</v>
      </c>
      <c r="C287" s="23">
        <v>5.2</v>
      </c>
      <c r="D287" s="23"/>
      <c r="E287" s="23">
        <v>8</v>
      </c>
      <c r="F287" s="23">
        <v>2</v>
      </c>
      <c r="G287" s="22">
        <f t="shared" si="37"/>
        <v>53</v>
      </c>
      <c r="H287" s="22" t="s">
        <v>0</v>
      </c>
      <c r="I287" s="22">
        <f t="shared" si="38"/>
        <v>54</v>
      </c>
    </row>
    <row r="288" spans="1:9" s="22" customFormat="1" ht="15">
      <c r="A288" s="11">
        <f t="shared" si="36"/>
        <v>12</v>
      </c>
      <c r="B288" s="22" t="s">
        <v>250</v>
      </c>
      <c r="C288" s="23">
        <v>5.2</v>
      </c>
      <c r="D288" s="23"/>
      <c r="E288" s="23">
        <v>9</v>
      </c>
      <c r="F288" s="23">
        <v>1</v>
      </c>
      <c r="G288" s="22">
        <f t="shared" si="37"/>
        <v>55</v>
      </c>
      <c r="H288" s="22" t="s">
        <v>0</v>
      </c>
      <c r="I288" s="22">
        <f t="shared" si="38"/>
        <v>55</v>
      </c>
    </row>
    <row r="289" spans="1:9" s="22" customFormat="1" ht="15">
      <c r="A289" s="11">
        <f t="shared" si="36"/>
        <v>13</v>
      </c>
      <c r="B289" s="22" t="s">
        <v>251</v>
      </c>
      <c r="C289" s="23">
        <v>5.2</v>
      </c>
      <c r="D289" s="23"/>
      <c r="E289" s="23">
        <v>10</v>
      </c>
      <c r="F289" s="23">
        <v>1</v>
      </c>
      <c r="G289" s="22">
        <f t="shared" si="37"/>
        <v>56</v>
      </c>
      <c r="H289" s="22" t="s">
        <v>0</v>
      </c>
      <c r="I289" s="22">
        <f t="shared" si="38"/>
        <v>56</v>
      </c>
    </row>
    <row r="290" spans="1:9" s="29" customFormat="1" ht="15">
      <c r="A290" s="35">
        <f t="shared" si="36"/>
        <v>14</v>
      </c>
      <c r="B290" s="107" t="s">
        <v>252</v>
      </c>
      <c r="C290" s="23">
        <v>5.2</v>
      </c>
      <c r="D290" s="23"/>
      <c r="E290" s="23">
        <v>11</v>
      </c>
      <c r="F290" s="23">
        <v>3</v>
      </c>
      <c r="G290" s="29">
        <f t="shared" si="37"/>
        <v>57</v>
      </c>
      <c r="H290" s="29" t="s">
        <v>0</v>
      </c>
      <c r="I290" s="29">
        <f t="shared" si="38"/>
        <v>59</v>
      </c>
    </row>
    <row r="291" spans="1:9" s="22" customFormat="1" ht="15">
      <c r="A291" s="11">
        <f t="shared" si="36"/>
        <v>15</v>
      </c>
      <c r="B291" s="22" t="s">
        <v>253</v>
      </c>
      <c r="C291" s="23">
        <v>5.2</v>
      </c>
      <c r="D291" s="23"/>
      <c r="E291" s="23">
        <v>12</v>
      </c>
      <c r="F291" s="23">
        <v>1</v>
      </c>
      <c r="G291" s="22">
        <f t="shared" si="37"/>
        <v>60</v>
      </c>
      <c r="H291" s="22" t="s">
        <v>0</v>
      </c>
      <c r="I291" s="22">
        <f t="shared" si="38"/>
        <v>60</v>
      </c>
    </row>
    <row r="292" spans="1:9" s="22" customFormat="1" ht="15">
      <c r="A292" s="11">
        <f t="shared" si="36"/>
        <v>16</v>
      </c>
      <c r="B292" s="22" t="s">
        <v>254</v>
      </c>
      <c r="C292" s="23">
        <v>5.2</v>
      </c>
      <c r="D292" s="23"/>
      <c r="E292" s="23">
        <v>13</v>
      </c>
      <c r="F292" s="23">
        <v>2</v>
      </c>
      <c r="G292" s="22">
        <f t="shared" si="37"/>
        <v>61</v>
      </c>
      <c r="H292" s="22" t="s">
        <v>0</v>
      </c>
      <c r="I292" s="22">
        <f t="shared" si="38"/>
        <v>62</v>
      </c>
    </row>
    <row r="293" spans="1:9" s="22" customFormat="1" ht="15">
      <c r="A293" s="11">
        <f t="shared" si="36"/>
        <v>17</v>
      </c>
      <c r="B293" s="22" t="s">
        <v>255</v>
      </c>
      <c r="C293" s="23">
        <v>5.2</v>
      </c>
      <c r="D293" s="23"/>
      <c r="E293" s="23">
        <v>14</v>
      </c>
      <c r="F293" s="23">
        <v>1</v>
      </c>
      <c r="G293" s="22">
        <f t="shared" si="37"/>
        <v>63</v>
      </c>
      <c r="H293" s="22" t="s">
        <v>0</v>
      </c>
      <c r="I293" s="22">
        <f t="shared" si="38"/>
        <v>63</v>
      </c>
    </row>
    <row r="294" spans="1:9" s="29" customFormat="1" ht="15">
      <c r="A294" s="35">
        <f t="shared" si="36"/>
        <v>18</v>
      </c>
      <c r="B294" s="22" t="s">
        <v>256</v>
      </c>
      <c r="C294" s="23">
        <v>5.2</v>
      </c>
      <c r="D294" s="23"/>
      <c r="E294" s="23">
        <v>15</v>
      </c>
      <c r="F294" s="23">
        <v>2</v>
      </c>
      <c r="G294" s="29">
        <f t="shared" si="37"/>
        <v>64</v>
      </c>
      <c r="H294" s="29" t="s">
        <v>0</v>
      </c>
      <c r="I294" s="29">
        <f t="shared" si="38"/>
        <v>65</v>
      </c>
    </row>
    <row r="295" spans="1:10" s="22" customFormat="1" ht="15">
      <c r="A295" s="59">
        <f t="shared" si="36"/>
        <v>19</v>
      </c>
      <c r="B295" s="27" t="s">
        <v>175</v>
      </c>
      <c r="C295" s="28"/>
      <c r="D295" s="27"/>
      <c r="E295" s="27"/>
      <c r="F295" s="27">
        <f>I295-I294</f>
        <v>61</v>
      </c>
      <c r="G295" s="60">
        <f t="shared" si="37"/>
        <v>66</v>
      </c>
      <c r="H295" s="27" t="s">
        <v>0</v>
      </c>
      <c r="I295" s="27">
        <v>126</v>
      </c>
      <c r="J295" s="27"/>
    </row>
    <row r="296" spans="1:3" s="22" customFormat="1" ht="15">
      <c r="A296" s="11"/>
      <c r="C296" s="23"/>
    </row>
    <row r="297" spans="2:3" s="22" customFormat="1" ht="15">
      <c r="B297" s="25" t="s">
        <v>258</v>
      </c>
      <c r="C297" s="23"/>
    </row>
    <row r="298" spans="2:3" s="22" customFormat="1" ht="15">
      <c r="B298" s="25"/>
      <c r="C298" s="23"/>
    </row>
    <row r="299" spans="1:16" s="20" customFormat="1" ht="15" customHeight="1">
      <c r="A299" s="111" t="s">
        <v>44</v>
      </c>
      <c r="B299" s="113" t="s">
        <v>45</v>
      </c>
      <c r="C299" s="115" t="s">
        <v>46</v>
      </c>
      <c r="D299" s="115"/>
      <c r="E299" s="115"/>
      <c r="F299" s="115" t="s">
        <v>47</v>
      </c>
      <c r="G299" s="116" t="s">
        <v>48</v>
      </c>
      <c r="H299" s="116"/>
      <c r="I299" s="117"/>
      <c r="J299" s="118" t="s">
        <v>49</v>
      </c>
      <c r="K299" s="38"/>
      <c r="L299" s="8"/>
      <c r="M299" s="8"/>
      <c r="N299" s="8"/>
      <c r="O299" s="10"/>
      <c r="P299" s="10"/>
    </row>
    <row r="300" spans="1:16" s="20" customFormat="1" ht="15">
      <c r="A300" s="112"/>
      <c r="B300" s="114"/>
      <c r="C300" s="72" t="s">
        <v>50</v>
      </c>
      <c r="D300" s="71" t="s">
        <v>51</v>
      </c>
      <c r="E300" s="73" t="s">
        <v>52</v>
      </c>
      <c r="F300" s="115"/>
      <c r="G300" s="116"/>
      <c r="H300" s="116"/>
      <c r="I300" s="117"/>
      <c r="J300" s="119"/>
      <c r="K300" s="38"/>
      <c r="L300" s="8"/>
      <c r="M300" s="8"/>
      <c r="N300" s="8"/>
      <c r="O300" s="10"/>
      <c r="P300" s="10"/>
    </row>
    <row r="301" spans="1:11" s="22" customFormat="1" ht="15">
      <c r="A301" s="11">
        <v>1</v>
      </c>
      <c r="B301" s="22" t="s">
        <v>186</v>
      </c>
      <c r="C301" s="23"/>
      <c r="F301" s="22">
        <v>34</v>
      </c>
      <c r="G301" s="22">
        <v>1</v>
      </c>
      <c r="H301" s="22" t="s">
        <v>0</v>
      </c>
      <c r="I301" s="22">
        <f>F301</f>
        <v>34</v>
      </c>
      <c r="J301" s="26" t="s">
        <v>92</v>
      </c>
      <c r="K301" s="26"/>
    </row>
    <row r="302" spans="1:11" s="22" customFormat="1" ht="15">
      <c r="A302" s="11">
        <f>A301+1</f>
        <v>2</v>
      </c>
      <c r="B302" s="22" t="s">
        <v>187</v>
      </c>
      <c r="C302" s="23"/>
      <c r="F302" s="22">
        <v>2</v>
      </c>
      <c r="G302" s="22">
        <f>I301+1</f>
        <v>35</v>
      </c>
      <c r="H302" s="22" t="s">
        <v>0</v>
      </c>
      <c r="I302" s="22">
        <f>I301+F302</f>
        <v>36</v>
      </c>
      <c r="J302" s="26" t="s">
        <v>69</v>
      </c>
      <c r="K302" s="26"/>
    </row>
    <row r="303" spans="1:11" s="22" customFormat="1" ht="15">
      <c r="A303" s="11">
        <f aca="true" t="shared" si="39" ref="A303:A320">A302+1</f>
        <v>3</v>
      </c>
      <c r="B303" s="22" t="s">
        <v>188</v>
      </c>
      <c r="C303" s="23"/>
      <c r="F303" s="22">
        <v>3</v>
      </c>
      <c r="G303" s="22">
        <f aca="true" t="shared" si="40" ref="G303:G317">I302+1</f>
        <v>37</v>
      </c>
      <c r="H303" s="22" t="s">
        <v>0</v>
      </c>
      <c r="I303" s="22">
        <f aca="true" t="shared" si="41" ref="I303:I317">I302+F303</f>
        <v>39</v>
      </c>
      <c r="J303" s="26" t="s">
        <v>75</v>
      </c>
      <c r="K303" s="26"/>
    </row>
    <row r="304" spans="1:9" s="22" customFormat="1" ht="15">
      <c r="A304" s="11">
        <f t="shared" si="39"/>
        <v>4</v>
      </c>
      <c r="B304" s="20" t="s">
        <v>244</v>
      </c>
      <c r="C304" s="23">
        <v>6.1</v>
      </c>
      <c r="D304" s="23">
        <v>1</v>
      </c>
      <c r="E304" s="26" t="s">
        <v>99</v>
      </c>
      <c r="F304" s="23">
        <v>2</v>
      </c>
      <c r="G304" s="22">
        <f t="shared" si="40"/>
        <v>40</v>
      </c>
      <c r="H304" s="22" t="s">
        <v>0</v>
      </c>
      <c r="I304" s="22">
        <f t="shared" si="41"/>
        <v>41</v>
      </c>
    </row>
    <row r="305" spans="1:9" s="29" customFormat="1" ht="15">
      <c r="A305" s="35">
        <f t="shared" si="39"/>
        <v>5</v>
      </c>
      <c r="B305" s="22" t="s">
        <v>247</v>
      </c>
      <c r="C305" s="23">
        <v>6.1</v>
      </c>
      <c r="D305" s="23">
        <v>2</v>
      </c>
      <c r="E305" s="26" t="s">
        <v>99</v>
      </c>
      <c r="F305" s="23">
        <v>1</v>
      </c>
      <c r="G305" s="29">
        <f t="shared" si="40"/>
        <v>42</v>
      </c>
      <c r="H305" s="29" t="s">
        <v>0</v>
      </c>
      <c r="I305" s="29">
        <f t="shared" si="41"/>
        <v>42</v>
      </c>
    </row>
    <row r="306" spans="1:9" s="22" customFormat="1" ht="15">
      <c r="A306" s="11">
        <f t="shared" si="39"/>
        <v>6</v>
      </c>
      <c r="B306" s="22" t="s">
        <v>259</v>
      </c>
      <c r="C306" s="23">
        <v>6.1</v>
      </c>
      <c r="D306" s="23">
        <v>3</v>
      </c>
      <c r="E306" s="26" t="s">
        <v>99</v>
      </c>
      <c r="F306" s="23">
        <v>7</v>
      </c>
      <c r="G306" s="22">
        <f t="shared" si="40"/>
        <v>43</v>
      </c>
      <c r="H306" s="22" t="s">
        <v>0</v>
      </c>
      <c r="I306" s="22">
        <f t="shared" si="41"/>
        <v>49</v>
      </c>
    </row>
    <row r="307" spans="1:9" s="22" customFormat="1" ht="15">
      <c r="A307" s="11">
        <f t="shared" si="39"/>
        <v>7</v>
      </c>
      <c r="B307" s="22" t="s">
        <v>260</v>
      </c>
      <c r="C307" s="23">
        <v>6.1</v>
      </c>
      <c r="D307" s="23">
        <v>3.1</v>
      </c>
      <c r="E307" s="26" t="s">
        <v>99</v>
      </c>
      <c r="F307" s="23">
        <v>1</v>
      </c>
      <c r="G307" s="22">
        <f>I306+1</f>
        <v>50</v>
      </c>
      <c r="H307" s="22" t="s">
        <v>0</v>
      </c>
      <c r="I307" s="22">
        <f>I306+F307</f>
        <v>50</v>
      </c>
    </row>
    <row r="308" spans="1:9" s="22" customFormat="1" ht="15">
      <c r="A308" s="11">
        <f t="shared" si="39"/>
        <v>8</v>
      </c>
      <c r="B308" s="22" t="s">
        <v>261</v>
      </c>
      <c r="C308" s="23">
        <v>6.1</v>
      </c>
      <c r="D308" s="23">
        <v>3.2</v>
      </c>
      <c r="E308" s="26" t="s">
        <v>99</v>
      </c>
      <c r="F308" s="23">
        <v>1</v>
      </c>
      <c r="G308" s="22">
        <f>I307+1</f>
        <v>51</v>
      </c>
      <c r="H308" s="22" t="s">
        <v>0</v>
      </c>
      <c r="I308" s="22">
        <f>I307+F308</f>
        <v>51</v>
      </c>
    </row>
    <row r="309" spans="1:9" s="22" customFormat="1" ht="15">
      <c r="A309" s="11">
        <f t="shared" si="39"/>
        <v>9</v>
      </c>
      <c r="B309" s="22" t="s">
        <v>262</v>
      </c>
      <c r="C309" s="23">
        <v>6.1</v>
      </c>
      <c r="D309" s="23">
        <v>3.3</v>
      </c>
      <c r="E309" s="26" t="s">
        <v>99</v>
      </c>
      <c r="F309" s="23">
        <v>1</v>
      </c>
      <c r="G309" s="22">
        <f>I308+1</f>
        <v>52</v>
      </c>
      <c r="H309" s="22" t="s">
        <v>0</v>
      </c>
      <c r="I309" s="22">
        <f>I308+F309</f>
        <v>52</v>
      </c>
    </row>
    <row r="310" spans="1:9" s="22" customFormat="1" ht="15">
      <c r="A310" s="11">
        <f t="shared" si="39"/>
        <v>10</v>
      </c>
      <c r="B310" s="22" t="s">
        <v>263</v>
      </c>
      <c r="C310" s="23">
        <v>6.1</v>
      </c>
      <c r="D310" s="23">
        <v>3.4</v>
      </c>
      <c r="E310" s="26" t="s">
        <v>99</v>
      </c>
      <c r="F310" s="23">
        <v>1</v>
      </c>
      <c r="G310" s="22">
        <f>I309+1</f>
        <v>53</v>
      </c>
      <c r="H310" s="22" t="s">
        <v>0</v>
      </c>
      <c r="I310" s="22">
        <f>I309+F310</f>
        <v>53</v>
      </c>
    </row>
    <row r="311" spans="1:9" s="22" customFormat="1" ht="15">
      <c r="A311" s="11">
        <f t="shared" si="39"/>
        <v>11</v>
      </c>
      <c r="B311" s="22" t="s">
        <v>264</v>
      </c>
      <c r="C311" s="23">
        <v>6.1</v>
      </c>
      <c r="D311" s="23">
        <v>4.1</v>
      </c>
      <c r="E311" s="26" t="s">
        <v>99</v>
      </c>
      <c r="F311" s="23">
        <v>7</v>
      </c>
      <c r="G311" s="22">
        <f>I310+1</f>
        <v>54</v>
      </c>
      <c r="H311" s="22" t="s">
        <v>0</v>
      </c>
      <c r="I311" s="22">
        <f>I310+F311</f>
        <v>60</v>
      </c>
    </row>
    <row r="312" spans="1:9" s="29" customFormat="1" ht="15">
      <c r="A312" s="35">
        <f t="shared" si="39"/>
        <v>12</v>
      </c>
      <c r="B312" s="22" t="s">
        <v>265</v>
      </c>
      <c r="C312" s="23">
        <v>6.1</v>
      </c>
      <c r="D312" s="23">
        <v>4.2</v>
      </c>
      <c r="E312" s="26" t="s">
        <v>99</v>
      </c>
      <c r="F312" s="23">
        <v>7</v>
      </c>
      <c r="G312" s="29">
        <f t="shared" si="40"/>
        <v>61</v>
      </c>
      <c r="H312" s="29" t="s">
        <v>0</v>
      </c>
      <c r="I312" s="29">
        <f t="shared" si="41"/>
        <v>67</v>
      </c>
    </row>
    <row r="313" spans="1:9" s="29" customFormat="1" ht="15">
      <c r="A313" s="35">
        <f t="shared" si="39"/>
        <v>13</v>
      </c>
      <c r="B313" s="22" t="s">
        <v>266</v>
      </c>
      <c r="C313" s="23">
        <v>6.1</v>
      </c>
      <c r="D313" s="23">
        <v>4.3</v>
      </c>
      <c r="E313" s="26" t="s">
        <v>99</v>
      </c>
      <c r="F313" s="23">
        <v>7</v>
      </c>
      <c r="G313" s="29">
        <f t="shared" si="40"/>
        <v>68</v>
      </c>
      <c r="H313" s="29" t="s">
        <v>0</v>
      </c>
      <c r="I313" s="29">
        <f t="shared" si="41"/>
        <v>74</v>
      </c>
    </row>
    <row r="314" spans="1:9" s="22" customFormat="1" ht="15">
      <c r="A314" s="11">
        <f t="shared" si="39"/>
        <v>14</v>
      </c>
      <c r="B314" s="22" t="s">
        <v>267</v>
      </c>
      <c r="C314" s="23">
        <v>6.1</v>
      </c>
      <c r="D314" s="23">
        <v>4.4</v>
      </c>
      <c r="E314" s="26" t="s">
        <v>99</v>
      </c>
      <c r="F314" s="23">
        <v>7</v>
      </c>
      <c r="G314" s="22">
        <f t="shared" si="40"/>
        <v>75</v>
      </c>
      <c r="H314" s="22" t="s">
        <v>0</v>
      </c>
      <c r="I314" s="22">
        <f t="shared" si="41"/>
        <v>81</v>
      </c>
    </row>
    <row r="315" spans="1:9" s="22" customFormat="1" ht="15">
      <c r="A315" s="11">
        <f t="shared" si="39"/>
        <v>15</v>
      </c>
      <c r="B315" s="22" t="s">
        <v>268</v>
      </c>
      <c r="C315" s="23">
        <v>6.1</v>
      </c>
      <c r="D315" s="23">
        <v>4.9</v>
      </c>
      <c r="E315" s="26" t="s">
        <v>99</v>
      </c>
      <c r="F315" s="23">
        <v>7</v>
      </c>
      <c r="G315" s="22">
        <f t="shared" si="40"/>
        <v>82</v>
      </c>
      <c r="H315" s="22" t="s">
        <v>0</v>
      </c>
      <c r="I315" s="22">
        <f t="shared" si="41"/>
        <v>88</v>
      </c>
    </row>
    <row r="316" spans="1:9" s="22" customFormat="1" ht="15">
      <c r="A316" s="11">
        <f t="shared" si="39"/>
        <v>16</v>
      </c>
      <c r="B316" s="22" t="s">
        <v>269</v>
      </c>
      <c r="C316" s="23">
        <v>6.1</v>
      </c>
      <c r="D316" s="61" t="s">
        <v>13</v>
      </c>
      <c r="E316" s="26" t="s">
        <v>99</v>
      </c>
      <c r="F316" s="23">
        <v>7</v>
      </c>
      <c r="G316" s="22">
        <f t="shared" si="40"/>
        <v>89</v>
      </c>
      <c r="H316" s="22" t="s">
        <v>0</v>
      </c>
      <c r="I316" s="22">
        <f t="shared" si="41"/>
        <v>95</v>
      </c>
    </row>
    <row r="317" spans="1:9" s="22" customFormat="1" ht="15">
      <c r="A317" s="35">
        <f t="shared" si="39"/>
        <v>17</v>
      </c>
      <c r="B317" s="52" t="s">
        <v>270</v>
      </c>
      <c r="C317" s="23">
        <v>6.1</v>
      </c>
      <c r="D317" s="23">
        <v>5.1</v>
      </c>
      <c r="E317" s="26" t="s">
        <v>99</v>
      </c>
      <c r="F317" s="23">
        <v>7</v>
      </c>
      <c r="G317" s="22">
        <f t="shared" si="40"/>
        <v>96</v>
      </c>
      <c r="H317" s="22" t="s">
        <v>0</v>
      </c>
      <c r="I317" s="22">
        <f t="shared" si="41"/>
        <v>102</v>
      </c>
    </row>
    <row r="318" spans="1:9" s="22" customFormat="1" ht="15">
      <c r="A318" s="35">
        <f t="shared" si="39"/>
        <v>18</v>
      </c>
      <c r="B318" s="52" t="s">
        <v>271</v>
      </c>
      <c r="C318" s="23">
        <v>6.1</v>
      </c>
      <c r="D318" s="23">
        <v>5.2</v>
      </c>
      <c r="E318" s="26" t="s">
        <v>99</v>
      </c>
      <c r="F318" s="23">
        <v>7</v>
      </c>
      <c r="G318" s="22">
        <f>I317+1</f>
        <v>103</v>
      </c>
      <c r="H318" s="22" t="s">
        <v>0</v>
      </c>
      <c r="I318" s="22">
        <f>I317+F318</f>
        <v>109</v>
      </c>
    </row>
    <row r="319" spans="1:9" s="22" customFormat="1" ht="15">
      <c r="A319" s="35">
        <f t="shared" si="39"/>
        <v>19</v>
      </c>
      <c r="B319" s="22" t="s">
        <v>272</v>
      </c>
      <c r="C319" s="23">
        <v>6.1</v>
      </c>
      <c r="D319" s="61" t="s">
        <v>14</v>
      </c>
      <c r="E319" s="26" t="s">
        <v>99</v>
      </c>
      <c r="F319" s="23">
        <v>7</v>
      </c>
      <c r="G319" s="22">
        <f>I318+1</f>
        <v>110</v>
      </c>
      <c r="H319" s="22" t="s">
        <v>0</v>
      </c>
      <c r="I319" s="22">
        <f>I318+F319</f>
        <v>116</v>
      </c>
    </row>
    <row r="320" spans="1:10" s="22" customFormat="1" ht="15">
      <c r="A320" s="59">
        <f t="shared" si="39"/>
        <v>20</v>
      </c>
      <c r="B320" s="27" t="s">
        <v>175</v>
      </c>
      <c r="C320" s="28"/>
      <c r="D320" s="27"/>
      <c r="E320" s="27"/>
      <c r="F320" s="28">
        <f>I320-I319</f>
        <v>10</v>
      </c>
      <c r="G320" s="27">
        <f>I319+1</f>
        <v>117</v>
      </c>
      <c r="H320" s="27" t="s">
        <v>0</v>
      </c>
      <c r="I320" s="27">
        <v>126</v>
      </c>
      <c r="J320" s="27"/>
    </row>
    <row r="321" spans="1:3" s="22" customFormat="1" ht="15">
      <c r="A321" s="11"/>
      <c r="C321" s="23"/>
    </row>
    <row r="322" spans="1:3" s="22" customFormat="1" ht="15">
      <c r="A322" s="11"/>
      <c r="C322" s="23"/>
    </row>
    <row r="323" spans="1:3" s="22" customFormat="1" ht="15">
      <c r="A323" s="11"/>
      <c r="C323" s="23"/>
    </row>
    <row r="324" spans="2:3" s="22" customFormat="1" ht="15">
      <c r="B324" s="25" t="s">
        <v>273</v>
      </c>
      <c r="C324" s="23"/>
    </row>
    <row r="325" spans="2:3" s="22" customFormat="1" ht="15">
      <c r="B325" s="25"/>
      <c r="C325" s="23"/>
    </row>
    <row r="326" spans="1:16" s="20" customFormat="1" ht="15" customHeight="1">
      <c r="A326" s="111" t="s">
        <v>44</v>
      </c>
      <c r="B326" s="113" t="s">
        <v>45</v>
      </c>
      <c r="C326" s="115" t="s">
        <v>46</v>
      </c>
      <c r="D326" s="115"/>
      <c r="E326" s="115"/>
      <c r="F326" s="115" t="s">
        <v>47</v>
      </c>
      <c r="G326" s="116" t="s">
        <v>48</v>
      </c>
      <c r="H326" s="116"/>
      <c r="I326" s="117"/>
      <c r="J326" s="118" t="s">
        <v>49</v>
      </c>
      <c r="K326" s="38"/>
      <c r="L326" s="8"/>
      <c r="M326" s="8"/>
      <c r="N326" s="8"/>
      <c r="O326" s="10"/>
      <c r="P326" s="10"/>
    </row>
    <row r="327" spans="1:16" s="20" customFormat="1" ht="15">
      <c r="A327" s="112"/>
      <c r="B327" s="114"/>
      <c r="C327" s="72" t="s">
        <v>50</v>
      </c>
      <c r="D327" s="71" t="s">
        <v>51</v>
      </c>
      <c r="E327" s="73" t="s">
        <v>52</v>
      </c>
      <c r="F327" s="115"/>
      <c r="G327" s="116"/>
      <c r="H327" s="116"/>
      <c r="I327" s="117"/>
      <c r="J327" s="119"/>
      <c r="K327" s="38"/>
      <c r="L327" s="8"/>
      <c r="M327" s="8"/>
      <c r="N327" s="8"/>
      <c r="O327" s="10"/>
      <c r="P327" s="10"/>
    </row>
    <row r="328" spans="1:11" s="22" customFormat="1" ht="15">
      <c r="A328" s="11">
        <v>1</v>
      </c>
      <c r="B328" s="22" t="s">
        <v>186</v>
      </c>
      <c r="C328" s="23"/>
      <c r="F328" s="22">
        <v>34</v>
      </c>
      <c r="G328" s="22">
        <v>1</v>
      </c>
      <c r="H328" s="22" t="s">
        <v>0</v>
      </c>
      <c r="I328" s="22">
        <f>F328</f>
        <v>34</v>
      </c>
      <c r="J328" s="26" t="s">
        <v>92</v>
      </c>
      <c r="K328" s="26"/>
    </row>
    <row r="329" spans="1:11" s="22" customFormat="1" ht="15">
      <c r="A329" s="11">
        <f>A328+1</f>
        <v>2</v>
      </c>
      <c r="B329" s="22" t="s">
        <v>187</v>
      </c>
      <c r="C329" s="23"/>
      <c r="F329" s="22">
        <v>2</v>
      </c>
      <c r="G329" s="22">
        <f aca="true" t="shared" si="42" ref="G329:G334">I328+1</f>
        <v>35</v>
      </c>
      <c r="H329" s="22" t="s">
        <v>0</v>
      </c>
      <c r="I329" s="22">
        <f aca="true" t="shared" si="43" ref="I329:I334">I328+F329</f>
        <v>36</v>
      </c>
      <c r="J329" s="26" t="s">
        <v>72</v>
      </c>
      <c r="K329" s="26"/>
    </row>
    <row r="330" spans="1:11" s="22" customFormat="1" ht="15">
      <c r="A330" s="11">
        <f aca="true" t="shared" si="44" ref="A330:A340">A329+1</f>
        <v>3</v>
      </c>
      <c r="B330" s="22" t="s">
        <v>188</v>
      </c>
      <c r="C330" s="23"/>
      <c r="F330" s="22">
        <v>3</v>
      </c>
      <c r="G330" s="22">
        <f t="shared" si="42"/>
        <v>37</v>
      </c>
      <c r="H330" s="22" t="s">
        <v>0</v>
      </c>
      <c r="I330" s="22">
        <f t="shared" si="43"/>
        <v>39</v>
      </c>
      <c r="J330" s="26" t="s">
        <v>75</v>
      </c>
      <c r="K330" s="26"/>
    </row>
    <row r="331" spans="1:9" s="22" customFormat="1" ht="15">
      <c r="A331" s="11">
        <f t="shared" si="44"/>
        <v>4</v>
      </c>
      <c r="B331" s="20" t="s">
        <v>244</v>
      </c>
      <c r="C331" s="23">
        <v>6.1</v>
      </c>
      <c r="D331" s="23">
        <v>1</v>
      </c>
      <c r="E331" s="26" t="s">
        <v>99</v>
      </c>
      <c r="F331" s="22">
        <v>2</v>
      </c>
      <c r="G331" s="22">
        <f t="shared" si="42"/>
        <v>40</v>
      </c>
      <c r="H331" s="22" t="s">
        <v>0</v>
      </c>
      <c r="I331" s="22">
        <f t="shared" si="43"/>
        <v>41</v>
      </c>
    </row>
    <row r="332" spans="1:9" s="22" customFormat="1" ht="15">
      <c r="A332" s="11">
        <f t="shared" si="44"/>
        <v>5</v>
      </c>
      <c r="B332" s="22" t="s">
        <v>274</v>
      </c>
      <c r="C332" s="23">
        <v>6.1</v>
      </c>
      <c r="D332" s="23">
        <v>6.1</v>
      </c>
      <c r="E332" s="26" t="s">
        <v>99</v>
      </c>
      <c r="F332" s="23">
        <v>7</v>
      </c>
      <c r="G332" s="22">
        <f t="shared" si="42"/>
        <v>42</v>
      </c>
      <c r="H332" s="22" t="s">
        <v>0</v>
      </c>
      <c r="I332" s="22">
        <f t="shared" si="43"/>
        <v>48</v>
      </c>
    </row>
    <row r="333" spans="1:9" s="22" customFormat="1" ht="15">
      <c r="A333" s="11">
        <f t="shared" si="44"/>
        <v>6</v>
      </c>
      <c r="B333" s="22" t="s">
        <v>275</v>
      </c>
      <c r="C333" s="23">
        <v>6.1</v>
      </c>
      <c r="D333" s="23">
        <v>6.2</v>
      </c>
      <c r="E333" s="26" t="s">
        <v>99</v>
      </c>
      <c r="F333" s="23">
        <v>7</v>
      </c>
      <c r="G333" s="22">
        <f t="shared" si="42"/>
        <v>49</v>
      </c>
      <c r="H333" s="22" t="s">
        <v>0</v>
      </c>
      <c r="I333" s="22">
        <f t="shared" si="43"/>
        <v>55</v>
      </c>
    </row>
    <row r="334" spans="1:9" s="22" customFormat="1" ht="15">
      <c r="A334" s="11">
        <f t="shared" si="44"/>
        <v>7</v>
      </c>
      <c r="B334" s="22" t="s">
        <v>276</v>
      </c>
      <c r="C334" s="23">
        <v>6.1</v>
      </c>
      <c r="D334" s="23">
        <v>6.3</v>
      </c>
      <c r="E334" s="26" t="s">
        <v>99</v>
      </c>
      <c r="F334" s="23">
        <v>7</v>
      </c>
      <c r="G334" s="22">
        <f t="shared" si="42"/>
        <v>56</v>
      </c>
      <c r="H334" s="22" t="s">
        <v>0</v>
      </c>
      <c r="I334" s="22">
        <f t="shared" si="43"/>
        <v>62</v>
      </c>
    </row>
    <row r="335" spans="1:9" s="22" customFormat="1" ht="15">
      <c r="A335" s="11">
        <f t="shared" si="44"/>
        <v>8</v>
      </c>
      <c r="B335" s="22" t="s">
        <v>277</v>
      </c>
      <c r="C335" s="23">
        <v>6.1</v>
      </c>
      <c r="D335" s="23">
        <v>6.4</v>
      </c>
      <c r="E335" s="26" t="s">
        <v>99</v>
      </c>
      <c r="F335" s="23">
        <v>7</v>
      </c>
      <c r="G335" s="22">
        <f aca="true" t="shared" si="45" ref="G335:G340">I334+1</f>
        <v>63</v>
      </c>
      <c r="H335" s="22" t="s">
        <v>0</v>
      </c>
      <c r="I335" s="22">
        <f>I334+F335</f>
        <v>69</v>
      </c>
    </row>
    <row r="336" spans="1:9" s="22" customFormat="1" ht="15">
      <c r="A336" s="11">
        <f t="shared" si="44"/>
        <v>9</v>
      </c>
      <c r="B336" s="22" t="s">
        <v>278</v>
      </c>
      <c r="C336" s="23">
        <v>6.1</v>
      </c>
      <c r="D336" s="23">
        <v>6.5</v>
      </c>
      <c r="E336" s="26" t="s">
        <v>99</v>
      </c>
      <c r="F336" s="23">
        <v>7</v>
      </c>
      <c r="G336" s="22">
        <f t="shared" si="45"/>
        <v>70</v>
      </c>
      <c r="H336" s="22" t="s">
        <v>0</v>
      </c>
      <c r="I336" s="22">
        <f>I335+F336</f>
        <v>76</v>
      </c>
    </row>
    <row r="337" spans="1:9" s="22" customFormat="1" ht="15">
      <c r="A337" s="11">
        <f t="shared" si="44"/>
        <v>10</v>
      </c>
      <c r="B337" s="22" t="s">
        <v>279</v>
      </c>
      <c r="C337" s="23">
        <v>6.1</v>
      </c>
      <c r="D337" s="23">
        <v>6.6</v>
      </c>
      <c r="E337" s="26" t="s">
        <v>99</v>
      </c>
      <c r="F337" s="23">
        <v>7</v>
      </c>
      <c r="G337" s="22">
        <f t="shared" si="45"/>
        <v>77</v>
      </c>
      <c r="H337" s="22" t="s">
        <v>0</v>
      </c>
      <c r="I337" s="22">
        <f>I336+F337</f>
        <v>83</v>
      </c>
    </row>
    <row r="338" spans="1:9" s="22" customFormat="1" ht="15">
      <c r="A338" s="11">
        <f t="shared" si="44"/>
        <v>11</v>
      </c>
      <c r="B338" s="22" t="s">
        <v>268</v>
      </c>
      <c r="C338" s="23">
        <v>6.1</v>
      </c>
      <c r="D338" s="23">
        <v>6.9</v>
      </c>
      <c r="E338" s="26" t="s">
        <v>99</v>
      </c>
      <c r="F338" s="23">
        <v>7</v>
      </c>
      <c r="G338" s="22">
        <f t="shared" si="45"/>
        <v>84</v>
      </c>
      <c r="H338" s="22" t="s">
        <v>0</v>
      </c>
      <c r="I338" s="22">
        <f>I337+F338</f>
        <v>90</v>
      </c>
    </row>
    <row r="339" spans="1:9" s="22" customFormat="1" ht="15">
      <c r="A339" s="11">
        <f t="shared" si="44"/>
        <v>12</v>
      </c>
      <c r="B339" s="22" t="s">
        <v>280</v>
      </c>
      <c r="C339" s="23">
        <v>6.1</v>
      </c>
      <c r="D339" s="61" t="s">
        <v>16</v>
      </c>
      <c r="E339" s="26" t="s">
        <v>99</v>
      </c>
      <c r="F339" s="23">
        <v>7</v>
      </c>
      <c r="G339" s="22">
        <f t="shared" si="45"/>
        <v>91</v>
      </c>
      <c r="H339" s="22" t="s">
        <v>0</v>
      </c>
      <c r="I339" s="22">
        <f>I338+F339</f>
        <v>97</v>
      </c>
    </row>
    <row r="340" spans="1:10" s="22" customFormat="1" ht="15">
      <c r="A340" s="18">
        <f t="shared" si="44"/>
        <v>13</v>
      </c>
      <c r="B340" s="27" t="s">
        <v>175</v>
      </c>
      <c r="C340" s="28"/>
      <c r="D340" s="27"/>
      <c r="E340" s="27"/>
      <c r="F340" s="27">
        <f>I340-I339</f>
        <v>29</v>
      </c>
      <c r="G340" s="27">
        <f t="shared" si="45"/>
        <v>98</v>
      </c>
      <c r="H340" s="27" t="s">
        <v>0</v>
      </c>
      <c r="I340" s="27">
        <v>126</v>
      </c>
      <c r="J340" s="27"/>
    </row>
    <row r="341" spans="1:3" s="22" customFormat="1" ht="15">
      <c r="A341" s="11"/>
      <c r="C341" s="23"/>
    </row>
    <row r="342" spans="1:3" s="22" customFormat="1" ht="15">
      <c r="A342" s="11"/>
      <c r="C342" s="23"/>
    </row>
    <row r="343" spans="2:3" s="22" customFormat="1" ht="15">
      <c r="B343" s="25" t="s">
        <v>291</v>
      </c>
      <c r="C343" s="23"/>
    </row>
    <row r="344" spans="2:3" s="22" customFormat="1" ht="15">
      <c r="B344" s="25"/>
      <c r="C344" s="23"/>
    </row>
    <row r="345" spans="1:16" s="20" customFormat="1" ht="15" customHeight="1">
      <c r="A345" s="111" t="s">
        <v>44</v>
      </c>
      <c r="B345" s="113" t="s">
        <v>45</v>
      </c>
      <c r="C345" s="115" t="s">
        <v>46</v>
      </c>
      <c r="D345" s="115"/>
      <c r="E345" s="115"/>
      <c r="F345" s="115" t="s">
        <v>47</v>
      </c>
      <c r="G345" s="116" t="s">
        <v>48</v>
      </c>
      <c r="H345" s="116"/>
      <c r="I345" s="117"/>
      <c r="J345" s="118" t="s">
        <v>49</v>
      </c>
      <c r="K345" s="38"/>
      <c r="L345" s="8"/>
      <c r="M345" s="8"/>
      <c r="N345" s="8"/>
      <c r="O345" s="10"/>
      <c r="P345" s="10"/>
    </row>
    <row r="346" spans="1:16" s="20" customFormat="1" ht="15">
      <c r="A346" s="112"/>
      <c r="B346" s="114"/>
      <c r="C346" s="72" t="s">
        <v>50</v>
      </c>
      <c r="D346" s="71" t="s">
        <v>51</v>
      </c>
      <c r="E346" s="73" t="s">
        <v>52</v>
      </c>
      <c r="F346" s="115"/>
      <c r="G346" s="116"/>
      <c r="H346" s="116"/>
      <c r="I346" s="117"/>
      <c r="J346" s="119"/>
      <c r="K346" s="38"/>
      <c r="L346" s="8"/>
      <c r="M346" s="8"/>
      <c r="N346" s="8"/>
      <c r="O346" s="10"/>
      <c r="P346" s="10"/>
    </row>
    <row r="347" spans="1:11" s="22" customFormat="1" ht="15">
      <c r="A347" s="11">
        <v>1</v>
      </c>
      <c r="B347" s="22" t="s">
        <v>186</v>
      </c>
      <c r="C347" s="23"/>
      <c r="F347" s="22">
        <v>34</v>
      </c>
      <c r="G347" s="22">
        <v>1</v>
      </c>
      <c r="H347" s="22" t="s">
        <v>0</v>
      </c>
      <c r="I347" s="22">
        <f>F347</f>
        <v>34</v>
      </c>
      <c r="J347" s="26" t="s">
        <v>92</v>
      </c>
      <c r="K347" s="26"/>
    </row>
    <row r="348" spans="1:11" s="22" customFormat="1" ht="15">
      <c r="A348" s="11">
        <f>A347+1</f>
        <v>2</v>
      </c>
      <c r="B348" s="22" t="s">
        <v>187</v>
      </c>
      <c r="C348" s="23"/>
      <c r="F348" s="22">
        <v>2</v>
      </c>
      <c r="G348" s="22">
        <f>I347+1</f>
        <v>35</v>
      </c>
      <c r="H348" s="22" t="s">
        <v>0</v>
      </c>
      <c r="I348" s="22">
        <f>I347+F348</f>
        <v>36</v>
      </c>
      <c r="J348" s="26" t="s">
        <v>76</v>
      </c>
      <c r="K348" s="26"/>
    </row>
    <row r="349" spans="1:11" s="22" customFormat="1" ht="15">
      <c r="A349" s="11">
        <f aca="true" t="shared" si="46" ref="A349:A362">A348+1</f>
        <v>3</v>
      </c>
      <c r="B349" s="22" t="s">
        <v>188</v>
      </c>
      <c r="C349" s="23"/>
      <c r="F349" s="22">
        <v>3</v>
      </c>
      <c r="G349" s="22">
        <f>I348+1</f>
        <v>37</v>
      </c>
      <c r="H349" s="22" t="s">
        <v>0</v>
      </c>
      <c r="I349" s="22">
        <f>I348+F349</f>
        <v>39</v>
      </c>
      <c r="J349" s="26" t="s">
        <v>75</v>
      </c>
      <c r="K349" s="26"/>
    </row>
    <row r="350" spans="1:9" s="22" customFormat="1" ht="15">
      <c r="A350" s="11">
        <f t="shared" si="46"/>
        <v>4</v>
      </c>
      <c r="B350" s="22" t="s">
        <v>244</v>
      </c>
      <c r="C350" s="23">
        <v>6.1</v>
      </c>
      <c r="D350" s="23">
        <v>1</v>
      </c>
      <c r="E350" s="26" t="s">
        <v>99</v>
      </c>
      <c r="F350" s="22">
        <v>2</v>
      </c>
      <c r="G350" s="22">
        <f>I349+1</f>
        <v>40</v>
      </c>
      <c r="H350" s="22" t="s">
        <v>0</v>
      </c>
      <c r="I350" s="22">
        <f>I349+F350</f>
        <v>41</v>
      </c>
    </row>
    <row r="351" spans="1:9" s="22" customFormat="1" ht="15">
      <c r="A351" s="11">
        <f t="shared" si="46"/>
        <v>5</v>
      </c>
      <c r="B351" s="22" t="s">
        <v>281</v>
      </c>
      <c r="C351" s="23">
        <v>6.1</v>
      </c>
      <c r="D351" s="23">
        <v>7.01</v>
      </c>
      <c r="E351" s="26" t="s">
        <v>99</v>
      </c>
      <c r="F351" s="22">
        <v>7</v>
      </c>
      <c r="G351" s="22">
        <f>I350+1</f>
        <v>42</v>
      </c>
      <c r="H351" s="22" t="s">
        <v>0</v>
      </c>
      <c r="I351" s="22">
        <f>I350+F351</f>
        <v>48</v>
      </c>
    </row>
    <row r="352" spans="1:9" s="22" customFormat="1" ht="15">
      <c r="A352" s="11">
        <f t="shared" si="46"/>
        <v>6</v>
      </c>
      <c r="B352" s="22" t="s">
        <v>282</v>
      </c>
      <c r="C352" s="23">
        <v>6.1</v>
      </c>
      <c r="D352" s="23">
        <v>7.02</v>
      </c>
      <c r="E352" s="26" t="s">
        <v>99</v>
      </c>
      <c r="F352" s="22">
        <v>7</v>
      </c>
      <c r="G352" s="22">
        <f>I351+1</f>
        <v>49</v>
      </c>
      <c r="H352" s="22" t="s">
        <v>0</v>
      </c>
      <c r="I352" s="22">
        <f>I351+F352</f>
        <v>55</v>
      </c>
    </row>
    <row r="353" spans="1:9" s="22" customFormat="1" ht="15">
      <c r="A353" s="11">
        <f t="shared" si="46"/>
        <v>7</v>
      </c>
      <c r="B353" s="22" t="s">
        <v>283</v>
      </c>
      <c r="C353" s="23">
        <v>6.1</v>
      </c>
      <c r="D353" s="23">
        <v>7.03</v>
      </c>
      <c r="E353" s="26" t="s">
        <v>99</v>
      </c>
      <c r="F353" s="22">
        <v>7</v>
      </c>
      <c r="G353" s="22">
        <f aca="true" t="shared" si="47" ref="G353:G360">I352+1</f>
        <v>56</v>
      </c>
      <c r="H353" s="22" t="s">
        <v>0</v>
      </c>
      <c r="I353" s="22">
        <f aca="true" t="shared" si="48" ref="I353:I360">I352+F353</f>
        <v>62</v>
      </c>
    </row>
    <row r="354" spans="1:9" s="22" customFormat="1" ht="15">
      <c r="A354" s="11">
        <f t="shared" si="46"/>
        <v>8</v>
      </c>
      <c r="B354" s="22" t="s">
        <v>284</v>
      </c>
      <c r="C354" s="23">
        <v>6.1</v>
      </c>
      <c r="D354" s="23">
        <v>7.04</v>
      </c>
      <c r="E354" s="26" t="s">
        <v>99</v>
      </c>
      <c r="F354" s="22">
        <v>7</v>
      </c>
      <c r="G354" s="22">
        <f t="shared" si="47"/>
        <v>63</v>
      </c>
      <c r="H354" s="22" t="s">
        <v>0</v>
      </c>
      <c r="I354" s="22">
        <f t="shared" si="48"/>
        <v>69</v>
      </c>
    </row>
    <row r="355" spans="1:9" s="22" customFormat="1" ht="15">
      <c r="A355" s="11">
        <f t="shared" si="46"/>
        <v>9</v>
      </c>
      <c r="B355" s="22" t="s">
        <v>285</v>
      </c>
      <c r="C355" s="23">
        <v>6.1</v>
      </c>
      <c r="D355" s="23">
        <v>7.05</v>
      </c>
      <c r="E355" s="26" t="s">
        <v>99</v>
      </c>
      <c r="F355" s="22">
        <v>7</v>
      </c>
      <c r="G355" s="22">
        <f t="shared" si="47"/>
        <v>70</v>
      </c>
      <c r="H355" s="22" t="s">
        <v>0</v>
      </c>
      <c r="I355" s="22">
        <f t="shared" si="48"/>
        <v>76</v>
      </c>
    </row>
    <row r="356" spans="1:9" s="22" customFormat="1" ht="15">
      <c r="A356" s="11">
        <f t="shared" si="46"/>
        <v>10</v>
      </c>
      <c r="B356" s="22" t="s">
        <v>286</v>
      </c>
      <c r="C356" s="23">
        <v>6.1</v>
      </c>
      <c r="D356" s="23">
        <v>7.06</v>
      </c>
      <c r="E356" s="26" t="s">
        <v>99</v>
      </c>
      <c r="F356" s="22">
        <v>7</v>
      </c>
      <c r="G356" s="22">
        <f t="shared" si="47"/>
        <v>77</v>
      </c>
      <c r="H356" s="22" t="s">
        <v>0</v>
      </c>
      <c r="I356" s="22">
        <f t="shared" si="48"/>
        <v>83</v>
      </c>
    </row>
    <row r="357" spans="1:9" s="22" customFormat="1" ht="15">
      <c r="A357" s="11">
        <f t="shared" si="46"/>
        <v>11</v>
      </c>
      <c r="B357" s="22" t="s">
        <v>287</v>
      </c>
      <c r="C357" s="23">
        <v>6.1</v>
      </c>
      <c r="D357" s="23">
        <v>7.07</v>
      </c>
      <c r="E357" s="26" t="s">
        <v>99</v>
      </c>
      <c r="F357" s="22">
        <v>7</v>
      </c>
      <c r="G357" s="22">
        <f t="shared" si="47"/>
        <v>84</v>
      </c>
      <c r="H357" s="22" t="s">
        <v>0</v>
      </c>
      <c r="I357" s="22">
        <f t="shared" si="48"/>
        <v>90</v>
      </c>
    </row>
    <row r="358" spans="1:9" s="22" customFormat="1" ht="15">
      <c r="A358" s="11">
        <f t="shared" si="46"/>
        <v>12</v>
      </c>
      <c r="B358" s="107" t="s">
        <v>288</v>
      </c>
      <c r="C358" s="23">
        <v>6.1</v>
      </c>
      <c r="D358" s="23">
        <v>7.08</v>
      </c>
      <c r="E358" s="26" t="s">
        <v>99</v>
      </c>
      <c r="F358" s="22">
        <v>7</v>
      </c>
      <c r="G358" s="22">
        <f t="shared" si="47"/>
        <v>91</v>
      </c>
      <c r="H358" s="22" t="s">
        <v>0</v>
      </c>
      <c r="I358" s="22">
        <f t="shared" si="48"/>
        <v>97</v>
      </c>
    </row>
    <row r="359" spans="1:9" s="22" customFormat="1" ht="15">
      <c r="A359" s="11">
        <f t="shared" si="46"/>
        <v>13</v>
      </c>
      <c r="B359" s="22" t="s">
        <v>289</v>
      </c>
      <c r="C359" s="23">
        <v>6.1</v>
      </c>
      <c r="D359" s="61" t="s">
        <v>35</v>
      </c>
      <c r="E359" s="26" t="s">
        <v>99</v>
      </c>
      <c r="F359" s="22">
        <v>7</v>
      </c>
      <c r="G359" s="22">
        <f t="shared" si="47"/>
        <v>98</v>
      </c>
      <c r="H359" s="22" t="s">
        <v>0</v>
      </c>
      <c r="I359" s="22">
        <f t="shared" si="48"/>
        <v>104</v>
      </c>
    </row>
    <row r="360" spans="1:9" s="22" customFormat="1" ht="15">
      <c r="A360" s="11">
        <f t="shared" si="46"/>
        <v>14</v>
      </c>
      <c r="B360" s="22" t="s">
        <v>268</v>
      </c>
      <c r="C360" s="23">
        <v>6.1</v>
      </c>
      <c r="D360" s="23">
        <v>7.19</v>
      </c>
      <c r="E360" s="26" t="s">
        <v>99</v>
      </c>
      <c r="F360" s="22">
        <v>7</v>
      </c>
      <c r="G360" s="22">
        <f t="shared" si="47"/>
        <v>105</v>
      </c>
      <c r="H360" s="22" t="s">
        <v>0</v>
      </c>
      <c r="I360" s="22">
        <f t="shared" si="48"/>
        <v>111</v>
      </c>
    </row>
    <row r="361" spans="1:9" s="22" customFormat="1" ht="15">
      <c r="A361" s="11">
        <f t="shared" si="46"/>
        <v>15</v>
      </c>
      <c r="B361" s="22" t="s">
        <v>290</v>
      </c>
      <c r="C361" s="23">
        <v>6.1</v>
      </c>
      <c r="D361" s="61" t="s">
        <v>15</v>
      </c>
      <c r="E361" s="26" t="s">
        <v>99</v>
      </c>
      <c r="F361" s="22">
        <v>7</v>
      </c>
      <c r="G361" s="22">
        <f>I360+1</f>
        <v>112</v>
      </c>
      <c r="H361" s="22" t="s">
        <v>0</v>
      </c>
      <c r="I361" s="22">
        <f>I360+F361</f>
        <v>118</v>
      </c>
    </row>
    <row r="362" spans="1:10" s="22" customFormat="1" ht="15">
      <c r="A362" s="18">
        <f t="shared" si="46"/>
        <v>16</v>
      </c>
      <c r="B362" s="27" t="s">
        <v>175</v>
      </c>
      <c r="C362" s="28"/>
      <c r="D362" s="27"/>
      <c r="E362" s="27"/>
      <c r="F362" s="27">
        <f>I362-I361</f>
        <v>8</v>
      </c>
      <c r="G362" s="27">
        <f>I361+1</f>
        <v>119</v>
      </c>
      <c r="H362" s="27" t="s">
        <v>0</v>
      </c>
      <c r="I362" s="27">
        <v>126</v>
      </c>
      <c r="J362" s="27"/>
    </row>
    <row r="363" spans="1:3" s="22" customFormat="1" ht="15">
      <c r="A363" s="11"/>
      <c r="C363" s="23"/>
    </row>
    <row r="364" spans="2:3" s="22" customFormat="1" ht="15">
      <c r="B364" s="25" t="s">
        <v>292</v>
      </c>
      <c r="C364" s="23"/>
    </row>
    <row r="365" spans="2:3" s="22" customFormat="1" ht="15">
      <c r="B365" s="25"/>
      <c r="C365" s="23"/>
    </row>
    <row r="366" spans="1:16" s="20" customFormat="1" ht="15" customHeight="1">
      <c r="A366" s="111" t="s">
        <v>44</v>
      </c>
      <c r="B366" s="113" t="s">
        <v>45</v>
      </c>
      <c r="C366" s="115" t="s">
        <v>46</v>
      </c>
      <c r="D366" s="115"/>
      <c r="E366" s="115"/>
      <c r="F366" s="115" t="s">
        <v>47</v>
      </c>
      <c r="G366" s="116" t="s">
        <v>48</v>
      </c>
      <c r="H366" s="116"/>
      <c r="I366" s="117"/>
      <c r="J366" s="118" t="s">
        <v>49</v>
      </c>
      <c r="K366" s="38"/>
      <c r="L366" s="8"/>
      <c r="M366" s="8"/>
      <c r="N366" s="8"/>
      <c r="O366" s="10"/>
      <c r="P366" s="10"/>
    </row>
    <row r="367" spans="1:16" s="20" customFormat="1" ht="15">
      <c r="A367" s="112"/>
      <c r="B367" s="114"/>
      <c r="C367" s="72" t="s">
        <v>50</v>
      </c>
      <c r="D367" s="71" t="s">
        <v>51</v>
      </c>
      <c r="E367" s="73" t="s">
        <v>52</v>
      </c>
      <c r="F367" s="115"/>
      <c r="G367" s="116"/>
      <c r="H367" s="116"/>
      <c r="I367" s="117"/>
      <c r="J367" s="119"/>
      <c r="K367" s="38"/>
      <c r="L367" s="8"/>
      <c r="M367" s="8"/>
      <c r="N367" s="8"/>
      <c r="O367" s="10"/>
      <c r="P367" s="10"/>
    </row>
    <row r="368" spans="1:11" s="22" customFormat="1" ht="15">
      <c r="A368" s="11">
        <v>1</v>
      </c>
      <c r="B368" s="22" t="s">
        <v>186</v>
      </c>
      <c r="C368" s="23"/>
      <c r="F368" s="22">
        <v>34</v>
      </c>
      <c r="G368" s="22">
        <v>1</v>
      </c>
      <c r="H368" s="22" t="s">
        <v>0</v>
      </c>
      <c r="I368" s="22">
        <f>F368</f>
        <v>34</v>
      </c>
      <c r="J368" s="26" t="s">
        <v>92</v>
      </c>
      <c r="K368" s="26"/>
    </row>
    <row r="369" spans="1:11" s="22" customFormat="1" ht="15">
      <c r="A369" s="11">
        <f>A368+1</f>
        <v>2</v>
      </c>
      <c r="B369" s="22" t="s">
        <v>187</v>
      </c>
      <c r="C369" s="23"/>
      <c r="F369" s="22">
        <v>2</v>
      </c>
      <c r="G369" s="22">
        <f>I368+1</f>
        <v>35</v>
      </c>
      <c r="H369" s="22" t="s">
        <v>0</v>
      </c>
      <c r="I369" s="22">
        <f>I368+F369</f>
        <v>36</v>
      </c>
      <c r="J369" s="26" t="s">
        <v>77</v>
      </c>
      <c r="K369" s="26"/>
    </row>
    <row r="370" spans="1:11" s="22" customFormat="1" ht="15">
      <c r="A370" s="11">
        <f aca="true" t="shared" si="49" ref="A370:A381">A369+1</f>
        <v>3</v>
      </c>
      <c r="B370" s="22" t="s">
        <v>188</v>
      </c>
      <c r="C370" s="23"/>
      <c r="F370" s="22">
        <v>3</v>
      </c>
      <c r="G370" s="22">
        <f aca="true" t="shared" si="50" ref="G370:G381">I369+1</f>
        <v>37</v>
      </c>
      <c r="H370" s="22" t="s">
        <v>0</v>
      </c>
      <c r="I370" s="22">
        <f aca="true" t="shared" si="51" ref="I370:I380">I369+F370</f>
        <v>39</v>
      </c>
      <c r="J370" s="26" t="s">
        <v>75</v>
      </c>
      <c r="K370" s="26"/>
    </row>
    <row r="371" spans="1:9" s="22" customFormat="1" ht="15">
      <c r="A371" s="11">
        <f t="shared" si="49"/>
        <v>4</v>
      </c>
      <c r="B371" s="22" t="s">
        <v>244</v>
      </c>
      <c r="C371" s="23">
        <v>6.1</v>
      </c>
      <c r="D371" s="23">
        <v>1</v>
      </c>
      <c r="E371" s="26" t="s">
        <v>99</v>
      </c>
      <c r="F371" s="22">
        <v>2</v>
      </c>
      <c r="G371" s="22">
        <f t="shared" si="50"/>
        <v>40</v>
      </c>
      <c r="H371" s="22" t="s">
        <v>0</v>
      </c>
      <c r="I371" s="22">
        <f t="shared" si="51"/>
        <v>41</v>
      </c>
    </row>
    <row r="372" spans="1:9" s="22" customFormat="1" ht="15">
      <c r="A372" s="11">
        <f t="shared" si="49"/>
        <v>5</v>
      </c>
      <c r="B372" s="22" t="s">
        <v>329</v>
      </c>
      <c r="C372" s="23">
        <v>6.1</v>
      </c>
      <c r="D372" s="23">
        <v>8.1</v>
      </c>
      <c r="E372" s="26" t="s">
        <v>99</v>
      </c>
      <c r="F372" s="22">
        <v>7</v>
      </c>
      <c r="G372" s="22">
        <f t="shared" si="50"/>
        <v>42</v>
      </c>
      <c r="H372" s="22" t="s">
        <v>0</v>
      </c>
      <c r="I372" s="22">
        <f t="shared" si="51"/>
        <v>48</v>
      </c>
    </row>
    <row r="373" spans="1:9" s="22" customFormat="1" ht="15">
      <c r="A373" s="11">
        <f t="shared" si="49"/>
        <v>6</v>
      </c>
      <c r="B373" s="22" t="s">
        <v>330</v>
      </c>
      <c r="C373" s="23">
        <v>6.1</v>
      </c>
      <c r="D373" s="23">
        <v>8.2</v>
      </c>
      <c r="E373" s="26" t="s">
        <v>99</v>
      </c>
      <c r="F373" s="22">
        <v>7</v>
      </c>
      <c r="G373" s="22">
        <f t="shared" si="50"/>
        <v>49</v>
      </c>
      <c r="H373" s="22" t="s">
        <v>0</v>
      </c>
      <c r="I373" s="22">
        <f t="shared" si="51"/>
        <v>55</v>
      </c>
    </row>
    <row r="374" spans="1:9" s="22" customFormat="1" ht="15">
      <c r="A374" s="11">
        <f t="shared" si="49"/>
        <v>7</v>
      </c>
      <c r="B374" s="22" t="s">
        <v>331</v>
      </c>
      <c r="C374" s="23">
        <v>6.1</v>
      </c>
      <c r="D374" s="23">
        <v>8.3</v>
      </c>
      <c r="E374" s="26" t="s">
        <v>99</v>
      </c>
      <c r="F374" s="22">
        <v>7</v>
      </c>
      <c r="G374" s="22">
        <f t="shared" si="50"/>
        <v>56</v>
      </c>
      <c r="H374" s="22" t="s">
        <v>0</v>
      </c>
      <c r="I374" s="22">
        <f t="shared" si="51"/>
        <v>62</v>
      </c>
    </row>
    <row r="375" spans="1:9" s="22" customFormat="1" ht="15">
      <c r="A375" s="11">
        <f t="shared" si="49"/>
        <v>8</v>
      </c>
      <c r="B375" s="22" t="s">
        <v>332</v>
      </c>
      <c r="C375" s="23">
        <v>6.1</v>
      </c>
      <c r="D375" s="23">
        <v>8.4</v>
      </c>
      <c r="E375" s="26" t="s">
        <v>99</v>
      </c>
      <c r="F375" s="22">
        <v>7</v>
      </c>
      <c r="G375" s="22">
        <f t="shared" si="50"/>
        <v>63</v>
      </c>
      <c r="H375" s="22" t="s">
        <v>0</v>
      </c>
      <c r="I375" s="22">
        <f t="shared" si="51"/>
        <v>69</v>
      </c>
    </row>
    <row r="376" spans="1:9" s="22" customFormat="1" ht="15">
      <c r="A376" s="11">
        <f t="shared" si="49"/>
        <v>9</v>
      </c>
      <c r="B376" s="22" t="s">
        <v>333</v>
      </c>
      <c r="C376" s="23">
        <v>6.1</v>
      </c>
      <c r="D376" s="23" t="s">
        <v>17</v>
      </c>
      <c r="E376" s="26" t="s">
        <v>99</v>
      </c>
      <c r="F376" s="22">
        <v>7</v>
      </c>
      <c r="G376" s="22">
        <f t="shared" si="50"/>
        <v>70</v>
      </c>
      <c r="H376" s="22" t="s">
        <v>0</v>
      </c>
      <c r="I376" s="22">
        <f t="shared" si="51"/>
        <v>76</v>
      </c>
    </row>
    <row r="377" spans="1:9" s="22" customFormat="1" ht="15">
      <c r="A377" s="11">
        <f t="shared" si="49"/>
        <v>10</v>
      </c>
      <c r="B377" s="22" t="s">
        <v>334</v>
      </c>
      <c r="C377" s="23">
        <v>6.1</v>
      </c>
      <c r="D377" s="23" t="s">
        <v>18</v>
      </c>
      <c r="E377" s="26" t="s">
        <v>99</v>
      </c>
      <c r="F377" s="22">
        <v>7</v>
      </c>
      <c r="G377" s="22">
        <f t="shared" si="50"/>
        <v>77</v>
      </c>
      <c r="H377" s="22" t="s">
        <v>0</v>
      </c>
      <c r="I377" s="22">
        <f t="shared" si="51"/>
        <v>83</v>
      </c>
    </row>
    <row r="378" spans="1:9" s="22" customFormat="1" ht="15">
      <c r="A378" s="11">
        <f t="shared" si="49"/>
        <v>11</v>
      </c>
      <c r="B378" s="22" t="s">
        <v>335</v>
      </c>
      <c r="C378" s="23">
        <v>6.1</v>
      </c>
      <c r="D378" s="23" t="s">
        <v>19</v>
      </c>
      <c r="E378" s="26" t="s">
        <v>99</v>
      </c>
      <c r="F378" s="22">
        <v>7</v>
      </c>
      <c r="G378" s="22">
        <f t="shared" si="50"/>
        <v>84</v>
      </c>
      <c r="H378" s="22" t="s">
        <v>0</v>
      </c>
      <c r="I378" s="22">
        <f t="shared" si="51"/>
        <v>90</v>
      </c>
    </row>
    <row r="379" spans="1:9" s="29" customFormat="1" ht="15">
      <c r="A379" s="35">
        <f t="shared" si="49"/>
        <v>12</v>
      </c>
      <c r="B379" s="22" t="s">
        <v>336</v>
      </c>
      <c r="C379" s="23">
        <v>6.1</v>
      </c>
      <c r="D379" s="23" t="s">
        <v>20</v>
      </c>
      <c r="E379" s="26" t="s">
        <v>99</v>
      </c>
      <c r="F379" s="22">
        <v>7</v>
      </c>
      <c r="G379" s="29">
        <f t="shared" si="50"/>
        <v>91</v>
      </c>
      <c r="H379" s="29" t="s">
        <v>0</v>
      </c>
      <c r="I379" s="29">
        <f t="shared" si="51"/>
        <v>97</v>
      </c>
    </row>
    <row r="380" spans="1:9" s="22" customFormat="1" ht="15">
      <c r="A380" s="11">
        <f t="shared" si="49"/>
        <v>13</v>
      </c>
      <c r="B380" s="22" t="s">
        <v>337</v>
      </c>
      <c r="C380" s="23">
        <v>6.1</v>
      </c>
      <c r="D380" s="61" t="s">
        <v>21</v>
      </c>
      <c r="E380" s="26" t="s">
        <v>99</v>
      </c>
      <c r="F380" s="22">
        <v>7</v>
      </c>
      <c r="G380" s="22">
        <f t="shared" si="50"/>
        <v>98</v>
      </c>
      <c r="H380" s="22" t="s">
        <v>0</v>
      </c>
      <c r="I380" s="22">
        <f t="shared" si="51"/>
        <v>104</v>
      </c>
    </row>
    <row r="381" spans="1:10" s="22" customFormat="1" ht="15">
      <c r="A381" s="18">
        <f t="shared" si="49"/>
        <v>14</v>
      </c>
      <c r="B381" s="27" t="s">
        <v>175</v>
      </c>
      <c r="C381" s="28"/>
      <c r="D381" s="27"/>
      <c r="E381" s="27"/>
      <c r="F381" s="27">
        <f>I381-I380</f>
        <v>22</v>
      </c>
      <c r="G381" s="27">
        <f t="shared" si="50"/>
        <v>105</v>
      </c>
      <c r="H381" s="27" t="s">
        <v>0</v>
      </c>
      <c r="I381" s="27">
        <v>126</v>
      </c>
      <c r="J381" s="27"/>
    </row>
    <row r="382" spans="1:3" s="22" customFormat="1" ht="15">
      <c r="A382" s="11"/>
      <c r="C382" s="23"/>
    </row>
    <row r="383" spans="2:3" s="22" customFormat="1" ht="15">
      <c r="B383" s="25" t="s">
        <v>293</v>
      </c>
      <c r="C383" s="23"/>
    </row>
    <row r="384" spans="2:3" s="22" customFormat="1" ht="15">
      <c r="B384" s="25"/>
      <c r="C384" s="23"/>
    </row>
    <row r="385" spans="1:16" s="20" customFormat="1" ht="15" customHeight="1">
      <c r="A385" s="111" t="s">
        <v>44</v>
      </c>
      <c r="B385" s="113" t="s">
        <v>45</v>
      </c>
      <c r="C385" s="115" t="s">
        <v>46</v>
      </c>
      <c r="D385" s="115"/>
      <c r="E385" s="115"/>
      <c r="F385" s="115" t="s">
        <v>47</v>
      </c>
      <c r="G385" s="116" t="s">
        <v>48</v>
      </c>
      <c r="H385" s="116"/>
      <c r="I385" s="117"/>
      <c r="J385" s="118" t="s">
        <v>49</v>
      </c>
      <c r="K385" s="38"/>
      <c r="L385" s="8"/>
      <c r="M385" s="8"/>
      <c r="N385" s="8"/>
      <c r="O385" s="10"/>
      <c r="P385" s="10"/>
    </row>
    <row r="386" spans="1:16" s="20" customFormat="1" ht="15">
      <c r="A386" s="112"/>
      <c r="B386" s="114"/>
      <c r="C386" s="72" t="s">
        <v>50</v>
      </c>
      <c r="D386" s="71" t="s">
        <v>51</v>
      </c>
      <c r="E386" s="73" t="s">
        <v>52</v>
      </c>
      <c r="F386" s="115"/>
      <c r="G386" s="116"/>
      <c r="H386" s="116"/>
      <c r="I386" s="117"/>
      <c r="J386" s="119"/>
      <c r="K386" s="38"/>
      <c r="L386" s="8"/>
      <c r="M386" s="8"/>
      <c r="N386" s="8"/>
      <c r="O386" s="10"/>
      <c r="P386" s="10"/>
    </row>
    <row r="387" spans="1:11" s="22" customFormat="1" ht="15">
      <c r="A387" s="11">
        <v>1</v>
      </c>
      <c r="B387" s="22" t="s">
        <v>186</v>
      </c>
      <c r="C387" s="23"/>
      <c r="F387" s="22">
        <v>34</v>
      </c>
      <c r="G387" s="22">
        <v>1</v>
      </c>
      <c r="H387" s="22" t="s">
        <v>0</v>
      </c>
      <c r="I387" s="22">
        <f>F387</f>
        <v>34</v>
      </c>
      <c r="J387" s="26" t="s">
        <v>92</v>
      </c>
      <c r="K387" s="26"/>
    </row>
    <row r="388" spans="1:11" s="22" customFormat="1" ht="15">
      <c r="A388" s="11">
        <f>A387+1</f>
        <v>2</v>
      </c>
      <c r="B388" s="22" t="s">
        <v>187</v>
      </c>
      <c r="C388" s="23"/>
      <c r="F388" s="22">
        <v>2</v>
      </c>
      <c r="G388" s="22">
        <f>I387+1</f>
        <v>35</v>
      </c>
      <c r="H388" s="22" t="s">
        <v>0</v>
      </c>
      <c r="I388" s="22">
        <f>I387+F388</f>
        <v>36</v>
      </c>
      <c r="J388" s="26" t="s">
        <v>78</v>
      </c>
      <c r="K388" s="26"/>
    </row>
    <row r="389" spans="1:11" s="22" customFormat="1" ht="15">
      <c r="A389" s="11">
        <f aca="true" t="shared" si="52" ref="A389:A397">A388+1</f>
        <v>3</v>
      </c>
      <c r="B389" s="22" t="s">
        <v>188</v>
      </c>
      <c r="C389" s="23"/>
      <c r="F389" s="22">
        <v>3</v>
      </c>
      <c r="G389" s="22">
        <f aca="true" t="shared" si="53" ref="G389:G397">I388+1</f>
        <v>37</v>
      </c>
      <c r="H389" s="22" t="s">
        <v>0</v>
      </c>
      <c r="I389" s="22">
        <f aca="true" t="shared" si="54" ref="I389:I396">I388+F389</f>
        <v>39</v>
      </c>
      <c r="J389" s="26" t="s">
        <v>75</v>
      </c>
      <c r="K389" s="26"/>
    </row>
    <row r="390" spans="1:9" s="22" customFormat="1" ht="15">
      <c r="A390" s="11">
        <f t="shared" si="52"/>
        <v>4</v>
      </c>
      <c r="B390" s="22" t="s">
        <v>244</v>
      </c>
      <c r="C390" s="23">
        <v>6.1</v>
      </c>
      <c r="D390" s="23">
        <v>1</v>
      </c>
      <c r="E390" s="26" t="s">
        <v>99</v>
      </c>
      <c r="F390" s="22">
        <v>2</v>
      </c>
      <c r="G390" s="22">
        <f t="shared" si="53"/>
        <v>40</v>
      </c>
      <c r="H390" s="22" t="s">
        <v>0</v>
      </c>
      <c r="I390" s="22">
        <f t="shared" si="54"/>
        <v>41</v>
      </c>
    </row>
    <row r="391" spans="1:9" s="22" customFormat="1" ht="15">
      <c r="A391" s="11">
        <f t="shared" si="52"/>
        <v>5</v>
      </c>
      <c r="B391" s="22" t="s">
        <v>268</v>
      </c>
      <c r="C391" s="23">
        <v>6.1</v>
      </c>
      <c r="D391" s="23">
        <v>9</v>
      </c>
      <c r="E391" s="26" t="s">
        <v>99</v>
      </c>
      <c r="F391" s="22">
        <v>7</v>
      </c>
      <c r="G391" s="22">
        <f t="shared" si="53"/>
        <v>42</v>
      </c>
      <c r="H391" s="22" t="s">
        <v>0</v>
      </c>
      <c r="I391" s="22">
        <f t="shared" si="54"/>
        <v>48</v>
      </c>
    </row>
    <row r="392" spans="1:9" s="22" customFormat="1" ht="15">
      <c r="A392" s="11">
        <f t="shared" si="52"/>
        <v>6</v>
      </c>
      <c r="B392" s="22" t="s">
        <v>338</v>
      </c>
      <c r="C392" s="23">
        <v>6.1</v>
      </c>
      <c r="D392" s="23">
        <v>10</v>
      </c>
      <c r="E392" s="26" t="s">
        <v>99</v>
      </c>
      <c r="F392" s="22">
        <v>7</v>
      </c>
      <c r="G392" s="22">
        <f t="shared" si="53"/>
        <v>49</v>
      </c>
      <c r="H392" s="22" t="s">
        <v>0</v>
      </c>
      <c r="I392" s="22">
        <f t="shared" si="54"/>
        <v>55</v>
      </c>
    </row>
    <row r="393" spans="1:9" s="22" customFormat="1" ht="15">
      <c r="A393" s="11">
        <f t="shared" si="52"/>
        <v>7</v>
      </c>
      <c r="B393" s="22" t="s">
        <v>339</v>
      </c>
      <c r="C393" s="23">
        <v>6.1</v>
      </c>
      <c r="D393" s="23">
        <v>11</v>
      </c>
      <c r="E393" s="26" t="s">
        <v>99</v>
      </c>
      <c r="F393" s="22">
        <v>8</v>
      </c>
      <c r="G393" s="22">
        <f t="shared" si="53"/>
        <v>56</v>
      </c>
      <c r="H393" s="22" t="s">
        <v>0</v>
      </c>
      <c r="I393" s="22">
        <f t="shared" si="54"/>
        <v>63</v>
      </c>
    </row>
    <row r="394" spans="1:9" s="22" customFormat="1" ht="15">
      <c r="A394" s="11">
        <f t="shared" si="52"/>
        <v>8</v>
      </c>
      <c r="B394" s="22" t="s">
        <v>340</v>
      </c>
      <c r="C394" s="23">
        <v>6.1</v>
      </c>
      <c r="D394" s="23">
        <v>12</v>
      </c>
      <c r="E394" s="26" t="s">
        <v>99</v>
      </c>
      <c r="F394" s="22">
        <v>1</v>
      </c>
      <c r="G394" s="22">
        <f t="shared" si="53"/>
        <v>64</v>
      </c>
      <c r="H394" s="22" t="s">
        <v>0</v>
      </c>
      <c r="I394" s="22">
        <f t="shared" si="54"/>
        <v>64</v>
      </c>
    </row>
    <row r="395" spans="1:9" s="22" customFormat="1" ht="15">
      <c r="A395" s="11">
        <f t="shared" si="52"/>
        <v>9</v>
      </c>
      <c r="B395" s="22" t="s">
        <v>341</v>
      </c>
      <c r="C395" s="23">
        <v>6.1</v>
      </c>
      <c r="D395" s="23">
        <v>13</v>
      </c>
      <c r="E395" s="26" t="s">
        <v>99</v>
      </c>
      <c r="F395" s="22">
        <v>7</v>
      </c>
      <c r="G395" s="22">
        <f t="shared" si="53"/>
        <v>65</v>
      </c>
      <c r="H395" s="22" t="s">
        <v>0</v>
      </c>
      <c r="I395" s="22">
        <f t="shared" si="54"/>
        <v>71</v>
      </c>
    </row>
    <row r="396" spans="1:9" s="22" customFormat="1" ht="15">
      <c r="A396" s="11">
        <f t="shared" si="52"/>
        <v>10</v>
      </c>
      <c r="B396" s="22" t="s">
        <v>342</v>
      </c>
      <c r="C396" s="23">
        <v>6.1</v>
      </c>
      <c r="D396" s="23">
        <v>14</v>
      </c>
      <c r="E396" s="26" t="s">
        <v>99</v>
      </c>
      <c r="F396" s="22">
        <v>7</v>
      </c>
      <c r="G396" s="22">
        <f t="shared" si="53"/>
        <v>72</v>
      </c>
      <c r="H396" s="22" t="s">
        <v>0</v>
      </c>
      <c r="I396" s="22">
        <f t="shared" si="54"/>
        <v>78</v>
      </c>
    </row>
    <row r="397" spans="1:10" s="22" customFormat="1" ht="15">
      <c r="A397" s="18">
        <f t="shared" si="52"/>
        <v>11</v>
      </c>
      <c r="B397" s="27" t="s">
        <v>175</v>
      </c>
      <c r="C397" s="28"/>
      <c r="D397" s="27"/>
      <c r="E397" s="27"/>
      <c r="F397" s="27">
        <f>I397-I396</f>
        <v>48</v>
      </c>
      <c r="G397" s="27">
        <f t="shared" si="53"/>
        <v>79</v>
      </c>
      <c r="H397" s="27" t="s">
        <v>0</v>
      </c>
      <c r="I397" s="27">
        <v>126</v>
      </c>
      <c r="J397" s="27"/>
    </row>
    <row r="398" spans="1:3" s="22" customFormat="1" ht="15">
      <c r="A398" s="11"/>
      <c r="C398" s="23"/>
    </row>
    <row r="399" spans="2:3" s="22" customFormat="1" ht="15">
      <c r="B399" s="25" t="s">
        <v>294</v>
      </c>
      <c r="C399" s="23"/>
    </row>
    <row r="400" spans="2:3" s="22" customFormat="1" ht="15">
      <c r="B400" s="25"/>
      <c r="C400" s="23"/>
    </row>
    <row r="401" spans="1:16" s="20" customFormat="1" ht="15" customHeight="1">
      <c r="A401" s="111" t="s">
        <v>44</v>
      </c>
      <c r="B401" s="113" t="s">
        <v>45</v>
      </c>
      <c r="C401" s="115" t="s">
        <v>46</v>
      </c>
      <c r="D401" s="115"/>
      <c r="E401" s="115"/>
      <c r="F401" s="115" t="s">
        <v>47</v>
      </c>
      <c r="G401" s="116" t="s">
        <v>48</v>
      </c>
      <c r="H401" s="116"/>
      <c r="I401" s="117"/>
      <c r="J401" s="118" t="s">
        <v>49</v>
      </c>
      <c r="K401" s="38"/>
      <c r="L401" s="8"/>
      <c r="M401" s="8"/>
      <c r="N401" s="8"/>
      <c r="O401" s="10"/>
      <c r="P401" s="10"/>
    </row>
    <row r="402" spans="1:16" s="20" customFormat="1" ht="15">
      <c r="A402" s="112"/>
      <c r="B402" s="114"/>
      <c r="C402" s="72" t="s">
        <v>50</v>
      </c>
      <c r="D402" s="71" t="s">
        <v>51</v>
      </c>
      <c r="E402" s="73" t="s">
        <v>52</v>
      </c>
      <c r="F402" s="115"/>
      <c r="G402" s="116"/>
      <c r="H402" s="116"/>
      <c r="I402" s="117"/>
      <c r="J402" s="119"/>
      <c r="K402" s="38"/>
      <c r="L402" s="8"/>
      <c r="M402" s="8"/>
      <c r="N402" s="8"/>
      <c r="O402" s="10"/>
      <c r="P402" s="10"/>
    </row>
    <row r="403" spans="1:11" s="22" customFormat="1" ht="15">
      <c r="A403" s="11">
        <v>1</v>
      </c>
      <c r="B403" s="22" t="s">
        <v>186</v>
      </c>
      <c r="C403" s="23"/>
      <c r="F403" s="22">
        <v>34</v>
      </c>
      <c r="G403" s="22">
        <v>1</v>
      </c>
      <c r="H403" s="22" t="s">
        <v>0</v>
      </c>
      <c r="I403" s="22">
        <f>F403</f>
        <v>34</v>
      </c>
      <c r="J403" s="26" t="s">
        <v>92</v>
      </c>
      <c r="K403" s="26"/>
    </row>
    <row r="404" spans="1:11" s="22" customFormat="1" ht="15">
      <c r="A404" s="11">
        <f>A403+1</f>
        <v>2</v>
      </c>
      <c r="B404" s="22" t="s">
        <v>187</v>
      </c>
      <c r="C404" s="23"/>
      <c r="F404" s="22">
        <v>2</v>
      </c>
      <c r="G404" s="22">
        <f aca="true" t="shared" si="55" ref="G404:G422">I403+1</f>
        <v>35</v>
      </c>
      <c r="H404" s="22" t="s">
        <v>0</v>
      </c>
      <c r="I404" s="22">
        <f aca="true" t="shared" si="56" ref="I404:I413">I403+F404</f>
        <v>36</v>
      </c>
      <c r="J404" s="26" t="s">
        <v>79</v>
      </c>
      <c r="K404" s="26"/>
    </row>
    <row r="405" spans="1:11" s="22" customFormat="1" ht="15">
      <c r="A405" s="11">
        <f aca="true" t="shared" si="57" ref="A405:A422">A404+1</f>
        <v>3</v>
      </c>
      <c r="B405" s="22" t="s">
        <v>188</v>
      </c>
      <c r="C405" s="23"/>
      <c r="F405" s="22">
        <v>3</v>
      </c>
      <c r="G405" s="22">
        <f t="shared" si="55"/>
        <v>37</v>
      </c>
      <c r="H405" s="22" t="s">
        <v>0</v>
      </c>
      <c r="I405" s="22">
        <f t="shared" si="56"/>
        <v>39</v>
      </c>
      <c r="J405" s="26" t="s">
        <v>75</v>
      </c>
      <c r="K405" s="26"/>
    </row>
    <row r="406" spans="1:9" s="22" customFormat="1" ht="15">
      <c r="A406" s="11">
        <f t="shared" si="57"/>
        <v>4</v>
      </c>
      <c r="B406" s="22" t="s">
        <v>244</v>
      </c>
      <c r="C406" s="23">
        <v>6.2</v>
      </c>
      <c r="D406" s="23">
        <v>1</v>
      </c>
      <c r="E406" s="26" t="s">
        <v>99</v>
      </c>
      <c r="F406" s="23">
        <v>2</v>
      </c>
      <c r="G406" s="22">
        <f t="shared" si="55"/>
        <v>40</v>
      </c>
      <c r="H406" s="22" t="s">
        <v>0</v>
      </c>
      <c r="I406" s="22">
        <f t="shared" si="56"/>
        <v>41</v>
      </c>
    </row>
    <row r="407" spans="1:9" s="29" customFormat="1" ht="15">
      <c r="A407" s="35">
        <f t="shared" si="57"/>
        <v>5</v>
      </c>
      <c r="B407" s="22" t="s">
        <v>247</v>
      </c>
      <c r="C407" s="23">
        <v>6.2</v>
      </c>
      <c r="D407" s="23">
        <v>2</v>
      </c>
      <c r="E407" s="26" t="s">
        <v>99</v>
      </c>
      <c r="F407" s="23">
        <v>1</v>
      </c>
      <c r="G407" s="29">
        <f t="shared" si="55"/>
        <v>42</v>
      </c>
      <c r="H407" s="29" t="s">
        <v>0</v>
      </c>
      <c r="I407" s="29">
        <f t="shared" si="56"/>
        <v>42</v>
      </c>
    </row>
    <row r="408" spans="1:9" s="22" customFormat="1" ht="15">
      <c r="A408" s="11">
        <f t="shared" si="57"/>
        <v>6</v>
      </c>
      <c r="B408" s="22" t="s">
        <v>259</v>
      </c>
      <c r="C408" s="23">
        <v>6.2</v>
      </c>
      <c r="D408" s="23">
        <v>3</v>
      </c>
      <c r="E408" s="26" t="s">
        <v>99</v>
      </c>
      <c r="F408" s="23">
        <v>7</v>
      </c>
      <c r="G408" s="22">
        <f t="shared" si="55"/>
        <v>43</v>
      </c>
      <c r="H408" s="22" t="s">
        <v>0</v>
      </c>
      <c r="I408" s="22">
        <f t="shared" si="56"/>
        <v>49</v>
      </c>
    </row>
    <row r="409" spans="1:9" s="22" customFormat="1" ht="15">
      <c r="A409" s="11">
        <f t="shared" si="57"/>
        <v>7</v>
      </c>
      <c r="B409" s="22" t="s">
        <v>260</v>
      </c>
      <c r="C409" s="23">
        <v>6.2</v>
      </c>
      <c r="D409" s="23">
        <v>3.1</v>
      </c>
      <c r="E409" s="26" t="s">
        <v>99</v>
      </c>
      <c r="F409" s="23">
        <v>1</v>
      </c>
      <c r="G409" s="22">
        <f t="shared" si="55"/>
        <v>50</v>
      </c>
      <c r="H409" s="22" t="s">
        <v>0</v>
      </c>
      <c r="I409" s="22">
        <f t="shared" si="56"/>
        <v>50</v>
      </c>
    </row>
    <row r="410" spans="1:9" s="22" customFormat="1" ht="15">
      <c r="A410" s="11">
        <f t="shared" si="57"/>
        <v>8</v>
      </c>
      <c r="B410" s="22" t="s">
        <v>261</v>
      </c>
      <c r="C410" s="23">
        <v>6.2</v>
      </c>
      <c r="D410" s="23">
        <v>3.2</v>
      </c>
      <c r="E410" s="26" t="s">
        <v>99</v>
      </c>
      <c r="F410" s="23">
        <v>1</v>
      </c>
      <c r="G410" s="22">
        <f t="shared" si="55"/>
        <v>51</v>
      </c>
      <c r="H410" s="22" t="s">
        <v>0</v>
      </c>
      <c r="I410" s="22">
        <f t="shared" si="56"/>
        <v>51</v>
      </c>
    </row>
    <row r="411" spans="1:9" s="22" customFormat="1" ht="15">
      <c r="A411" s="11">
        <f t="shared" si="57"/>
        <v>9</v>
      </c>
      <c r="B411" s="22" t="s">
        <v>262</v>
      </c>
      <c r="C411" s="23">
        <v>6.2</v>
      </c>
      <c r="D411" s="23">
        <v>3.3</v>
      </c>
      <c r="E411" s="26" t="s">
        <v>99</v>
      </c>
      <c r="F411" s="23">
        <v>1</v>
      </c>
      <c r="G411" s="22">
        <f t="shared" si="55"/>
        <v>52</v>
      </c>
      <c r="H411" s="22" t="s">
        <v>0</v>
      </c>
      <c r="I411" s="22">
        <f t="shared" si="56"/>
        <v>52</v>
      </c>
    </row>
    <row r="412" spans="1:9" s="22" customFormat="1" ht="15">
      <c r="A412" s="11">
        <f t="shared" si="57"/>
        <v>10</v>
      </c>
      <c r="B412" s="22" t="s">
        <v>263</v>
      </c>
      <c r="C412" s="23">
        <v>6.2</v>
      </c>
      <c r="D412" s="23">
        <v>3.4</v>
      </c>
      <c r="E412" s="26" t="s">
        <v>99</v>
      </c>
      <c r="F412" s="23">
        <v>1</v>
      </c>
      <c r="G412" s="22">
        <f t="shared" si="55"/>
        <v>53</v>
      </c>
      <c r="H412" s="22" t="s">
        <v>0</v>
      </c>
      <c r="I412" s="22">
        <f t="shared" si="56"/>
        <v>53</v>
      </c>
    </row>
    <row r="413" spans="1:9" s="22" customFormat="1" ht="15">
      <c r="A413" s="11">
        <f t="shared" si="57"/>
        <v>11</v>
      </c>
      <c r="B413" s="22" t="s">
        <v>264</v>
      </c>
      <c r="C413" s="23">
        <v>6.2</v>
      </c>
      <c r="D413" s="23">
        <v>4.1</v>
      </c>
      <c r="E413" s="26" t="s">
        <v>99</v>
      </c>
      <c r="F413" s="23">
        <v>7</v>
      </c>
      <c r="G413" s="22">
        <f t="shared" si="55"/>
        <v>54</v>
      </c>
      <c r="H413" s="22" t="s">
        <v>0</v>
      </c>
      <c r="I413" s="22">
        <f t="shared" si="56"/>
        <v>60</v>
      </c>
    </row>
    <row r="414" spans="1:9" s="29" customFormat="1" ht="15">
      <c r="A414" s="35">
        <f t="shared" si="57"/>
        <v>12</v>
      </c>
      <c r="B414" s="22" t="s">
        <v>265</v>
      </c>
      <c r="C414" s="23">
        <v>6.2</v>
      </c>
      <c r="D414" s="23">
        <v>4.2</v>
      </c>
      <c r="E414" s="26" t="s">
        <v>99</v>
      </c>
      <c r="F414" s="23">
        <v>7</v>
      </c>
      <c r="G414" s="29">
        <f t="shared" si="55"/>
        <v>61</v>
      </c>
      <c r="H414" s="29" t="s">
        <v>0</v>
      </c>
      <c r="I414" s="29">
        <f aca="true" t="shared" si="58" ref="I414:I419">I413+F414</f>
        <v>67</v>
      </c>
    </row>
    <row r="415" spans="1:9" s="29" customFormat="1" ht="15">
      <c r="A415" s="35">
        <f t="shared" si="57"/>
        <v>13</v>
      </c>
      <c r="B415" s="22" t="s">
        <v>266</v>
      </c>
      <c r="C415" s="23">
        <v>6.2</v>
      </c>
      <c r="D415" s="23">
        <v>4.3</v>
      </c>
      <c r="E415" s="26" t="s">
        <v>99</v>
      </c>
      <c r="F415" s="23">
        <v>7</v>
      </c>
      <c r="G415" s="29">
        <f t="shared" si="55"/>
        <v>68</v>
      </c>
      <c r="H415" s="29" t="s">
        <v>0</v>
      </c>
      <c r="I415" s="29">
        <f t="shared" si="58"/>
        <v>74</v>
      </c>
    </row>
    <row r="416" spans="1:9" s="22" customFormat="1" ht="15">
      <c r="A416" s="11">
        <f t="shared" si="57"/>
        <v>14</v>
      </c>
      <c r="B416" s="22" t="s">
        <v>267</v>
      </c>
      <c r="C416" s="23">
        <v>6.2</v>
      </c>
      <c r="D416" s="23">
        <v>4.4</v>
      </c>
      <c r="E416" s="26" t="s">
        <v>99</v>
      </c>
      <c r="F416" s="23">
        <v>7</v>
      </c>
      <c r="G416" s="22">
        <f t="shared" si="55"/>
        <v>75</v>
      </c>
      <c r="H416" s="22" t="s">
        <v>0</v>
      </c>
      <c r="I416" s="22">
        <f t="shared" si="58"/>
        <v>81</v>
      </c>
    </row>
    <row r="417" spans="1:9" s="22" customFormat="1" ht="15">
      <c r="A417" s="11">
        <f t="shared" si="57"/>
        <v>15</v>
      </c>
      <c r="B417" s="22" t="s">
        <v>268</v>
      </c>
      <c r="C417" s="23">
        <v>6.2</v>
      </c>
      <c r="D417" s="23">
        <v>4.9</v>
      </c>
      <c r="E417" s="26" t="s">
        <v>99</v>
      </c>
      <c r="F417" s="23">
        <v>7</v>
      </c>
      <c r="G417" s="22">
        <f t="shared" si="55"/>
        <v>82</v>
      </c>
      <c r="H417" s="22" t="s">
        <v>0</v>
      </c>
      <c r="I417" s="22">
        <f t="shared" si="58"/>
        <v>88</v>
      </c>
    </row>
    <row r="418" spans="1:9" s="22" customFormat="1" ht="15">
      <c r="A418" s="11">
        <f t="shared" si="57"/>
        <v>16</v>
      </c>
      <c r="B418" s="22" t="s">
        <v>269</v>
      </c>
      <c r="C418" s="23">
        <v>6.2</v>
      </c>
      <c r="D418" s="61" t="s">
        <v>13</v>
      </c>
      <c r="E418" s="26" t="s">
        <v>99</v>
      </c>
      <c r="F418" s="23">
        <v>7</v>
      </c>
      <c r="G418" s="22">
        <f t="shared" si="55"/>
        <v>89</v>
      </c>
      <c r="H418" s="22" t="s">
        <v>0</v>
      </c>
      <c r="I418" s="22">
        <f t="shared" si="58"/>
        <v>95</v>
      </c>
    </row>
    <row r="419" spans="1:9" s="22" customFormat="1" ht="15">
      <c r="A419" s="35">
        <f t="shared" si="57"/>
        <v>17</v>
      </c>
      <c r="B419" s="52" t="s">
        <v>270</v>
      </c>
      <c r="C419" s="23">
        <v>6.2</v>
      </c>
      <c r="D419" s="23">
        <v>5.1</v>
      </c>
      <c r="E419" s="26" t="s">
        <v>99</v>
      </c>
      <c r="F419" s="23">
        <v>7</v>
      </c>
      <c r="G419" s="22">
        <f t="shared" si="55"/>
        <v>96</v>
      </c>
      <c r="H419" s="22" t="s">
        <v>0</v>
      </c>
      <c r="I419" s="22">
        <f t="shared" si="58"/>
        <v>102</v>
      </c>
    </row>
    <row r="420" spans="1:9" s="22" customFormat="1" ht="15">
      <c r="A420" s="35">
        <f t="shared" si="57"/>
        <v>18</v>
      </c>
      <c r="B420" s="52" t="s">
        <v>271</v>
      </c>
      <c r="C420" s="23">
        <v>6.2</v>
      </c>
      <c r="D420" s="23">
        <v>5.2</v>
      </c>
      <c r="E420" s="26" t="s">
        <v>99</v>
      </c>
      <c r="F420" s="23">
        <v>7</v>
      </c>
      <c r="G420" s="22">
        <f t="shared" si="55"/>
        <v>103</v>
      </c>
      <c r="H420" s="22" t="s">
        <v>0</v>
      </c>
      <c r="I420" s="22">
        <f>I419+F420</f>
        <v>109</v>
      </c>
    </row>
    <row r="421" spans="1:9" s="22" customFormat="1" ht="15">
      <c r="A421" s="35">
        <f t="shared" si="57"/>
        <v>19</v>
      </c>
      <c r="B421" s="22" t="s">
        <v>272</v>
      </c>
      <c r="C421" s="23">
        <v>6.2</v>
      </c>
      <c r="D421" s="61" t="s">
        <v>14</v>
      </c>
      <c r="E421" s="26" t="s">
        <v>99</v>
      </c>
      <c r="F421" s="23">
        <v>7</v>
      </c>
      <c r="G421" s="22">
        <f t="shared" si="55"/>
        <v>110</v>
      </c>
      <c r="H421" s="22" t="s">
        <v>0</v>
      </c>
      <c r="I421" s="22">
        <f>I420+F421</f>
        <v>116</v>
      </c>
    </row>
    <row r="422" spans="1:10" s="22" customFormat="1" ht="15">
      <c r="A422" s="59">
        <f t="shared" si="57"/>
        <v>20</v>
      </c>
      <c r="B422" s="27" t="s">
        <v>175</v>
      </c>
      <c r="C422" s="28"/>
      <c r="D422" s="27"/>
      <c r="E422" s="27"/>
      <c r="F422" s="28">
        <f>I422-I421</f>
        <v>10</v>
      </c>
      <c r="G422" s="27">
        <f t="shared" si="55"/>
        <v>117</v>
      </c>
      <c r="H422" s="27" t="s">
        <v>0</v>
      </c>
      <c r="I422" s="27">
        <v>126</v>
      </c>
      <c r="J422" s="27"/>
    </row>
    <row r="423" spans="1:3" s="22" customFormat="1" ht="15">
      <c r="A423" s="11"/>
      <c r="C423" s="23"/>
    </row>
    <row r="424" spans="1:3" s="22" customFormat="1" ht="15">
      <c r="A424" s="11"/>
      <c r="C424" s="23"/>
    </row>
    <row r="425" spans="1:3" s="22" customFormat="1" ht="15">
      <c r="A425" s="11"/>
      <c r="C425" s="23"/>
    </row>
    <row r="426" spans="2:3" s="22" customFormat="1" ht="15">
      <c r="B426" s="25" t="s">
        <v>295</v>
      </c>
      <c r="C426" s="23"/>
    </row>
    <row r="427" spans="2:3" s="22" customFormat="1" ht="15">
      <c r="B427" s="25"/>
      <c r="C427" s="23"/>
    </row>
    <row r="428" spans="1:16" s="20" customFormat="1" ht="15" customHeight="1">
      <c r="A428" s="111" t="s">
        <v>44</v>
      </c>
      <c r="B428" s="113" t="s">
        <v>45</v>
      </c>
      <c r="C428" s="115" t="s">
        <v>46</v>
      </c>
      <c r="D428" s="115"/>
      <c r="E428" s="115"/>
      <c r="F428" s="115" t="s">
        <v>47</v>
      </c>
      <c r="G428" s="116" t="s">
        <v>48</v>
      </c>
      <c r="H428" s="116"/>
      <c r="I428" s="117"/>
      <c r="J428" s="118" t="s">
        <v>49</v>
      </c>
      <c r="K428" s="38"/>
      <c r="L428" s="8"/>
      <c r="M428" s="8"/>
      <c r="N428" s="8"/>
      <c r="O428" s="10"/>
      <c r="P428" s="10"/>
    </row>
    <row r="429" spans="1:16" s="20" customFormat="1" ht="15">
      <c r="A429" s="112"/>
      <c r="B429" s="114"/>
      <c r="C429" s="72" t="s">
        <v>50</v>
      </c>
      <c r="D429" s="71" t="s">
        <v>51</v>
      </c>
      <c r="E429" s="73" t="s">
        <v>52</v>
      </c>
      <c r="F429" s="115"/>
      <c r="G429" s="116"/>
      <c r="H429" s="116"/>
      <c r="I429" s="117"/>
      <c r="J429" s="119"/>
      <c r="K429" s="38"/>
      <c r="L429" s="8"/>
      <c r="M429" s="8"/>
      <c r="N429" s="8"/>
      <c r="O429" s="10"/>
      <c r="P429" s="10"/>
    </row>
    <row r="430" spans="1:11" s="22" customFormat="1" ht="15">
      <c r="A430" s="11">
        <v>1</v>
      </c>
      <c r="B430" s="22" t="s">
        <v>186</v>
      </c>
      <c r="C430" s="23"/>
      <c r="F430" s="22">
        <v>34</v>
      </c>
      <c r="G430" s="22">
        <v>1</v>
      </c>
      <c r="H430" s="22" t="s">
        <v>0</v>
      </c>
      <c r="I430" s="22">
        <f>F430</f>
        <v>34</v>
      </c>
      <c r="J430" s="26" t="s">
        <v>92</v>
      </c>
      <c r="K430" s="26"/>
    </row>
    <row r="431" spans="1:11" s="22" customFormat="1" ht="15">
      <c r="A431" s="11">
        <f>A430+1</f>
        <v>2</v>
      </c>
      <c r="B431" s="22" t="s">
        <v>187</v>
      </c>
      <c r="C431" s="23"/>
      <c r="F431" s="22">
        <v>2</v>
      </c>
      <c r="G431" s="22">
        <f aca="true" t="shared" si="59" ref="G431:G442">I430+1</f>
        <v>35</v>
      </c>
      <c r="H431" s="22" t="s">
        <v>0</v>
      </c>
      <c r="I431" s="22">
        <f aca="true" t="shared" si="60" ref="I431:I441">I430+F431</f>
        <v>36</v>
      </c>
      <c r="J431" s="26" t="s">
        <v>80</v>
      </c>
      <c r="K431" s="26"/>
    </row>
    <row r="432" spans="1:11" s="22" customFormat="1" ht="15">
      <c r="A432" s="11">
        <f aca="true" t="shared" si="61" ref="A432:A442">A431+1</f>
        <v>3</v>
      </c>
      <c r="B432" s="22" t="s">
        <v>188</v>
      </c>
      <c r="C432" s="23"/>
      <c r="F432" s="22">
        <v>3</v>
      </c>
      <c r="G432" s="22">
        <f t="shared" si="59"/>
        <v>37</v>
      </c>
      <c r="H432" s="22" t="s">
        <v>0</v>
      </c>
      <c r="I432" s="22">
        <f t="shared" si="60"/>
        <v>39</v>
      </c>
      <c r="J432" s="26" t="s">
        <v>75</v>
      </c>
      <c r="K432" s="26"/>
    </row>
    <row r="433" spans="1:9" s="22" customFormat="1" ht="15">
      <c r="A433" s="11">
        <f t="shared" si="61"/>
        <v>4</v>
      </c>
      <c r="B433" s="22" t="s">
        <v>244</v>
      </c>
      <c r="C433" s="23">
        <v>6.2</v>
      </c>
      <c r="D433" s="23">
        <v>1</v>
      </c>
      <c r="E433" s="26" t="s">
        <v>99</v>
      </c>
      <c r="F433" s="22">
        <v>2</v>
      </c>
      <c r="G433" s="22">
        <f t="shared" si="59"/>
        <v>40</v>
      </c>
      <c r="H433" s="22" t="s">
        <v>0</v>
      </c>
      <c r="I433" s="22">
        <f t="shared" si="60"/>
        <v>41</v>
      </c>
    </row>
    <row r="434" spans="1:9" s="22" customFormat="1" ht="15">
      <c r="A434" s="11">
        <f t="shared" si="61"/>
        <v>5</v>
      </c>
      <c r="B434" s="22" t="s">
        <v>274</v>
      </c>
      <c r="C434" s="23">
        <v>6.2</v>
      </c>
      <c r="D434" s="23">
        <v>6.1</v>
      </c>
      <c r="E434" s="26" t="s">
        <v>99</v>
      </c>
      <c r="F434" s="23">
        <v>7</v>
      </c>
      <c r="G434" s="22">
        <f t="shared" si="59"/>
        <v>42</v>
      </c>
      <c r="H434" s="22" t="s">
        <v>0</v>
      </c>
      <c r="I434" s="22">
        <f t="shared" si="60"/>
        <v>48</v>
      </c>
    </row>
    <row r="435" spans="1:9" s="22" customFormat="1" ht="15">
      <c r="A435" s="11">
        <f t="shared" si="61"/>
        <v>6</v>
      </c>
      <c r="B435" s="22" t="s">
        <v>275</v>
      </c>
      <c r="C435" s="23">
        <v>6.2</v>
      </c>
      <c r="D435" s="23">
        <v>6.2</v>
      </c>
      <c r="E435" s="26" t="s">
        <v>99</v>
      </c>
      <c r="F435" s="23">
        <v>7</v>
      </c>
      <c r="G435" s="22">
        <f t="shared" si="59"/>
        <v>49</v>
      </c>
      <c r="H435" s="22" t="s">
        <v>0</v>
      </c>
      <c r="I435" s="22">
        <f t="shared" si="60"/>
        <v>55</v>
      </c>
    </row>
    <row r="436" spans="1:9" s="22" customFormat="1" ht="15">
      <c r="A436" s="11">
        <f t="shared" si="61"/>
        <v>7</v>
      </c>
      <c r="B436" s="22" t="s">
        <v>276</v>
      </c>
      <c r="C436" s="23">
        <v>6.2</v>
      </c>
      <c r="D436" s="23">
        <v>6.3</v>
      </c>
      <c r="E436" s="26" t="s">
        <v>99</v>
      </c>
      <c r="F436" s="23">
        <v>7</v>
      </c>
      <c r="G436" s="22">
        <f t="shared" si="59"/>
        <v>56</v>
      </c>
      <c r="H436" s="22" t="s">
        <v>0</v>
      </c>
      <c r="I436" s="22">
        <f t="shared" si="60"/>
        <v>62</v>
      </c>
    </row>
    <row r="437" spans="1:9" s="22" customFormat="1" ht="15">
      <c r="A437" s="11">
        <f t="shared" si="61"/>
        <v>8</v>
      </c>
      <c r="B437" s="22" t="s">
        <v>277</v>
      </c>
      <c r="C437" s="23">
        <v>6.2</v>
      </c>
      <c r="D437" s="23">
        <v>6.4</v>
      </c>
      <c r="E437" s="26" t="s">
        <v>99</v>
      </c>
      <c r="F437" s="23">
        <v>7</v>
      </c>
      <c r="G437" s="22">
        <f t="shared" si="59"/>
        <v>63</v>
      </c>
      <c r="H437" s="22" t="s">
        <v>0</v>
      </c>
      <c r="I437" s="22">
        <f t="shared" si="60"/>
        <v>69</v>
      </c>
    </row>
    <row r="438" spans="1:9" s="22" customFormat="1" ht="15">
      <c r="A438" s="11">
        <f t="shared" si="61"/>
        <v>9</v>
      </c>
      <c r="B438" s="22" t="s">
        <v>278</v>
      </c>
      <c r="C438" s="23">
        <v>6.2</v>
      </c>
      <c r="D438" s="23">
        <v>6.5</v>
      </c>
      <c r="E438" s="26" t="s">
        <v>99</v>
      </c>
      <c r="F438" s="23">
        <v>7</v>
      </c>
      <c r="G438" s="22">
        <f t="shared" si="59"/>
        <v>70</v>
      </c>
      <c r="H438" s="22" t="s">
        <v>0</v>
      </c>
      <c r="I438" s="22">
        <f t="shared" si="60"/>
        <v>76</v>
      </c>
    </row>
    <row r="439" spans="1:9" s="22" customFormat="1" ht="15">
      <c r="A439" s="11">
        <f t="shared" si="61"/>
        <v>10</v>
      </c>
      <c r="B439" s="22" t="s">
        <v>279</v>
      </c>
      <c r="C439" s="23">
        <v>6.2</v>
      </c>
      <c r="D439" s="23">
        <v>6.6</v>
      </c>
      <c r="E439" s="26" t="s">
        <v>99</v>
      </c>
      <c r="F439" s="23">
        <v>7</v>
      </c>
      <c r="G439" s="22">
        <f t="shared" si="59"/>
        <v>77</v>
      </c>
      <c r="H439" s="22" t="s">
        <v>0</v>
      </c>
      <c r="I439" s="22">
        <f t="shared" si="60"/>
        <v>83</v>
      </c>
    </row>
    <row r="440" spans="1:9" s="22" customFormat="1" ht="15">
      <c r="A440" s="11">
        <f t="shared" si="61"/>
        <v>11</v>
      </c>
      <c r="B440" s="22" t="s">
        <v>268</v>
      </c>
      <c r="C440" s="23">
        <v>6.2</v>
      </c>
      <c r="D440" s="23">
        <v>6.9</v>
      </c>
      <c r="E440" s="26" t="s">
        <v>99</v>
      </c>
      <c r="F440" s="23">
        <v>7</v>
      </c>
      <c r="G440" s="22">
        <f t="shared" si="59"/>
        <v>84</v>
      </c>
      <c r="H440" s="22" t="s">
        <v>0</v>
      </c>
      <c r="I440" s="22">
        <f t="shared" si="60"/>
        <v>90</v>
      </c>
    </row>
    <row r="441" spans="1:9" s="22" customFormat="1" ht="15">
      <c r="A441" s="11">
        <f t="shared" si="61"/>
        <v>12</v>
      </c>
      <c r="B441" s="22" t="s">
        <v>280</v>
      </c>
      <c r="C441" s="23">
        <v>6.2</v>
      </c>
      <c r="D441" s="61" t="s">
        <v>16</v>
      </c>
      <c r="E441" s="26" t="s">
        <v>99</v>
      </c>
      <c r="F441" s="23">
        <v>7</v>
      </c>
      <c r="G441" s="22">
        <f t="shared" si="59"/>
        <v>91</v>
      </c>
      <c r="H441" s="22" t="s">
        <v>0</v>
      </c>
      <c r="I441" s="22">
        <f t="shared" si="60"/>
        <v>97</v>
      </c>
    </row>
    <row r="442" spans="1:10" s="22" customFormat="1" ht="15">
      <c r="A442" s="18">
        <f t="shared" si="61"/>
        <v>13</v>
      </c>
      <c r="B442" s="27" t="s">
        <v>175</v>
      </c>
      <c r="C442" s="28"/>
      <c r="D442" s="27"/>
      <c r="E442" s="27"/>
      <c r="F442" s="27">
        <f>I442-I441</f>
        <v>29</v>
      </c>
      <c r="G442" s="27">
        <f t="shared" si="59"/>
        <v>98</v>
      </c>
      <c r="H442" s="27" t="s">
        <v>0</v>
      </c>
      <c r="I442" s="27">
        <v>126</v>
      </c>
      <c r="J442" s="27"/>
    </row>
    <row r="443" spans="1:3" s="22" customFormat="1" ht="15">
      <c r="A443" s="11"/>
      <c r="C443" s="23"/>
    </row>
    <row r="444" spans="1:3" s="22" customFormat="1" ht="15">
      <c r="A444" s="11"/>
      <c r="C444" s="23"/>
    </row>
    <row r="445" spans="2:3" s="22" customFormat="1" ht="15">
      <c r="B445" s="25" t="s">
        <v>296</v>
      </c>
      <c r="C445" s="23"/>
    </row>
    <row r="446" spans="2:3" s="22" customFormat="1" ht="15">
      <c r="B446" s="25"/>
      <c r="C446" s="23"/>
    </row>
    <row r="447" spans="1:16" s="20" customFormat="1" ht="15" customHeight="1">
      <c r="A447" s="111" t="s">
        <v>44</v>
      </c>
      <c r="B447" s="113" t="s">
        <v>45</v>
      </c>
      <c r="C447" s="115" t="s">
        <v>46</v>
      </c>
      <c r="D447" s="115"/>
      <c r="E447" s="115"/>
      <c r="F447" s="115" t="s">
        <v>47</v>
      </c>
      <c r="G447" s="116" t="s">
        <v>48</v>
      </c>
      <c r="H447" s="116"/>
      <c r="I447" s="117"/>
      <c r="J447" s="118" t="s">
        <v>49</v>
      </c>
      <c r="K447" s="38"/>
      <c r="L447" s="8"/>
      <c r="M447" s="8"/>
      <c r="N447" s="8"/>
      <c r="O447" s="10"/>
      <c r="P447" s="10"/>
    </row>
    <row r="448" spans="1:16" s="20" customFormat="1" ht="15">
      <c r="A448" s="112"/>
      <c r="B448" s="114"/>
      <c r="C448" s="72" t="s">
        <v>50</v>
      </c>
      <c r="D448" s="71" t="s">
        <v>51</v>
      </c>
      <c r="E448" s="73" t="s">
        <v>52</v>
      </c>
      <c r="F448" s="115"/>
      <c r="G448" s="116"/>
      <c r="H448" s="116"/>
      <c r="I448" s="117"/>
      <c r="J448" s="119"/>
      <c r="K448" s="38"/>
      <c r="L448" s="8"/>
      <c r="M448" s="8"/>
      <c r="N448" s="8"/>
      <c r="O448" s="10"/>
      <c r="P448" s="10"/>
    </row>
    <row r="449" spans="1:11" s="22" customFormat="1" ht="15">
      <c r="A449" s="11">
        <v>1</v>
      </c>
      <c r="B449" s="22" t="s">
        <v>186</v>
      </c>
      <c r="C449" s="23"/>
      <c r="F449" s="22">
        <v>34</v>
      </c>
      <c r="G449" s="22">
        <v>1</v>
      </c>
      <c r="H449" s="22" t="s">
        <v>0</v>
      </c>
      <c r="I449" s="22">
        <f>F449</f>
        <v>34</v>
      </c>
      <c r="J449" s="26" t="s">
        <v>92</v>
      </c>
      <c r="K449" s="26"/>
    </row>
    <row r="450" spans="1:11" s="22" customFormat="1" ht="15">
      <c r="A450" s="11">
        <f>A449+1</f>
        <v>2</v>
      </c>
      <c r="B450" s="22" t="s">
        <v>187</v>
      </c>
      <c r="C450" s="23"/>
      <c r="F450" s="22">
        <v>2</v>
      </c>
      <c r="G450" s="22">
        <f>I449+1</f>
        <v>35</v>
      </c>
      <c r="H450" s="22" t="s">
        <v>0</v>
      </c>
      <c r="I450" s="22">
        <f>I449+F450</f>
        <v>36</v>
      </c>
      <c r="J450" s="26" t="s">
        <v>81</v>
      </c>
      <c r="K450" s="26"/>
    </row>
    <row r="451" spans="1:11" s="22" customFormat="1" ht="15">
      <c r="A451" s="11">
        <f aca="true" t="shared" si="62" ref="A451:A464">A450+1</f>
        <v>3</v>
      </c>
      <c r="B451" s="22" t="s">
        <v>188</v>
      </c>
      <c r="C451" s="23"/>
      <c r="F451" s="22">
        <v>3</v>
      </c>
      <c r="G451" s="22">
        <f>I450+1</f>
        <v>37</v>
      </c>
      <c r="H451" s="22" t="s">
        <v>0</v>
      </c>
      <c r="I451" s="22">
        <f>I450+F451</f>
        <v>39</v>
      </c>
      <c r="J451" s="26" t="s">
        <v>75</v>
      </c>
      <c r="K451" s="26"/>
    </row>
    <row r="452" spans="1:9" s="22" customFormat="1" ht="15">
      <c r="A452" s="11">
        <f t="shared" si="62"/>
        <v>4</v>
      </c>
      <c r="B452" s="22" t="s">
        <v>244</v>
      </c>
      <c r="C452" s="23">
        <v>6.2</v>
      </c>
      <c r="D452" s="23">
        <v>1</v>
      </c>
      <c r="E452" s="26" t="s">
        <v>99</v>
      </c>
      <c r="F452" s="22">
        <v>2</v>
      </c>
      <c r="G452" s="22">
        <f>I451+1</f>
        <v>40</v>
      </c>
      <c r="H452" s="22" t="s">
        <v>0</v>
      </c>
      <c r="I452" s="22">
        <f>I451+F452</f>
        <v>41</v>
      </c>
    </row>
    <row r="453" spans="1:9" s="22" customFormat="1" ht="15">
      <c r="A453" s="11">
        <f t="shared" si="62"/>
        <v>5</v>
      </c>
      <c r="B453" s="22" t="s">
        <v>281</v>
      </c>
      <c r="C453" s="23">
        <v>6.2</v>
      </c>
      <c r="D453" s="23">
        <v>7.01</v>
      </c>
      <c r="E453" s="26" t="s">
        <v>99</v>
      </c>
      <c r="F453" s="22">
        <v>7</v>
      </c>
      <c r="G453" s="22">
        <f>I452+1</f>
        <v>42</v>
      </c>
      <c r="H453" s="22" t="s">
        <v>0</v>
      </c>
      <c r="I453" s="22">
        <f>I452+F453</f>
        <v>48</v>
      </c>
    </row>
    <row r="454" spans="1:9" s="22" customFormat="1" ht="15">
      <c r="A454" s="11">
        <f t="shared" si="62"/>
        <v>6</v>
      </c>
      <c r="B454" s="22" t="s">
        <v>282</v>
      </c>
      <c r="C454" s="23">
        <v>6.2</v>
      </c>
      <c r="D454" s="23">
        <v>7.02</v>
      </c>
      <c r="E454" s="26" t="s">
        <v>99</v>
      </c>
      <c r="F454" s="22">
        <v>7</v>
      </c>
      <c r="G454" s="22">
        <f>I453+1</f>
        <v>49</v>
      </c>
      <c r="H454" s="22" t="s">
        <v>0</v>
      </c>
      <c r="I454" s="22">
        <f>I453+F454</f>
        <v>55</v>
      </c>
    </row>
    <row r="455" spans="1:9" s="22" customFormat="1" ht="15">
      <c r="A455" s="11">
        <f t="shared" si="62"/>
        <v>7</v>
      </c>
      <c r="B455" s="22" t="s">
        <v>283</v>
      </c>
      <c r="C455" s="23">
        <v>6.2</v>
      </c>
      <c r="D455" s="23">
        <v>7.03</v>
      </c>
      <c r="E455" s="26" t="s">
        <v>99</v>
      </c>
      <c r="F455" s="22">
        <v>7</v>
      </c>
      <c r="G455" s="22">
        <f aca="true" t="shared" si="63" ref="G455:G462">I454+1</f>
        <v>56</v>
      </c>
      <c r="H455" s="22" t="s">
        <v>0</v>
      </c>
      <c r="I455" s="22">
        <f aca="true" t="shared" si="64" ref="I455:I462">I454+F455</f>
        <v>62</v>
      </c>
    </row>
    <row r="456" spans="1:9" s="22" customFormat="1" ht="15">
      <c r="A456" s="11">
        <f t="shared" si="62"/>
        <v>8</v>
      </c>
      <c r="B456" s="22" t="s">
        <v>284</v>
      </c>
      <c r="C456" s="23">
        <v>6.2</v>
      </c>
      <c r="D456" s="23">
        <v>7.04</v>
      </c>
      <c r="E456" s="26" t="s">
        <v>99</v>
      </c>
      <c r="F456" s="22">
        <v>7</v>
      </c>
      <c r="G456" s="22">
        <f t="shared" si="63"/>
        <v>63</v>
      </c>
      <c r="H456" s="22" t="s">
        <v>0</v>
      </c>
      <c r="I456" s="22">
        <f t="shared" si="64"/>
        <v>69</v>
      </c>
    </row>
    <row r="457" spans="1:9" s="22" customFormat="1" ht="15">
      <c r="A457" s="11">
        <f t="shared" si="62"/>
        <v>9</v>
      </c>
      <c r="B457" s="22" t="s">
        <v>285</v>
      </c>
      <c r="C457" s="23">
        <v>6.2</v>
      </c>
      <c r="D457" s="23">
        <v>7.05</v>
      </c>
      <c r="E457" s="26" t="s">
        <v>99</v>
      </c>
      <c r="F457" s="22">
        <v>7</v>
      </c>
      <c r="G457" s="22">
        <f t="shared" si="63"/>
        <v>70</v>
      </c>
      <c r="H457" s="22" t="s">
        <v>0</v>
      </c>
      <c r="I457" s="22">
        <f t="shared" si="64"/>
        <v>76</v>
      </c>
    </row>
    <row r="458" spans="1:9" s="22" customFormat="1" ht="15">
      <c r="A458" s="11">
        <f t="shared" si="62"/>
        <v>10</v>
      </c>
      <c r="B458" s="22" t="s">
        <v>286</v>
      </c>
      <c r="C458" s="23">
        <v>6.2</v>
      </c>
      <c r="D458" s="23">
        <v>7.06</v>
      </c>
      <c r="E458" s="26" t="s">
        <v>99</v>
      </c>
      <c r="F458" s="22">
        <v>7</v>
      </c>
      <c r="G458" s="22">
        <f t="shared" si="63"/>
        <v>77</v>
      </c>
      <c r="H458" s="22" t="s">
        <v>0</v>
      </c>
      <c r="I458" s="22">
        <f t="shared" si="64"/>
        <v>83</v>
      </c>
    </row>
    <row r="459" spans="1:9" s="22" customFormat="1" ht="15">
      <c r="A459" s="11">
        <f t="shared" si="62"/>
        <v>11</v>
      </c>
      <c r="B459" s="22" t="s">
        <v>287</v>
      </c>
      <c r="C459" s="23">
        <v>6.2</v>
      </c>
      <c r="D459" s="23">
        <v>7.07</v>
      </c>
      <c r="E459" s="26" t="s">
        <v>99</v>
      </c>
      <c r="F459" s="22">
        <v>7</v>
      </c>
      <c r="G459" s="22">
        <f t="shared" si="63"/>
        <v>84</v>
      </c>
      <c r="H459" s="22" t="s">
        <v>0</v>
      </c>
      <c r="I459" s="22">
        <f t="shared" si="64"/>
        <v>90</v>
      </c>
    </row>
    <row r="460" spans="1:9" s="22" customFormat="1" ht="15">
      <c r="A460" s="11">
        <f t="shared" si="62"/>
        <v>12</v>
      </c>
      <c r="B460" s="107" t="s">
        <v>288</v>
      </c>
      <c r="C460" s="23">
        <v>6.2</v>
      </c>
      <c r="D460" s="23">
        <v>7.08</v>
      </c>
      <c r="E460" s="26" t="s">
        <v>99</v>
      </c>
      <c r="F460" s="22">
        <v>7</v>
      </c>
      <c r="G460" s="22">
        <f t="shared" si="63"/>
        <v>91</v>
      </c>
      <c r="H460" s="22" t="s">
        <v>0</v>
      </c>
      <c r="I460" s="22">
        <f t="shared" si="64"/>
        <v>97</v>
      </c>
    </row>
    <row r="461" spans="1:9" s="22" customFormat="1" ht="15">
      <c r="A461" s="11">
        <f t="shared" si="62"/>
        <v>13</v>
      </c>
      <c r="B461" s="22" t="s">
        <v>289</v>
      </c>
      <c r="C461" s="23">
        <v>6.2</v>
      </c>
      <c r="D461" s="61" t="s">
        <v>35</v>
      </c>
      <c r="E461" s="26" t="s">
        <v>99</v>
      </c>
      <c r="F461" s="22">
        <v>7</v>
      </c>
      <c r="G461" s="22">
        <f t="shared" si="63"/>
        <v>98</v>
      </c>
      <c r="H461" s="22" t="s">
        <v>0</v>
      </c>
      <c r="I461" s="22">
        <f t="shared" si="64"/>
        <v>104</v>
      </c>
    </row>
    <row r="462" spans="1:9" s="22" customFormat="1" ht="15">
      <c r="A462" s="11">
        <f t="shared" si="62"/>
        <v>14</v>
      </c>
      <c r="B462" s="22" t="s">
        <v>268</v>
      </c>
      <c r="C462" s="23">
        <v>6.2</v>
      </c>
      <c r="D462" s="23">
        <v>7.19</v>
      </c>
      <c r="E462" s="26" t="s">
        <v>99</v>
      </c>
      <c r="F462" s="22">
        <v>7</v>
      </c>
      <c r="G462" s="22">
        <f t="shared" si="63"/>
        <v>105</v>
      </c>
      <c r="H462" s="22" t="s">
        <v>0</v>
      </c>
      <c r="I462" s="22">
        <f t="shared" si="64"/>
        <v>111</v>
      </c>
    </row>
    <row r="463" spans="1:9" s="22" customFormat="1" ht="15">
      <c r="A463" s="11">
        <f t="shared" si="62"/>
        <v>15</v>
      </c>
      <c r="B463" s="22" t="s">
        <v>290</v>
      </c>
      <c r="C463" s="23">
        <v>6.2</v>
      </c>
      <c r="D463" s="61" t="s">
        <v>15</v>
      </c>
      <c r="E463" s="26" t="s">
        <v>99</v>
      </c>
      <c r="F463" s="22">
        <v>7</v>
      </c>
      <c r="G463" s="22">
        <f>I462+1</f>
        <v>112</v>
      </c>
      <c r="H463" s="22" t="s">
        <v>0</v>
      </c>
      <c r="I463" s="22">
        <f>I462+F463</f>
        <v>118</v>
      </c>
    </row>
    <row r="464" spans="1:10" s="22" customFormat="1" ht="15">
      <c r="A464" s="18">
        <f t="shared" si="62"/>
        <v>16</v>
      </c>
      <c r="B464" s="27" t="s">
        <v>175</v>
      </c>
      <c r="C464" s="28"/>
      <c r="D464" s="27"/>
      <c r="E464" s="27"/>
      <c r="F464" s="27">
        <f>I464-I463</f>
        <v>8</v>
      </c>
      <c r="G464" s="27">
        <f>I463+1</f>
        <v>119</v>
      </c>
      <c r="H464" s="27" t="s">
        <v>0</v>
      </c>
      <c r="I464" s="27">
        <v>126</v>
      </c>
      <c r="J464" s="27"/>
    </row>
    <row r="465" spans="1:3" s="22" customFormat="1" ht="15">
      <c r="A465" s="11"/>
      <c r="C465" s="23"/>
    </row>
    <row r="466" spans="2:3" s="22" customFormat="1" ht="15">
      <c r="B466" s="25" t="s">
        <v>297</v>
      </c>
      <c r="C466" s="23"/>
    </row>
    <row r="467" spans="2:3" s="22" customFormat="1" ht="15">
      <c r="B467" s="25"/>
      <c r="C467" s="23"/>
    </row>
    <row r="468" spans="1:16" s="20" customFormat="1" ht="15" customHeight="1">
      <c r="A468" s="111" t="s">
        <v>44</v>
      </c>
      <c r="B468" s="113" t="s">
        <v>45</v>
      </c>
      <c r="C468" s="115" t="s">
        <v>46</v>
      </c>
      <c r="D468" s="115"/>
      <c r="E468" s="115"/>
      <c r="F468" s="115" t="s">
        <v>47</v>
      </c>
      <c r="G468" s="116" t="s">
        <v>48</v>
      </c>
      <c r="H468" s="116"/>
      <c r="I468" s="117"/>
      <c r="J468" s="118" t="s">
        <v>49</v>
      </c>
      <c r="K468" s="38"/>
      <c r="L468" s="8"/>
      <c r="M468" s="8"/>
      <c r="N468" s="8"/>
      <c r="O468" s="10"/>
      <c r="P468" s="10"/>
    </row>
    <row r="469" spans="1:16" s="20" customFormat="1" ht="15">
      <c r="A469" s="112"/>
      <c r="B469" s="114"/>
      <c r="C469" s="72" t="s">
        <v>50</v>
      </c>
      <c r="D469" s="71" t="s">
        <v>51</v>
      </c>
      <c r="E469" s="73" t="s">
        <v>52</v>
      </c>
      <c r="F469" s="115"/>
      <c r="G469" s="116"/>
      <c r="H469" s="116"/>
      <c r="I469" s="117"/>
      <c r="J469" s="119"/>
      <c r="K469" s="38"/>
      <c r="L469" s="8"/>
      <c r="M469" s="8"/>
      <c r="N469" s="8"/>
      <c r="O469" s="10"/>
      <c r="P469" s="10"/>
    </row>
    <row r="470" spans="1:11" s="22" customFormat="1" ht="15">
      <c r="A470" s="11">
        <v>1</v>
      </c>
      <c r="B470" s="22" t="s">
        <v>186</v>
      </c>
      <c r="C470" s="23"/>
      <c r="F470" s="22">
        <v>34</v>
      </c>
      <c r="G470" s="22">
        <v>1</v>
      </c>
      <c r="H470" s="22" t="s">
        <v>0</v>
      </c>
      <c r="I470" s="22">
        <f>F470</f>
        <v>34</v>
      </c>
      <c r="J470" s="26" t="s">
        <v>92</v>
      </c>
      <c r="K470" s="26"/>
    </row>
    <row r="471" spans="1:11" s="22" customFormat="1" ht="15">
      <c r="A471" s="11">
        <f>A470+1</f>
        <v>2</v>
      </c>
      <c r="B471" s="22" t="s">
        <v>187</v>
      </c>
      <c r="C471" s="23"/>
      <c r="F471" s="22">
        <v>2</v>
      </c>
      <c r="G471" s="22">
        <f>I470+1</f>
        <v>35</v>
      </c>
      <c r="H471" s="22" t="s">
        <v>0</v>
      </c>
      <c r="I471" s="22">
        <f>I470+F471</f>
        <v>36</v>
      </c>
      <c r="J471" s="26" t="s">
        <v>82</v>
      </c>
      <c r="K471" s="26"/>
    </row>
    <row r="472" spans="1:11" s="22" customFormat="1" ht="15">
      <c r="A472" s="11">
        <f aca="true" t="shared" si="65" ref="A472:A483">A471+1</f>
        <v>3</v>
      </c>
      <c r="B472" s="22" t="s">
        <v>188</v>
      </c>
      <c r="C472" s="23"/>
      <c r="F472" s="22">
        <v>3</v>
      </c>
      <c r="G472" s="22">
        <f aca="true" t="shared" si="66" ref="G472:G483">I471+1</f>
        <v>37</v>
      </c>
      <c r="H472" s="22" t="s">
        <v>0</v>
      </c>
      <c r="I472" s="22">
        <f aca="true" t="shared" si="67" ref="I472:I482">I471+F472</f>
        <v>39</v>
      </c>
      <c r="J472" s="26" t="s">
        <v>75</v>
      </c>
      <c r="K472" s="26"/>
    </row>
    <row r="473" spans="1:9" s="22" customFormat="1" ht="15">
      <c r="A473" s="11">
        <f t="shared" si="65"/>
        <v>4</v>
      </c>
      <c r="B473" s="22" t="s">
        <v>244</v>
      </c>
      <c r="C473" s="23">
        <v>6.2</v>
      </c>
      <c r="D473" s="23">
        <v>1</v>
      </c>
      <c r="E473" s="26" t="s">
        <v>99</v>
      </c>
      <c r="F473" s="22">
        <v>2</v>
      </c>
      <c r="G473" s="22">
        <f t="shared" si="66"/>
        <v>40</v>
      </c>
      <c r="H473" s="22" t="s">
        <v>0</v>
      </c>
      <c r="I473" s="22">
        <f t="shared" si="67"/>
        <v>41</v>
      </c>
    </row>
    <row r="474" spans="1:9" s="22" customFormat="1" ht="15">
      <c r="A474" s="11">
        <f t="shared" si="65"/>
        <v>5</v>
      </c>
      <c r="B474" s="22" t="s">
        <v>329</v>
      </c>
      <c r="C474" s="23">
        <v>6.2</v>
      </c>
      <c r="D474" s="23">
        <v>8.1</v>
      </c>
      <c r="E474" s="26" t="s">
        <v>99</v>
      </c>
      <c r="F474" s="22">
        <v>7</v>
      </c>
      <c r="G474" s="22">
        <f t="shared" si="66"/>
        <v>42</v>
      </c>
      <c r="H474" s="22" t="s">
        <v>0</v>
      </c>
      <c r="I474" s="22">
        <f t="shared" si="67"/>
        <v>48</v>
      </c>
    </row>
    <row r="475" spans="1:9" s="22" customFormat="1" ht="15">
      <c r="A475" s="11">
        <f t="shared" si="65"/>
        <v>6</v>
      </c>
      <c r="B475" s="22" t="s">
        <v>330</v>
      </c>
      <c r="C475" s="23">
        <v>6.2</v>
      </c>
      <c r="D475" s="23">
        <v>8.2</v>
      </c>
      <c r="E475" s="26" t="s">
        <v>99</v>
      </c>
      <c r="F475" s="22">
        <v>7</v>
      </c>
      <c r="G475" s="22">
        <f t="shared" si="66"/>
        <v>49</v>
      </c>
      <c r="H475" s="22" t="s">
        <v>0</v>
      </c>
      <c r="I475" s="22">
        <f t="shared" si="67"/>
        <v>55</v>
      </c>
    </row>
    <row r="476" spans="1:9" s="22" customFormat="1" ht="15">
      <c r="A476" s="11">
        <f t="shared" si="65"/>
        <v>7</v>
      </c>
      <c r="B476" s="22" t="s">
        <v>331</v>
      </c>
      <c r="C476" s="23">
        <v>6.2</v>
      </c>
      <c r="D476" s="23">
        <v>8.3</v>
      </c>
      <c r="E476" s="26" t="s">
        <v>99</v>
      </c>
      <c r="F476" s="22">
        <v>7</v>
      </c>
      <c r="G476" s="22">
        <f t="shared" si="66"/>
        <v>56</v>
      </c>
      <c r="H476" s="22" t="s">
        <v>0</v>
      </c>
      <c r="I476" s="22">
        <f t="shared" si="67"/>
        <v>62</v>
      </c>
    </row>
    <row r="477" spans="1:9" s="22" customFormat="1" ht="15">
      <c r="A477" s="11">
        <f t="shared" si="65"/>
        <v>8</v>
      </c>
      <c r="B477" s="22" t="s">
        <v>332</v>
      </c>
      <c r="C477" s="23">
        <v>6.2</v>
      </c>
      <c r="D477" s="23">
        <v>8.4</v>
      </c>
      <c r="E477" s="26" t="s">
        <v>99</v>
      </c>
      <c r="F477" s="22">
        <v>7</v>
      </c>
      <c r="G477" s="22">
        <f t="shared" si="66"/>
        <v>63</v>
      </c>
      <c r="H477" s="22" t="s">
        <v>0</v>
      </c>
      <c r="I477" s="22">
        <f t="shared" si="67"/>
        <v>69</v>
      </c>
    </row>
    <row r="478" spans="1:9" s="22" customFormat="1" ht="15">
      <c r="A478" s="11">
        <f t="shared" si="65"/>
        <v>9</v>
      </c>
      <c r="B478" s="22" t="s">
        <v>333</v>
      </c>
      <c r="C478" s="23">
        <v>6.2</v>
      </c>
      <c r="D478" s="23" t="s">
        <v>17</v>
      </c>
      <c r="E478" s="26" t="s">
        <v>99</v>
      </c>
      <c r="F478" s="22">
        <v>7</v>
      </c>
      <c r="G478" s="22">
        <f t="shared" si="66"/>
        <v>70</v>
      </c>
      <c r="H478" s="22" t="s">
        <v>0</v>
      </c>
      <c r="I478" s="22">
        <f t="shared" si="67"/>
        <v>76</v>
      </c>
    </row>
    <row r="479" spans="1:9" s="22" customFormat="1" ht="15">
      <c r="A479" s="11">
        <f t="shared" si="65"/>
        <v>10</v>
      </c>
      <c r="B479" s="22" t="s">
        <v>334</v>
      </c>
      <c r="C479" s="23">
        <v>6.2</v>
      </c>
      <c r="D479" s="23" t="s">
        <v>18</v>
      </c>
      <c r="E479" s="26" t="s">
        <v>99</v>
      </c>
      <c r="F479" s="22">
        <v>7</v>
      </c>
      <c r="G479" s="22">
        <f t="shared" si="66"/>
        <v>77</v>
      </c>
      <c r="H479" s="22" t="s">
        <v>0</v>
      </c>
      <c r="I479" s="22">
        <f t="shared" si="67"/>
        <v>83</v>
      </c>
    </row>
    <row r="480" spans="1:9" s="22" customFormat="1" ht="15">
      <c r="A480" s="11">
        <f t="shared" si="65"/>
        <v>11</v>
      </c>
      <c r="B480" s="22" t="s">
        <v>335</v>
      </c>
      <c r="C480" s="23">
        <v>6.2</v>
      </c>
      <c r="D480" s="23" t="s">
        <v>19</v>
      </c>
      <c r="E480" s="26" t="s">
        <v>99</v>
      </c>
      <c r="F480" s="22">
        <v>7</v>
      </c>
      <c r="G480" s="22">
        <f t="shared" si="66"/>
        <v>84</v>
      </c>
      <c r="H480" s="22" t="s">
        <v>0</v>
      </c>
      <c r="I480" s="22">
        <f t="shared" si="67"/>
        <v>90</v>
      </c>
    </row>
    <row r="481" spans="1:9" s="29" customFormat="1" ht="15">
      <c r="A481" s="35">
        <f t="shared" si="65"/>
        <v>12</v>
      </c>
      <c r="B481" s="22" t="s">
        <v>336</v>
      </c>
      <c r="C481" s="23">
        <v>6.2</v>
      </c>
      <c r="D481" s="23" t="s">
        <v>20</v>
      </c>
      <c r="E481" s="26" t="s">
        <v>99</v>
      </c>
      <c r="F481" s="22">
        <v>7</v>
      </c>
      <c r="G481" s="29">
        <f t="shared" si="66"/>
        <v>91</v>
      </c>
      <c r="H481" s="29" t="s">
        <v>0</v>
      </c>
      <c r="I481" s="29">
        <f t="shared" si="67"/>
        <v>97</v>
      </c>
    </row>
    <row r="482" spans="1:9" s="22" customFormat="1" ht="15">
      <c r="A482" s="11">
        <f t="shared" si="65"/>
        <v>13</v>
      </c>
      <c r="B482" s="22" t="s">
        <v>337</v>
      </c>
      <c r="C482" s="23">
        <v>6.2</v>
      </c>
      <c r="D482" s="61" t="s">
        <v>21</v>
      </c>
      <c r="E482" s="26" t="s">
        <v>99</v>
      </c>
      <c r="F482" s="22">
        <v>7</v>
      </c>
      <c r="G482" s="22">
        <f t="shared" si="66"/>
        <v>98</v>
      </c>
      <c r="H482" s="22" t="s">
        <v>0</v>
      </c>
      <c r="I482" s="22">
        <f t="shared" si="67"/>
        <v>104</v>
      </c>
    </row>
    <row r="483" spans="1:10" s="22" customFormat="1" ht="15">
      <c r="A483" s="18">
        <f t="shared" si="65"/>
        <v>14</v>
      </c>
      <c r="B483" s="27" t="s">
        <v>175</v>
      </c>
      <c r="C483" s="28"/>
      <c r="D483" s="27"/>
      <c r="E483" s="27"/>
      <c r="F483" s="27">
        <f>I483-I482</f>
        <v>22</v>
      </c>
      <c r="G483" s="27">
        <f t="shared" si="66"/>
        <v>105</v>
      </c>
      <c r="H483" s="27" t="s">
        <v>0</v>
      </c>
      <c r="I483" s="27">
        <v>126</v>
      </c>
      <c r="J483" s="27"/>
    </row>
    <row r="484" spans="1:3" s="22" customFormat="1" ht="15">
      <c r="A484" s="11"/>
      <c r="C484" s="23"/>
    </row>
    <row r="485" spans="2:3" s="22" customFormat="1" ht="15">
      <c r="B485" s="25" t="s">
        <v>298</v>
      </c>
      <c r="C485" s="23"/>
    </row>
    <row r="486" spans="2:3" s="22" customFormat="1" ht="15">
      <c r="B486" s="25"/>
      <c r="C486" s="23"/>
    </row>
    <row r="487" spans="1:16" s="20" customFormat="1" ht="15" customHeight="1">
      <c r="A487" s="111" t="s">
        <v>44</v>
      </c>
      <c r="B487" s="113" t="s">
        <v>45</v>
      </c>
      <c r="C487" s="115" t="s">
        <v>46</v>
      </c>
      <c r="D487" s="115"/>
      <c r="E487" s="115"/>
      <c r="F487" s="115" t="s">
        <v>47</v>
      </c>
      <c r="G487" s="116" t="s">
        <v>48</v>
      </c>
      <c r="H487" s="116"/>
      <c r="I487" s="117"/>
      <c r="J487" s="118" t="s">
        <v>49</v>
      </c>
      <c r="K487" s="38"/>
      <c r="L487" s="8"/>
      <c r="M487" s="8"/>
      <c r="N487" s="8"/>
      <c r="O487" s="10"/>
      <c r="P487" s="10"/>
    </row>
    <row r="488" spans="1:16" s="20" customFormat="1" ht="15">
      <c r="A488" s="112"/>
      <c r="B488" s="114"/>
      <c r="C488" s="72" t="s">
        <v>50</v>
      </c>
      <c r="D488" s="71" t="s">
        <v>51</v>
      </c>
      <c r="E488" s="73" t="s">
        <v>52</v>
      </c>
      <c r="F488" s="115"/>
      <c r="G488" s="116"/>
      <c r="H488" s="116"/>
      <c r="I488" s="117"/>
      <c r="J488" s="119"/>
      <c r="K488" s="38"/>
      <c r="L488" s="8"/>
      <c r="M488" s="8"/>
      <c r="N488" s="8"/>
      <c r="O488" s="10"/>
      <c r="P488" s="10"/>
    </row>
    <row r="489" spans="1:11" s="22" customFormat="1" ht="15">
      <c r="A489" s="11">
        <v>1</v>
      </c>
      <c r="B489" s="22" t="s">
        <v>186</v>
      </c>
      <c r="C489" s="23"/>
      <c r="F489" s="22">
        <v>34</v>
      </c>
      <c r="G489" s="22">
        <v>1</v>
      </c>
      <c r="H489" s="22" t="s">
        <v>0</v>
      </c>
      <c r="I489" s="22">
        <f>F489</f>
        <v>34</v>
      </c>
      <c r="J489" s="26" t="s">
        <v>92</v>
      </c>
      <c r="K489" s="26"/>
    </row>
    <row r="490" spans="1:11" s="22" customFormat="1" ht="15">
      <c r="A490" s="11">
        <f>A489+1</f>
        <v>2</v>
      </c>
      <c r="B490" s="22" t="s">
        <v>187</v>
      </c>
      <c r="C490" s="23"/>
      <c r="F490" s="22">
        <v>2</v>
      </c>
      <c r="G490" s="22">
        <f>I489+1</f>
        <v>35</v>
      </c>
      <c r="H490" s="22" t="s">
        <v>0</v>
      </c>
      <c r="I490" s="22">
        <f>I489+F490</f>
        <v>36</v>
      </c>
      <c r="J490" s="26" t="s">
        <v>83</v>
      </c>
      <c r="K490" s="26"/>
    </row>
    <row r="491" spans="1:11" s="22" customFormat="1" ht="15">
      <c r="A491" s="11">
        <f aca="true" t="shared" si="68" ref="A491:A499">A490+1</f>
        <v>3</v>
      </c>
      <c r="B491" s="22" t="s">
        <v>188</v>
      </c>
      <c r="C491" s="23"/>
      <c r="F491" s="22">
        <v>3</v>
      </c>
      <c r="G491" s="22">
        <f aca="true" t="shared" si="69" ref="G491:G499">I490+1</f>
        <v>37</v>
      </c>
      <c r="H491" s="22" t="s">
        <v>0</v>
      </c>
      <c r="I491" s="22">
        <f aca="true" t="shared" si="70" ref="I491:I498">I490+F491</f>
        <v>39</v>
      </c>
      <c r="J491" s="26" t="s">
        <v>75</v>
      </c>
      <c r="K491" s="26"/>
    </row>
    <row r="492" spans="1:9" s="22" customFormat="1" ht="15">
      <c r="A492" s="11">
        <f t="shared" si="68"/>
        <v>4</v>
      </c>
      <c r="B492" s="22" t="s">
        <v>244</v>
      </c>
      <c r="C492" s="23">
        <v>6.2</v>
      </c>
      <c r="D492" s="23">
        <v>1</v>
      </c>
      <c r="E492" s="26" t="s">
        <v>99</v>
      </c>
      <c r="F492" s="22">
        <v>2</v>
      </c>
      <c r="G492" s="22">
        <f t="shared" si="69"/>
        <v>40</v>
      </c>
      <c r="H492" s="22" t="s">
        <v>0</v>
      </c>
      <c r="I492" s="22">
        <f t="shared" si="70"/>
        <v>41</v>
      </c>
    </row>
    <row r="493" spans="1:9" s="22" customFormat="1" ht="15">
      <c r="A493" s="11">
        <f t="shared" si="68"/>
        <v>5</v>
      </c>
      <c r="B493" s="22" t="s">
        <v>268</v>
      </c>
      <c r="C493" s="23">
        <v>6.2</v>
      </c>
      <c r="D493" s="23">
        <v>9</v>
      </c>
      <c r="E493" s="26" t="s">
        <v>99</v>
      </c>
      <c r="F493" s="22">
        <v>7</v>
      </c>
      <c r="G493" s="22">
        <f t="shared" si="69"/>
        <v>42</v>
      </c>
      <c r="H493" s="22" t="s">
        <v>0</v>
      </c>
      <c r="I493" s="22">
        <f t="shared" si="70"/>
        <v>48</v>
      </c>
    </row>
    <row r="494" spans="1:9" s="22" customFormat="1" ht="15">
      <c r="A494" s="11">
        <f t="shared" si="68"/>
        <v>6</v>
      </c>
      <c r="B494" s="22" t="s">
        <v>338</v>
      </c>
      <c r="C494" s="23">
        <v>6.2</v>
      </c>
      <c r="D494" s="23">
        <v>10</v>
      </c>
      <c r="E494" s="26" t="s">
        <v>99</v>
      </c>
      <c r="F494" s="22">
        <v>7</v>
      </c>
      <c r="G494" s="22">
        <f t="shared" si="69"/>
        <v>49</v>
      </c>
      <c r="H494" s="22" t="s">
        <v>0</v>
      </c>
      <c r="I494" s="22">
        <f t="shared" si="70"/>
        <v>55</v>
      </c>
    </row>
    <row r="495" spans="1:9" s="22" customFormat="1" ht="15">
      <c r="A495" s="11">
        <f t="shared" si="68"/>
        <v>7</v>
      </c>
      <c r="B495" s="22" t="s">
        <v>339</v>
      </c>
      <c r="C495" s="23">
        <v>6.2</v>
      </c>
      <c r="D495" s="23">
        <v>11</v>
      </c>
      <c r="E495" s="26" t="s">
        <v>99</v>
      </c>
      <c r="F495" s="22">
        <v>8</v>
      </c>
      <c r="G495" s="22">
        <f t="shared" si="69"/>
        <v>56</v>
      </c>
      <c r="H495" s="22" t="s">
        <v>0</v>
      </c>
      <c r="I495" s="22">
        <f t="shared" si="70"/>
        <v>63</v>
      </c>
    </row>
    <row r="496" spans="1:9" s="22" customFormat="1" ht="15">
      <c r="A496" s="11">
        <f t="shared" si="68"/>
        <v>8</v>
      </c>
      <c r="B496" s="22" t="s">
        <v>340</v>
      </c>
      <c r="C496" s="23">
        <v>6.2</v>
      </c>
      <c r="D496" s="23">
        <v>12</v>
      </c>
      <c r="E496" s="26" t="s">
        <v>99</v>
      </c>
      <c r="F496" s="22">
        <v>1</v>
      </c>
      <c r="G496" s="22">
        <f t="shared" si="69"/>
        <v>64</v>
      </c>
      <c r="H496" s="22" t="s">
        <v>0</v>
      </c>
      <c r="I496" s="22">
        <f t="shared" si="70"/>
        <v>64</v>
      </c>
    </row>
    <row r="497" spans="1:9" s="22" customFormat="1" ht="15">
      <c r="A497" s="11">
        <f t="shared" si="68"/>
        <v>9</v>
      </c>
      <c r="B497" s="22" t="s">
        <v>341</v>
      </c>
      <c r="C497" s="23">
        <v>6.2</v>
      </c>
      <c r="D497" s="23">
        <v>13</v>
      </c>
      <c r="E497" s="26" t="s">
        <v>99</v>
      </c>
      <c r="F497" s="22">
        <v>7</v>
      </c>
      <c r="G497" s="22">
        <f t="shared" si="69"/>
        <v>65</v>
      </c>
      <c r="H497" s="22" t="s">
        <v>0</v>
      </c>
      <c r="I497" s="22">
        <f t="shared" si="70"/>
        <v>71</v>
      </c>
    </row>
    <row r="498" spans="1:9" s="22" customFormat="1" ht="15">
      <c r="A498" s="11">
        <f t="shared" si="68"/>
        <v>10</v>
      </c>
      <c r="B498" s="22" t="s">
        <v>342</v>
      </c>
      <c r="C498" s="23">
        <v>6.2</v>
      </c>
      <c r="D498" s="23">
        <v>14</v>
      </c>
      <c r="E498" s="26" t="s">
        <v>99</v>
      </c>
      <c r="F498" s="22">
        <v>7</v>
      </c>
      <c r="G498" s="22">
        <f t="shared" si="69"/>
        <v>72</v>
      </c>
      <c r="H498" s="22" t="s">
        <v>0</v>
      </c>
      <c r="I498" s="22">
        <f t="shared" si="70"/>
        <v>78</v>
      </c>
    </row>
    <row r="499" spans="1:10" s="22" customFormat="1" ht="15">
      <c r="A499" s="18">
        <f t="shared" si="68"/>
        <v>11</v>
      </c>
      <c r="B499" s="27" t="s">
        <v>175</v>
      </c>
      <c r="C499" s="28"/>
      <c r="D499" s="27"/>
      <c r="E499" s="27"/>
      <c r="F499" s="27">
        <f>I499-I498</f>
        <v>48</v>
      </c>
      <c r="G499" s="27">
        <f t="shared" si="69"/>
        <v>79</v>
      </c>
      <c r="H499" s="27" t="s">
        <v>0</v>
      </c>
      <c r="I499" s="27">
        <v>126</v>
      </c>
      <c r="J499" s="27"/>
    </row>
    <row r="500" spans="1:3" s="22" customFormat="1" ht="15">
      <c r="A500" s="11"/>
      <c r="C500" s="23"/>
    </row>
    <row r="501" spans="2:3" s="22" customFormat="1" ht="15">
      <c r="B501" s="25" t="s">
        <v>299</v>
      </c>
      <c r="C501" s="23"/>
    </row>
    <row r="502" spans="2:3" s="22" customFormat="1" ht="15">
      <c r="B502" s="25"/>
      <c r="C502" s="23"/>
    </row>
    <row r="503" spans="1:16" s="20" customFormat="1" ht="15" customHeight="1">
      <c r="A503" s="111" t="s">
        <v>44</v>
      </c>
      <c r="B503" s="113" t="s">
        <v>45</v>
      </c>
      <c r="C503" s="115" t="s">
        <v>46</v>
      </c>
      <c r="D503" s="115"/>
      <c r="E503" s="115"/>
      <c r="F503" s="115" t="s">
        <v>47</v>
      </c>
      <c r="G503" s="116" t="s">
        <v>48</v>
      </c>
      <c r="H503" s="116"/>
      <c r="I503" s="117"/>
      <c r="J503" s="118" t="s">
        <v>49</v>
      </c>
      <c r="K503" s="38"/>
      <c r="L503" s="8"/>
      <c r="M503" s="8"/>
      <c r="N503" s="8"/>
      <c r="O503" s="10"/>
      <c r="P503" s="10"/>
    </row>
    <row r="504" spans="1:16" s="20" customFormat="1" ht="15">
      <c r="A504" s="112"/>
      <c r="B504" s="114"/>
      <c r="C504" s="72" t="s">
        <v>50</v>
      </c>
      <c r="D504" s="71" t="s">
        <v>51</v>
      </c>
      <c r="E504" s="73" t="s">
        <v>52</v>
      </c>
      <c r="F504" s="115"/>
      <c r="G504" s="116"/>
      <c r="H504" s="116"/>
      <c r="I504" s="117"/>
      <c r="J504" s="119"/>
      <c r="K504" s="38"/>
      <c r="L504" s="8"/>
      <c r="M504" s="8"/>
      <c r="N504" s="8"/>
      <c r="O504" s="10"/>
      <c r="P504" s="10"/>
    </row>
    <row r="505" spans="1:11" s="22" customFormat="1" ht="15">
      <c r="A505" s="11">
        <v>1</v>
      </c>
      <c r="B505" s="22" t="s">
        <v>186</v>
      </c>
      <c r="C505" s="23"/>
      <c r="F505" s="22">
        <v>34</v>
      </c>
      <c r="G505" s="22">
        <v>1</v>
      </c>
      <c r="H505" s="22" t="s">
        <v>0</v>
      </c>
      <c r="I505" s="22">
        <f>F505</f>
        <v>34</v>
      </c>
      <c r="J505" s="26" t="s">
        <v>92</v>
      </c>
      <c r="K505" s="26"/>
    </row>
    <row r="506" spans="1:11" s="22" customFormat="1" ht="15">
      <c r="A506" s="11">
        <f>A505+1</f>
        <v>2</v>
      </c>
      <c r="B506" s="22" t="s">
        <v>187</v>
      </c>
      <c r="C506" s="23"/>
      <c r="F506" s="22">
        <v>2</v>
      </c>
      <c r="G506" s="22">
        <f>I505+1</f>
        <v>35</v>
      </c>
      <c r="H506" s="22" t="s">
        <v>0</v>
      </c>
      <c r="I506" s="22">
        <f>I505+F506</f>
        <v>36</v>
      </c>
      <c r="J506" s="26" t="s">
        <v>84</v>
      </c>
      <c r="K506" s="26"/>
    </row>
    <row r="507" spans="1:11" s="22" customFormat="1" ht="15">
      <c r="A507" s="11">
        <f aca="true" t="shared" si="71" ref="A507:A521">A506+1</f>
        <v>3</v>
      </c>
      <c r="B507" s="22" t="s">
        <v>188</v>
      </c>
      <c r="C507" s="23"/>
      <c r="F507" s="22">
        <v>3</v>
      </c>
      <c r="G507" s="22">
        <f aca="true" t="shared" si="72" ref="G507:G513">I506+1</f>
        <v>37</v>
      </c>
      <c r="H507" s="22" t="s">
        <v>0</v>
      </c>
      <c r="I507" s="22">
        <f aca="true" t="shared" si="73" ref="I507:I513">I506+F507</f>
        <v>39</v>
      </c>
      <c r="J507" s="26" t="s">
        <v>75</v>
      </c>
      <c r="K507" s="26"/>
    </row>
    <row r="508" spans="1:9" s="22" customFormat="1" ht="15">
      <c r="A508" s="11">
        <f t="shared" si="71"/>
        <v>4</v>
      </c>
      <c r="B508" s="22" t="s">
        <v>244</v>
      </c>
      <c r="C508" s="23">
        <v>7</v>
      </c>
      <c r="D508" s="23" t="s">
        <v>99</v>
      </c>
      <c r="E508" s="26">
        <v>1</v>
      </c>
      <c r="F508" s="22">
        <v>2</v>
      </c>
      <c r="G508" s="22">
        <f t="shared" si="72"/>
        <v>40</v>
      </c>
      <c r="H508" s="22" t="s">
        <v>0</v>
      </c>
      <c r="I508" s="22">
        <f t="shared" si="73"/>
        <v>41</v>
      </c>
    </row>
    <row r="509" spans="1:9" s="22" customFormat="1" ht="15">
      <c r="A509" s="11">
        <f t="shared" si="71"/>
        <v>5</v>
      </c>
      <c r="B509" s="22" t="s">
        <v>343</v>
      </c>
      <c r="C509" s="23">
        <v>7</v>
      </c>
      <c r="D509" s="23" t="s">
        <v>99</v>
      </c>
      <c r="E509" s="26">
        <v>2</v>
      </c>
      <c r="F509" s="22">
        <v>2</v>
      </c>
      <c r="G509" s="22">
        <f t="shared" si="72"/>
        <v>42</v>
      </c>
      <c r="H509" s="22" t="s">
        <v>0</v>
      </c>
      <c r="I509" s="22">
        <f t="shared" si="73"/>
        <v>43</v>
      </c>
    </row>
    <row r="510" spans="1:9" s="22" customFormat="1" ht="15">
      <c r="A510" s="11">
        <f t="shared" si="71"/>
        <v>6</v>
      </c>
      <c r="B510" s="22" t="s">
        <v>344</v>
      </c>
      <c r="C510" s="23">
        <v>7</v>
      </c>
      <c r="D510" s="23" t="s">
        <v>99</v>
      </c>
      <c r="E510" s="26">
        <v>3</v>
      </c>
      <c r="F510" s="22">
        <v>1</v>
      </c>
      <c r="G510" s="22">
        <f t="shared" si="72"/>
        <v>44</v>
      </c>
      <c r="H510" s="22" t="s">
        <v>0</v>
      </c>
      <c r="I510" s="22">
        <f t="shared" si="73"/>
        <v>44</v>
      </c>
    </row>
    <row r="511" spans="1:9" s="22" customFormat="1" ht="15">
      <c r="A511" s="11">
        <f t="shared" si="71"/>
        <v>7</v>
      </c>
      <c r="B511" s="22" t="s">
        <v>345</v>
      </c>
      <c r="C511" s="23">
        <v>7</v>
      </c>
      <c r="D511" s="23" t="s">
        <v>99</v>
      </c>
      <c r="E511" s="26">
        <v>4</v>
      </c>
      <c r="F511" s="22">
        <v>7</v>
      </c>
      <c r="G511" s="22">
        <f t="shared" si="72"/>
        <v>45</v>
      </c>
      <c r="H511" s="22" t="s">
        <v>0</v>
      </c>
      <c r="I511" s="22">
        <f t="shared" si="73"/>
        <v>51</v>
      </c>
    </row>
    <row r="512" spans="1:9" s="22" customFormat="1" ht="15">
      <c r="A512" s="11">
        <f t="shared" si="71"/>
        <v>8</v>
      </c>
      <c r="B512" s="22" t="s">
        <v>346</v>
      </c>
      <c r="C512" s="23">
        <v>7</v>
      </c>
      <c r="D512" s="23" t="s">
        <v>99</v>
      </c>
      <c r="E512" s="26">
        <v>5</v>
      </c>
      <c r="F512" s="22">
        <v>7</v>
      </c>
      <c r="G512" s="22">
        <f t="shared" si="72"/>
        <v>52</v>
      </c>
      <c r="H512" s="22" t="s">
        <v>0</v>
      </c>
      <c r="I512" s="22">
        <f t="shared" si="73"/>
        <v>58</v>
      </c>
    </row>
    <row r="513" spans="1:9" s="22" customFormat="1" ht="15">
      <c r="A513" s="11">
        <f t="shared" si="71"/>
        <v>9</v>
      </c>
      <c r="B513" s="22" t="s">
        <v>347</v>
      </c>
      <c r="C513" s="23">
        <v>7</v>
      </c>
      <c r="D513" s="23" t="s">
        <v>99</v>
      </c>
      <c r="E513" s="26">
        <v>6</v>
      </c>
      <c r="F513" s="22">
        <v>7</v>
      </c>
      <c r="G513" s="22">
        <f t="shared" si="72"/>
        <v>59</v>
      </c>
      <c r="H513" s="22" t="s">
        <v>0</v>
      </c>
      <c r="I513" s="22">
        <f t="shared" si="73"/>
        <v>65</v>
      </c>
    </row>
    <row r="514" spans="1:9" s="22" customFormat="1" ht="15">
      <c r="A514" s="11">
        <f t="shared" si="71"/>
        <v>10</v>
      </c>
      <c r="B514" s="22" t="s">
        <v>348</v>
      </c>
      <c r="C514" s="23">
        <v>7</v>
      </c>
      <c r="D514" s="23" t="s">
        <v>99</v>
      </c>
      <c r="E514" s="26">
        <v>7</v>
      </c>
      <c r="F514" s="22">
        <v>7</v>
      </c>
      <c r="G514" s="22">
        <f aca="true" t="shared" si="74" ref="G514:G521">I513+1</f>
        <v>66</v>
      </c>
      <c r="H514" s="22" t="s">
        <v>0</v>
      </c>
      <c r="I514" s="22">
        <f aca="true" t="shared" si="75" ref="I514:I520">I513+F514</f>
        <v>72</v>
      </c>
    </row>
    <row r="515" spans="1:9" s="22" customFormat="1" ht="15">
      <c r="A515" s="11">
        <f t="shared" si="71"/>
        <v>11</v>
      </c>
      <c r="B515" s="22" t="s">
        <v>349</v>
      </c>
      <c r="C515" s="23">
        <v>7</v>
      </c>
      <c r="D515" s="23" t="s">
        <v>99</v>
      </c>
      <c r="E515" s="26">
        <v>8</v>
      </c>
      <c r="F515" s="22">
        <v>7</v>
      </c>
      <c r="G515" s="22">
        <f t="shared" si="74"/>
        <v>73</v>
      </c>
      <c r="H515" s="22" t="s">
        <v>0</v>
      </c>
      <c r="I515" s="22">
        <f t="shared" si="75"/>
        <v>79</v>
      </c>
    </row>
    <row r="516" spans="1:9" s="22" customFormat="1" ht="15">
      <c r="A516" s="11">
        <f t="shared" si="71"/>
        <v>12</v>
      </c>
      <c r="B516" s="22" t="s">
        <v>350</v>
      </c>
      <c r="C516" s="23">
        <v>7</v>
      </c>
      <c r="D516" s="23" t="s">
        <v>99</v>
      </c>
      <c r="E516" s="26">
        <v>9</v>
      </c>
      <c r="F516" s="22">
        <v>7</v>
      </c>
      <c r="G516" s="22">
        <f t="shared" si="74"/>
        <v>80</v>
      </c>
      <c r="H516" s="22" t="s">
        <v>0</v>
      </c>
      <c r="I516" s="22">
        <f t="shared" si="75"/>
        <v>86</v>
      </c>
    </row>
    <row r="517" spans="1:9" s="22" customFormat="1" ht="15">
      <c r="A517" s="11">
        <f t="shared" si="71"/>
        <v>13</v>
      </c>
      <c r="B517" s="22" t="s">
        <v>351</v>
      </c>
      <c r="C517" s="23">
        <v>7</v>
      </c>
      <c r="D517" s="23" t="s">
        <v>99</v>
      </c>
      <c r="E517" s="26">
        <v>10</v>
      </c>
      <c r="F517" s="22">
        <v>7</v>
      </c>
      <c r="G517" s="22">
        <f t="shared" si="74"/>
        <v>87</v>
      </c>
      <c r="H517" s="22" t="s">
        <v>0</v>
      </c>
      <c r="I517" s="22">
        <f t="shared" si="75"/>
        <v>93</v>
      </c>
    </row>
    <row r="518" spans="1:9" s="22" customFormat="1" ht="15">
      <c r="A518" s="11">
        <f t="shared" si="71"/>
        <v>14</v>
      </c>
      <c r="B518" s="22" t="s">
        <v>352</v>
      </c>
      <c r="C518" s="23">
        <v>7</v>
      </c>
      <c r="D518" s="23" t="s">
        <v>99</v>
      </c>
      <c r="E518" s="26">
        <v>11</v>
      </c>
      <c r="F518" s="22">
        <v>7</v>
      </c>
      <c r="G518" s="22">
        <f t="shared" si="74"/>
        <v>94</v>
      </c>
      <c r="H518" s="22" t="s">
        <v>0</v>
      </c>
      <c r="I518" s="22">
        <f t="shared" si="75"/>
        <v>100</v>
      </c>
    </row>
    <row r="519" spans="1:9" s="22" customFormat="1" ht="15">
      <c r="A519" s="11">
        <f t="shared" si="71"/>
        <v>15</v>
      </c>
      <c r="B519" s="22" t="s">
        <v>353</v>
      </c>
      <c r="C519" s="23">
        <v>7</v>
      </c>
      <c r="D519" s="23" t="s">
        <v>99</v>
      </c>
      <c r="E519" s="26">
        <v>12</v>
      </c>
      <c r="F519" s="22">
        <v>7</v>
      </c>
      <c r="G519" s="22">
        <f t="shared" si="74"/>
        <v>101</v>
      </c>
      <c r="H519" s="22" t="s">
        <v>0</v>
      </c>
      <c r="I519" s="22">
        <f t="shared" si="75"/>
        <v>107</v>
      </c>
    </row>
    <row r="520" spans="1:9" s="22" customFormat="1" ht="15">
      <c r="A520" s="11">
        <f t="shared" si="71"/>
        <v>16</v>
      </c>
      <c r="B520" s="22" t="s">
        <v>354</v>
      </c>
      <c r="C520" s="23">
        <v>7</v>
      </c>
      <c r="D520" s="23" t="s">
        <v>99</v>
      </c>
      <c r="E520" s="26">
        <v>13</v>
      </c>
      <c r="F520" s="22">
        <v>7</v>
      </c>
      <c r="G520" s="22">
        <f t="shared" si="74"/>
        <v>108</v>
      </c>
      <c r="H520" s="22" t="s">
        <v>0</v>
      </c>
      <c r="I520" s="22">
        <f t="shared" si="75"/>
        <v>114</v>
      </c>
    </row>
    <row r="521" spans="1:10" s="22" customFormat="1" ht="15">
      <c r="A521" s="18">
        <f t="shared" si="71"/>
        <v>17</v>
      </c>
      <c r="B521" s="27" t="s">
        <v>175</v>
      </c>
      <c r="C521" s="28"/>
      <c r="D521" s="27"/>
      <c r="E521" s="27"/>
      <c r="F521" s="27">
        <f>I521-I520</f>
        <v>12</v>
      </c>
      <c r="G521" s="27">
        <f t="shared" si="74"/>
        <v>115</v>
      </c>
      <c r="H521" s="27" t="s">
        <v>0</v>
      </c>
      <c r="I521" s="27">
        <v>126</v>
      </c>
      <c r="J521" s="27"/>
    </row>
    <row r="522" spans="1:3" s="22" customFormat="1" ht="15">
      <c r="A522" s="11"/>
      <c r="C522" s="23"/>
    </row>
    <row r="523" spans="2:3" s="22" customFormat="1" ht="15">
      <c r="B523" s="25" t="s">
        <v>300</v>
      </c>
      <c r="C523" s="23"/>
    </row>
    <row r="524" spans="2:3" s="22" customFormat="1" ht="15">
      <c r="B524" s="25"/>
      <c r="C524" s="23"/>
    </row>
    <row r="525" spans="1:16" s="20" customFormat="1" ht="15" customHeight="1">
      <c r="A525" s="111" t="s">
        <v>44</v>
      </c>
      <c r="B525" s="113" t="s">
        <v>45</v>
      </c>
      <c r="C525" s="115" t="s">
        <v>46</v>
      </c>
      <c r="D525" s="115"/>
      <c r="E525" s="115"/>
      <c r="F525" s="115" t="s">
        <v>47</v>
      </c>
      <c r="G525" s="116" t="s">
        <v>48</v>
      </c>
      <c r="H525" s="116"/>
      <c r="I525" s="117"/>
      <c r="J525" s="118" t="s">
        <v>49</v>
      </c>
      <c r="K525" s="38"/>
      <c r="L525" s="8"/>
      <c r="M525" s="8"/>
      <c r="N525" s="8"/>
      <c r="O525" s="10"/>
      <c r="P525" s="10"/>
    </row>
    <row r="526" spans="1:16" s="20" customFormat="1" ht="15">
      <c r="A526" s="112"/>
      <c r="B526" s="114"/>
      <c r="C526" s="72" t="s">
        <v>50</v>
      </c>
      <c r="D526" s="71" t="s">
        <v>51</v>
      </c>
      <c r="E526" s="73" t="s">
        <v>52</v>
      </c>
      <c r="F526" s="115"/>
      <c r="G526" s="116"/>
      <c r="H526" s="116"/>
      <c r="I526" s="117"/>
      <c r="J526" s="119"/>
      <c r="K526" s="38"/>
      <c r="L526" s="8"/>
      <c r="M526" s="8"/>
      <c r="N526" s="8"/>
      <c r="O526" s="10"/>
      <c r="P526" s="10"/>
    </row>
    <row r="527" spans="1:11" s="22" customFormat="1" ht="15">
      <c r="A527" s="11">
        <v>1</v>
      </c>
      <c r="B527" s="22" t="s">
        <v>186</v>
      </c>
      <c r="C527" s="23"/>
      <c r="F527" s="22">
        <v>34</v>
      </c>
      <c r="G527" s="22">
        <v>1</v>
      </c>
      <c r="H527" s="22" t="s">
        <v>0</v>
      </c>
      <c r="I527" s="22">
        <f>F527</f>
        <v>34</v>
      </c>
      <c r="J527" s="26" t="s">
        <v>92</v>
      </c>
      <c r="K527" s="26"/>
    </row>
    <row r="528" spans="1:11" s="22" customFormat="1" ht="15">
      <c r="A528" s="11">
        <f>A527+1</f>
        <v>2</v>
      </c>
      <c r="B528" s="22" t="s">
        <v>187</v>
      </c>
      <c r="C528" s="23"/>
      <c r="F528" s="22">
        <v>2</v>
      </c>
      <c r="G528" s="22">
        <f>I527+1</f>
        <v>35</v>
      </c>
      <c r="H528" s="22" t="s">
        <v>0</v>
      </c>
      <c r="I528" s="22">
        <f aca="true" t="shared" si="76" ref="I528:I533">I527+F528</f>
        <v>36</v>
      </c>
      <c r="J528" s="26" t="s">
        <v>85</v>
      </c>
      <c r="K528" s="26"/>
    </row>
    <row r="529" spans="1:11" s="22" customFormat="1" ht="15">
      <c r="A529" s="11">
        <f aca="true" t="shared" si="77" ref="A529:A534">A528+1</f>
        <v>3</v>
      </c>
      <c r="B529" s="22" t="s">
        <v>188</v>
      </c>
      <c r="C529" s="23"/>
      <c r="F529" s="22">
        <v>3</v>
      </c>
      <c r="G529" s="22">
        <f aca="true" t="shared" si="78" ref="G529:G534">I528+1</f>
        <v>37</v>
      </c>
      <c r="H529" s="22" t="s">
        <v>0</v>
      </c>
      <c r="I529" s="22">
        <f t="shared" si="76"/>
        <v>39</v>
      </c>
      <c r="J529" s="26" t="s">
        <v>75</v>
      </c>
      <c r="K529" s="26"/>
    </row>
    <row r="530" spans="1:9" s="22" customFormat="1" ht="15">
      <c r="A530" s="11">
        <f t="shared" si="77"/>
        <v>4</v>
      </c>
      <c r="B530" s="22" t="s">
        <v>244</v>
      </c>
      <c r="C530" s="23">
        <v>8</v>
      </c>
      <c r="D530" s="23" t="s">
        <v>99</v>
      </c>
      <c r="E530" s="26">
        <v>1</v>
      </c>
      <c r="F530" s="22">
        <v>2</v>
      </c>
      <c r="G530" s="22">
        <f t="shared" si="78"/>
        <v>40</v>
      </c>
      <c r="H530" s="22" t="s">
        <v>0</v>
      </c>
      <c r="I530" s="22">
        <f t="shared" si="76"/>
        <v>41</v>
      </c>
    </row>
    <row r="531" spans="1:9" s="22" customFormat="1" ht="15">
      <c r="A531" s="11">
        <f t="shared" si="77"/>
        <v>5</v>
      </c>
      <c r="B531" s="22" t="s">
        <v>343</v>
      </c>
      <c r="C531" s="23">
        <v>8</v>
      </c>
      <c r="D531" s="23" t="s">
        <v>99</v>
      </c>
      <c r="E531" s="26">
        <v>2</v>
      </c>
      <c r="F531" s="22">
        <v>2</v>
      </c>
      <c r="G531" s="22">
        <f t="shared" si="78"/>
        <v>42</v>
      </c>
      <c r="H531" s="22" t="s">
        <v>0</v>
      </c>
      <c r="I531" s="22">
        <f t="shared" si="76"/>
        <v>43</v>
      </c>
    </row>
    <row r="532" spans="1:9" s="22" customFormat="1" ht="15">
      <c r="A532" s="11">
        <f t="shared" si="77"/>
        <v>6</v>
      </c>
      <c r="B532" s="22" t="s">
        <v>344</v>
      </c>
      <c r="C532" s="23">
        <v>8</v>
      </c>
      <c r="D532" s="23" t="s">
        <v>99</v>
      </c>
      <c r="E532" s="26">
        <v>3</v>
      </c>
      <c r="F532" s="22">
        <v>1</v>
      </c>
      <c r="G532" s="22">
        <f t="shared" si="78"/>
        <v>44</v>
      </c>
      <c r="H532" s="22" t="s">
        <v>0</v>
      </c>
      <c r="I532" s="22">
        <f t="shared" si="76"/>
        <v>44</v>
      </c>
    </row>
    <row r="533" spans="1:9" s="22" customFormat="1" ht="15">
      <c r="A533" s="11">
        <f t="shared" si="77"/>
        <v>7</v>
      </c>
      <c r="B533" s="22" t="s">
        <v>211</v>
      </c>
      <c r="C533" s="23">
        <v>8</v>
      </c>
      <c r="D533" s="23" t="s">
        <v>99</v>
      </c>
      <c r="E533" s="26">
        <v>4</v>
      </c>
      <c r="F533" s="22">
        <v>8</v>
      </c>
      <c r="G533" s="22">
        <f t="shared" si="78"/>
        <v>45</v>
      </c>
      <c r="H533" s="22" t="s">
        <v>0</v>
      </c>
      <c r="I533" s="22">
        <f t="shared" si="76"/>
        <v>52</v>
      </c>
    </row>
    <row r="534" spans="1:10" s="22" customFormat="1" ht="15">
      <c r="A534" s="18">
        <f t="shared" si="77"/>
        <v>8</v>
      </c>
      <c r="B534" s="27" t="s">
        <v>175</v>
      </c>
      <c r="C534" s="28"/>
      <c r="D534" s="27"/>
      <c r="E534" s="27"/>
      <c r="F534" s="27">
        <f>I534-I533</f>
        <v>74</v>
      </c>
      <c r="G534" s="27">
        <f t="shared" si="78"/>
        <v>53</v>
      </c>
      <c r="H534" s="27" t="s">
        <v>0</v>
      </c>
      <c r="I534" s="27">
        <v>126</v>
      </c>
      <c r="J534" s="27"/>
    </row>
    <row r="535" spans="1:3" s="22" customFormat="1" ht="15">
      <c r="A535" s="11"/>
      <c r="C535" s="23"/>
    </row>
    <row r="536" spans="1:11" s="20" customFormat="1" ht="15">
      <c r="A536" s="21"/>
      <c r="B536" s="22"/>
      <c r="C536" s="23"/>
      <c r="D536" s="22"/>
      <c r="E536" s="21" t="s">
        <v>302</v>
      </c>
      <c r="F536" s="21"/>
      <c r="G536" s="21"/>
      <c r="H536" s="21"/>
      <c r="I536" s="21"/>
      <c r="J536" s="22"/>
      <c r="K536" s="22"/>
    </row>
    <row r="537" spans="1:9" s="22" customFormat="1" ht="15">
      <c r="A537" s="24"/>
      <c r="B537" s="25" t="s">
        <v>301</v>
      </c>
      <c r="C537" s="23"/>
      <c r="E537" s="21" t="s">
        <v>42</v>
      </c>
      <c r="F537" s="21"/>
      <c r="G537" s="21"/>
      <c r="H537" s="21"/>
      <c r="I537" s="21"/>
    </row>
    <row r="538" spans="1:16" s="20" customFormat="1" ht="15" customHeight="1">
      <c r="A538" s="111" t="s">
        <v>44</v>
      </c>
      <c r="B538" s="113" t="s">
        <v>45</v>
      </c>
      <c r="C538" s="115" t="s">
        <v>46</v>
      </c>
      <c r="D538" s="115"/>
      <c r="E538" s="115"/>
      <c r="F538" s="115" t="s">
        <v>47</v>
      </c>
      <c r="G538" s="116" t="s">
        <v>48</v>
      </c>
      <c r="H538" s="116"/>
      <c r="I538" s="117"/>
      <c r="J538" s="118" t="s">
        <v>49</v>
      </c>
      <c r="K538" s="38"/>
      <c r="L538" s="8"/>
      <c r="M538" s="8"/>
      <c r="N538" s="8"/>
      <c r="O538" s="10"/>
      <c r="P538" s="10"/>
    </row>
    <row r="539" spans="1:16" s="20" customFormat="1" ht="15">
      <c r="A539" s="112"/>
      <c r="B539" s="114"/>
      <c r="C539" s="72" t="s">
        <v>50</v>
      </c>
      <c r="D539" s="71" t="s">
        <v>51</v>
      </c>
      <c r="E539" s="73" t="s">
        <v>52</v>
      </c>
      <c r="F539" s="115"/>
      <c r="G539" s="116"/>
      <c r="H539" s="116"/>
      <c r="I539" s="117"/>
      <c r="J539" s="119"/>
      <c r="K539" s="38"/>
      <c r="L539" s="8"/>
      <c r="M539" s="8"/>
      <c r="N539" s="8"/>
      <c r="O539" s="10"/>
      <c r="P539" s="10"/>
    </row>
    <row r="540" spans="1:11" s="22" customFormat="1" ht="15">
      <c r="A540" s="11">
        <v>1</v>
      </c>
      <c r="B540" s="93" t="s">
        <v>101</v>
      </c>
      <c r="C540" s="23"/>
      <c r="F540" s="22">
        <v>3</v>
      </c>
      <c r="G540" s="22">
        <v>1</v>
      </c>
      <c r="H540" s="22" t="s">
        <v>0</v>
      </c>
      <c r="I540" s="22">
        <f>F540</f>
        <v>3</v>
      </c>
      <c r="J540" s="26" t="s">
        <v>98</v>
      </c>
      <c r="K540" s="26"/>
    </row>
    <row r="541" spans="1:11" s="22" customFormat="1" ht="15">
      <c r="A541" s="11">
        <f>A540+1</f>
        <v>2</v>
      </c>
      <c r="B541" s="94" t="s">
        <v>102</v>
      </c>
      <c r="C541" s="23">
        <v>1</v>
      </c>
      <c r="D541" s="22">
        <v>1</v>
      </c>
      <c r="F541" s="22">
        <v>5</v>
      </c>
      <c r="G541" s="22">
        <f aca="true" t="shared" si="79" ref="G541:G550">I540+1</f>
        <v>4</v>
      </c>
      <c r="H541" s="22" t="s">
        <v>0</v>
      </c>
      <c r="I541" s="22">
        <f>I540+F541</f>
        <v>8</v>
      </c>
      <c r="J541" s="26"/>
      <c r="K541" s="26"/>
    </row>
    <row r="542" spans="1:11" s="22" customFormat="1" ht="15">
      <c r="A542" s="11">
        <f aca="true" t="shared" si="80" ref="A542:A573">A541+1</f>
        <v>3</v>
      </c>
      <c r="B542" s="94" t="s">
        <v>103</v>
      </c>
      <c r="C542" s="23">
        <v>1</v>
      </c>
      <c r="D542" s="22">
        <v>2</v>
      </c>
      <c r="F542" s="22">
        <v>2</v>
      </c>
      <c r="G542" s="22">
        <f t="shared" si="79"/>
        <v>9</v>
      </c>
      <c r="H542" s="22" t="s">
        <v>0</v>
      </c>
      <c r="I542" s="22">
        <f>(I541+F542)</f>
        <v>10</v>
      </c>
      <c r="J542" s="26" t="s">
        <v>55</v>
      </c>
      <c r="K542" s="26"/>
    </row>
    <row r="543" spans="1:11" s="22" customFormat="1" ht="15">
      <c r="A543" s="11">
        <f t="shared" si="80"/>
        <v>4</v>
      </c>
      <c r="B543" s="94" t="s">
        <v>104</v>
      </c>
      <c r="C543" s="23">
        <v>1</v>
      </c>
      <c r="D543" s="22">
        <v>3</v>
      </c>
      <c r="F543" s="22">
        <v>3</v>
      </c>
      <c r="G543" s="22">
        <f t="shared" si="79"/>
        <v>11</v>
      </c>
      <c r="H543" s="22" t="s">
        <v>0</v>
      </c>
      <c r="I543" s="22">
        <f aca="true" t="shared" si="81" ref="I543:I548">(I542+F543)</f>
        <v>13</v>
      </c>
      <c r="J543" s="26" t="s">
        <v>86</v>
      </c>
      <c r="K543" s="26"/>
    </row>
    <row r="544" spans="1:11" s="22" customFormat="1" ht="15">
      <c r="A544" s="11">
        <f t="shared" si="80"/>
        <v>5</v>
      </c>
      <c r="B544" s="94" t="s">
        <v>105</v>
      </c>
      <c r="C544" s="23">
        <v>1</v>
      </c>
      <c r="D544" s="22">
        <v>4</v>
      </c>
      <c r="F544" s="22">
        <v>1</v>
      </c>
      <c r="G544" s="22">
        <f t="shared" si="79"/>
        <v>14</v>
      </c>
      <c r="H544" s="22" t="s">
        <v>0</v>
      </c>
      <c r="I544" s="22">
        <f t="shared" si="81"/>
        <v>14</v>
      </c>
      <c r="J544" s="26" t="s">
        <v>87</v>
      </c>
      <c r="K544" s="26"/>
    </row>
    <row r="545" spans="1:9" s="22" customFormat="1" ht="15">
      <c r="A545" s="11">
        <f t="shared" si="80"/>
        <v>6</v>
      </c>
      <c r="B545" s="94" t="s">
        <v>106</v>
      </c>
      <c r="C545" s="23">
        <v>1</v>
      </c>
      <c r="D545" s="22">
        <v>5</v>
      </c>
      <c r="F545" s="22">
        <v>1</v>
      </c>
      <c r="G545" s="22">
        <f t="shared" si="79"/>
        <v>15</v>
      </c>
      <c r="H545" s="22" t="s">
        <v>0</v>
      </c>
      <c r="I545" s="22">
        <f t="shared" si="81"/>
        <v>15</v>
      </c>
    </row>
    <row r="546" spans="1:9" s="22" customFormat="1" ht="15">
      <c r="A546" s="11">
        <f t="shared" si="80"/>
        <v>7</v>
      </c>
      <c r="B546" s="94" t="s">
        <v>107</v>
      </c>
      <c r="C546" s="23">
        <v>1</v>
      </c>
      <c r="D546" s="22">
        <v>6</v>
      </c>
      <c r="F546" s="22">
        <v>3</v>
      </c>
      <c r="G546" s="22">
        <f t="shared" si="79"/>
        <v>16</v>
      </c>
      <c r="H546" s="22" t="s">
        <v>0</v>
      </c>
      <c r="I546" s="22">
        <f t="shared" si="81"/>
        <v>18</v>
      </c>
    </row>
    <row r="547" spans="1:9" s="22" customFormat="1" ht="15">
      <c r="A547" s="11">
        <f t="shared" si="80"/>
        <v>8</v>
      </c>
      <c r="B547" s="94" t="s">
        <v>108</v>
      </c>
      <c r="C547" s="23">
        <v>1</v>
      </c>
      <c r="D547" s="22">
        <v>7</v>
      </c>
      <c r="F547" s="22">
        <v>2</v>
      </c>
      <c r="G547" s="22">
        <f t="shared" si="79"/>
        <v>19</v>
      </c>
      <c r="H547" s="22" t="s">
        <v>0</v>
      </c>
      <c r="I547" s="22">
        <f t="shared" si="81"/>
        <v>20</v>
      </c>
    </row>
    <row r="548" spans="1:9" s="22" customFormat="1" ht="15">
      <c r="A548" s="11">
        <f t="shared" si="80"/>
        <v>9</v>
      </c>
      <c r="B548" s="94" t="s">
        <v>109</v>
      </c>
      <c r="C548" s="23">
        <v>1</v>
      </c>
      <c r="D548" s="22">
        <v>8</v>
      </c>
      <c r="F548" s="22">
        <v>2</v>
      </c>
      <c r="G548" s="22">
        <f t="shared" si="79"/>
        <v>21</v>
      </c>
      <c r="H548" s="22" t="s">
        <v>0</v>
      </c>
      <c r="I548" s="22">
        <f t="shared" si="81"/>
        <v>22</v>
      </c>
    </row>
    <row r="549" spans="1:9" s="22" customFormat="1" ht="15">
      <c r="A549" s="11">
        <f t="shared" si="80"/>
        <v>10</v>
      </c>
      <c r="B549" s="94" t="s">
        <v>110</v>
      </c>
      <c r="C549" s="23">
        <v>1</v>
      </c>
      <c r="D549" s="22">
        <v>9</v>
      </c>
      <c r="F549" s="22">
        <v>2</v>
      </c>
      <c r="G549" s="22">
        <f t="shared" si="79"/>
        <v>23</v>
      </c>
      <c r="H549" s="22" t="s">
        <v>0</v>
      </c>
      <c r="I549" s="22">
        <f>(I548+F549)</f>
        <v>24</v>
      </c>
    </row>
    <row r="550" spans="1:9" s="22" customFormat="1" ht="15">
      <c r="A550" s="11">
        <f t="shared" si="80"/>
        <v>11</v>
      </c>
      <c r="B550" s="94" t="s">
        <v>111</v>
      </c>
      <c r="C550" s="23">
        <v>1</v>
      </c>
      <c r="D550" s="22">
        <v>10</v>
      </c>
      <c r="F550" s="22">
        <v>1</v>
      </c>
      <c r="G550" s="22">
        <f t="shared" si="79"/>
        <v>25</v>
      </c>
      <c r="H550" s="22" t="s">
        <v>0</v>
      </c>
      <c r="I550" s="22">
        <f>(I549+F550)</f>
        <v>25</v>
      </c>
    </row>
    <row r="551" spans="1:9" s="22" customFormat="1" ht="15">
      <c r="A551" s="11">
        <f t="shared" si="80"/>
        <v>12</v>
      </c>
      <c r="B551" s="94" t="s">
        <v>112</v>
      </c>
      <c r="C551" s="23">
        <v>1</v>
      </c>
      <c r="D551" s="22">
        <v>11</v>
      </c>
      <c r="F551" s="22">
        <v>1</v>
      </c>
      <c r="G551" s="22">
        <f aca="true" t="shared" si="82" ref="G551:G573">I550+1</f>
        <v>26</v>
      </c>
      <c r="H551" s="22" t="s">
        <v>0</v>
      </c>
      <c r="I551" s="22">
        <f aca="true" t="shared" si="83" ref="I551:I572">(I550+F551)</f>
        <v>26</v>
      </c>
    </row>
    <row r="552" spans="1:9" s="22" customFormat="1" ht="15">
      <c r="A552" s="11">
        <f t="shared" si="80"/>
        <v>13</v>
      </c>
      <c r="B552" s="94" t="s">
        <v>113</v>
      </c>
      <c r="C552" s="23">
        <v>1</v>
      </c>
      <c r="D552" s="22">
        <v>12</v>
      </c>
      <c r="F552" s="22">
        <v>4</v>
      </c>
      <c r="G552" s="22">
        <f t="shared" si="82"/>
        <v>27</v>
      </c>
      <c r="H552" s="22" t="s">
        <v>0</v>
      </c>
      <c r="I552" s="22">
        <f t="shared" si="83"/>
        <v>30</v>
      </c>
    </row>
    <row r="553" spans="1:9" s="22" customFormat="1" ht="15">
      <c r="A553" s="11">
        <f t="shared" si="80"/>
        <v>14</v>
      </c>
      <c r="B553" s="95" t="s">
        <v>176</v>
      </c>
      <c r="C553" s="23">
        <v>1</v>
      </c>
      <c r="D553" s="22">
        <v>13</v>
      </c>
      <c r="F553" s="22">
        <v>1</v>
      </c>
      <c r="G553" s="22">
        <f t="shared" si="82"/>
        <v>31</v>
      </c>
      <c r="H553" s="22" t="s">
        <v>0</v>
      </c>
      <c r="I553" s="22">
        <f t="shared" si="83"/>
        <v>31</v>
      </c>
    </row>
    <row r="554" spans="1:9" s="22" customFormat="1" ht="15">
      <c r="A554" s="11">
        <f t="shared" si="80"/>
        <v>15</v>
      </c>
      <c r="B554" s="95" t="s">
        <v>177</v>
      </c>
      <c r="C554" s="23">
        <v>1</v>
      </c>
      <c r="D554" s="22">
        <v>14</v>
      </c>
      <c r="F554" s="22">
        <v>1</v>
      </c>
      <c r="G554" s="22">
        <f t="shared" si="82"/>
        <v>32</v>
      </c>
      <c r="H554" s="22" t="s">
        <v>0</v>
      </c>
      <c r="I554" s="22">
        <f t="shared" si="83"/>
        <v>32</v>
      </c>
    </row>
    <row r="555" spans="1:10" s="22" customFormat="1" ht="15">
      <c r="A555" s="11">
        <f t="shared" si="80"/>
        <v>16</v>
      </c>
      <c r="B555" s="95" t="s">
        <v>178</v>
      </c>
      <c r="C555" s="23">
        <v>1</v>
      </c>
      <c r="D555" s="22">
        <v>15</v>
      </c>
      <c r="F555" s="22">
        <v>2</v>
      </c>
      <c r="G555" s="22">
        <f t="shared" si="82"/>
        <v>33</v>
      </c>
      <c r="H555" s="22" t="s">
        <v>0</v>
      </c>
      <c r="I555" s="22">
        <f t="shared" si="83"/>
        <v>34</v>
      </c>
      <c r="J555" s="58" t="s">
        <v>94</v>
      </c>
    </row>
    <row r="556" spans="1:11" s="22" customFormat="1" ht="15">
      <c r="A556" s="11">
        <f t="shared" si="80"/>
        <v>17</v>
      </c>
      <c r="B556" s="22" t="s">
        <v>118</v>
      </c>
      <c r="C556" s="23"/>
      <c r="F556" s="22">
        <v>2</v>
      </c>
      <c r="G556" s="22">
        <f t="shared" si="82"/>
        <v>35</v>
      </c>
      <c r="H556" s="22" t="s">
        <v>0</v>
      </c>
      <c r="I556" s="22">
        <f t="shared" si="83"/>
        <v>36</v>
      </c>
      <c r="J556" s="26" t="s">
        <v>57</v>
      </c>
      <c r="K556" s="26"/>
    </row>
    <row r="557" spans="1:11" s="22" customFormat="1" ht="15">
      <c r="A557" s="11">
        <f t="shared" si="80"/>
        <v>18</v>
      </c>
      <c r="B557" s="22" t="s">
        <v>119</v>
      </c>
      <c r="C557" s="23"/>
      <c r="F557" s="22">
        <v>5</v>
      </c>
      <c r="G557" s="22">
        <f t="shared" si="82"/>
        <v>37</v>
      </c>
      <c r="H557" s="22" t="s">
        <v>0</v>
      </c>
      <c r="I557" s="22">
        <f t="shared" si="83"/>
        <v>41</v>
      </c>
      <c r="J557" s="26" t="s">
        <v>73</v>
      </c>
      <c r="K557" s="26"/>
    </row>
    <row r="558" spans="1:11" s="22" customFormat="1" ht="15">
      <c r="A558" s="11">
        <f t="shared" si="80"/>
        <v>19</v>
      </c>
      <c r="B558" s="96" t="s">
        <v>179</v>
      </c>
      <c r="C558" s="23">
        <v>1</v>
      </c>
      <c r="D558" s="22">
        <v>16</v>
      </c>
      <c r="F558" s="22">
        <v>2</v>
      </c>
      <c r="G558" s="22">
        <f t="shared" si="82"/>
        <v>42</v>
      </c>
      <c r="H558" s="22" t="s">
        <v>0</v>
      </c>
      <c r="I558" s="22">
        <f t="shared" si="83"/>
        <v>43</v>
      </c>
      <c r="J558" s="26"/>
      <c r="K558" s="26"/>
    </row>
    <row r="559" spans="1:11" s="22" customFormat="1" ht="15">
      <c r="A559" s="11">
        <f t="shared" si="80"/>
        <v>20</v>
      </c>
      <c r="B559" s="97" t="s">
        <v>180</v>
      </c>
      <c r="C559" s="23">
        <v>1</v>
      </c>
      <c r="D559" s="22">
        <v>17</v>
      </c>
      <c r="F559" s="22">
        <v>1</v>
      </c>
      <c r="G559" s="22">
        <f t="shared" si="82"/>
        <v>44</v>
      </c>
      <c r="H559" s="22" t="s">
        <v>0</v>
      </c>
      <c r="I559" s="22">
        <f t="shared" si="83"/>
        <v>44</v>
      </c>
      <c r="J559" s="26"/>
      <c r="K559" s="26"/>
    </row>
    <row r="560" spans="1:11" s="22" customFormat="1" ht="15">
      <c r="A560" s="11">
        <f t="shared" si="80"/>
        <v>21</v>
      </c>
      <c r="B560" s="98" t="s">
        <v>120</v>
      </c>
      <c r="C560" s="23">
        <v>1</v>
      </c>
      <c r="D560" s="22">
        <v>18</v>
      </c>
      <c r="F560" s="22">
        <v>1</v>
      </c>
      <c r="G560" s="22">
        <f t="shared" si="82"/>
        <v>45</v>
      </c>
      <c r="H560" s="22" t="s">
        <v>0</v>
      </c>
      <c r="I560" s="22">
        <f t="shared" si="83"/>
        <v>45</v>
      </c>
      <c r="J560" s="26"/>
      <c r="K560" s="26"/>
    </row>
    <row r="561" spans="1:11" s="22" customFormat="1" ht="15">
      <c r="A561" s="11">
        <f t="shared" si="80"/>
        <v>22</v>
      </c>
      <c r="B561" s="98" t="s">
        <v>181</v>
      </c>
      <c r="C561" s="23">
        <v>1</v>
      </c>
      <c r="D561" s="22">
        <v>19</v>
      </c>
      <c r="F561" s="22">
        <v>1</v>
      </c>
      <c r="G561" s="22">
        <f t="shared" si="82"/>
        <v>46</v>
      </c>
      <c r="H561" s="22" t="s">
        <v>0</v>
      </c>
      <c r="I561" s="22">
        <f t="shared" si="83"/>
        <v>46</v>
      </c>
      <c r="J561" s="26"/>
      <c r="K561" s="26"/>
    </row>
    <row r="562" spans="1:16" s="22" customFormat="1" ht="15">
      <c r="A562" s="11">
        <f t="shared" si="80"/>
        <v>23</v>
      </c>
      <c r="B562" s="99" t="s">
        <v>122</v>
      </c>
      <c r="C562" s="35">
        <v>2</v>
      </c>
      <c r="D562" s="15" t="s">
        <v>7</v>
      </c>
      <c r="E562" s="14">
        <v>3</v>
      </c>
      <c r="F562" s="35">
        <v>4</v>
      </c>
      <c r="G562" s="22">
        <f t="shared" si="82"/>
        <v>47</v>
      </c>
      <c r="H562" s="22" t="s">
        <v>0</v>
      </c>
      <c r="I562" s="22">
        <f t="shared" si="83"/>
        <v>50</v>
      </c>
      <c r="J562" s="14"/>
      <c r="K562" s="14"/>
      <c r="L562" s="36"/>
      <c r="M562" s="36"/>
      <c r="N562" s="36"/>
      <c r="O562" s="37"/>
      <c r="P562" s="37"/>
    </row>
    <row r="563" spans="1:16" s="22" customFormat="1" ht="15">
      <c r="A563" s="11">
        <f t="shared" si="80"/>
        <v>24</v>
      </c>
      <c r="B563" s="100" t="s">
        <v>122</v>
      </c>
      <c r="C563" s="35">
        <v>2</v>
      </c>
      <c r="D563" s="15" t="s">
        <v>7</v>
      </c>
      <c r="E563" s="14">
        <v>4</v>
      </c>
      <c r="F563" s="35">
        <v>4</v>
      </c>
      <c r="G563" s="22">
        <f t="shared" si="82"/>
        <v>51</v>
      </c>
      <c r="H563" s="22" t="s">
        <v>0</v>
      </c>
      <c r="I563" s="22">
        <f t="shared" si="83"/>
        <v>54</v>
      </c>
      <c r="J563" s="14"/>
      <c r="K563" s="14"/>
      <c r="L563" s="36"/>
      <c r="M563" s="36"/>
      <c r="N563" s="36"/>
      <c r="O563" s="37"/>
      <c r="P563" s="37"/>
    </row>
    <row r="564" spans="1:16" s="22" customFormat="1" ht="15">
      <c r="A564" s="11">
        <f t="shared" si="80"/>
        <v>25</v>
      </c>
      <c r="B564" s="101" t="s">
        <v>122</v>
      </c>
      <c r="C564" s="35">
        <v>2</v>
      </c>
      <c r="D564" s="15" t="s">
        <v>8</v>
      </c>
      <c r="E564" s="14">
        <v>3</v>
      </c>
      <c r="F564" s="35">
        <v>4</v>
      </c>
      <c r="G564" s="22">
        <f t="shared" si="82"/>
        <v>55</v>
      </c>
      <c r="H564" s="22" t="s">
        <v>0</v>
      </c>
      <c r="I564" s="22">
        <f t="shared" si="83"/>
        <v>58</v>
      </c>
      <c r="J564" s="14"/>
      <c r="K564" s="14"/>
      <c r="L564" s="36"/>
      <c r="M564" s="36"/>
      <c r="N564" s="36"/>
      <c r="O564" s="37"/>
      <c r="P564" s="37"/>
    </row>
    <row r="565" spans="1:16" s="22" customFormat="1" ht="15">
      <c r="A565" s="11">
        <f t="shared" si="80"/>
        <v>26</v>
      </c>
      <c r="B565" s="102" t="s">
        <v>123</v>
      </c>
      <c r="C565" s="35">
        <v>2</v>
      </c>
      <c r="D565" s="35" t="s">
        <v>1</v>
      </c>
      <c r="E565" s="14">
        <v>3</v>
      </c>
      <c r="F565" s="35">
        <v>6</v>
      </c>
      <c r="G565" s="22">
        <f t="shared" si="82"/>
        <v>59</v>
      </c>
      <c r="H565" s="22" t="s">
        <v>0</v>
      </c>
      <c r="I565" s="22">
        <f t="shared" si="83"/>
        <v>64</v>
      </c>
      <c r="J565" s="13" t="s">
        <v>95</v>
      </c>
      <c r="K565" s="12"/>
      <c r="L565" s="8"/>
      <c r="M565" s="8"/>
      <c r="N565" s="8"/>
      <c r="O565" s="10"/>
      <c r="P565" s="10"/>
    </row>
    <row r="566" spans="1:16" s="22" customFormat="1" ht="15">
      <c r="A566" s="11">
        <f t="shared" si="80"/>
        <v>27</v>
      </c>
      <c r="B566" s="102" t="s">
        <v>124</v>
      </c>
      <c r="C566" s="11">
        <v>2</v>
      </c>
      <c r="D566" s="11" t="s">
        <v>2</v>
      </c>
      <c r="E566" s="16">
        <v>4</v>
      </c>
      <c r="F566" s="11">
        <v>6</v>
      </c>
      <c r="G566" s="22">
        <f t="shared" si="82"/>
        <v>65</v>
      </c>
      <c r="H566" s="22" t="s">
        <v>0</v>
      </c>
      <c r="I566" s="22">
        <f t="shared" si="83"/>
        <v>70</v>
      </c>
      <c r="J566" s="13" t="s">
        <v>95</v>
      </c>
      <c r="K566" s="12"/>
      <c r="L566" s="8"/>
      <c r="M566" s="8"/>
      <c r="N566" s="8"/>
      <c r="O566" s="10"/>
      <c r="P566" s="10"/>
    </row>
    <row r="567" spans="1:16" s="22" customFormat="1" ht="15">
      <c r="A567" s="11">
        <f t="shared" si="80"/>
        <v>28</v>
      </c>
      <c r="B567" s="103" t="s">
        <v>182</v>
      </c>
      <c r="C567" s="11">
        <v>2</v>
      </c>
      <c r="D567" s="11">
        <v>4</v>
      </c>
      <c r="E567" s="16">
        <v>3</v>
      </c>
      <c r="F567" s="11">
        <v>3</v>
      </c>
      <c r="G567" s="22">
        <f t="shared" si="82"/>
        <v>71</v>
      </c>
      <c r="H567" s="22" t="s">
        <v>0</v>
      </c>
      <c r="I567" s="22">
        <f t="shared" si="83"/>
        <v>73</v>
      </c>
      <c r="J567" s="12"/>
      <c r="K567" s="12"/>
      <c r="L567" s="8"/>
      <c r="M567" s="8"/>
      <c r="N567" s="8"/>
      <c r="O567" s="10"/>
      <c r="P567" s="10"/>
    </row>
    <row r="568" spans="1:16" s="32" customFormat="1" ht="15">
      <c r="A568" s="17">
        <f t="shared" si="80"/>
        <v>29</v>
      </c>
      <c r="B568" s="104" t="s">
        <v>126</v>
      </c>
      <c r="C568" s="35">
        <v>2</v>
      </c>
      <c r="D568" s="35">
        <v>5</v>
      </c>
      <c r="E568" s="14">
        <v>3</v>
      </c>
      <c r="F568" s="35">
        <v>1</v>
      </c>
      <c r="G568" s="32">
        <f t="shared" si="82"/>
        <v>74</v>
      </c>
      <c r="H568" s="32" t="s">
        <v>0</v>
      </c>
      <c r="I568" s="32">
        <f t="shared" si="83"/>
        <v>74</v>
      </c>
      <c r="J568" s="14"/>
      <c r="K568" s="14"/>
      <c r="L568" s="36"/>
      <c r="M568" s="36"/>
      <c r="N568" s="36"/>
      <c r="O568" s="37"/>
      <c r="P568" s="37"/>
    </row>
    <row r="569" spans="1:16" s="22" customFormat="1" ht="15">
      <c r="A569" s="11">
        <f t="shared" si="80"/>
        <v>30</v>
      </c>
      <c r="B569" s="103" t="s">
        <v>355</v>
      </c>
      <c r="C569" s="11">
        <v>2</v>
      </c>
      <c r="D569" s="11" t="s">
        <v>5</v>
      </c>
      <c r="E569" s="16">
        <v>3</v>
      </c>
      <c r="F569" s="11">
        <v>1</v>
      </c>
      <c r="G569" s="22">
        <f t="shared" si="82"/>
        <v>75</v>
      </c>
      <c r="H569" s="22" t="s">
        <v>0</v>
      </c>
      <c r="I569" s="22">
        <f t="shared" si="83"/>
        <v>75</v>
      </c>
      <c r="J569" s="12"/>
      <c r="K569" s="12"/>
      <c r="L569" s="8"/>
      <c r="M569" s="8"/>
      <c r="N569" s="8"/>
      <c r="O569" s="10"/>
      <c r="P569" s="10"/>
    </row>
    <row r="570" spans="1:16" s="22" customFormat="1" ht="15">
      <c r="A570" s="11">
        <f t="shared" si="80"/>
        <v>31</v>
      </c>
      <c r="B570" s="103" t="s">
        <v>355</v>
      </c>
      <c r="C570" s="11">
        <v>2</v>
      </c>
      <c r="D570" s="11" t="s">
        <v>5</v>
      </c>
      <c r="E570" s="16">
        <v>4</v>
      </c>
      <c r="F570" s="11">
        <v>1</v>
      </c>
      <c r="G570" s="22">
        <f t="shared" si="82"/>
        <v>76</v>
      </c>
      <c r="H570" s="22" t="s">
        <v>0</v>
      </c>
      <c r="I570" s="22">
        <f t="shared" si="83"/>
        <v>76</v>
      </c>
      <c r="J570" s="12"/>
      <c r="K570" s="12"/>
      <c r="L570" s="8"/>
      <c r="M570" s="8"/>
      <c r="N570" s="8"/>
      <c r="O570" s="10"/>
      <c r="P570" s="10"/>
    </row>
    <row r="571" spans="1:16" s="22" customFormat="1" ht="15">
      <c r="A571" s="11">
        <f t="shared" si="80"/>
        <v>32</v>
      </c>
      <c r="B571" s="105" t="s">
        <v>183</v>
      </c>
      <c r="C571" s="11">
        <v>2</v>
      </c>
      <c r="D571" s="11" t="s">
        <v>6</v>
      </c>
      <c r="E571" s="16">
        <v>3</v>
      </c>
      <c r="F571" s="11">
        <v>1</v>
      </c>
      <c r="G571" s="22">
        <f t="shared" si="82"/>
        <v>77</v>
      </c>
      <c r="H571" s="22" t="s">
        <v>0</v>
      </c>
      <c r="I571" s="22">
        <f t="shared" si="83"/>
        <v>77</v>
      </c>
      <c r="J571" s="12"/>
      <c r="K571" s="12"/>
      <c r="L571" s="8"/>
      <c r="M571" s="8"/>
      <c r="N571" s="8"/>
      <c r="O571" s="10"/>
      <c r="P571" s="10"/>
    </row>
    <row r="572" spans="1:16" s="22" customFormat="1" ht="15">
      <c r="A572" s="11">
        <f t="shared" si="80"/>
        <v>33</v>
      </c>
      <c r="B572" s="105" t="s">
        <v>183</v>
      </c>
      <c r="C572" s="11">
        <v>2</v>
      </c>
      <c r="D572" s="11" t="s">
        <v>6</v>
      </c>
      <c r="E572" s="16">
        <v>4</v>
      </c>
      <c r="F572" s="11">
        <v>1</v>
      </c>
      <c r="G572" s="22">
        <f t="shared" si="82"/>
        <v>78</v>
      </c>
      <c r="H572" s="22" t="s">
        <v>0</v>
      </c>
      <c r="I572" s="22">
        <f t="shared" si="83"/>
        <v>78</v>
      </c>
      <c r="J572" s="12"/>
      <c r="K572" s="12"/>
      <c r="L572" s="8"/>
      <c r="M572" s="8"/>
      <c r="N572" s="8"/>
      <c r="O572" s="10"/>
      <c r="P572" s="10"/>
    </row>
    <row r="573" spans="1:10" s="22" customFormat="1" ht="15.75">
      <c r="A573" s="18">
        <f t="shared" si="80"/>
        <v>34</v>
      </c>
      <c r="B573" s="106" t="s">
        <v>175</v>
      </c>
      <c r="C573" s="28"/>
      <c r="D573" s="27"/>
      <c r="E573" s="27"/>
      <c r="F573" s="27">
        <f>I573-I572</f>
        <v>48</v>
      </c>
      <c r="G573" s="27">
        <f t="shared" si="82"/>
        <v>79</v>
      </c>
      <c r="H573" s="27" t="s">
        <v>0</v>
      </c>
      <c r="I573" s="27">
        <v>126</v>
      </c>
      <c r="J573" s="27"/>
    </row>
    <row r="574" spans="2:16" s="20" customFormat="1" ht="1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10"/>
      <c r="M574" s="10"/>
      <c r="N574" s="10"/>
      <c r="O574" s="10"/>
      <c r="P574" s="10"/>
    </row>
    <row r="575" spans="2:3" s="22" customFormat="1" ht="15">
      <c r="B575" s="25" t="s">
        <v>303</v>
      </c>
      <c r="C575" s="23"/>
    </row>
    <row r="576" spans="2:3" s="22" customFormat="1" ht="15">
      <c r="B576" s="25"/>
      <c r="C576" s="23"/>
    </row>
    <row r="577" spans="1:16" s="20" customFormat="1" ht="15" customHeight="1">
      <c r="A577" s="111" t="s">
        <v>44</v>
      </c>
      <c r="B577" s="113" t="s">
        <v>45</v>
      </c>
      <c r="C577" s="115" t="s">
        <v>46</v>
      </c>
      <c r="D577" s="115"/>
      <c r="E577" s="115"/>
      <c r="F577" s="115" t="s">
        <v>47</v>
      </c>
      <c r="G577" s="116" t="s">
        <v>48</v>
      </c>
      <c r="H577" s="116"/>
      <c r="I577" s="117"/>
      <c r="J577" s="118" t="s">
        <v>49</v>
      </c>
      <c r="K577" s="38"/>
      <c r="L577" s="8"/>
      <c r="M577" s="8"/>
      <c r="N577" s="8"/>
      <c r="O577" s="10"/>
      <c r="P577" s="10"/>
    </row>
    <row r="578" spans="1:16" s="20" customFormat="1" ht="15">
      <c r="A578" s="112"/>
      <c r="B578" s="114"/>
      <c r="C578" s="72" t="s">
        <v>50</v>
      </c>
      <c r="D578" s="71" t="s">
        <v>51</v>
      </c>
      <c r="E578" s="73" t="s">
        <v>52</v>
      </c>
      <c r="F578" s="115"/>
      <c r="G578" s="116"/>
      <c r="H578" s="116"/>
      <c r="I578" s="117"/>
      <c r="J578" s="119"/>
      <c r="K578" s="38"/>
      <c r="L578" s="8"/>
      <c r="M578" s="8"/>
      <c r="N578" s="8"/>
      <c r="O578" s="10"/>
      <c r="P578" s="10"/>
    </row>
    <row r="579" spans="1:11" s="22" customFormat="1" ht="15">
      <c r="A579" s="11">
        <v>1</v>
      </c>
      <c r="B579" s="22" t="s">
        <v>186</v>
      </c>
      <c r="C579" s="23"/>
      <c r="F579" s="22">
        <v>34</v>
      </c>
      <c r="G579" s="22">
        <v>1</v>
      </c>
      <c r="H579" s="22" t="s">
        <v>0</v>
      </c>
      <c r="I579" s="22">
        <f>F579</f>
        <v>34</v>
      </c>
      <c r="J579" s="26" t="s">
        <v>92</v>
      </c>
      <c r="K579" s="26"/>
    </row>
    <row r="580" spans="1:11" s="22" customFormat="1" ht="15">
      <c r="A580" s="11">
        <f>A579+1</f>
        <v>2</v>
      </c>
      <c r="B580" s="22" t="s">
        <v>187</v>
      </c>
      <c r="C580" s="23"/>
      <c r="F580" s="22">
        <v>2</v>
      </c>
      <c r="G580" s="22">
        <f aca="true" t="shared" si="84" ref="G580:G587">I579+1</f>
        <v>35</v>
      </c>
      <c r="H580" s="22" t="s">
        <v>0</v>
      </c>
      <c r="I580" s="22">
        <f>I579+F580</f>
        <v>36</v>
      </c>
      <c r="J580" s="26" t="s">
        <v>59</v>
      </c>
      <c r="K580" s="26"/>
    </row>
    <row r="581" spans="1:11" s="22" customFormat="1" ht="15">
      <c r="A581" s="11">
        <f aca="true" t="shared" si="85" ref="A581:A591">A580+1</f>
        <v>3</v>
      </c>
      <c r="B581" s="22" t="s">
        <v>188</v>
      </c>
      <c r="C581" s="23"/>
      <c r="F581" s="22">
        <v>5</v>
      </c>
      <c r="G581" s="22">
        <f t="shared" si="84"/>
        <v>37</v>
      </c>
      <c r="H581" s="22" t="s">
        <v>0</v>
      </c>
      <c r="I581" s="22">
        <f aca="true" t="shared" si="86" ref="I581:I587">I580+F581</f>
        <v>41</v>
      </c>
      <c r="J581" s="26" t="s">
        <v>88</v>
      </c>
      <c r="K581" s="26"/>
    </row>
    <row r="582" spans="1:9" s="22" customFormat="1" ht="15">
      <c r="A582" s="11">
        <f t="shared" si="85"/>
        <v>4</v>
      </c>
      <c r="B582" s="107" t="s">
        <v>189</v>
      </c>
      <c r="C582" s="23">
        <v>3</v>
      </c>
      <c r="D582" s="22">
        <v>1</v>
      </c>
      <c r="F582" s="22">
        <v>2</v>
      </c>
      <c r="G582" s="22">
        <f t="shared" si="84"/>
        <v>42</v>
      </c>
      <c r="H582" s="22" t="s">
        <v>0</v>
      </c>
      <c r="I582" s="22">
        <f t="shared" si="86"/>
        <v>43</v>
      </c>
    </row>
    <row r="583" spans="1:9" s="22" customFormat="1" ht="15">
      <c r="A583" s="11">
        <f t="shared" si="85"/>
        <v>5</v>
      </c>
      <c r="B583" s="107" t="s">
        <v>190</v>
      </c>
      <c r="C583" s="23">
        <v>3</v>
      </c>
      <c r="D583" s="22">
        <v>2</v>
      </c>
      <c r="F583" s="22">
        <v>5</v>
      </c>
      <c r="G583" s="22">
        <f t="shared" si="84"/>
        <v>44</v>
      </c>
      <c r="H583" s="22" t="s">
        <v>0</v>
      </c>
      <c r="I583" s="22">
        <f t="shared" si="86"/>
        <v>48</v>
      </c>
    </row>
    <row r="584" spans="1:9" s="29" customFormat="1" ht="15">
      <c r="A584" s="35">
        <f t="shared" si="85"/>
        <v>6</v>
      </c>
      <c r="B584" s="108" t="s">
        <v>191</v>
      </c>
      <c r="C584" s="30">
        <v>3</v>
      </c>
      <c r="D584" s="29">
        <v>3</v>
      </c>
      <c r="F584" s="29">
        <v>3</v>
      </c>
      <c r="G584" s="29">
        <f t="shared" si="84"/>
        <v>49</v>
      </c>
      <c r="H584" s="29" t="s">
        <v>0</v>
      </c>
      <c r="I584" s="29">
        <f t="shared" si="86"/>
        <v>51</v>
      </c>
    </row>
    <row r="585" spans="1:9" s="29" customFormat="1" ht="15">
      <c r="A585" s="35">
        <f t="shared" si="85"/>
        <v>7</v>
      </c>
      <c r="B585" s="108" t="s">
        <v>192</v>
      </c>
      <c r="C585" s="30">
        <v>3</v>
      </c>
      <c r="D585" s="29">
        <v>4</v>
      </c>
      <c r="F585" s="29">
        <v>1</v>
      </c>
      <c r="G585" s="29">
        <f t="shared" si="84"/>
        <v>52</v>
      </c>
      <c r="H585" s="29" t="s">
        <v>0</v>
      </c>
      <c r="I585" s="29">
        <f t="shared" si="86"/>
        <v>52</v>
      </c>
    </row>
    <row r="586" spans="1:9" s="22" customFormat="1" ht="15">
      <c r="A586" s="35">
        <f t="shared" si="85"/>
        <v>8</v>
      </c>
      <c r="B586" s="107" t="s">
        <v>193</v>
      </c>
      <c r="C586" s="23">
        <v>3</v>
      </c>
      <c r="D586" s="22">
        <v>5</v>
      </c>
      <c r="F586" s="22">
        <v>1</v>
      </c>
      <c r="G586" s="29">
        <f t="shared" si="84"/>
        <v>53</v>
      </c>
      <c r="H586" s="29" t="s">
        <v>0</v>
      </c>
      <c r="I586" s="29">
        <f t="shared" si="86"/>
        <v>53</v>
      </c>
    </row>
    <row r="587" spans="1:9" s="22" customFormat="1" ht="15">
      <c r="A587" s="11">
        <f t="shared" si="85"/>
        <v>9</v>
      </c>
      <c r="B587" s="107" t="s">
        <v>194</v>
      </c>
      <c r="C587" s="23">
        <v>3</v>
      </c>
      <c r="D587" s="22">
        <v>6</v>
      </c>
      <c r="F587" s="22">
        <v>1</v>
      </c>
      <c r="G587" s="22">
        <f t="shared" si="84"/>
        <v>54</v>
      </c>
      <c r="H587" s="22" t="s">
        <v>0</v>
      </c>
      <c r="I587" s="22">
        <f t="shared" si="86"/>
        <v>54</v>
      </c>
    </row>
    <row r="588" spans="1:9" s="22" customFormat="1" ht="15">
      <c r="A588" s="11">
        <f t="shared" si="85"/>
        <v>10</v>
      </c>
      <c r="B588" s="22" t="s">
        <v>364</v>
      </c>
      <c r="C588" s="23">
        <v>3</v>
      </c>
      <c r="D588" s="22">
        <v>7</v>
      </c>
      <c r="F588" s="22">
        <v>1</v>
      </c>
      <c r="G588" s="22">
        <f>I587+1</f>
        <v>55</v>
      </c>
      <c r="H588" s="22" t="s">
        <v>0</v>
      </c>
      <c r="I588" s="22">
        <f>I587+F588</f>
        <v>55</v>
      </c>
    </row>
    <row r="589" spans="1:9" s="22" customFormat="1" ht="15">
      <c r="A589" s="11">
        <f t="shared" si="85"/>
        <v>11</v>
      </c>
      <c r="B589" s="107" t="s">
        <v>365</v>
      </c>
      <c r="C589" s="23">
        <v>3</v>
      </c>
      <c r="D589" s="22">
        <v>8</v>
      </c>
      <c r="F589" s="22">
        <v>1</v>
      </c>
      <c r="G589" s="22">
        <f>I588+1</f>
        <v>56</v>
      </c>
      <c r="H589" s="22" t="s">
        <v>0</v>
      </c>
      <c r="I589" s="22">
        <f>I588+F589</f>
        <v>56</v>
      </c>
    </row>
    <row r="590" spans="1:9" s="29" customFormat="1" ht="30">
      <c r="A590" s="35">
        <f t="shared" si="85"/>
        <v>12</v>
      </c>
      <c r="B590" s="29" t="s">
        <v>363</v>
      </c>
      <c r="C590" s="30">
        <v>3</v>
      </c>
      <c r="D590" s="29">
        <v>9</v>
      </c>
      <c r="F590" s="29">
        <v>8</v>
      </c>
      <c r="G590" s="29">
        <f>I589+1</f>
        <v>57</v>
      </c>
      <c r="H590" s="29" t="s">
        <v>0</v>
      </c>
      <c r="I590" s="29">
        <f>I589+F590</f>
        <v>64</v>
      </c>
    </row>
    <row r="591" spans="1:10" s="22" customFormat="1" ht="15">
      <c r="A591" s="18">
        <f t="shared" si="85"/>
        <v>13</v>
      </c>
      <c r="B591" s="27" t="s">
        <v>175</v>
      </c>
      <c r="C591" s="28"/>
      <c r="D591" s="27"/>
      <c r="E591" s="27"/>
      <c r="F591" s="27">
        <f>I591-I590</f>
        <v>62</v>
      </c>
      <c r="G591" s="27">
        <f>I590+1</f>
        <v>65</v>
      </c>
      <c r="H591" s="27" t="s">
        <v>0</v>
      </c>
      <c r="I591" s="27">
        <v>126</v>
      </c>
      <c r="J591" s="27"/>
    </row>
    <row r="592" spans="1:3" s="22" customFormat="1" ht="15">
      <c r="A592" s="11"/>
      <c r="C592" s="23"/>
    </row>
    <row r="593" spans="2:3" s="22" customFormat="1" ht="15">
      <c r="B593" s="25" t="s">
        <v>304</v>
      </c>
      <c r="C593" s="23"/>
    </row>
    <row r="594" spans="2:3" s="22" customFormat="1" ht="15">
      <c r="B594" s="25"/>
      <c r="C594" s="23"/>
    </row>
    <row r="595" spans="1:16" s="20" customFormat="1" ht="15" customHeight="1">
      <c r="A595" s="111" t="s">
        <v>44</v>
      </c>
      <c r="B595" s="113" t="s">
        <v>45</v>
      </c>
      <c r="C595" s="115" t="s">
        <v>46</v>
      </c>
      <c r="D595" s="115"/>
      <c r="E595" s="115"/>
      <c r="F595" s="115" t="s">
        <v>47</v>
      </c>
      <c r="G595" s="116" t="s">
        <v>48</v>
      </c>
      <c r="H595" s="116"/>
      <c r="I595" s="117"/>
      <c r="J595" s="118" t="s">
        <v>49</v>
      </c>
      <c r="K595" s="38"/>
      <c r="L595" s="8"/>
      <c r="M595" s="8"/>
      <c r="N595" s="8"/>
      <c r="O595" s="10"/>
      <c r="P595" s="10"/>
    </row>
    <row r="596" spans="1:16" s="20" customFormat="1" ht="15">
      <c r="A596" s="112"/>
      <c r="B596" s="114"/>
      <c r="C596" s="72" t="s">
        <v>50</v>
      </c>
      <c r="D596" s="71" t="s">
        <v>51</v>
      </c>
      <c r="E596" s="73" t="s">
        <v>52</v>
      </c>
      <c r="F596" s="115"/>
      <c r="G596" s="116"/>
      <c r="H596" s="116"/>
      <c r="I596" s="117"/>
      <c r="J596" s="119"/>
      <c r="K596" s="38"/>
      <c r="L596" s="8"/>
      <c r="M596" s="8"/>
      <c r="N596" s="8"/>
      <c r="O596" s="10"/>
      <c r="P596" s="10"/>
    </row>
    <row r="597" spans="1:11" s="22" customFormat="1" ht="15">
      <c r="A597" s="11">
        <v>1</v>
      </c>
      <c r="B597" s="22" t="s">
        <v>186</v>
      </c>
      <c r="C597" s="23"/>
      <c r="F597" s="22">
        <v>34</v>
      </c>
      <c r="G597" s="22">
        <v>1</v>
      </c>
      <c r="H597" s="22" t="s">
        <v>0</v>
      </c>
      <c r="I597" s="22">
        <f>F597</f>
        <v>34</v>
      </c>
      <c r="J597" s="26" t="s">
        <v>92</v>
      </c>
      <c r="K597" s="26"/>
    </row>
    <row r="598" spans="1:11" s="22" customFormat="1" ht="15">
      <c r="A598" s="11">
        <f>A597+1</f>
        <v>2</v>
      </c>
      <c r="B598" s="22" t="s">
        <v>187</v>
      </c>
      <c r="C598" s="23"/>
      <c r="F598" s="22">
        <v>2</v>
      </c>
      <c r="G598" s="22">
        <f>I597+1</f>
        <v>35</v>
      </c>
      <c r="H598" s="22" t="s">
        <v>0</v>
      </c>
      <c r="I598" s="22">
        <f aca="true" t="shared" si="87" ref="I598:I603">I597+F598</f>
        <v>36</v>
      </c>
      <c r="J598" s="26" t="s">
        <v>61</v>
      </c>
      <c r="K598" s="26"/>
    </row>
    <row r="599" spans="1:11" s="22" customFormat="1" ht="15">
      <c r="A599" s="11">
        <f aca="true" t="shared" si="88" ref="A599:A604">A598+1</f>
        <v>3</v>
      </c>
      <c r="B599" s="22" t="s">
        <v>188</v>
      </c>
      <c r="C599" s="23"/>
      <c r="F599" s="22">
        <v>3</v>
      </c>
      <c r="G599" s="22">
        <f aca="true" t="shared" si="89" ref="G599:G604">I598+1</f>
        <v>37</v>
      </c>
      <c r="H599" s="22" t="s">
        <v>0</v>
      </c>
      <c r="I599" s="22">
        <f t="shared" si="87"/>
        <v>39</v>
      </c>
      <c r="J599" s="26" t="s">
        <v>75</v>
      </c>
      <c r="K599" s="26"/>
    </row>
    <row r="600" spans="1:9" s="22" customFormat="1" ht="15">
      <c r="A600" s="11">
        <f t="shared" si="88"/>
        <v>4</v>
      </c>
      <c r="B600" s="22" t="s">
        <v>198</v>
      </c>
      <c r="C600" s="23">
        <v>4</v>
      </c>
      <c r="D600" s="26" t="s">
        <v>99</v>
      </c>
      <c r="E600" s="22">
        <v>1</v>
      </c>
      <c r="F600" s="22">
        <v>2</v>
      </c>
      <c r="G600" s="22">
        <f t="shared" si="89"/>
        <v>40</v>
      </c>
      <c r="H600" s="22" t="s">
        <v>0</v>
      </c>
      <c r="I600" s="22">
        <f t="shared" si="87"/>
        <v>41</v>
      </c>
    </row>
    <row r="601" spans="1:9" s="22" customFormat="1" ht="15">
      <c r="A601" s="11">
        <f t="shared" si="88"/>
        <v>5</v>
      </c>
      <c r="B601" s="22" t="s">
        <v>235</v>
      </c>
      <c r="C601" s="23">
        <v>4</v>
      </c>
      <c r="D601" s="26" t="s">
        <v>99</v>
      </c>
      <c r="E601" s="22">
        <v>3</v>
      </c>
      <c r="F601" s="22">
        <v>1</v>
      </c>
      <c r="G601" s="22">
        <f t="shared" si="89"/>
        <v>42</v>
      </c>
      <c r="H601" s="22" t="s">
        <v>0</v>
      </c>
      <c r="I601" s="22">
        <f t="shared" si="87"/>
        <v>42</v>
      </c>
    </row>
    <row r="602" spans="1:9" s="22" customFormat="1" ht="15">
      <c r="A602" s="35">
        <f t="shared" si="88"/>
        <v>6</v>
      </c>
      <c r="B602" s="22" t="s">
        <v>200</v>
      </c>
      <c r="C602" s="23">
        <v>4</v>
      </c>
      <c r="D602" s="26" t="s">
        <v>99</v>
      </c>
      <c r="E602" s="22">
        <v>4</v>
      </c>
      <c r="F602" s="22">
        <v>1</v>
      </c>
      <c r="G602" s="22">
        <f t="shared" si="89"/>
        <v>43</v>
      </c>
      <c r="H602" s="22" t="s">
        <v>0</v>
      </c>
      <c r="I602" s="22">
        <f t="shared" si="87"/>
        <v>43</v>
      </c>
    </row>
    <row r="603" spans="1:9" s="22" customFormat="1" ht="15">
      <c r="A603" s="35">
        <f t="shared" si="88"/>
        <v>7</v>
      </c>
      <c r="B603" s="22" t="s">
        <v>236</v>
      </c>
      <c r="C603" s="23">
        <v>4</v>
      </c>
      <c r="D603" s="26" t="s">
        <v>99</v>
      </c>
      <c r="E603" s="22">
        <v>5</v>
      </c>
      <c r="F603" s="22">
        <v>3</v>
      </c>
      <c r="G603" s="22">
        <f t="shared" si="89"/>
        <v>44</v>
      </c>
      <c r="H603" s="22" t="s">
        <v>0</v>
      </c>
      <c r="I603" s="22">
        <f t="shared" si="87"/>
        <v>46</v>
      </c>
    </row>
    <row r="604" spans="1:10" s="22" customFormat="1" ht="15">
      <c r="A604" s="59">
        <f t="shared" si="88"/>
        <v>8</v>
      </c>
      <c r="B604" s="27" t="s">
        <v>175</v>
      </c>
      <c r="C604" s="28"/>
      <c r="D604" s="27"/>
      <c r="E604" s="27"/>
      <c r="F604" s="27">
        <f>I604-I603</f>
        <v>80</v>
      </c>
      <c r="G604" s="27">
        <f t="shared" si="89"/>
        <v>47</v>
      </c>
      <c r="H604" s="27" t="s">
        <v>0</v>
      </c>
      <c r="I604" s="27">
        <v>126</v>
      </c>
      <c r="J604" s="27"/>
    </row>
    <row r="605" spans="1:3" s="22" customFormat="1" ht="15">
      <c r="A605" s="11"/>
      <c r="C605" s="23"/>
    </row>
    <row r="606" spans="2:3" s="22" customFormat="1" ht="15">
      <c r="B606" s="25" t="s">
        <v>305</v>
      </c>
      <c r="C606" s="23"/>
    </row>
    <row r="607" spans="2:3" s="22" customFormat="1" ht="15">
      <c r="B607" s="25"/>
      <c r="C607" s="23"/>
    </row>
    <row r="608" spans="1:16" s="20" customFormat="1" ht="15" customHeight="1">
      <c r="A608" s="111" t="s">
        <v>44</v>
      </c>
      <c r="B608" s="113" t="s">
        <v>45</v>
      </c>
      <c r="C608" s="115" t="s">
        <v>46</v>
      </c>
      <c r="D608" s="115"/>
      <c r="E608" s="115"/>
      <c r="F608" s="115" t="s">
        <v>47</v>
      </c>
      <c r="G608" s="116" t="s">
        <v>48</v>
      </c>
      <c r="H608" s="116"/>
      <c r="I608" s="117"/>
      <c r="J608" s="118" t="s">
        <v>49</v>
      </c>
      <c r="K608" s="38"/>
      <c r="L608" s="8"/>
      <c r="M608" s="8"/>
      <c r="N608" s="8"/>
      <c r="O608" s="10"/>
      <c r="P608" s="10"/>
    </row>
    <row r="609" spans="1:16" s="20" customFormat="1" ht="15">
      <c r="A609" s="112"/>
      <c r="B609" s="114"/>
      <c r="C609" s="72" t="s">
        <v>50</v>
      </c>
      <c r="D609" s="71" t="s">
        <v>51</v>
      </c>
      <c r="E609" s="73" t="s">
        <v>52</v>
      </c>
      <c r="F609" s="115"/>
      <c r="G609" s="116"/>
      <c r="H609" s="116"/>
      <c r="I609" s="117"/>
      <c r="J609" s="119"/>
      <c r="K609" s="38"/>
      <c r="L609" s="8"/>
      <c r="M609" s="8"/>
      <c r="N609" s="8"/>
      <c r="O609" s="10"/>
      <c r="P609" s="10"/>
    </row>
    <row r="610" spans="1:11" s="22" customFormat="1" ht="15">
      <c r="A610" s="11">
        <v>1</v>
      </c>
      <c r="B610" s="22" t="s">
        <v>186</v>
      </c>
      <c r="C610" s="23"/>
      <c r="F610" s="22">
        <v>34</v>
      </c>
      <c r="G610" s="22">
        <v>1</v>
      </c>
      <c r="H610" s="22" t="s">
        <v>0</v>
      </c>
      <c r="I610" s="22">
        <f>F610</f>
        <v>34</v>
      </c>
      <c r="J610" s="26" t="s">
        <v>92</v>
      </c>
      <c r="K610" s="26"/>
    </row>
    <row r="611" spans="1:11" s="22" customFormat="1" ht="15">
      <c r="A611" s="11">
        <f>A610+1</f>
        <v>2</v>
      </c>
      <c r="B611" s="22" t="s">
        <v>187</v>
      </c>
      <c r="C611" s="23"/>
      <c r="F611" s="22">
        <v>2</v>
      </c>
      <c r="G611" s="22">
        <f>I610+1</f>
        <v>35</v>
      </c>
      <c r="H611" s="22" t="s">
        <v>0</v>
      </c>
      <c r="I611" s="22">
        <f>I610+F611</f>
        <v>36</v>
      </c>
      <c r="J611" s="26" t="s">
        <v>63</v>
      </c>
      <c r="K611" s="26"/>
    </row>
    <row r="612" spans="1:11" s="22" customFormat="1" ht="15">
      <c r="A612" s="11">
        <f>A611+1</f>
        <v>3</v>
      </c>
      <c r="B612" s="22" t="s">
        <v>188</v>
      </c>
      <c r="C612" s="23"/>
      <c r="F612" s="22">
        <v>2</v>
      </c>
      <c r="G612" s="22">
        <f>I611+1</f>
        <v>37</v>
      </c>
      <c r="H612" s="22" t="s">
        <v>0</v>
      </c>
      <c r="I612" s="22">
        <f>I611+F612</f>
        <v>38</v>
      </c>
      <c r="J612" s="26" t="s">
        <v>89</v>
      </c>
      <c r="K612" s="26"/>
    </row>
    <row r="613" spans="1:9" s="22" customFormat="1" ht="15">
      <c r="A613" s="11">
        <f>A612+1</f>
        <v>4</v>
      </c>
      <c r="B613" s="22" t="s">
        <v>221</v>
      </c>
      <c r="C613" s="23" t="s">
        <v>22</v>
      </c>
      <c r="D613" s="26" t="s">
        <v>99</v>
      </c>
      <c r="E613" s="22">
        <v>2</v>
      </c>
      <c r="F613" s="22">
        <v>3</v>
      </c>
      <c r="G613" s="22">
        <f>I612+1</f>
        <v>39</v>
      </c>
      <c r="H613" s="22" t="s">
        <v>0</v>
      </c>
      <c r="I613" s="22">
        <f>I612+F613</f>
        <v>41</v>
      </c>
    </row>
    <row r="614" spans="1:9" s="22" customFormat="1" ht="15">
      <c r="A614" s="11">
        <f>A613+1</f>
        <v>5</v>
      </c>
      <c r="B614" s="22" t="s">
        <v>362</v>
      </c>
      <c r="C614" s="23" t="s">
        <v>22</v>
      </c>
      <c r="D614" s="26" t="s">
        <v>99</v>
      </c>
      <c r="E614" s="22">
        <v>3</v>
      </c>
      <c r="F614" s="22">
        <v>8</v>
      </c>
      <c r="G614" s="22">
        <f>I613+1</f>
        <v>42</v>
      </c>
      <c r="H614" s="22" t="s">
        <v>0</v>
      </c>
      <c r="I614" s="22">
        <f>I613+F614</f>
        <v>49</v>
      </c>
    </row>
    <row r="615" spans="1:10" s="22" customFormat="1" ht="15">
      <c r="A615" s="18">
        <f>A614+1</f>
        <v>6</v>
      </c>
      <c r="B615" s="27" t="s">
        <v>175</v>
      </c>
      <c r="C615" s="28"/>
      <c r="D615" s="27"/>
      <c r="E615" s="27"/>
      <c r="F615" s="27">
        <f>I615-I614</f>
        <v>77</v>
      </c>
      <c r="G615" s="27">
        <f>I614+1</f>
        <v>50</v>
      </c>
      <c r="H615" s="27" t="s">
        <v>0</v>
      </c>
      <c r="I615" s="27">
        <v>126</v>
      </c>
      <c r="J615" s="27"/>
    </row>
    <row r="616" spans="1:3" s="22" customFormat="1" ht="15">
      <c r="A616" s="11"/>
      <c r="C616" s="23"/>
    </row>
    <row r="617" spans="2:3" s="22" customFormat="1" ht="15">
      <c r="B617" s="25" t="s">
        <v>306</v>
      </c>
      <c r="C617" s="23"/>
    </row>
    <row r="618" spans="2:3" s="22" customFormat="1" ht="15">
      <c r="B618" s="25"/>
      <c r="C618" s="23"/>
    </row>
    <row r="619" spans="1:16" s="20" customFormat="1" ht="15" customHeight="1">
      <c r="A619" s="111" t="s">
        <v>44</v>
      </c>
      <c r="B619" s="113" t="s">
        <v>45</v>
      </c>
      <c r="C619" s="115" t="s">
        <v>46</v>
      </c>
      <c r="D619" s="115"/>
      <c r="E619" s="115"/>
      <c r="F619" s="115" t="s">
        <v>47</v>
      </c>
      <c r="G619" s="116" t="s">
        <v>48</v>
      </c>
      <c r="H619" s="116"/>
      <c r="I619" s="117"/>
      <c r="J619" s="118" t="s">
        <v>49</v>
      </c>
      <c r="K619" s="38"/>
      <c r="L619" s="8"/>
      <c r="M619" s="8"/>
      <c r="N619" s="8"/>
      <c r="O619" s="10"/>
      <c r="P619" s="10"/>
    </row>
    <row r="620" spans="1:16" s="20" customFormat="1" ht="15">
      <c r="A620" s="112"/>
      <c r="B620" s="114"/>
      <c r="C620" s="72" t="s">
        <v>50</v>
      </c>
      <c r="D620" s="71" t="s">
        <v>51</v>
      </c>
      <c r="E620" s="73" t="s">
        <v>52</v>
      </c>
      <c r="F620" s="115"/>
      <c r="G620" s="116"/>
      <c r="H620" s="116"/>
      <c r="I620" s="117"/>
      <c r="J620" s="119"/>
      <c r="K620" s="38"/>
      <c r="L620" s="8"/>
      <c r="M620" s="8"/>
      <c r="N620" s="8"/>
      <c r="O620" s="10"/>
      <c r="P620" s="10"/>
    </row>
    <row r="621" spans="1:11" s="22" customFormat="1" ht="15">
      <c r="A621" s="11">
        <v>1</v>
      </c>
      <c r="B621" s="22" t="s">
        <v>186</v>
      </c>
      <c r="C621" s="23"/>
      <c r="F621" s="22">
        <v>34</v>
      </c>
      <c r="G621" s="22">
        <v>1</v>
      </c>
      <c r="H621" s="22" t="s">
        <v>0</v>
      </c>
      <c r="I621" s="22">
        <f>F621</f>
        <v>34</v>
      </c>
      <c r="J621" s="26" t="s">
        <v>92</v>
      </c>
      <c r="K621" s="26"/>
    </row>
    <row r="622" spans="1:11" s="22" customFormat="1" ht="15">
      <c r="A622" s="11">
        <f>A621+1</f>
        <v>2</v>
      </c>
      <c r="B622" s="22" t="s">
        <v>187</v>
      </c>
      <c r="C622" s="23"/>
      <c r="F622" s="22">
        <v>2</v>
      </c>
      <c r="G622" s="22">
        <f aca="true" t="shared" si="90" ref="G622:G630">I621+1</f>
        <v>35</v>
      </c>
      <c r="H622" s="22" t="s">
        <v>0</v>
      </c>
      <c r="I622" s="22">
        <f aca="true" t="shared" si="91" ref="I622:I629">I621+F622</f>
        <v>36</v>
      </c>
      <c r="J622" s="26" t="s">
        <v>66</v>
      </c>
      <c r="K622" s="26"/>
    </row>
    <row r="623" spans="1:11" s="22" customFormat="1" ht="15">
      <c r="A623" s="11">
        <f aca="true" t="shared" si="92" ref="A623:A630">A622+1</f>
        <v>3</v>
      </c>
      <c r="B623" s="22" t="s">
        <v>188</v>
      </c>
      <c r="C623" s="23"/>
      <c r="F623" s="22">
        <v>2</v>
      </c>
      <c r="G623" s="22">
        <f t="shared" si="90"/>
        <v>37</v>
      </c>
      <c r="H623" s="22" t="s">
        <v>0</v>
      </c>
      <c r="I623" s="22">
        <f t="shared" si="91"/>
        <v>38</v>
      </c>
      <c r="J623" s="26" t="s">
        <v>89</v>
      </c>
      <c r="K623" s="26"/>
    </row>
    <row r="624" spans="1:9" s="22" customFormat="1" ht="15">
      <c r="A624" s="11">
        <f t="shared" si="92"/>
        <v>4</v>
      </c>
      <c r="B624" s="22" t="s">
        <v>221</v>
      </c>
      <c r="C624" s="23">
        <v>10</v>
      </c>
      <c r="D624" s="26" t="s">
        <v>99</v>
      </c>
      <c r="E624" s="22">
        <v>2</v>
      </c>
      <c r="F624" s="22">
        <v>3</v>
      </c>
      <c r="G624" s="22">
        <f t="shared" si="90"/>
        <v>39</v>
      </c>
      <c r="H624" s="22" t="s">
        <v>0</v>
      </c>
      <c r="I624" s="22">
        <f t="shared" si="91"/>
        <v>41</v>
      </c>
    </row>
    <row r="625" spans="1:9" s="22" customFormat="1" ht="15">
      <c r="A625" s="11">
        <f t="shared" si="92"/>
        <v>5</v>
      </c>
      <c r="B625" s="22" t="s">
        <v>361</v>
      </c>
      <c r="C625" s="23">
        <v>10</v>
      </c>
      <c r="D625" s="26" t="s">
        <v>99</v>
      </c>
      <c r="E625" s="22">
        <v>3</v>
      </c>
      <c r="F625" s="22">
        <v>3</v>
      </c>
      <c r="G625" s="22">
        <f t="shared" si="90"/>
        <v>42</v>
      </c>
      <c r="H625" s="22" t="s">
        <v>0</v>
      </c>
      <c r="I625" s="22">
        <f t="shared" si="91"/>
        <v>44</v>
      </c>
    </row>
    <row r="626" spans="1:9" s="22" customFormat="1" ht="15">
      <c r="A626" s="11">
        <f t="shared" si="92"/>
        <v>6</v>
      </c>
      <c r="B626" s="22" t="s">
        <v>222</v>
      </c>
      <c r="C626" s="23">
        <v>10</v>
      </c>
      <c r="D626" s="26" t="s">
        <v>99</v>
      </c>
      <c r="E626" s="22">
        <v>4</v>
      </c>
      <c r="F626" s="22">
        <v>8</v>
      </c>
      <c r="G626" s="22">
        <f t="shared" si="90"/>
        <v>45</v>
      </c>
      <c r="H626" s="22" t="s">
        <v>0</v>
      </c>
      <c r="I626" s="22">
        <f t="shared" si="91"/>
        <v>52</v>
      </c>
    </row>
    <row r="627" spans="1:9" s="22" customFormat="1" ht="15">
      <c r="A627" s="11">
        <f t="shared" si="92"/>
        <v>7</v>
      </c>
      <c r="B627" s="22" t="s">
        <v>360</v>
      </c>
      <c r="C627" s="23">
        <v>10</v>
      </c>
      <c r="D627" s="26" t="s">
        <v>99</v>
      </c>
      <c r="E627" s="22">
        <v>5</v>
      </c>
      <c r="F627" s="22">
        <v>1</v>
      </c>
      <c r="G627" s="22">
        <f t="shared" si="90"/>
        <v>53</v>
      </c>
      <c r="H627" s="22" t="s">
        <v>0</v>
      </c>
      <c r="I627" s="22">
        <f t="shared" si="91"/>
        <v>53</v>
      </c>
    </row>
    <row r="628" spans="1:9" s="22" customFormat="1" ht="15">
      <c r="A628" s="11">
        <f t="shared" si="92"/>
        <v>8</v>
      </c>
      <c r="B628" s="22" t="s">
        <v>222</v>
      </c>
      <c r="C628" s="23">
        <v>10</v>
      </c>
      <c r="D628" s="26" t="s">
        <v>99</v>
      </c>
      <c r="E628" s="22">
        <v>6</v>
      </c>
      <c r="F628" s="22">
        <v>8</v>
      </c>
      <c r="G628" s="22">
        <f t="shared" si="90"/>
        <v>54</v>
      </c>
      <c r="H628" s="22" t="s">
        <v>0</v>
      </c>
      <c r="I628" s="22">
        <f t="shared" si="91"/>
        <v>61</v>
      </c>
    </row>
    <row r="629" spans="1:9" s="22" customFormat="1" ht="15">
      <c r="A629" s="11">
        <f t="shared" si="92"/>
        <v>9</v>
      </c>
      <c r="B629" s="22" t="s">
        <v>359</v>
      </c>
      <c r="C629" s="23">
        <v>10</v>
      </c>
      <c r="D629" s="26" t="s">
        <v>99</v>
      </c>
      <c r="E629" s="22">
        <v>7</v>
      </c>
      <c r="F629" s="22">
        <v>1</v>
      </c>
      <c r="G629" s="22">
        <f t="shared" si="90"/>
        <v>62</v>
      </c>
      <c r="H629" s="22" t="s">
        <v>0</v>
      </c>
      <c r="I629" s="22">
        <f t="shared" si="91"/>
        <v>62</v>
      </c>
    </row>
    <row r="630" spans="1:10" s="22" customFormat="1" ht="15">
      <c r="A630" s="18">
        <f t="shared" si="92"/>
        <v>10</v>
      </c>
      <c r="B630" s="27" t="s">
        <v>175</v>
      </c>
      <c r="C630" s="28"/>
      <c r="D630" s="27"/>
      <c r="E630" s="27"/>
      <c r="F630" s="27">
        <f>I630-I625</f>
        <v>82</v>
      </c>
      <c r="G630" s="27">
        <f t="shared" si="90"/>
        <v>63</v>
      </c>
      <c r="H630" s="27" t="s">
        <v>0</v>
      </c>
      <c r="I630" s="27">
        <v>126</v>
      </c>
      <c r="J630" s="27"/>
    </row>
    <row r="631" s="20" customFormat="1" ht="15">
      <c r="C631" s="33"/>
    </row>
    <row r="632" spans="1:11" s="20" customFormat="1" ht="15">
      <c r="A632" s="21"/>
      <c r="B632" s="22"/>
      <c r="C632" s="23"/>
      <c r="D632" s="22"/>
      <c r="E632" s="21" t="s">
        <v>308</v>
      </c>
      <c r="F632" s="21"/>
      <c r="G632" s="21"/>
      <c r="H632" s="21"/>
      <c r="I632" s="21"/>
      <c r="J632" s="22"/>
      <c r="K632" s="22"/>
    </row>
    <row r="633" spans="1:9" s="22" customFormat="1" ht="15">
      <c r="A633" s="24"/>
      <c r="B633" s="25" t="s">
        <v>307</v>
      </c>
      <c r="C633" s="23"/>
      <c r="E633" s="21" t="s">
        <v>42</v>
      </c>
      <c r="F633" s="21"/>
      <c r="G633" s="21"/>
      <c r="H633" s="21"/>
      <c r="I633" s="21"/>
    </row>
    <row r="634" spans="1:16" s="20" customFormat="1" ht="15" customHeight="1">
      <c r="A634" s="111" t="s">
        <v>44</v>
      </c>
      <c r="B634" s="113" t="s">
        <v>45</v>
      </c>
      <c r="C634" s="115" t="s">
        <v>46</v>
      </c>
      <c r="D634" s="115"/>
      <c r="E634" s="115"/>
      <c r="F634" s="115" t="s">
        <v>47</v>
      </c>
      <c r="G634" s="116" t="s">
        <v>48</v>
      </c>
      <c r="H634" s="116"/>
      <c r="I634" s="117"/>
      <c r="J634" s="118" t="s">
        <v>49</v>
      </c>
      <c r="K634" s="38"/>
      <c r="L634" s="8"/>
      <c r="M634" s="8"/>
      <c r="N634" s="8"/>
      <c r="O634" s="10"/>
      <c r="P634" s="10"/>
    </row>
    <row r="635" spans="1:16" s="20" customFormat="1" ht="15">
      <c r="A635" s="112"/>
      <c r="B635" s="114"/>
      <c r="C635" s="72" t="s">
        <v>50</v>
      </c>
      <c r="D635" s="71" t="s">
        <v>51</v>
      </c>
      <c r="E635" s="73" t="s">
        <v>52</v>
      </c>
      <c r="F635" s="115"/>
      <c r="G635" s="116"/>
      <c r="H635" s="116"/>
      <c r="I635" s="117"/>
      <c r="J635" s="119"/>
      <c r="K635" s="38"/>
      <c r="L635" s="8"/>
      <c r="M635" s="8"/>
      <c r="N635" s="8"/>
      <c r="O635" s="10"/>
      <c r="P635" s="10"/>
    </row>
    <row r="636" spans="1:11" s="22" customFormat="1" ht="15">
      <c r="A636" s="11">
        <v>1</v>
      </c>
      <c r="B636" s="93" t="s">
        <v>101</v>
      </c>
      <c r="C636" s="23"/>
      <c r="F636" s="22">
        <v>3</v>
      </c>
      <c r="G636" s="22">
        <v>1</v>
      </c>
      <c r="H636" s="22" t="s">
        <v>0</v>
      </c>
      <c r="I636" s="22">
        <f>F636</f>
        <v>3</v>
      </c>
      <c r="J636" s="26" t="s">
        <v>98</v>
      </c>
      <c r="K636" s="26"/>
    </row>
    <row r="637" spans="1:11" s="22" customFormat="1" ht="15">
      <c r="A637" s="11">
        <f>A636+1</f>
        <v>2</v>
      </c>
      <c r="B637" s="94" t="s">
        <v>102</v>
      </c>
      <c r="C637" s="23">
        <v>1</v>
      </c>
      <c r="D637" s="22">
        <v>1</v>
      </c>
      <c r="F637" s="22">
        <v>5</v>
      </c>
      <c r="G637" s="22">
        <f aca="true" t="shared" si="93" ref="G637:G671">I636+1</f>
        <v>4</v>
      </c>
      <c r="H637" s="22" t="s">
        <v>0</v>
      </c>
      <c r="I637" s="22">
        <f>I636+F637</f>
        <v>8</v>
      </c>
      <c r="J637" s="26"/>
      <c r="K637" s="26"/>
    </row>
    <row r="638" spans="1:11" s="22" customFormat="1" ht="15">
      <c r="A638" s="11">
        <f aca="true" t="shared" si="94" ref="A638:A671">A637+1</f>
        <v>3</v>
      </c>
      <c r="B638" s="94" t="s">
        <v>103</v>
      </c>
      <c r="C638" s="23">
        <v>1</v>
      </c>
      <c r="D638" s="22">
        <v>2</v>
      </c>
      <c r="F638" s="22">
        <v>2</v>
      </c>
      <c r="G638" s="22">
        <f t="shared" si="93"/>
        <v>9</v>
      </c>
      <c r="H638" s="22" t="s">
        <v>0</v>
      </c>
      <c r="I638" s="22">
        <f>(I637+F638)</f>
        <v>10</v>
      </c>
      <c r="J638" s="26" t="s">
        <v>55</v>
      </c>
      <c r="K638" s="26"/>
    </row>
    <row r="639" spans="1:11" s="22" customFormat="1" ht="15">
      <c r="A639" s="11">
        <f t="shared" si="94"/>
        <v>4</v>
      </c>
      <c r="B639" s="94" t="s">
        <v>104</v>
      </c>
      <c r="C639" s="23">
        <v>1</v>
      </c>
      <c r="D639" s="22">
        <v>3</v>
      </c>
      <c r="F639" s="22">
        <v>3</v>
      </c>
      <c r="G639" s="22">
        <f t="shared" si="93"/>
        <v>11</v>
      </c>
      <c r="H639" s="22" t="s">
        <v>0</v>
      </c>
      <c r="I639" s="22">
        <f aca="true" t="shared" si="95" ref="I639:I644">(I638+F639)</f>
        <v>13</v>
      </c>
      <c r="J639" s="26" t="s">
        <v>60</v>
      </c>
      <c r="K639" s="26"/>
    </row>
    <row r="640" spans="1:11" s="22" customFormat="1" ht="15">
      <c r="A640" s="11">
        <f t="shared" si="94"/>
        <v>5</v>
      </c>
      <c r="B640" s="94" t="s">
        <v>105</v>
      </c>
      <c r="C640" s="23"/>
      <c r="F640" s="22">
        <v>1</v>
      </c>
      <c r="G640" s="22">
        <f t="shared" si="93"/>
        <v>14</v>
      </c>
      <c r="H640" s="22" t="s">
        <v>0</v>
      </c>
      <c r="I640" s="22">
        <f t="shared" si="95"/>
        <v>14</v>
      </c>
      <c r="J640" s="26" t="s">
        <v>90</v>
      </c>
      <c r="K640" s="26"/>
    </row>
    <row r="641" spans="1:9" s="22" customFormat="1" ht="15">
      <c r="A641" s="11">
        <f t="shared" si="94"/>
        <v>6</v>
      </c>
      <c r="B641" s="94" t="s">
        <v>106</v>
      </c>
      <c r="C641" s="23">
        <v>1</v>
      </c>
      <c r="D641" s="22">
        <v>4</v>
      </c>
      <c r="F641" s="22">
        <v>1</v>
      </c>
      <c r="G641" s="22">
        <f t="shared" si="93"/>
        <v>15</v>
      </c>
      <c r="H641" s="22" t="s">
        <v>0</v>
      </c>
      <c r="I641" s="22">
        <f t="shared" si="95"/>
        <v>15</v>
      </c>
    </row>
    <row r="642" spans="1:9" s="22" customFormat="1" ht="15">
      <c r="A642" s="11">
        <f t="shared" si="94"/>
        <v>7</v>
      </c>
      <c r="B642" s="94" t="s">
        <v>107</v>
      </c>
      <c r="C642" s="23">
        <v>1</v>
      </c>
      <c r="D642" s="22">
        <v>5</v>
      </c>
      <c r="F642" s="22">
        <v>3</v>
      </c>
      <c r="G642" s="22">
        <f t="shared" si="93"/>
        <v>16</v>
      </c>
      <c r="H642" s="22" t="s">
        <v>0</v>
      </c>
      <c r="I642" s="22">
        <f t="shared" si="95"/>
        <v>18</v>
      </c>
    </row>
    <row r="643" spans="1:9" s="22" customFormat="1" ht="15">
      <c r="A643" s="11">
        <f t="shared" si="94"/>
        <v>8</v>
      </c>
      <c r="B643" s="94" t="s">
        <v>108</v>
      </c>
      <c r="C643" s="23">
        <v>1</v>
      </c>
      <c r="D643" s="22">
        <v>6</v>
      </c>
      <c r="F643" s="22">
        <v>2</v>
      </c>
      <c r="G643" s="22">
        <f t="shared" si="93"/>
        <v>19</v>
      </c>
      <c r="H643" s="22" t="s">
        <v>0</v>
      </c>
      <c r="I643" s="22">
        <f t="shared" si="95"/>
        <v>20</v>
      </c>
    </row>
    <row r="644" spans="1:9" s="22" customFormat="1" ht="15">
      <c r="A644" s="11">
        <f t="shared" si="94"/>
        <v>9</v>
      </c>
      <c r="B644" s="94" t="s">
        <v>109</v>
      </c>
      <c r="C644" s="23">
        <v>1</v>
      </c>
      <c r="D644" s="22">
        <v>7</v>
      </c>
      <c r="F644" s="22">
        <v>2</v>
      </c>
      <c r="G644" s="22">
        <f t="shared" si="93"/>
        <v>21</v>
      </c>
      <c r="H644" s="22" t="s">
        <v>0</v>
      </c>
      <c r="I644" s="22">
        <f t="shared" si="95"/>
        <v>22</v>
      </c>
    </row>
    <row r="645" spans="1:9" s="22" customFormat="1" ht="15">
      <c r="A645" s="11">
        <f t="shared" si="94"/>
        <v>10</v>
      </c>
      <c r="B645" s="94" t="s">
        <v>110</v>
      </c>
      <c r="C645" s="23">
        <v>1</v>
      </c>
      <c r="D645" s="22">
        <v>8</v>
      </c>
      <c r="F645" s="22">
        <v>2</v>
      </c>
      <c r="G645" s="22">
        <f t="shared" si="93"/>
        <v>23</v>
      </c>
      <c r="H645" s="22" t="s">
        <v>0</v>
      </c>
      <c r="I645" s="22">
        <f>(I644+F645)</f>
        <v>24</v>
      </c>
    </row>
    <row r="646" spans="1:9" s="22" customFormat="1" ht="15">
      <c r="A646" s="11">
        <f t="shared" si="94"/>
        <v>11</v>
      </c>
      <c r="B646" s="94" t="s">
        <v>111</v>
      </c>
      <c r="C646" s="23">
        <v>1</v>
      </c>
      <c r="D646" s="22">
        <v>9</v>
      </c>
      <c r="F646" s="22">
        <v>1</v>
      </c>
      <c r="G646" s="22">
        <f t="shared" si="93"/>
        <v>25</v>
      </c>
      <c r="H646" s="22" t="s">
        <v>0</v>
      </c>
      <c r="I646" s="22">
        <f>(I645+F646)</f>
        <v>25</v>
      </c>
    </row>
    <row r="647" spans="1:9" s="22" customFormat="1" ht="15">
      <c r="A647" s="11">
        <f t="shared" si="94"/>
        <v>12</v>
      </c>
      <c r="B647" s="94" t="s">
        <v>112</v>
      </c>
      <c r="C647" s="23">
        <v>1</v>
      </c>
      <c r="D647" s="22">
        <v>10</v>
      </c>
      <c r="F647" s="22">
        <v>1</v>
      </c>
      <c r="G647" s="22">
        <f t="shared" si="93"/>
        <v>26</v>
      </c>
      <c r="H647" s="22" t="s">
        <v>0</v>
      </c>
      <c r="I647" s="22">
        <f aca="true" t="shared" si="96" ref="I647:I670">(I646+F647)</f>
        <v>26</v>
      </c>
    </row>
    <row r="648" spans="1:9" s="22" customFormat="1" ht="15">
      <c r="A648" s="11">
        <f t="shared" si="94"/>
        <v>13</v>
      </c>
      <c r="B648" s="94" t="s">
        <v>113</v>
      </c>
      <c r="C648" s="23">
        <v>1</v>
      </c>
      <c r="D648" s="22">
        <v>11</v>
      </c>
      <c r="F648" s="22">
        <v>4</v>
      </c>
      <c r="G648" s="22">
        <f t="shared" si="93"/>
        <v>27</v>
      </c>
      <c r="H648" s="22" t="s">
        <v>0</v>
      </c>
      <c r="I648" s="22">
        <f t="shared" si="96"/>
        <v>30</v>
      </c>
    </row>
    <row r="649" spans="1:9" s="22" customFormat="1" ht="15">
      <c r="A649" s="11">
        <f t="shared" si="94"/>
        <v>14</v>
      </c>
      <c r="B649" s="95" t="s">
        <v>176</v>
      </c>
      <c r="C649" s="23">
        <v>1</v>
      </c>
      <c r="D649" s="22">
        <v>12</v>
      </c>
      <c r="F649" s="22">
        <v>1</v>
      </c>
      <c r="G649" s="22">
        <f t="shared" si="93"/>
        <v>31</v>
      </c>
      <c r="H649" s="22" t="s">
        <v>0</v>
      </c>
      <c r="I649" s="22">
        <f t="shared" si="96"/>
        <v>31</v>
      </c>
    </row>
    <row r="650" spans="1:9" s="22" customFormat="1" ht="15">
      <c r="A650" s="11">
        <f t="shared" si="94"/>
        <v>15</v>
      </c>
      <c r="B650" s="95" t="s">
        <v>177</v>
      </c>
      <c r="C650" s="23">
        <v>1</v>
      </c>
      <c r="D650" s="22">
        <v>13</v>
      </c>
      <c r="F650" s="22">
        <v>1</v>
      </c>
      <c r="G650" s="22">
        <f t="shared" si="93"/>
        <v>32</v>
      </c>
      <c r="H650" s="22" t="s">
        <v>0</v>
      </c>
      <c r="I650" s="22">
        <f t="shared" si="96"/>
        <v>32</v>
      </c>
    </row>
    <row r="651" spans="1:10" s="22" customFormat="1" ht="15">
      <c r="A651" s="11">
        <f t="shared" si="94"/>
        <v>16</v>
      </c>
      <c r="B651" s="95" t="s">
        <v>178</v>
      </c>
      <c r="C651" s="23">
        <v>1</v>
      </c>
      <c r="D651" s="22">
        <v>14</v>
      </c>
      <c r="F651" s="22">
        <v>2</v>
      </c>
      <c r="G651" s="22">
        <f t="shared" si="93"/>
        <v>33</v>
      </c>
      <c r="H651" s="22" t="s">
        <v>0</v>
      </c>
      <c r="I651" s="22">
        <f t="shared" si="96"/>
        <v>34</v>
      </c>
      <c r="J651" s="58" t="s">
        <v>94</v>
      </c>
    </row>
    <row r="652" spans="1:11" s="22" customFormat="1" ht="15">
      <c r="A652" s="11">
        <f t="shared" si="94"/>
        <v>17</v>
      </c>
      <c r="B652" s="22" t="s">
        <v>118</v>
      </c>
      <c r="C652" s="23"/>
      <c r="F652" s="22">
        <v>2</v>
      </c>
      <c r="G652" s="22">
        <f t="shared" si="93"/>
        <v>35</v>
      </c>
      <c r="H652" s="22" t="s">
        <v>0</v>
      </c>
      <c r="I652" s="22">
        <f t="shared" si="96"/>
        <v>36</v>
      </c>
      <c r="J652" s="26" t="s">
        <v>57</v>
      </c>
      <c r="K652" s="26"/>
    </row>
    <row r="653" spans="1:11" s="22" customFormat="1" ht="15">
      <c r="A653" s="11">
        <f t="shared" si="94"/>
        <v>18</v>
      </c>
      <c r="B653" s="22" t="s">
        <v>119</v>
      </c>
      <c r="C653" s="23"/>
      <c r="F653" s="22">
        <v>5</v>
      </c>
      <c r="G653" s="22">
        <f t="shared" si="93"/>
        <v>37</v>
      </c>
      <c r="H653" s="22" t="s">
        <v>0</v>
      </c>
      <c r="I653" s="22">
        <f t="shared" si="96"/>
        <v>41</v>
      </c>
      <c r="J653" s="26" t="s">
        <v>73</v>
      </c>
      <c r="K653" s="26"/>
    </row>
    <row r="654" spans="1:11" s="22" customFormat="1" ht="15">
      <c r="A654" s="11">
        <f t="shared" si="94"/>
        <v>19</v>
      </c>
      <c r="B654" s="96" t="s">
        <v>179</v>
      </c>
      <c r="C654" s="23">
        <v>1</v>
      </c>
      <c r="D654" s="22">
        <v>15</v>
      </c>
      <c r="F654" s="22">
        <v>2</v>
      </c>
      <c r="G654" s="22">
        <f t="shared" si="93"/>
        <v>42</v>
      </c>
      <c r="H654" s="22" t="s">
        <v>0</v>
      </c>
      <c r="I654" s="22">
        <f t="shared" si="96"/>
        <v>43</v>
      </c>
      <c r="J654" s="26"/>
      <c r="K654" s="26"/>
    </row>
    <row r="655" spans="1:11" s="22" customFormat="1" ht="15">
      <c r="A655" s="11">
        <f t="shared" si="94"/>
        <v>20</v>
      </c>
      <c r="B655" s="97" t="s">
        <v>180</v>
      </c>
      <c r="C655" s="23">
        <v>1</v>
      </c>
      <c r="D655" s="22">
        <v>16</v>
      </c>
      <c r="F655" s="22">
        <v>1</v>
      </c>
      <c r="G655" s="22">
        <f t="shared" si="93"/>
        <v>44</v>
      </c>
      <c r="H655" s="22" t="s">
        <v>0</v>
      </c>
      <c r="I655" s="22">
        <f t="shared" si="96"/>
        <v>44</v>
      </c>
      <c r="J655" s="26"/>
      <c r="K655" s="26"/>
    </row>
    <row r="656" spans="1:11" s="22" customFormat="1" ht="15">
      <c r="A656" s="11">
        <f t="shared" si="94"/>
        <v>21</v>
      </c>
      <c r="B656" s="98" t="s">
        <v>120</v>
      </c>
      <c r="C656" s="23">
        <v>1</v>
      </c>
      <c r="D656" s="22">
        <v>17</v>
      </c>
      <c r="F656" s="22">
        <v>1</v>
      </c>
      <c r="G656" s="22">
        <f t="shared" si="93"/>
        <v>45</v>
      </c>
      <c r="H656" s="22" t="s">
        <v>0</v>
      </c>
      <c r="I656" s="22">
        <f t="shared" si="96"/>
        <v>45</v>
      </c>
      <c r="J656" s="26"/>
      <c r="K656" s="26"/>
    </row>
    <row r="657" spans="1:11" s="22" customFormat="1" ht="15">
      <c r="A657" s="11">
        <f t="shared" si="94"/>
        <v>22</v>
      </c>
      <c r="B657" s="98" t="s">
        <v>181</v>
      </c>
      <c r="C657" s="23">
        <v>1</v>
      </c>
      <c r="D657" s="22">
        <v>18</v>
      </c>
      <c r="F657" s="22">
        <v>1</v>
      </c>
      <c r="G657" s="22">
        <f t="shared" si="93"/>
        <v>46</v>
      </c>
      <c r="H657" s="22" t="s">
        <v>0</v>
      </c>
      <c r="I657" s="22">
        <f t="shared" si="96"/>
        <v>46</v>
      </c>
      <c r="J657" s="26"/>
      <c r="K657" s="26"/>
    </row>
    <row r="658" spans="1:16" s="22" customFormat="1" ht="15">
      <c r="A658" s="11">
        <f t="shared" si="94"/>
        <v>23</v>
      </c>
      <c r="B658" s="99" t="s">
        <v>122</v>
      </c>
      <c r="C658" s="35">
        <v>2</v>
      </c>
      <c r="D658" s="15" t="s">
        <v>7</v>
      </c>
      <c r="E658" s="14">
        <v>3</v>
      </c>
      <c r="F658" s="35">
        <v>4</v>
      </c>
      <c r="G658" s="22">
        <f t="shared" si="93"/>
        <v>47</v>
      </c>
      <c r="H658" s="22" t="s">
        <v>0</v>
      </c>
      <c r="I658" s="22">
        <f t="shared" si="96"/>
        <v>50</v>
      </c>
      <c r="J658" s="14"/>
      <c r="K658" s="14"/>
      <c r="L658" s="36"/>
      <c r="M658" s="36"/>
      <c r="N658" s="36"/>
      <c r="O658" s="37"/>
      <c r="P658" s="37"/>
    </row>
    <row r="659" spans="1:16" s="22" customFormat="1" ht="15">
      <c r="A659" s="11">
        <f t="shared" si="94"/>
        <v>24</v>
      </c>
      <c r="B659" s="100" t="s">
        <v>122</v>
      </c>
      <c r="C659" s="35">
        <v>2</v>
      </c>
      <c r="D659" s="15" t="s">
        <v>7</v>
      </c>
      <c r="E659" s="14">
        <v>4</v>
      </c>
      <c r="F659" s="35">
        <v>4</v>
      </c>
      <c r="G659" s="22">
        <f t="shared" si="93"/>
        <v>51</v>
      </c>
      <c r="H659" s="22" t="s">
        <v>0</v>
      </c>
      <c r="I659" s="22">
        <f t="shared" si="96"/>
        <v>54</v>
      </c>
      <c r="J659" s="14"/>
      <c r="K659" s="14"/>
      <c r="L659" s="36"/>
      <c r="M659" s="36"/>
      <c r="N659" s="36"/>
      <c r="O659" s="37"/>
      <c r="P659" s="37"/>
    </row>
    <row r="660" spans="1:16" s="22" customFormat="1" ht="15">
      <c r="A660" s="11">
        <f t="shared" si="94"/>
        <v>25</v>
      </c>
      <c r="B660" s="101" t="s">
        <v>122</v>
      </c>
      <c r="C660" s="35">
        <v>2</v>
      </c>
      <c r="D660" s="15" t="s">
        <v>8</v>
      </c>
      <c r="E660" s="14">
        <v>3</v>
      </c>
      <c r="F660" s="35">
        <v>4</v>
      </c>
      <c r="G660" s="22">
        <f t="shared" si="93"/>
        <v>55</v>
      </c>
      <c r="H660" s="22" t="s">
        <v>0</v>
      </c>
      <c r="I660" s="22">
        <f t="shared" si="96"/>
        <v>58</v>
      </c>
      <c r="J660" s="14"/>
      <c r="K660" s="14"/>
      <c r="L660" s="36"/>
      <c r="M660" s="36"/>
      <c r="N660" s="36"/>
      <c r="O660" s="37"/>
      <c r="P660" s="37"/>
    </row>
    <row r="661" spans="1:16" s="22" customFormat="1" ht="15">
      <c r="A661" s="11">
        <f t="shared" si="94"/>
        <v>26</v>
      </c>
      <c r="B661" s="102" t="s">
        <v>123</v>
      </c>
      <c r="C661" s="35">
        <v>2</v>
      </c>
      <c r="D661" s="15" t="s">
        <v>1</v>
      </c>
      <c r="E661" s="14">
        <v>3</v>
      </c>
      <c r="F661" s="35">
        <v>6</v>
      </c>
      <c r="G661" s="22">
        <f t="shared" si="93"/>
        <v>59</v>
      </c>
      <c r="H661" s="22" t="s">
        <v>0</v>
      </c>
      <c r="I661" s="22">
        <f t="shared" si="96"/>
        <v>64</v>
      </c>
      <c r="J661" s="13" t="s">
        <v>95</v>
      </c>
      <c r="K661" s="12"/>
      <c r="L661" s="8"/>
      <c r="M661" s="8"/>
      <c r="N661" s="8"/>
      <c r="O661" s="10"/>
      <c r="P661" s="10"/>
    </row>
    <row r="662" spans="1:16" s="22" customFormat="1" ht="15">
      <c r="A662" s="11">
        <f t="shared" si="94"/>
        <v>27</v>
      </c>
      <c r="B662" s="102" t="s">
        <v>124</v>
      </c>
      <c r="C662" s="11">
        <v>2</v>
      </c>
      <c r="D662" s="13" t="s">
        <v>2</v>
      </c>
      <c r="E662" s="16">
        <v>4</v>
      </c>
      <c r="F662" s="11">
        <v>6</v>
      </c>
      <c r="G662" s="22">
        <f t="shared" si="93"/>
        <v>65</v>
      </c>
      <c r="H662" s="22" t="s">
        <v>0</v>
      </c>
      <c r="I662" s="22">
        <f t="shared" si="96"/>
        <v>70</v>
      </c>
      <c r="J662" s="13" t="s">
        <v>95</v>
      </c>
      <c r="K662" s="12"/>
      <c r="L662" s="8"/>
      <c r="M662" s="8"/>
      <c r="N662" s="8"/>
      <c r="O662" s="10"/>
      <c r="P662" s="10"/>
    </row>
    <row r="663" spans="1:16" s="22" customFormat="1" ht="15">
      <c r="A663" s="11">
        <f t="shared" si="94"/>
        <v>28</v>
      </c>
      <c r="B663" s="12" t="s">
        <v>356</v>
      </c>
      <c r="C663" s="11">
        <v>2</v>
      </c>
      <c r="D663" s="11">
        <v>4</v>
      </c>
      <c r="E663" s="16">
        <v>3</v>
      </c>
      <c r="F663" s="11">
        <v>3</v>
      </c>
      <c r="G663" s="22">
        <f t="shared" si="93"/>
        <v>71</v>
      </c>
      <c r="H663" s="22" t="s">
        <v>0</v>
      </c>
      <c r="I663" s="22">
        <f t="shared" si="96"/>
        <v>73</v>
      </c>
      <c r="J663" s="12"/>
      <c r="K663" s="12"/>
      <c r="L663" s="8"/>
      <c r="M663" s="8"/>
      <c r="N663" s="8"/>
      <c r="O663" s="10"/>
      <c r="P663" s="10"/>
    </row>
    <row r="664" spans="1:16" s="29" customFormat="1" ht="30">
      <c r="A664" s="35">
        <f t="shared" si="94"/>
        <v>29</v>
      </c>
      <c r="B664" s="14" t="s">
        <v>357</v>
      </c>
      <c r="C664" s="35">
        <v>2</v>
      </c>
      <c r="D664" s="35">
        <v>5</v>
      </c>
      <c r="E664" s="14">
        <v>3</v>
      </c>
      <c r="F664" s="11">
        <v>3</v>
      </c>
      <c r="G664" s="22">
        <f>I663+1</f>
        <v>74</v>
      </c>
      <c r="H664" s="22" t="s">
        <v>0</v>
      </c>
      <c r="I664" s="22">
        <f>(I663+F664)</f>
        <v>76</v>
      </c>
      <c r="J664" s="14"/>
      <c r="K664" s="14"/>
      <c r="L664" s="36"/>
      <c r="M664" s="36"/>
      <c r="N664" s="36"/>
      <c r="O664" s="37"/>
      <c r="P664" s="37"/>
    </row>
    <row r="665" spans="1:16" s="29" customFormat="1" ht="30">
      <c r="A665" s="35">
        <f t="shared" si="94"/>
        <v>30</v>
      </c>
      <c r="B665" s="14" t="s">
        <v>358</v>
      </c>
      <c r="C665" s="35">
        <v>2</v>
      </c>
      <c r="D665" s="35">
        <v>6</v>
      </c>
      <c r="E665" s="14">
        <v>3</v>
      </c>
      <c r="F665" s="11">
        <v>3</v>
      </c>
      <c r="G665" s="22">
        <f>I664+1</f>
        <v>77</v>
      </c>
      <c r="H665" s="22" t="s">
        <v>0</v>
      </c>
      <c r="I665" s="22">
        <f>(I664+F665)</f>
        <v>79</v>
      </c>
      <c r="J665" s="14"/>
      <c r="K665" s="14"/>
      <c r="L665" s="36"/>
      <c r="M665" s="36"/>
      <c r="N665" s="36"/>
      <c r="O665" s="37"/>
      <c r="P665" s="37"/>
    </row>
    <row r="666" spans="1:16" s="32" customFormat="1" ht="15">
      <c r="A666" s="35">
        <f t="shared" si="94"/>
        <v>31</v>
      </c>
      <c r="B666" s="104" t="s">
        <v>126</v>
      </c>
      <c r="C666" s="35">
        <v>2</v>
      </c>
      <c r="D666" s="35">
        <v>7</v>
      </c>
      <c r="E666" s="14">
        <v>3</v>
      </c>
      <c r="F666" s="35">
        <v>1</v>
      </c>
      <c r="G666" s="22">
        <f>I665+1</f>
        <v>80</v>
      </c>
      <c r="H666" s="22" t="s">
        <v>0</v>
      </c>
      <c r="I666" s="22">
        <f>(I665+F666)</f>
        <v>80</v>
      </c>
      <c r="J666" s="14"/>
      <c r="K666" s="14"/>
      <c r="L666" s="36"/>
      <c r="M666" s="36"/>
      <c r="N666" s="36"/>
      <c r="O666" s="37"/>
      <c r="P666" s="37"/>
    </row>
    <row r="667" spans="1:16" s="22" customFormat="1" ht="15">
      <c r="A667" s="11">
        <f t="shared" si="94"/>
        <v>32</v>
      </c>
      <c r="B667" s="103" t="s">
        <v>355</v>
      </c>
      <c r="C667" s="11">
        <v>2</v>
      </c>
      <c r="D667" s="11" t="s">
        <v>23</v>
      </c>
      <c r="E667" s="16">
        <v>3</v>
      </c>
      <c r="F667" s="11">
        <v>1</v>
      </c>
      <c r="G667" s="22">
        <f t="shared" si="93"/>
        <v>81</v>
      </c>
      <c r="H667" s="22" t="s">
        <v>0</v>
      </c>
      <c r="I667" s="22">
        <f t="shared" si="96"/>
        <v>81</v>
      </c>
      <c r="J667" s="12"/>
      <c r="K667" s="12"/>
      <c r="L667" s="8"/>
      <c r="M667" s="8"/>
      <c r="N667" s="8"/>
      <c r="O667" s="10"/>
      <c r="P667" s="10"/>
    </row>
    <row r="668" spans="1:16" s="22" customFormat="1" ht="15">
      <c r="A668" s="11">
        <f t="shared" si="94"/>
        <v>33</v>
      </c>
      <c r="B668" s="103" t="s">
        <v>355</v>
      </c>
      <c r="C668" s="11">
        <v>2</v>
      </c>
      <c r="D668" s="11" t="s">
        <v>23</v>
      </c>
      <c r="E668" s="16">
        <v>4</v>
      </c>
      <c r="F668" s="11">
        <v>1</v>
      </c>
      <c r="G668" s="22">
        <f t="shared" si="93"/>
        <v>82</v>
      </c>
      <c r="H668" s="22" t="s">
        <v>0</v>
      </c>
      <c r="I668" s="22">
        <f t="shared" si="96"/>
        <v>82</v>
      </c>
      <c r="J668" s="12"/>
      <c r="K668" s="12"/>
      <c r="L668" s="8"/>
      <c r="M668" s="8"/>
      <c r="N668" s="8"/>
      <c r="O668" s="10"/>
      <c r="P668" s="10"/>
    </row>
    <row r="669" spans="1:16" s="22" customFormat="1" ht="15">
      <c r="A669" s="11">
        <f t="shared" si="94"/>
        <v>34</v>
      </c>
      <c r="B669" s="105" t="s">
        <v>183</v>
      </c>
      <c r="C669" s="11">
        <v>2</v>
      </c>
      <c r="D669" s="11" t="s">
        <v>24</v>
      </c>
      <c r="E669" s="16">
        <v>3</v>
      </c>
      <c r="F669" s="11">
        <v>1</v>
      </c>
      <c r="G669" s="22">
        <f t="shared" si="93"/>
        <v>83</v>
      </c>
      <c r="H669" s="22" t="s">
        <v>0</v>
      </c>
      <c r="I669" s="22">
        <f t="shared" si="96"/>
        <v>83</v>
      </c>
      <c r="J669" s="12"/>
      <c r="K669" s="12"/>
      <c r="L669" s="8"/>
      <c r="M669" s="8"/>
      <c r="N669" s="8"/>
      <c r="O669" s="10"/>
      <c r="P669" s="10"/>
    </row>
    <row r="670" spans="1:16" s="22" customFormat="1" ht="15">
      <c r="A670" s="11">
        <f t="shared" si="94"/>
        <v>35</v>
      </c>
      <c r="B670" s="105" t="s">
        <v>183</v>
      </c>
      <c r="C670" s="11">
        <v>2</v>
      </c>
      <c r="D670" s="11" t="s">
        <v>24</v>
      </c>
      <c r="E670" s="16">
        <v>4</v>
      </c>
      <c r="F670" s="11">
        <v>1</v>
      </c>
      <c r="G670" s="22">
        <f t="shared" si="93"/>
        <v>84</v>
      </c>
      <c r="H670" s="22" t="s">
        <v>0</v>
      </c>
      <c r="I670" s="22">
        <f t="shared" si="96"/>
        <v>84</v>
      </c>
      <c r="J670" s="12"/>
      <c r="K670" s="12"/>
      <c r="L670" s="8"/>
      <c r="M670" s="8"/>
      <c r="N670" s="8"/>
      <c r="O670" s="10"/>
      <c r="P670" s="10"/>
    </row>
    <row r="671" spans="1:10" s="22" customFormat="1" ht="15.75">
      <c r="A671" s="18">
        <f t="shared" si="94"/>
        <v>36</v>
      </c>
      <c r="B671" s="106" t="s">
        <v>175</v>
      </c>
      <c r="C671" s="28"/>
      <c r="D671" s="27"/>
      <c r="E671" s="27"/>
      <c r="F671" s="27">
        <f>I671-I670</f>
        <v>42</v>
      </c>
      <c r="G671" s="27">
        <f t="shared" si="93"/>
        <v>85</v>
      </c>
      <c r="H671" s="27" t="s">
        <v>0</v>
      </c>
      <c r="I671" s="27">
        <v>126</v>
      </c>
      <c r="J671" s="27"/>
    </row>
    <row r="672" spans="2:16" s="20" customFormat="1" ht="1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10"/>
      <c r="M672" s="10"/>
      <c r="N672" s="10"/>
      <c r="O672" s="10"/>
      <c r="P672" s="10"/>
    </row>
    <row r="673" spans="2:3" s="22" customFormat="1" ht="15">
      <c r="B673" s="25" t="s">
        <v>309</v>
      </c>
      <c r="C673" s="23"/>
    </row>
    <row r="674" spans="2:3" s="22" customFormat="1" ht="15">
      <c r="B674" s="25"/>
      <c r="C674" s="23"/>
    </row>
    <row r="675" spans="1:16" s="20" customFormat="1" ht="15" customHeight="1">
      <c r="A675" s="111" t="s">
        <v>44</v>
      </c>
      <c r="B675" s="113" t="s">
        <v>45</v>
      </c>
      <c r="C675" s="115" t="s">
        <v>46</v>
      </c>
      <c r="D675" s="115"/>
      <c r="E675" s="115"/>
      <c r="F675" s="115" t="s">
        <v>47</v>
      </c>
      <c r="G675" s="116" t="s">
        <v>48</v>
      </c>
      <c r="H675" s="116"/>
      <c r="I675" s="117"/>
      <c r="J675" s="118" t="s">
        <v>49</v>
      </c>
      <c r="K675" s="38"/>
      <c r="L675" s="8"/>
      <c r="M675" s="8"/>
      <c r="N675" s="8"/>
      <c r="O675" s="10"/>
      <c r="P675" s="10"/>
    </row>
    <row r="676" spans="1:16" s="20" customFormat="1" ht="15">
      <c r="A676" s="112"/>
      <c r="B676" s="114"/>
      <c r="C676" s="72" t="s">
        <v>50</v>
      </c>
      <c r="D676" s="71" t="s">
        <v>51</v>
      </c>
      <c r="E676" s="73" t="s">
        <v>52</v>
      </c>
      <c r="F676" s="115"/>
      <c r="G676" s="116"/>
      <c r="H676" s="116"/>
      <c r="I676" s="117"/>
      <c r="J676" s="119"/>
      <c r="K676" s="38"/>
      <c r="L676" s="8"/>
      <c r="M676" s="8"/>
      <c r="N676" s="8"/>
      <c r="O676" s="10"/>
      <c r="P676" s="10"/>
    </row>
    <row r="677" spans="1:11" s="22" customFormat="1" ht="15">
      <c r="A677" s="11">
        <v>1</v>
      </c>
      <c r="B677" s="22" t="s">
        <v>186</v>
      </c>
      <c r="C677" s="23"/>
      <c r="F677" s="22">
        <v>34</v>
      </c>
      <c r="G677" s="22">
        <v>1</v>
      </c>
      <c r="H677" s="22" t="s">
        <v>0</v>
      </c>
      <c r="I677" s="22">
        <f>F677</f>
        <v>34</v>
      </c>
      <c r="J677" s="26" t="s">
        <v>92</v>
      </c>
      <c r="K677" s="26"/>
    </row>
    <row r="678" spans="1:11" s="22" customFormat="1" ht="15">
      <c r="A678" s="11">
        <f>A677+1</f>
        <v>2</v>
      </c>
      <c r="B678" s="22" t="s">
        <v>187</v>
      </c>
      <c r="C678" s="23"/>
      <c r="F678" s="22">
        <v>2</v>
      </c>
      <c r="G678" s="22">
        <f aca="true" t="shared" si="97" ref="G678:G684">I677+1</f>
        <v>35</v>
      </c>
      <c r="H678" s="22" t="s">
        <v>0</v>
      </c>
      <c r="I678" s="22">
        <f>I677+F678</f>
        <v>36</v>
      </c>
      <c r="J678" s="26" t="s">
        <v>59</v>
      </c>
      <c r="K678" s="26"/>
    </row>
    <row r="679" spans="1:11" s="22" customFormat="1" ht="15">
      <c r="A679" s="11">
        <f aca="true" t="shared" si="98" ref="A679:A685">A678+1</f>
        <v>3</v>
      </c>
      <c r="B679" s="22" t="s">
        <v>188</v>
      </c>
      <c r="C679" s="23"/>
      <c r="F679" s="22">
        <v>5</v>
      </c>
      <c r="G679" s="22">
        <f t="shared" si="97"/>
        <v>37</v>
      </c>
      <c r="H679" s="22" t="s">
        <v>0</v>
      </c>
      <c r="I679" s="22">
        <f aca="true" t="shared" si="99" ref="I679:I684">I678+F679</f>
        <v>41</v>
      </c>
      <c r="J679" s="26" t="s">
        <v>88</v>
      </c>
      <c r="K679" s="26"/>
    </row>
    <row r="680" spans="1:9" s="22" customFormat="1" ht="15">
      <c r="A680" s="11">
        <f t="shared" si="98"/>
        <v>4</v>
      </c>
      <c r="B680" s="22" t="s">
        <v>189</v>
      </c>
      <c r="C680" s="23">
        <v>3</v>
      </c>
      <c r="D680" s="22">
        <v>1</v>
      </c>
      <c r="F680" s="22">
        <v>2</v>
      </c>
      <c r="G680" s="22">
        <f t="shared" si="97"/>
        <v>42</v>
      </c>
      <c r="H680" s="22" t="s">
        <v>0</v>
      </c>
      <c r="I680" s="22">
        <f t="shared" si="99"/>
        <v>43</v>
      </c>
    </row>
    <row r="681" spans="1:9" s="29" customFormat="1" ht="15">
      <c r="A681" s="11">
        <f t="shared" si="98"/>
        <v>5</v>
      </c>
      <c r="B681" s="29" t="s">
        <v>192</v>
      </c>
      <c r="C681" s="30">
        <v>3</v>
      </c>
      <c r="D681" s="29">
        <v>2</v>
      </c>
      <c r="F681" s="29">
        <v>1</v>
      </c>
      <c r="G681" s="22">
        <f>I680+1</f>
        <v>44</v>
      </c>
      <c r="H681" s="22" t="s">
        <v>0</v>
      </c>
      <c r="I681" s="22">
        <f>I680+F681</f>
        <v>44</v>
      </c>
    </row>
    <row r="682" spans="1:9" s="22" customFormat="1" ht="15">
      <c r="A682" s="35">
        <f t="shared" si="98"/>
        <v>6</v>
      </c>
      <c r="B682" s="22" t="s">
        <v>193</v>
      </c>
      <c r="C682" s="23">
        <v>3</v>
      </c>
      <c r="D682" s="22">
        <v>3</v>
      </c>
      <c r="F682" s="22">
        <v>1</v>
      </c>
      <c r="G682" s="29">
        <f t="shared" si="97"/>
        <v>45</v>
      </c>
      <c r="H682" s="29" t="s">
        <v>0</v>
      </c>
      <c r="I682" s="29">
        <f t="shared" si="99"/>
        <v>45</v>
      </c>
    </row>
    <row r="683" spans="1:9" s="22" customFormat="1" ht="15">
      <c r="A683" s="11">
        <f t="shared" si="98"/>
        <v>7</v>
      </c>
      <c r="B683" s="22" t="s">
        <v>194</v>
      </c>
      <c r="C683" s="23">
        <v>3</v>
      </c>
      <c r="D683" s="22">
        <v>4</v>
      </c>
      <c r="F683" s="22">
        <v>1</v>
      </c>
      <c r="G683" s="22">
        <f t="shared" si="97"/>
        <v>46</v>
      </c>
      <c r="H683" s="22" t="s">
        <v>0</v>
      </c>
      <c r="I683" s="22">
        <f t="shared" si="99"/>
        <v>46</v>
      </c>
    </row>
    <row r="684" spans="1:9" s="22" customFormat="1" ht="15">
      <c r="A684" s="11">
        <f t="shared" si="98"/>
        <v>8</v>
      </c>
      <c r="B684" s="22" t="s">
        <v>328</v>
      </c>
      <c r="C684" s="23">
        <v>3</v>
      </c>
      <c r="D684" s="22">
        <v>5</v>
      </c>
      <c r="F684" s="22">
        <v>10</v>
      </c>
      <c r="G684" s="22">
        <f t="shared" si="97"/>
        <v>47</v>
      </c>
      <c r="H684" s="22" t="s">
        <v>0</v>
      </c>
      <c r="I684" s="22">
        <f t="shared" si="99"/>
        <v>56</v>
      </c>
    </row>
    <row r="685" spans="1:10" s="22" customFormat="1" ht="15">
      <c r="A685" s="18">
        <f t="shared" si="98"/>
        <v>9</v>
      </c>
      <c r="B685" s="27" t="s">
        <v>175</v>
      </c>
      <c r="C685" s="28"/>
      <c r="D685" s="27"/>
      <c r="E685" s="27"/>
      <c r="F685" s="27">
        <f>I685-I684</f>
        <v>70</v>
      </c>
      <c r="G685" s="27">
        <f>I684+1</f>
        <v>57</v>
      </c>
      <c r="H685" s="27" t="s">
        <v>0</v>
      </c>
      <c r="I685" s="27">
        <v>126</v>
      </c>
      <c r="J685" s="27"/>
    </row>
    <row r="686" spans="1:3" s="22" customFormat="1" ht="15">
      <c r="A686" s="11"/>
      <c r="C686" s="23"/>
    </row>
    <row r="687" spans="2:3" s="22" customFormat="1" ht="15">
      <c r="B687" s="25" t="s">
        <v>310</v>
      </c>
      <c r="C687" s="23"/>
    </row>
    <row r="688" spans="2:3" s="22" customFormat="1" ht="15">
      <c r="B688" s="25"/>
      <c r="C688" s="23"/>
    </row>
    <row r="689" spans="1:16" s="20" customFormat="1" ht="15" customHeight="1">
      <c r="A689" s="111" t="s">
        <v>44</v>
      </c>
      <c r="B689" s="113" t="s">
        <v>45</v>
      </c>
      <c r="C689" s="115" t="s">
        <v>46</v>
      </c>
      <c r="D689" s="115"/>
      <c r="E689" s="115"/>
      <c r="F689" s="115" t="s">
        <v>47</v>
      </c>
      <c r="G689" s="116" t="s">
        <v>48</v>
      </c>
      <c r="H689" s="116"/>
      <c r="I689" s="117"/>
      <c r="J689" s="118" t="s">
        <v>49</v>
      </c>
      <c r="K689" s="38"/>
      <c r="L689" s="8"/>
      <c r="M689" s="8"/>
      <c r="N689" s="8"/>
      <c r="O689" s="10"/>
      <c r="P689" s="10"/>
    </row>
    <row r="690" spans="1:16" s="20" customFormat="1" ht="15">
      <c r="A690" s="112"/>
      <c r="B690" s="114"/>
      <c r="C690" s="72" t="s">
        <v>50</v>
      </c>
      <c r="D690" s="71" t="s">
        <v>51</v>
      </c>
      <c r="E690" s="73" t="s">
        <v>52</v>
      </c>
      <c r="F690" s="115"/>
      <c r="G690" s="116"/>
      <c r="H690" s="116"/>
      <c r="I690" s="117"/>
      <c r="J690" s="119"/>
      <c r="K690" s="38"/>
      <c r="L690" s="8"/>
      <c r="M690" s="8"/>
      <c r="N690" s="8"/>
      <c r="O690" s="10"/>
      <c r="P690" s="10"/>
    </row>
    <row r="691" spans="1:11" s="22" customFormat="1" ht="15">
      <c r="A691" s="11">
        <v>1</v>
      </c>
      <c r="B691" s="22" t="s">
        <v>186</v>
      </c>
      <c r="C691" s="23"/>
      <c r="F691" s="22">
        <v>34</v>
      </c>
      <c r="G691" s="22">
        <v>1</v>
      </c>
      <c r="H691" s="22" t="s">
        <v>0</v>
      </c>
      <c r="I691" s="22">
        <f>F691</f>
        <v>34</v>
      </c>
      <c r="J691" s="26" t="s">
        <v>92</v>
      </c>
      <c r="K691" s="26"/>
    </row>
    <row r="692" spans="1:11" s="22" customFormat="1" ht="15">
      <c r="A692" s="11">
        <f>A691+1</f>
        <v>2</v>
      </c>
      <c r="B692" s="22" t="s">
        <v>187</v>
      </c>
      <c r="C692" s="23"/>
      <c r="F692" s="22">
        <v>2</v>
      </c>
      <c r="G692" s="22">
        <f aca="true" t="shared" si="100" ref="G692:G700">I691+1</f>
        <v>35</v>
      </c>
      <c r="H692" s="22" t="s">
        <v>0</v>
      </c>
      <c r="I692" s="22">
        <f aca="true" t="shared" si="101" ref="I692:I697">I691+F692</f>
        <v>36</v>
      </c>
      <c r="J692" s="26" t="s">
        <v>61</v>
      </c>
      <c r="K692" s="26"/>
    </row>
    <row r="693" spans="1:11" s="22" customFormat="1" ht="15">
      <c r="A693" s="11">
        <f aca="true" t="shared" si="102" ref="A693:A700">A692+1</f>
        <v>3</v>
      </c>
      <c r="B693" s="22" t="s">
        <v>188</v>
      </c>
      <c r="C693" s="23"/>
      <c r="F693" s="22">
        <v>3</v>
      </c>
      <c r="G693" s="22">
        <f t="shared" si="100"/>
        <v>37</v>
      </c>
      <c r="H693" s="22" t="s">
        <v>0</v>
      </c>
      <c r="I693" s="22">
        <f t="shared" si="101"/>
        <v>39</v>
      </c>
      <c r="J693" s="26" t="s">
        <v>75</v>
      </c>
      <c r="K693" s="26"/>
    </row>
    <row r="694" spans="1:9" s="22" customFormat="1" ht="15">
      <c r="A694" s="11">
        <f t="shared" si="102"/>
        <v>4</v>
      </c>
      <c r="B694" s="22" t="s">
        <v>198</v>
      </c>
      <c r="C694" s="23">
        <v>4</v>
      </c>
      <c r="D694" s="26" t="s">
        <v>99</v>
      </c>
      <c r="E694" s="22">
        <v>1</v>
      </c>
      <c r="F694" s="22">
        <v>2</v>
      </c>
      <c r="G694" s="22">
        <f t="shared" si="100"/>
        <v>40</v>
      </c>
      <c r="H694" s="22" t="s">
        <v>0</v>
      </c>
      <c r="I694" s="22">
        <f t="shared" si="101"/>
        <v>41</v>
      </c>
    </row>
    <row r="695" spans="1:9" s="22" customFormat="1" ht="15">
      <c r="A695" s="11">
        <f t="shared" si="102"/>
        <v>5</v>
      </c>
      <c r="B695" s="22" t="s">
        <v>235</v>
      </c>
      <c r="C695" s="23">
        <v>4</v>
      </c>
      <c r="D695" s="26" t="s">
        <v>99</v>
      </c>
      <c r="E695" s="22">
        <v>3</v>
      </c>
      <c r="F695" s="22">
        <v>1</v>
      </c>
      <c r="G695" s="22">
        <f t="shared" si="100"/>
        <v>42</v>
      </c>
      <c r="H695" s="22" t="s">
        <v>0</v>
      </c>
      <c r="I695" s="22">
        <f t="shared" si="101"/>
        <v>42</v>
      </c>
    </row>
    <row r="696" spans="1:9" s="22" customFormat="1" ht="15">
      <c r="A696" s="35">
        <f t="shared" si="102"/>
        <v>6</v>
      </c>
      <c r="B696" s="22" t="s">
        <v>200</v>
      </c>
      <c r="C696" s="23">
        <v>4</v>
      </c>
      <c r="D696" s="26" t="s">
        <v>99</v>
      </c>
      <c r="E696" s="22">
        <v>4</v>
      </c>
      <c r="F696" s="22">
        <v>1</v>
      </c>
      <c r="G696" s="22">
        <f t="shared" si="100"/>
        <v>43</v>
      </c>
      <c r="H696" s="22" t="s">
        <v>0</v>
      </c>
      <c r="I696" s="22">
        <f t="shared" si="101"/>
        <v>43</v>
      </c>
    </row>
    <row r="697" spans="1:9" s="22" customFormat="1" ht="15">
      <c r="A697" s="35">
        <f t="shared" si="102"/>
        <v>7</v>
      </c>
      <c r="B697" s="22" t="s">
        <v>236</v>
      </c>
      <c r="C697" s="23">
        <v>4</v>
      </c>
      <c r="D697" s="26" t="s">
        <v>99</v>
      </c>
      <c r="E697" s="22">
        <v>5</v>
      </c>
      <c r="F697" s="22">
        <v>3</v>
      </c>
      <c r="G697" s="22">
        <f t="shared" si="100"/>
        <v>44</v>
      </c>
      <c r="H697" s="22" t="s">
        <v>0</v>
      </c>
      <c r="I697" s="22">
        <f t="shared" si="101"/>
        <v>46</v>
      </c>
    </row>
    <row r="698" spans="1:9" s="22" customFormat="1" ht="15">
      <c r="A698" s="35">
        <f t="shared" si="102"/>
        <v>8</v>
      </c>
      <c r="B698" s="22" t="s">
        <v>202</v>
      </c>
      <c r="C698" s="23">
        <v>4</v>
      </c>
      <c r="D698" s="26" t="s">
        <v>99</v>
      </c>
      <c r="E698" s="22">
        <v>6</v>
      </c>
      <c r="F698" s="22">
        <v>1</v>
      </c>
      <c r="G698" s="22">
        <f t="shared" si="100"/>
        <v>47</v>
      </c>
      <c r="H698" s="22" t="s">
        <v>0</v>
      </c>
      <c r="I698" s="22">
        <f>I697+F698</f>
        <v>47</v>
      </c>
    </row>
    <row r="699" spans="1:9" s="22" customFormat="1" ht="15">
      <c r="A699" s="35">
        <f t="shared" si="102"/>
        <v>9</v>
      </c>
      <c r="B699" s="22" t="s">
        <v>237</v>
      </c>
      <c r="C699" s="23">
        <v>4</v>
      </c>
      <c r="D699" s="26" t="s">
        <v>99</v>
      </c>
      <c r="E699" s="22">
        <v>7</v>
      </c>
      <c r="F699" s="22">
        <v>2</v>
      </c>
      <c r="G699" s="22">
        <f t="shared" si="100"/>
        <v>48</v>
      </c>
      <c r="H699" s="22" t="s">
        <v>0</v>
      </c>
      <c r="I699" s="22">
        <f>I698+F699</f>
        <v>49</v>
      </c>
    </row>
    <row r="700" spans="1:10" s="22" customFormat="1" ht="15">
      <c r="A700" s="59">
        <f t="shared" si="102"/>
        <v>10</v>
      </c>
      <c r="B700" s="27" t="s">
        <v>175</v>
      </c>
      <c r="C700" s="28"/>
      <c r="D700" s="27"/>
      <c r="E700" s="27"/>
      <c r="F700" s="27">
        <f>I700-I699</f>
        <v>77</v>
      </c>
      <c r="G700" s="27">
        <f t="shared" si="100"/>
        <v>50</v>
      </c>
      <c r="H700" s="27" t="s">
        <v>0</v>
      </c>
      <c r="I700" s="27">
        <v>126</v>
      </c>
      <c r="J700" s="27"/>
    </row>
    <row r="701" spans="1:3" s="22" customFormat="1" ht="15">
      <c r="A701" s="11"/>
      <c r="C701" s="23"/>
    </row>
    <row r="702" spans="1:3" s="22" customFormat="1" ht="15">
      <c r="A702" s="11"/>
      <c r="C702" s="23"/>
    </row>
    <row r="703" spans="1:10" s="62" customFormat="1" ht="15">
      <c r="A703" s="22"/>
      <c r="B703" s="25" t="s">
        <v>311</v>
      </c>
      <c r="C703" s="23"/>
      <c r="D703" s="22"/>
      <c r="E703" s="22"/>
      <c r="F703" s="22"/>
      <c r="G703" s="22"/>
      <c r="H703" s="22"/>
      <c r="I703" s="22"/>
      <c r="J703" s="22"/>
    </row>
    <row r="704" spans="1:10" s="62" customFormat="1" ht="15">
      <c r="A704" s="22"/>
      <c r="B704" s="25"/>
      <c r="C704" s="23"/>
      <c r="D704" s="22"/>
      <c r="E704" s="22"/>
      <c r="F704" s="22"/>
      <c r="G704" s="22"/>
      <c r="H704" s="22"/>
      <c r="I704" s="22"/>
      <c r="J704" s="21"/>
    </row>
    <row r="705" spans="1:10" s="62" customFormat="1" ht="15" customHeight="1">
      <c r="A705" s="76" t="s">
        <v>44</v>
      </c>
      <c r="B705" s="64" t="s">
        <v>51</v>
      </c>
      <c r="C705" s="63" t="s">
        <v>50</v>
      </c>
      <c r="D705" s="64" t="s">
        <v>51</v>
      </c>
      <c r="E705" s="74" t="s">
        <v>52</v>
      </c>
      <c r="F705" s="63" t="s">
        <v>47</v>
      </c>
      <c r="G705" s="75" t="s">
        <v>53</v>
      </c>
      <c r="H705" s="64"/>
      <c r="I705" s="64"/>
      <c r="J705" s="65" t="s">
        <v>49</v>
      </c>
    </row>
    <row r="706" spans="1:10" s="62" customFormat="1" ht="15">
      <c r="A706" s="66">
        <v>1</v>
      </c>
      <c r="B706" s="22" t="s">
        <v>186</v>
      </c>
      <c r="C706" s="67"/>
      <c r="D706" s="66"/>
      <c r="E706" s="66"/>
      <c r="F706" s="66">
        <v>34</v>
      </c>
      <c r="G706" s="66">
        <v>1</v>
      </c>
      <c r="H706" s="68" t="s">
        <v>0</v>
      </c>
      <c r="I706" s="66">
        <f>F706</f>
        <v>34</v>
      </c>
      <c r="J706" s="26" t="s">
        <v>92</v>
      </c>
    </row>
    <row r="707" spans="1:10" s="62" customFormat="1" ht="15">
      <c r="A707" s="22">
        <f>A706+1</f>
        <v>2</v>
      </c>
      <c r="B707" s="22" t="s">
        <v>187</v>
      </c>
      <c r="C707" s="23"/>
      <c r="D707" s="22"/>
      <c r="E707" s="22"/>
      <c r="F707" s="22">
        <v>2</v>
      </c>
      <c r="G707" s="22">
        <f>I706+1</f>
        <v>35</v>
      </c>
      <c r="H707" s="26" t="s">
        <v>0</v>
      </c>
      <c r="I707" s="22">
        <f>I706+F707</f>
        <v>36</v>
      </c>
      <c r="J707" s="26" t="s">
        <v>63</v>
      </c>
    </row>
    <row r="708" spans="1:10" s="62" customFormat="1" ht="15">
      <c r="A708" s="22">
        <f aca="true" t="shared" si="103" ref="A708:A714">A707+1</f>
        <v>3</v>
      </c>
      <c r="B708" s="22" t="s">
        <v>188</v>
      </c>
      <c r="C708" s="23"/>
      <c r="D708" s="22"/>
      <c r="E708" s="22"/>
      <c r="F708" s="22">
        <v>2</v>
      </c>
      <c r="G708" s="22">
        <f aca="true" t="shared" si="104" ref="G708:G714">I707+1</f>
        <v>37</v>
      </c>
      <c r="H708" s="26" t="s">
        <v>0</v>
      </c>
      <c r="I708" s="22">
        <f aca="true" t="shared" si="105" ref="I708:I713">I707+F708</f>
        <v>38</v>
      </c>
      <c r="J708" s="26" t="s">
        <v>89</v>
      </c>
    </row>
    <row r="709" spans="1:10" s="62" customFormat="1" ht="15">
      <c r="A709" s="22">
        <f t="shared" si="103"/>
        <v>4</v>
      </c>
      <c r="B709" s="22" t="s">
        <v>219</v>
      </c>
      <c r="C709" s="23" t="s">
        <v>25</v>
      </c>
      <c r="D709" s="23" t="s">
        <v>99</v>
      </c>
      <c r="E709" s="22">
        <v>2</v>
      </c>
      <c r="F709" s="22">
        <v>3</v>
      </c>
      <c r="G709" s="22">
        <f t="shared" si="104"/>
        <v>39</v>
      </c>
      <c r="H709" s="26" t="s">
        <v>0</v>
      </c>
      <c r="I709" s="22">
        <f t="shared" si="105"/>
        <v>41</v>
      </c>
      <c r="J709" s="22"/>
    </row>
    <row r="710" spans="1:10" s="62" customFormat="1" ht="15">
      <c r="A710" s="22">
        <f t="shared" si="103"/>
        <v>5</v>
      </c>
      <c r="B710" s="22" t="s">
        <v>229</v>
      </c>
      <c r="C710" s="23" t="s">
        <v>25</v>
      </c>
      <c r="D710" s="23" t="s">
        <v>99</v>
      </c>
      <c r="E710" s="22">
        <v>3</v>
      </c>
      <c r="F710" s="22">
        <v>10</v>
      </c>
      <c r="G710" s="22">
        <f t="shared" si="104"/>
        <v>42</v>
      </c>
      <c r="H710" s="26" t="s">
        <v>0</v>
      </c>
      <c r="I710" s="22">
        <f t="shared" si="105"/>
        <v>51</v>
      </c>
      <c r="J710" s="22"/>
    </row>
    <row r="711" spans="1:10" s="62" customFormat="1" ht="15">
      <c r="A711" s="22">
        <f t="shared" si="103"/>
        <v>6</v>
      </c>
      <c r="B711" s="22" t="s">
        <v>230</v>
      </c>
      <c r="C711" s="23" t="s">
        <v>25</v>
      </c>
      <c r="D711" s="23" t="s">
        <v>99</v>
      </c>
      <c r="E711" s="22">
        <v>4</v>
      </c>
      <c r="F711" s="22">
        <v>8</v>
      </c>
      <c r="G711" s="22">
        <f t="shared" si="104"/>
        <v>52</v>
      </c>
      <c r="H711" s="26" t="s">
        <v>0</v>
      </c>
      <c r="I711" s="22">
        <f t="shared" si="105"/>
        <v>59</v>
      </c>
      <c r="J711" s="22"/>
    </row>
    <row r="712" spans="1:10" s="62" customFormat="1" ht="15">
      <c r="A712" s="22">
        <f t="shared" si="103"/>
        <v>7</v>
      </c>
      <c r="B712" s="22" t="s">
        <v>231</v>
      </c>
      <c r="C712" s="23" t="s">
        <v>25</v>
      </c>
      <c r="D712" s="23" t="s">
        <v>99</v>
      </c>
      <c r="E712" s="22">
        <v>5</v>
      </c>
      <c r="F712" s="22">
        <v>10</v>
      </c>
      <c r="G712" s="22">
        <f t="shared" si="104"/>
        <v>60</v>
      </c>
      <c r="H712" s="26" t="s">
        <v>0</v>
      </c>
      <c r="I712" s="22">
        <f t="shared" si="105"/>
        <v>69</v>
      </c>
      <c r="J712" s="22"/>
    </row>
    <row r="713" spans="1:10" s="62" customFormat="1" ht="15">
      <c r="A713" s="22">
        <f t="shared" si="103"/>
        <v>8</v>
      </c>
      <c r="B713" s="22" t="s">
        <v>232</v>
      </c>
      <c r="C713" s="23" t="s">
        <v>25</v>
      </c>
      <c r="D713" s="23" t="s">
        <v>99</v>
      </c>
      <c r="E713" s="22">
        <v>6</v>
      </c>
      <c r="F713" s="22">
        <v>8</v>
      </c>
      <c r="G713" s="22">
        <f t="shared" si="104"/>
        <v>70</v>
      </c>
      <c r="H713" s="26" t="s">
        <v>0</v>
      </c>
      <c r="I713" s="22">
        <f t="shared" si="105"/>
        <v>77</v>
      </c>
      <c r="J713" s="22"/>
    </row>
    <row r="714" spans="1:10" s="62" customFormat="1" ht="15">
      <c r="A714" s="27">
        <f t="shared" si="103"/>
        <v>9</v>
      </c>
      <c r="B714" s="27" t="s">
        <v>175</v>
      </c>
      <c r="C714" s="28"/>
      <c r="D714" s="28"/>
      <c r="E714" s="27"/>
      <c r="F714" s="27">
        <f>I714-I713</f>
        <v>49</v>
      </c>
      <c r="G714" s="27">
        <f t="shared" si="104"/>
        <v>78</v>
      </c>
      <c r="H714" s="34" t="s">
        <v>0</v>
      </c>
      <c r="I714" s="27">
        <v>126</v>
      </c>
      <c r="J714" s="27"/>
    </row>
    <row r="715" spans="1:10" s="62" customFormat="1" ht="15">
      <c r="A715" s="22"/>
      <c r="B715" s="22"/>
      <c r="C715" s="23"/>
      <c r="D715" s="22"/>
      <c r="E715" s="22"/>
      <c r="F715" s="22"/>
      <c r="G715" s="22"/>
      <c r="H715" s="22"/>
      <c r="I715" s="22"/>
      <c r="J715" s="22"/>
    </row>
    <row r="716" spans="1:10" s="62" customFormat="1" ht="15">
      <c r="A716" s="22"/>
      <c r="B716" s="22"/>
      <c r="C716" s="23"/>
      <c r="D716" s="22"/>
      <c r="E716" s="22"/>
      <c r="F716" s="22"/>
      <c r="G716" s="22"/>
      <c r="H716" s="22"/>
      <c r="I716" s="22"/>
      <c r="J716" s="22"/>
    </row>
    <row r="717" spans="1:10" s="62" customFormat="1" ht="15">
      <c r="A717" s="22"/>
      <c r="B717" s="25" t="s">
        <v>312</v>
      </c>
      <c r="C717" s="23"/>
      <c r="D717" s="22"/>
      <c r="E717" s="22"/>
      <c r="F717" s="22"/>
      <c r="G717" s="22"/>
      <c r="H717" s="22"/>
      <c r="I717" s="22"/>
      <c r="J717" s="21"/>
    </row>
    <row r="718" spans="1:10" s="62" customFormat="1" ht="15">
      <c r="A718" s="27"/>
      <c r="B718" s="25"/>
      <c r="C718" s="23"/>
      <c r="D718" s="22"/>
      <c r="E718" s="22"/>
      <c r="F718" s="22"/>
      <c r="G718" s="22"/>
      <c r="H718" s="22"/>
      <c r="I718" s="22"/>
      <c r="J718" s="22"/>
    </row>
    <row r="719" spans="1:10" s="62" customFormat="1" ht="15" customHeight="1">
      <c r="A719" s="76" t="s">
        <v>44</v>
      </c>
      <c r="B719" s="64" t="s">
        <v>51</v>
      </c>
      <c r="C719" s="63" t="s">
        <v>50</v>
      </c>
      <c r="D719" s="64" t="s">
        <v>51</v>
      </c>
      <c r="E719" s="74" t="s">
        <v>52</v>
      </c>
      <c r="F719" s="63" t="s">
        <v>47</v>
      </c>
      <c r="G719" s="75" t="s">
        <v>53</v>
      </c>
      <c r="H719" s="64"/>
      <c r="I719" s="64"/>
      <c r="J719" s="65" t="s">
        <v>49</v>
      </c>
    </row>
    <row r="720" spans="1:10" s="62" customFormat="1" ht="15">
      <c r="A720" s="22">
        <v>1</v>
      </c>
      <c r="B720" s="22" t="s">
        <v>186</v>
      </c>
      <c r="C720" s="23"/>
      <c r="D720" s="22"/>
      <c r="E720" s="22"/>
      <c r="F720" s="22">
        <v>34</v>
      </c>
      <c r="G720" s="22">
        <v>1</v>
      </c>
      <c r="H720" s="26" t="s">
        <v>0</v>
      </c>
      <c r="I720" s="22">
        <f>F720</f>
        <v>34</v>
      </c>
      <c r="J720" s="26" t="s">
        <v>92</v>
      </c>
    </row>
    <row r="721" spans="1:10" s="62" customFormat="1" ht="15">
      <c r="A721" s="22">
        <f aca="true" t="shared" si="106" ref="A721:A726">A720+1</f>
        <v>2</v>
      </c>
      <c r="B721" s="22" t="s">
        <v>187</v>
      </c>
      <c r="C721" s="23"/>
      <c r="D721" s="22"/>
      <c r="E721" s="22"/>
      <c r="F721" s="22">
        <v>2</v>
      </c>
      <c r="G721" s="22">
        <f aca="true" t="shared" si="107" ref="G721:G726">I720+1</f>
        <v>35</v>
      </c>
      <c r="H721" s="26" t="s">
        <v>0</v>
      </c>
      <c r="I721" s="22">
        <f>I720+F721</f>
        <v>36</v>
      </c>
      <c r="J721" s="26" t="s">
        <v>66</v>
      </c>
    </row>
    <row r="722" spans="1:10" s="62" customFormat="1" ht="15">
      <c r="A722" s="22">
        <f t="shared" si="106"/>
        <v>3</v>
      </c>
      <c r="B722" s="22" t="s">
        <v>188</v>
      </c>
      <c r="C722" s="23"/>
      <c r="D722" s="22"/>
      <c r="E722" s="22"/>
      <c r="F722" s="22">
        <v>2</v>
      </c>
      <c r="G722" s="22">
        <f t="shared" si="107"/>
        <v>37</v>
      </c>
      <c r="H722" s="26" t="s">
        <v>0</v>
      </c>
      <c r="I722" s="22">
        <f>I721+F722</f>
        <v>38</v>
      </c>
      <c r="J722" s="26" t="s">
        <v>89</v>
      </c>
    </row>
    <row r="723" spans="1:10" s="62" customFormat="1" ht="15">
      <c r="A723" s="22">
        <f t="shared" si="106"/>
        <v>4</v>
      </c>
      <c r="B723" s="22" t="s">
        <v>219</v>
      </c>
      <c r="C723" s="69" t="s">
        <v>34</v>
      </c>
      <c r="D723" s="23" t="s">
        <v>99</v>
      </c>
      <c r="E723" s="22">
        <v>2</v>
      </c>
      <c r="F723" s="22">
        <v>3</v>
      </c>
      <c r="G723" s="22">
        <f t="shared" si="107"/>
        <v>39</v>
      </c>
      <c r="H723" s="26" t="s">
        <v>0</v>
      </c>
      <c r="I723" s="22">
        <f>I722+F723</f>
        <v>41</v>
      </c>
      <c r="J723" s="22"/>
    </row>
    <row r="724" spans="1:10" s="62" customFormat="1" ht="15">
      <c r="A724" s="22">
        <f t="shared" si="106"/>
        <v>5</v>
      </c>
      <c r="B724" s="22" t="s">
        <v>226</v>
      </c>
      <c r="C724" s="69" t="s">
        <v>34</v>
      </c>
      <c r="D724" s="23" t="s">
        <v>99</v>
      </c>
      <c r="E724" s="22">
        <v>3</v>
      </c>
      <c r="F724" s="22">
        <v>10</v>
      </c>
      <c r="G724" s="22">
        <f t="shared" si="107"/>
        <v>42</v>
      </c>
      <c r="H724" s="26" t="s">
        <v>0</v>
      </c>
      <c r="I724" s="22">
        <f>I723+F724</f>
        <v>51</v>
      </c>
      <c r="J724" s="22"/>
    </row>
    <row r="725" spans="1:10" s="62" customFormat="1" ht="15">
      <c r="A725" s="22">
        <f t="shared" si="106"/>
        <v>6</v>
      </c>
      <c r="B725" s="22" t="s">
        <v>222</v>
      </c>
      <c r="C725" s="69" t="s">
        <v>34</v>
      </c>
      <c r="D725" s="23" t="s">
        <v>99</v>
      </c>
      <c r="E725" s="22">
        <v>4</v>
      </c>
      <c r="F725" s="22">
        <v>8</v>
      </c>
      <c r="G725" s="22">
        <f t="shared" si="107"/>
        <v>52</v>
      </c>
      <c r="H725" s="26" t="s">
        <v>0</v>
      </c>
      <c r="I725" s="22">
        <f>I724+F725</f>
        <v>59</v>
      </c>
      <c r="J725" s="22"/>
    </row>
    <row r="726" spans="1:10" s="62" customFormat="1" ht="15">
      <c r="A726" s="27">
        <f t="shared" si="106"/>
        <v>7</v>
      </c>
      <c r="B726" s="27" t="s">
        <v>175</v>
      </c>
      <c r="C726" s="28"/>
      <c r="D726" s="27"/>
      <c r="E726" s="27"/>
      <c r="F726" s="27">
        <f>I726-I725</f>
        <v>67</v>
      </c>
      <c r="G726" s="27">
        <f t="shared" si="107"/>
        <v>60</v>
      </c>
      <c r="H726" s="34" t="s">
        <v>0</v>
      </c>
      <c r="I726" s="27">
        <v>126</v>
      </c>
      <c r="J726" s="27"/>
    </row>
    <row r="727" spans="1:10" s="62" customFormat="1" ht="15">
      <c r="A727" s="22"/>
      <c r="B727" s="22"/>
      <c r="C727" s="23"/>
      <c r="D727" s="22"/>
      <c r="E727" s="22"/>
      <c r="F727" s="22"/>
      <c r="G727" s="22"/>
      <c r="H727" s="26"/>
      <c r="I727" s="22"/>
      <c r="J727" s="22"/>
    </row>
    <row r="728" spans="1:10" s="62" customFormat="1" ht="15">
      <c r="A728" s="22"/>
      <c r="B728" s="25" t="s">
        <v>313</v>
      </c>
      <c r="C728" s="23"/>
      <c r="D728" s="22"/>
      <c r="E728" s="22"/>
      <c r="F728" s="22"/>
      <c r="G728" s="22"/>
      <c r="H728" s="22"/>
      <c r="I728" s="22"/>
      <c r="J728" s="21"/>
    </row>
    <row r="729" spans="1:10" s="62" customFormat="1" ht="15">
      <c r="A729" s="27"/>
      <c r="B729" s="25"/>
      <c r="C729" s="23"/>
      <c r="D729" s="22"/>
      <c r="E729" s="22"/>
      <c r="F729" s="22"/>
      <c r="G729" s="22"/>
      <c r="H729" s="22"/>
      <c r="I729" s="22"/>
      <c r="J729" s="22"/>
    </row>
    <row r="730" spans="1:10" s="62" customFormat="1" ht="15">
      <c r="A730" s="76" t="s">
        <v>44</v>
      </c>
      <c r="B730" s="64" t="s">
        <v>51</v>
      </c>
      <c r="C730" s="63" t="s">
        <v>50</v>
      </c>
      <c r="D730" s="64" t="s">
        <v>51</v>
      </c>
      <c r="E730" s="74" t="s">
        <v>52</v>
      </c>
      <c r="F730" s="63" t="s">
        <v>47</v>
      </c>
      <c r="G730" s="75" t="s">
        <v>53</v>
      </c>
      <c r="H730" s="64"/>
      <c r="I730" s="64"/>
      <c r="J730" s="65" t="s">
        <v>49</v>
      </c>
    </row>
    <row r="731" spans="1:10" s="62" customFormat="1" ht="15">
      <c r="A731" s="22">
        <v>1</v>
      </c>
      <c r="B731" s="22" t="s">
        <v>186</v>
      </c>
      <c r="C731" s="23"/>
      <c r="D731" s="22"/>
      <c r="E731" s="22"/>
      <c r="F731" s="22">
        <v>34</v>
      </c>
      <c r="G731" s="22">
        <v>1</v>
      </c>
      <c r="H731" s="26" t="s">
        <v>0</v>
      </c>
      <c r="I731" s="22">
        <f>F731</f>
        <v>34</v>
      </c>
      <c r="J731" s="26" t="s">
        <v>92</v>
      </c>
    </row>
    <row r="732" spans="1:10" s="62" customFormat="1" ht="15">
      <c r="A732" s="22">
        <f aca="true" t="shared" si="108" ref="A732:A737">A731+1</f>
        <v>2</v>
      </c>
      <c r="B732" s="22" t="s">
        <v>187</v>
      </c>
      <c r="C732" s="23"/>
      <c r="D732" s="22"/>
      <c r="E732" s="22"/>
      <c r="F732" s="22">
        <v>2</v>
      </c>
      <c r="G732" s="22">
        <f aca="true" t="shared" si="109" ref="G732:G737">I731+1</f>
        <v>35</v>
      </c>
      <c r="H732" s="26" t="s">
        <v>0</v>
      </c>
      <c r="I732" s="22">
        <f>I731+F732</f>
        <v>36</v>
      </c>
      <c r="J732" s="26" t="s">
        <v>69</v>
      </c>
    </row>
    <row r="733" spans="1:10" s="62" customFormat="1" ht="15">
      <c r="A733" s="22">
        <f t="shared" si="108"/>
        <v>3</v>
      </c>
      <c r="B733" s="22" t="s">
        <v>188</v>
      </c>
      <c r="C733" s="23"/>
      <c r="D733" s="22"/>
      <c r="E733" s="22"/>
      <c r="F733" s="22">
        <v>2</v>
      </c>
      <c r="G733" s="22">
        <f t="shared" si="109"/>
        <v>37</v>
      </c>
      <c r="H733" s="26" t="s">
        <v>0</v>
      </c>
      <c r="I733" s="22">
        <f>I732+F733</f>
        <v>38</v>
      </c>
      <c r="J733" s="26" t="s">
        <v>89</v>
      </c>
    </row>
    <row r="734" spans="1:10" s="62" customFormat="1" ht="15">
      <c r="A734" s="22">
        <f t="shared" si="108"/>
        <v>4</v>
      </c>
      <c r="B734" s="22" t="s">
        <v>219</v>
      </c>
      <c r="C734" s="69" t="s">
        <v>33</v>
      </c>
      <c r="D734" s="23" t="s">
        <v>99</v>
      </c>
      <c r="E734" s="22">
        <v>2</v>
      </c>
      <c r="F734" s="22">
        <v>3</v>
      </c>
      <c r="G734" s="22">
        <f t="shared" si="109"/>
        <v>39</v>
      </c>
      <c r="H734" s="26" t="s">
        <v>0</v>
      </c>
      <c r="I734" s="22">
        <f>I733+F734</f>
        <v>41</v>
      </c>
      <c r="J734" s="22"/>
    </row>
    <row r="735" spans="1:10" s="62" customFormat="1" ht="15">
      <c r="A735" s="22">
        <f t="shared" si="108"/>
        <v>5</v>
      </c>
      <c r="B735" s="22" t="s">
        <v>239</v>
      </c>
      <c r="C735" s="69" t="s">
        <v>33</v>
      </c>
      <c r="D735" s="23" t="s">
        <v>99</v>
      </c>
      <c r="E735" s="22">
        <v>3</v>
      </c>
      <c r="F735" s="22">
        <v>7</v>
      </c>
      <c r="G735" s="22">
        <f t="shared" si="109"/>
        <v>42</v>
      </c>
      <c r="H735" s="26" t="s">
        <v>0</v>
      </c>
      <c r="I735" s="22">
        <f>I734+F735</f>
        <v>48</v>
      </c>
      <c r="J735" s="22"/>
    </row>
    <row r="736" spans="1:10" s="62" customFormat="1" ht="15">
      <c r="A736" s="22">
        <f t="shared" si="108"/>
        <v>6</v>
      </c>
      <c r="B736" s="22" t="s">
        <v>222</v>
      </c>
      <c r="C736" s="69" t="s">
        <v>33</v>
      </c>
      <c r="D736" s="23" t="s">
        <v>99</v>
      </c>
      <c r="E736" s="22">
        <v>4</v>
      </c>
      <c r="F736" s="22">
        <v>8</v>
      </c>
      <c r="G736" s="22">
        <f t="shared" si="109"/>
        <v>49</v>
      </c>
      <c r="H736" s="26" t="s">
        <v>0</v>
      </c>
      <c r="I736" s="22">
        <f>I735+F736</f>
        <v>56</v>
      </c>
      <c r="J736" s="22"/>
    </row>
    <row r="737" spans="1:10" s="62" customFormat="1" ht="15">
      <c r="A737" s="27">
        <f t="shared" si="108"/>
        <v>7</v>
      </c>
      <c r="B737" s="27" t="s">
        <v>175</v>
      </c>
      <c r="C737" s="28"/>
      <c r="D737" s="27"/>
      <c r="E737" s="27"/>
      <c r="F737" s="27">
        <f>I737-I736</f>
        <v>70</v>
      </c>
      <c r="G737" s="27">
        <f t="shared" si="109"/>
        <v>57</v>
      </c>
      <c r="H737" s="34" t="s">
        <v>0</v>
      </c>
      <c r="I737" s="27">
        <v>126</v>
      </c>
      <c r="J737" s="27"/>
    </row>
    <row r="738" spans="1:10" s="62" customFormat="1" ht="15">
      <c r="A738" s="22"/>
      <c r="B738" s="22"/>
      <c r="C738" s="23"/>
      <c r="D738" s="22"/>
      <c r="E738" s="22"/>
      <c r="F738" s="22"/>
      <c r="G738" s="22"/>
      <c r="H738" s="26"/>
      <c r="I738" s="22"/>
      <c r="J738" s="22"/>
    </row>
    <row r="739" spans="1:10" s="62" customFormat="1" ht="15">
      <c r="A739" s="22"/>
      <c r="B739" s="25" t="s">
        <v>314</v>
      </c>
      <c r="C739" s="23"/>
      <c r="D739" s="22"/>
      <c r="E739" s="22"/>
      <c r="F739" s="22"/>
      <c r="G739" s="22"/>
      <c r="H739" s="22"/>
      <c r="I739" s="22"/>
      <c r="J739" s="21"/>
    </row>
    <row r="740" spans="1:10" s="62" customFormat="1" ht="15">
      <c r="A740" s="22"/>
      <c r="B740" s="25"/>
      <c r="C740" s="23"/>
      <c r="D740" s="22"/>
      <c r="E740" s="22"/>
      <c r="F740" s="22"/>
      <c r="G740" s="22"/>
      <c r="H740" s="22"/>
      <c r="I740" s="22"/>
      <c r="J740" s="22"/>
    </row>
    <row r="741" spans="1:10" s="62" customFormat="1" ht="15">
      <c r="A741" s="76" t="s">
        <v>44</v>
      </c>
      <c r="B741" s="64" t="s">
        <v>51</v>
      </c>
      <c r="C741" s="63" t="s">
        <v>50</v>
      </c>
      <c r="D741" s="64" t="s">
        <v>51</v>
      </c>
      <c r="E741" s="74" t="s">
        <v>52</v>
      </c>
      <c r="F741" s="63" t="s">
        <v>47</v>
      </c>
      <c r="G741" s="75" t="s">
        <v>53</v>
      </c>
      <c r="H741" s="64"/>
      <c r="I741" s="64"/>
      <c r="J741" s="65" t="s">
        <v>49</v>
      </c>
    </row>
    <row r="742" spans="1:10" s="62" customFormat="1" ht="15">
      <c r="A742" s="22">
        <v>1</v>
      </c>
      <c r="B742" s="22" t="s">
        <v>186</v>
      </c>
      <c r="C742" s="23"/>
      <c r="D742" s="22"/>
      <c r="E742" s="22"/>
      <c r="F742" s="22">
        <v>34</v>
      </c>
      <c r="G742" s="22">
        <v>1</v>
      </c>
      <c r="H742" s="26" t="s">
        <v>0</v>
      </c>
      <c r="I742" s="22">
        <f>F742</f>
        <v>34</v>
      </c>
      <c r="J742" s="26" t="s">
        <v>92</v>
      </c>
    </row>
    <row r="743" spans="1:10" s="62" customFormat="1" ht="15">
      <c r="A743" s="22">
        <f>A742+1</f>
        <v>2</v>
      </c>
      <c r="B743" s="22" t="s">
        <v>187</v>
      </c>
      <c r="C743" s="23"/>
      <c r="D743" s="22"/>
      <c r="E743" s="22"/>
      <c r="F743" s="22">
        <v>2</v>
      </c>
      <c r="G743" s="22">
        <f>I742+1</f>
        <v>35</v>
      </c>
      <c r="H743" s="26" t="s">
        <v>0</v>
      </c>
      <c r="I743" s="22">
        <f>I742+F743</f>
        <v>36</v>
      </c>
      <c r="J743" s="26" t="s">
        <v>72</v>
      </c>
    </row>
    <row r="744" spans="1:10" s="62" customFormat="1" ht="15">
      <c r="A744" s="22">
        <f>A743+1</f>
        <v>3</v>
      </c>
      <c r="B744" s="22" t="s">
        <v>188</v>
      </c>
      <c r="C744" s="23"/>
      <c r="D744" s="22"/>
      <c r="E744" s="22"/>
      <c r="F744" s="22">
        <v>2</v>
      </c>
      <c r="G744" s="22">
        <f>I743+1</f>
        <v>37</v>
      </c>
      <c r="H744" s="26" t="s">
        <v>0</v>
      </c>
      <c r="I744" s="22">
        <f>I743+F744</f>
        <v>38</v>
      </c>
      <c r="J744" s="26" t="s">
        <v>89</v>
      </c>
    </row>
    <row r="745" spans="1:10" s="62" customFormat="1" ht="15">
      <c r="A745" s="22">
        <f>A744+1</f>
        <v>4</v>
      </c>
      <c r="B745" s="22" t="s">
        <v>221</v>
      </c>
      <c r="C745" s="70" t="s">
        <v>26</v>
      </c>
      <c r="D745" s="23" t="s">
        <v>99</v>
      </c>
      <c r="E745" s="22">
        <v>2</v>
      </c>
      <c r="F745" s="22">
        <v>3</v>
      </c>
      <c r="G745" s="22">
        <f>I744+1</f>
        <v>39</v>
      </c>
      <c r="H745" s="26" t="s">
        <v>0</v>
      </c>
      <c r="I745" s="22">
        <f>I744+F745</f>
        <v>41</v>
      </c>
      <c r="J745" s="22"/>
    </row>
    <row r="746" spans="1:10" s="62" customFormat="1" ht="15">
      <c r="A746" s="22">
        <f>A745+1</f>
        <v>5</v>
      </c>
      <c r="B746" s="22" t="s">
        <v>222</v>
      </c>
      <c r="C746" s="61" t="s">
        <v>26</v>
      </c>
      <c r="D746" s="23" t="s">
        <v>99</v>
      </c>
      <c r="E746" s="22">
        <v>3</v>
      </c>
      <c r="F746" s="22">
        <v>8</v>
      </c>
      <c r="G746" s="22">
        <f>I745+1</f>
        <v>42</v>
      </c>
      <c r="H746" s="26" t="s">
        <v>0</v>
      </c>
      <c r="I746" s="22">
        <f>I745+F746</f>
        <v>49</v>
      </c>
      <c r="J746" s="22"/>
    </row>
    <row r="747" spans="1:10" s="62" customFormat="1" ht="15">
      <c r="A747" s="27">
        <f>A746+1</f>
        <v>6</v>
      </c>
      <c r="B747" s="27" t="s">
        <v>175</v>
      </c>
      <c r="C747" s="28"/>
      <c r="D747" s="28"/>
      <c r="E747" s="27"/>
      <c r="F747" s="27">
        <f>I747-I746</f>
        <v>77</v>
      </c>
      <c r="G747" s="27">
        <f>I746+1</f>
        <v>50</v>
      </c>
      <c r="H747" s="34" t="s">
        <v>0</v>
      </c>
      <c r="I747" s="27">
        <v>126</v>
      </c>
      <c r="J747" s="27"/>
    </row>
    <row r="748" spans="1:10" s="62" customFormat="1" ht="15">
      <c r="A748" s="22"/>
      <c r="B748" s="22"/>
      <c r="C748" s="23"/>
      <c r="D748" s="22"/>
      <c r="E748" s="22"/>
      <c r="F748" s="22"/>
      <c r="G748" s="22"/>
      <c r="H748" s="22"/>
      <c r="I748" s="22"/>
      <c r="J748" s="22"/>
    </row>
    <row r="749" spans="1:10" s="62" customFormat="1" ht="15">
      <c r="A749" s="22"/>
      <c r="B749" s="22"/>
      <c r="C749" s="23"/>
      <c r="D749" s="23"/>
      <c r="E749" s="22"/>
      <c r="F749" s="22"/>
      <c r="G749" s="22"/>
      <c r="H749" s="22"/>
      <c r="I749" s="22"/>
      <c r="J749" s="22"/>
    </row>
    <row r="750" spans="1:10" s="62" customFormat="1" ht="15">
      <c r="A750" s="22"/>
      <c r="B750" s="25" t="s">
        <v>315</v>
      </c>
      <c r="C750" s="23"/>
      <c r="D750" s="22"/>
      <c r="E750" s="22"/>
      <c r="F750" s="22"/>
      <c r="G750" s="22"/>
      <c r="H750" s="22"/>
      <c r="I750" s="22"/>
      <c r="J750" s="21"/>
    </row>
    <row r="751" spans="1:10" s="62" customFormat="1" ht="15">
      <c r="A751" s="22"/>
      <c r="B751" s="25"/>
      <c r="C751" s="23"/>
      <c r="D751" s="22"/>
      <c r="E751" s="22"/>
      <c r="F751" s="22"/>
      <c r="G751" s="22"/>
      <c r="H751" s="22"/>
      <c r="I751" s="22"/>
      <c r="J751" s="22"/>
    </row>
    <row r="752" spans="1:10" s="62" customFormat="1" ht="15">
      <c r="A752" s="76" t="s">
        <v>44</v>
      </c>
      <c r="B752" s="64" t="s">
        <v>51</v>
      </c>
      <c r="C752" s="63" t="s">
        <v>50</v>
      </c>
      <c r="D752" s="64" t="s">
        <v>51</v>
      </c>
      <c r="E752" s="74" t="s">
        <v>52</v>
      </c>
      <c r="F752" s="63" t="s">
        <v>47</v>
      </c>
      <c r="G752" s="75" t="s">
        <v>53</v>
      </c>
      <c r="H752" s="64"/>
      <c r="I752" s="64"/>
      <c r="J752" s="65" t="s">
        <v>49</v>
      </c>
    </row>
    <row r="753" spans="1:10" s="62" customFormat="1" ht="15">
      <c r="A753" s="22">
        <v>1</v>
      </c>
      <c r="B753" s="22" t="s">
        <v>186</v>
      </c>
      <c r="C753" s="23"/>
      <c r="D753" s="22"/>
      <c r="E753" s="22"/>
      <c r="F753" s="22">
        <v>34</v>
      </c>
      <c r="G753" s="22">
        <v>1</v>
      </c>
      <c r="H753" s="26" t="s">
        <v>0</v>
      </c>
      <c r="I753" s="22">
        <f>F753</f>
        <v>34</v>
      </c>
      <c r="J753" s="26" t="s">
        <v>92</v>
      </c>
    </row>
    <row r="754" spans="1:10" s="62" customFormat="1" ht="15">
      <c r="A754" s="22">
        <f>A753+1</f>
        <v>2</v>
      </c>
      <c r="B754" s="22" t="s">
        <v>187</v>
      </c>
      <c r="C754" s="23"/>
      <c r="D754" s="22"/>
      <c r="E754" s="22"/>
      <c r="F754" s="22">
        <v>2</v>
      </c>
      <c r="G754" s="22">
        <f>I753+1</f>
        <v>35</v>
      </c>
      <c r="H754" s="26" t="s">
        <v>0</v>
      </c>
      <c r="I754" s="22">
        <f>I753+F754</f>
        <v>36</v>
      </c>
      <c r="J754" s="26" t="s">
        <v>76</v>
      </c>
    </row>
    <row r="755" spans="1:10" s="62" customFormat="1" ht="15">
      <c r="A755" s="22">
        <f aca="true" t="shared" si="110" ref="A755:A765">A754+1</f>
        <v>3</v>
      </c>
      <c r="B755" s="22" t="s">
        <v>188</v>
      </c>
      <c r="C755" s="23"/>
      <c r="D755" s="22"/>
      <c r="E755" s="22"/>
      <c r="F755" s="22">
        <v>2</v>
      </c>
      <c r="G755" s="22">
        <f aca="true" t="shared" si="111" ref="G755:G765">I754+1</f>
        <v>37</v>
      </c>
      <c r="H755" s="26" t="s">
        <v>0</v>
      </c>
      <c r="I755" s="22">
        <f aca="true" t="shared" si="112" ref="I755:I764">I754+F755</f>
        <v>38</v>
      </c>
      <c r="J755" s="26" t="s">
        <v>89</v>
      </c>
    </row>
    <row r="756" spans="1:10" s="62" customFormat="1" ht="15">
      <c r="A756" s="22">
        <f t="shared" si="110"/>
        <v>4</v>
      </c>
      <c r="B756" s="22" t="s">
        <v>219</v>
      </c>
      <c r="C756" s="23">
        <v>11</v>
      </c>
      <c r="D756" s="23" t="s">
        <v>99</v>
      </c>
      <c r="E756" s="22">
        <v>2</v>
      </c>
      <c r="F756" s="22">
        <v>3</v>
      </c>
      <c r="G756" s="22">
        <f t="shared" si="111"/>
        <v>39</v>
      </c>
      <c r="H756" s="26" t="s">
        <v>0</v>
      </c>
      <c r="I756" s="22">
        <f t="shared" si="112"/>
        <v>41</v>
      </c>
      <c r="J756" s="22"/>
    </row>
    <row r="757" spans="1:10" s="62" customFormat="1" ht="15">
      <c r="A757" s="22">
        <f t="shared" si="110"/>
        <v>5</v>
      </c>
      <c r="B757" s="22" t="s">
        <v>218</v>
      </c>
      <c r="C757" s="23">
        <v>11</v>
      </c>
      <c r="D757" s="23" t="s">
        <v>99</v>
      </c>
      <c r="E757" s="22">
        <v>3</v>
      </c>
      <c r="F757" s="22">
        <v>1</v>
      </c>
      <c r="G757" s="22">
        <f t="shared" si="111"/>
        <v>42</v>
      </c>
      <c r="H757" s="26" t="s">
        <v>0</v>
      </c>
      <c r="I757" s="22">
        <f t="shared" si="112"/>
        <v>42</v>
      </c>
      <c r="J757" s="22"/>
    </row>
    <row r="758" spans="1:10" s="62" customFormat="1" ht="15">
      <c r="A758" s="22">
        <f t="shared" si="110"/>
        <v>6</v>
      </c>
      <c r="B758" s="22" t="s">
        <v>217</v>
      </c>
      <c r="C758" s="23">
        <v>11</v>
      </c>
      <c r="D758" s="23" t="s">
        <v>99</v>
      </c>
      <c r="E758" s="22">
        <v>4</v>
      </c>
      <c r="F758" s="22">
        <v>3</v>
      </c>
      <c r="G758" s="22">
        <f t="shared" si="111"/>
        <v>43</v>
      </c>
      <c r="H758" s="26" t="s">
        <v>0</v>
      </c>
      <c r="I758" s="22">
        <f t="shared" si="112"/>
        <v>45</v>
      </c>
      <c r="J758" s="22"/>
    </row>
    <row r="759" spans="1:10" s="62" customFormat="1" ht="15">
      <c r="A759" s="22">
        <f t="shared" si="110"/>
        <v>7</v>
      </c>
      <c r="B759" s="22" t="s">
        <v>216</v>
      </c>
      <c r="C759" s="23">
        <v>11</v>
      </c>
      <c r="D759" s="23" t="s">
        <v>99</v>
      </c>
      <c r="E759" s="22">
        <v>5</v>
      </c>
      <c r="F759" s="22">
        <v>1</v>
      </c>
      <c r="G759" s="22">
        <f t="shared" si="111"/>
        <v>46</v>
      </c>
      <c r="H759" s="26" t="s">
        <v>0</v>
      </c>
      <c r="I759" s="22">
        <f t="shared" si="112"/>
        <v>46</v>
      </c>
      <c r="J759" s="22"/>
    </row>
    <row r="760" spans="1:10" s="62" customFormat="1" ht="15">
      <c r="A760" s="22">
        <f t="shared" si="110"/>
        <v>8</v>
      </c>
      <c r="B760" s="22" t="s">
        <v>215</v>
      </c>
      <c r="C760" s="23">
        <v>11</v>
      </c>
      <c r="D760" s="23" t="s">
        <v>99</v>
      </c>
      <c r="E760" s="22">
        <v>6</v>
      </c>
      <c r="F760" s="22">
        <v>8</v>
      </c>
      <c r="G760" s="22">
        <f t="shared" si="111"/>
        <v>47</v>
      </c>
      <c r="H760" s="26" t="s">
        <v>0</v>
      </c>
      <c r="I760" s="22">
        <f t="shared" si="112"/>
        <v>54</v>
      </c>
      <c r="J760" s="22"/>
    </row>
    <row r="761" spans="1:10" s="62" customFormat="1" ht="15">
      <c r="A761" s="22">
        <f t="shared" si="110"/>
        <v>9</v>
      </c>
      <c r="B761" s="107" t="s">
        <v>214</v>
      </c>
      <c r="C761" s="23">
        <v>11</v>
      </c>
      <c r="D761" s="23" t="s">
        <v>99</v>
      </c>
      <c r="E761" s="22">
        <v>7</v>
      </c>
      <c r="F761" s="22">
        <v>8</v>
      </c>
      <c r="G761" s="22">
        <f t="shared" si="111"/>
        <v>55</v>
      </c>
      <c r="H761" s="26" t="s">
        <v>0</v>
      </c>
      <c r="I761" s="22">
        <f t="shared" si="112"/>
        <v>62</v>
      </c>
      <c r="J761" s="22"/>
    </row>
    <row r="762" spans="1:10" s="62" customFormat="1" ht="15">
      <c r="A762" s="22">
        <f t="shared" si="110"/>
        <v>10</v>
      </c>
      <c r="B762" s="22" t="s">
        <v>213</v>
      </c>
      <c r="C762" s="23">
        <v>11</v>
      </c>
      <c r="D762" s="23" t="s">
        <v>99</v>
      </c>
      <c r="E762" s="22">
        <v>8</v>
      </c>
      <c r="F762" s="22">
        <v>3</v>
      </c>
      <c r="G762" s="22">
        <f t="shared" si="111"/>
        <v>63</v>
      </c>
      <c r="H762" s="26" t="s">
        <v>0</v>
      </c>
      <c r="I762" s="22">
        <f t="shared" si="112"/>
        <v>65</v>
      </c>
      <c r="J762" s="22"/>
    </row>
    <row r="763" spans="1:10" s="62" customFormat="1" ht="15">
      <c r="A763" s="22">
        <f t="shared" si="110"/>
        <v>11</v>
      </c>
      <c r="B763" s="22" t="s">
        <v>212</v>
      </c>
      <c r="C763" s="23">
        <v>11</v>
      </c>
      <c r="D763" s="23" t="s">
        <v>99</v>
      </c>
      <c r="E763" s="22">
        <v>9</v>
      </c>
      <c r="F763" s="22">
        <v>8</v>
      </c>
      <c r="G763" s="22">
        <f t="shared" si="111"/>
        <v>66</v>
      </c>
      <c r="H763" s="26" t="s">
        <v>0</v>
      </c>
      <c r="I763" s="22">
        <f t="shared" si="112"/>
        <v>73</v>
      </c>
      <c r="J763" s="22"/>
    </row>
    <row r="764" spans="1:10" s="62" customFormat="1" ht="15">
      <c r="A764" s="22">
        <f t="shared" si="110"/>
        <v>12</v>
      </c>
      <c r="B764" s="22" t="s">
        <v>211</v>
      </c>
      <c r="C764" s="23">
        <v>11</v>
      </c>
      <c r="D764" s="23" t="s">
        <v>99</v>
      </c>
      <c r="E764" s="22">
        <v>10</v>
      </c>
      <c r="F764" s="22">
        <v>8</v>
      </c>
      <c r="G764" s="22">
        <f t="shared" si="111"/>
        <v>74</v>
      </c>
      <c r="H764" s="26" t="s">
        <v>0</v>
      </c>
      <c r="I764" s="22">
        <f t="shared" si="112"/>
        <v>81</v>
      </c>
      <c r="J764" s="22"/>
    </row>
    <row r="765" spans="1:10" s="62" customFormat="1" ht="15">
      <c r="A765" s="27">
        <f t="shared" si="110"/>
        <v>13</v>
      </c>
      <c r="B765" s="27" t="s">
        <v>175</v>
      </c>
      <c r="C765" s="28"/>
      <c r="D765" s="27"/>
      <c r="E765" s="27"/>
      <c r="F765" s="27">
        <f>I765-I764</f>
        <v>45</v>
      </c>
      <c r="G765" s="27">
        <f t="shared" si="111"/>
        <v>82</v>
      </c>
      <c r="H765" s="34" t="s">
        <v>0</v>
      </c>
      <c r="I765" s="27">
        <v>126</v>
      </c>
      <c r="J765" s="27"/>
    </row>
    <row r="766" spans="1:10" s="62" customFormat="1" ht="15">
      <c r="A766" s="22"/>
      <c r="B766" s="22"/>
      <c r="C766" s="23"/>
      <c r="D766" s="22"/>
      <c r="E766" s="22"/>
      <c r="F766" s="22"/>
      <c r="G766" s="22"/>
      <c r="H766" s="26"/>
      <c r="I766" s="22"/>
      <c r="J766" s="22"/>
    </row>
    <row r="767" spans="1:10" s="20" customFormat="1" ht="15">
      <c r="A767" s="22"/>
      <c r="B767" s="25" t="s">
        <v>316</v>
      </c>
      <c r="C767" s="23"/>
      <c r="D767" s="22"/>
      <c r="E767" s="22"/>
      <c r="F767" s="22"/>
      <c r="G767" s="22"/>
      <c r="H767" s="22"/>
      <c r="I767" s="22"/>
      <c r="J767" s="21"/>
    </row>
    <row r="768" spans="1:10" s="20" customFormat="1" ht="15">
      <c r="A768" s="22"/>
      <c r="B768" s="21" t="s">
        <v>209</v>
      </c>
      <c r="C768" s="23"/>
      <c r="D768" s="22"/>
      <c r="E768" s="22"/>
      <c r="F768" s="22"/>
      <c r="G768" s="22"/>
      <c r="H768" s="22"/>
      <c r="I768" s="22"/>
      <c r="J768" s="22"/>
    </row>
    <row r="769" spans="1:10" s="20" customFormat="1" ht="15">
      <c r="A769" s="76" t="s">
        <v>44</v>
      </c>
      <c r="B769" s="64" t="s">
        <v>51</v>
      </c>
      <c r="C769" s="63" t="s">
        <v>50</v>
      </c>
      <c r="D769" s="64" t="s">
        <v>51</v>
      </c>
      <c r="E769" s="74" t="s">
        <v>52</v>
      </c>
      <c r="F769" s="63" t="s">
        <v>47</v>
      </c>
      <c r="G769" s="75" t="s">
        <v>53</v>
      </c>
      <c r="H769" s="64"/>
      <c r="I769" s="64"/>
      <c r="J769" s="65" t="s">
        <v>49</v>
      </c>
    </row>
    <row r="770" spans="1:10" s="20" customFormat="1" ht="15">
      <c r="A770" s="22">
        <v>1</v>
      </c>
      <c r="B770" s="22" t="s">
        <v>186</v>
      </c>
      <c r="C770" s="23"/>
      <c r="D770" s="22"/>
      <c r="E770" s="22"/>
      <c r="F770" s="22">
        <v>34</v>
      </c>
      <c r="G770" s="22">
        <v>1</v>
      </c>
      <c r="H770" s="26" t="s">
        <v>0</v>
      </c>
      <c r="I770" s="22">
        <f>F770</f>
        <v>34</v>
      </c>
      <c r="J770" s="26" t="s">
        <v>92</v>
      </c>
    </row>
    <row r="771" spans="1:10" s="20" customFormat="1" ht="15">
      <c r="A771" s="22">
        <f aca="true" t="shared" si="113" ref="A771:A776">A770+1</f>
        <v>2</v>
      </c>
      <c r="B771" s="22" t="s">
        <v>187</v>
      </c>
      <c r="C771" s="23"/>
      <c r="D771" s="22"/>
      <c r="E771" s="22"/>
      <c r="F771" s="22">
        <v>2</v>
      </c>
      <c r="G771" s="22">
        <f aca="true" t="shared" si="114" ref="G771:G776">I770+1</f>
        <v>35</v>
      </c>
      <c r="H771" s="26" t="s">
        <v>0</v>
      </c>
      <c r="I771" s="22">
        <f>I770+F771</f>
        <v>36</v>
      </c>
      <c r="J771" s="26" t="s">
        <v>77</v>
      </c>
    </row>
    <row r="772" spans="1:10" s="20" customFormat="1" ht="15">
      <c r="A772" s="22">
        <f t="shared" si="113"/>
        <v>3</v>
      </c>
      <c r="B772" s="22" t="s">
        <v>188</v>
      </c>
      <c r="C772" s="23"/>
      <c r="D772" s="22"/>
      <c r="E772" s="22"/>
      <c r="F772" s="22">
        <v>3</v>
      </c>
      <c r="G772" s="22">
        <f t="shared" si="114"/>
        <v>37</v>
      </c>
      <c r="H772" s="26" t="s">
        <v>0</v>
      </c>
      <c r="I772" s="22">
        <f>I771+F772</f>
        <v>39</v>
      </c>
      <c r="J772" s="26" t="s">
        <v>75</v>
      </c>
    </row>
    <row r="773" spans="1:10" s="20" customFormat="1" ht="15">
      <c r="A773" s="22">
        <f t="shared" si="113"/>
        <v>4</v>
      </c>
      <c r="B773" s="22" t="s">
        <v>206</v>
      </c>
      <c r="C773" s="23">
        <v>12</v>
      </c>
      <c r="D773" s="23" t="s">
        <v>99</v>
      </c>
      <c r="E773" s="22">
        <v>1</v>
      </c>
      <c r="F773" s="22">
        <v>2</v>
      </c>
      <c r="G773" s="22">
        <f t="shared" si="114"/>
        <v>40</v>
      </c>
      <c r="H773" s="26" t="s">
        <v>0</v>
      </c>
      <c r="I773" s="22">
        <f>I772+F773</f>
        <v>41</v>
      </c>
      <c r="J773" s="22"/>
    </row>
    <row r="774" spans="1:10" s="20" customFormat="1" ht="15">
      <c r="A774" s="22">
        <f t="shared" si="113"/>
        <v>5</v>
      </c>
      <c r="B774" s="22" t="s">
        <v>207</v>
      </c>
      <c r="C774" s="23">
        <v>12</v>
      </c>
      <c r="D774" s="23" t="s">
        <v>99</v>
      </c>
      <c r="E774" s="22">
        <v>6</v>
      </c>
      <c r="F774" s="22">
        <v>10</v>
      </c>
      <c r="G774" s="22">
        <f t="shared" si="114"/>
        <v>42</v>
      </c>
      <c r="H774" s="26" t="s">
        <v>0</v>
      </c>
      <c r="I774" s="22">
        <f>I773+F774</f>
        <v>51</v>
      </c>
      <c r="J774" s="26" t="s">
        <v>12</v>
      </c>
    </row>
    <row r="775" spans="1:10" s="20" customFormat="1" ht="15">
      <c r="A775" s="22">
        <f t="shared" si="113"/>
        <v>6</v>
      </c>
      <c r="B775" s="22" t="s">
        <v>208</v>
      </c>
      <c r="C775" s="23"/>
      <c r="D775" s="23"/>
      <c r="E775" s="22"/>
      <c r="F775" s="22">
        <v>2</v>
      </c>
      <c r="G775" s="22">
        <f t="shared" si="114"/>
        <v>52</v>
      </c>
      <c r="H775" s="26" t="s">
        <v>0</v>
      </c>
      <c r="I775" s="22">
        <f>I774+F775</f>
        <v>53</v>
      </c>
      <c r="J775" s="22"/>
    </row>
    <row r="776" spans="1:10" s="20" customFormat="1" ht="15">
      <c r="A776" s="27">
        <f t="shared" si="113"/>
        <v>7</v>
      </c>
      <c r="B776" s="27" t="s">
        <v>175</v>
      </c>
      <c r="C776" s="28"/>
      <c r="D776" s="28"/>
      <c r="E776" s="27"/>
      <c r="F776" s="27">
        <f>I776-G776+1</f>
        <v>73</v>
      </c>
      <c r="G776" s="27">
        <f t="shared" si="114"/>
        <v>54</v>
      </c>
      <c r="H776" s="34" t="s">
        <v>0</v>
      </c>
      <c r="I776" s="27">
        <v>126</v>
      </c>
      <c r="J776" s="27"/>
    </row>
    <row r="777" spans="1:10" s="29" customFormat="1" ht="31.5" customHeight="1">
      <c r="A777" s="35"/>
      <c r="B777" s="109" t="s">
        <v>233</v>
      </c>
      <c r="C777" s="109"/>
      <c r="D777" s="109"/>
      <c r="E777" s="109"/>
      <c r="F777" s="109"/>
      <c r="G777" s="109"/>
      <c r="H777" s="109"/>
      <c r="I777" s="109"/>
      <c r="J777" s="109"/>
    </row>
    <row r="778" spans="1:10" s="22" customFormat="1" ht="15.75" customHeight="1">
      <c r="A778" s="11"/>
      <c r="B778" s="110" t="s">
        <v>234</v>
      </c>
      <c r="C778" s="110"/>
      <c r="D778" s="110"/>
      <c r="E778" s="110"/>
      <c r="F778" s="110"/>
      <c r="G778" s="110"/>
      <c r="H778" s="110"/>
      <c r="I778" s="110"/>
      <c r="J778" s="110"/>
    </row>
    <row r="779" spans="1:3" s="22" customFormat="1" ht="15">
      <c r="A779" s="11"/>
      <c r="C779" s="23"/>
    </row>
    <row r="780" spans="1:11" s="20" customFormat="1" ht="15">
      <c r="A780" s="21"/>
      <c r="B780" s="22"/>
      <c r="C780" s="23"/>
      <c r="D780" s="22"/>
      <c r="E780" s="21" t="s">
        <v>318</v>
      </c>
      <c r="F780" s="21"/>
      <c r="G780" s="21"/>
      <c r="H780" s="21"/>
      <c r="I780" s="21"/>
      <c r="J780" s="22"/>
      <c r="K780" s="22"/>
    </row>
    <row r="781" spans="1:9" s="22" customFormat="1" ht="15">
      <c r="A781" s="24"/>
      <c r="B781" s="25" t="s">
        <v>317</v>
      </c>
      <c r="C781" s="23"/>
      <c r="E781" s="21" t="s">
        <v>42</v>
      </c>
      <c r="F781" s="21"/>
      <c r="G781" s="21"/>
      <c r="H781" s="21"/>
      <c r="I781" s="21"/>
    </row>
    <row r="782" spans="1:16" s="20" customFormat="1" ht="15" customHeight="1">
      <c r="A782" s="111" t="s">
        <v>44</v>
      </c>
      <c r="B782" s="113" t="s">
        <v>45</v>
      </c>
      <c r="C782" s="115" t="s">
        <v>46</v>
      </c>
      <c r="D782" s="115"/>
      <c r="E782" s="115"/>
      <c r="F782" s="115" t="s">
        <v>47</v>
      </c>
      <c r="G782" s="116" t="s">
        <v>48</v>
      </c>
      <c r="H782" s="116"/>
      <c r="I782" s="117"/>
      <c r="J782" s="118" t="s">
        <v>49</v>
      </c>
      <c r="K782" s="38"/>
      <c r="L782" s="8"/>
      <c r="M782" s="8"/>
      <c r="N782" s="8"/>
      <c r="O782" s="10"/>
      <c r="P782" s="10"/>
    </row>
    <row r="783" spans="1:16" s="20" customFormat="1" ht="15">
      <c r="A783" s="112"/>
      <c r="B783" s="114"/>
      <c r="C783" s="72" t="s">
        <v>50</v>
      </c>
      <c r="D783" s="71" t="s">
        <v>51</v>
      </c>
      <c r="E783" s="73" t="s">
        <v>52</v>
      </c>
      <c r="F783" s="115"/>
      <c r="G783" s="116"/>
      <c r="H783" s="116"/>
      <c r="I783" s="117"/>
      <c r="J783" s="119"/>
      <c r="K783" s="38"/>
      <c r="L783" s="8"/>
      <c r="M783" s="8"/>
      <c r="N783" s="8"/>
      <c r="O783" s="10"/>
      <c r="P783" s="10"/>
    </row>
    <row r="784" spans="1:11" s="22" customFormat="1" ht="15">
      <c r="A784" s="11">
        <v>1</v>
      </c>
      <c r="B784" s="93" t="s">
        <v>101</v>
      </c>
      <c r="C784" s="23"/>
      <c r="F784" s="22">
        <v>3</v>
      </c>
      <c r="G784" s="22">
        <v>1</v>
      </c>
      <c r="H784" s="22" t="s">
        <v>0</v>
      </c>
      <c r="I784" s="22">
        <f>F784</f>
        <v>3</v>
      </c>
      <c r="J784" s="26" t="s">
        <v>54</v>
      </c>
      <c r="K784" s="26"/>
    </row>
    <row r="785" spans="1:11" s="22" customFormat="1" ht="15">
      <c r="A785" s="11">
        <f>A784+1</f>
        <v>2</v>
      </c>
      <c r="B785" s="94" t="s">
        <v>102</v>
      </c>
      <c r="C785" s="23">
        <v>1</v>
      </c>
      <c r="D785" s="22">
        <v>1</v>
      </c>
      <c r="F785" s="22">
        <v>5</v>
      </c>
      <c r="G785" s="22">
        <f aca="true" t="shared" si="115" ref="G785:G821">I784+1</f>
        <v>4</v>
      </c>
      <c r="H785" s="22" t="s">
        <v>0</v>
      </c>
      <c r="I785" s="22">
        <f>I784+F785</f>
        <v>8</v>
      </c>
      <c r="J785" s="26"/>
      <c r="K785" s="26"/>
    </row>
    <row r="786" spans="1:11" s="22" customFormat="1" ht="15">
      <c r="A786" s="11">
        <f aca="true" t="shared" si="116" ref="A786:A821">A785+1</f>
        <v>3</v>
      </c>
      <c r="B786" s="94" t="s">
        <v>103</v>
      </c>
      <c r="C786" s="23">
        <v>1</v>
      </c>
      <c r="D786" s="22">
        <v>2</v>
      </c>
      <c r="F786" s="22">
        <v>2</v>
      </c>
      <c r="G786" s="22">
        <f t="shared" si="115"/>
        <v>9</v>
      </c>
      <c r="H786" s="22" t="s">
        <v>0</v>
      </c>
      <c r="I786" s="22">
        <f>(I785+F786)</f>
        <v>10</v>
      </c>
      <c r="J786" s="26" t="s">
        <v>55</v>
      </c>
      <c r="K786" s="26"/>
    </row>
    <row r="787" spans="1:11" s="22" customFormat="1" ht="15">
      <c r="A787" s="11">
        <f t="shared" si="116"/>
        <v>4</v>
      </c>
      <c r="B787" s="94" t="s">
        <v>104</v>
      </c>
      <c r="C787" s="23">
        <v>1</v>
      </c>
      <c r="D787" s="22">
        <v>3</v>
      </c>
      <c r="F787" s="22">
        <v>3</v>
      </c>
      <c r="G787" s="22">
        <f t="shared" si="115"/>
        <v>11</v>
      </c>
      <c r="H787" s="22" t="s">
        <v>0</v>
      </c>
      <c r="I787" s="22">
        <f aca="true" t="shared" si="117" ref="I787:I792">(I786+F787)</f>
        <v>13</v>
      </c>
      <c r="J787" s="26" t="s">
        <v>91</v>
      </c>
      <c r="K787" s="26"/>
    </row>
    <row r="788" spans="1:11" s="22" customFormat="1" ht="15">
      <c r="A788" s="11">
        <f t="shared" si="116"/>
        <v>5</v>
      </c>
      <c r="B788" s="94" t="s">
        <v>105</v>
      </c>
      <c r="C788" s="23"/>
      <c r="F788" s="22">
        <v>1</v>
      </c>
      <c r="G788" s="22">
        <f t="shared" si="115"/>
        <v>14</v>
      </c>
      <c r="H788" s="22" t="s">
        <v>0</v>
      </c>
      <c r="I788" s="22">
        <f t="shared" si="117"/>
        <v>14</v>
      </c>
      <c r="J788" s="26" t="s">
        <v>90</v>
      </c>
      <c r="K788" s="26"/>
    </row>
    <row r="789" spans="1:9" s="22" customFormat="1" ht="15">
      <c r="A789" s="11">
        <f t="shared" si="116"/>
        <v>6</v>
      </c>
      <c r="B789" s="94" t="s">
        <v>106</v>
      </c>
      <c r="C789" s="23">
        <v>1</v>
      </c>
      <c r="D789" s="22">
        <v>4</v>
      </c>
      <c r="F789" s="22">
        <v>1</v>
      </c>
      <c r="G789" s="22">
        <f t="shared" si="115"/>
        <v>15</v>
      </c>
      <c r="H789" s="22" t="s">
        <v>0</v>
      </c>
      <c r="I789" s="22">
        <f t="shared" si="117"/>
        <v>15</v>
      </c>
    </row>
    <row r="790" spans="1:9" s="22" customFormat="1" ht="15">
      <c r="A790" s="11">
        <f t="shared" si="116"/>
        <v>7</v>
      </c>
      <c r="B790" s="94" t="s">
        <v>107</v>
      </c>
      <c r="C790" s="23">
        <v>1</v>
      </c>
      <c r="D790" s="22">
        <v>5</v>
      </c>
      <c r="F790" s="22">
        <v>3</v>
      </c>
      <c r="G790" s="22">
        <f t="shared" si="115"/>
        <v>16</v>
      </c>
      <c r="H790" s="22" t="s">
        <v>0</v>
      </c>
      <c r="I790" s="22">
        <f t="shared" si="117"/>
        <v>18</v>
      </c>
    </row>
    <row r="791" spans="1:9" s="22" customFormat="1" ht="15">
      <c r="A791" s="11">
        <f t="shared" si="116"/>
        <v>8</v>
      </c>
      <c r="B791" s="94" t="s">
        <v>108</v>
      </c>
      <c r="C791" s="23">
        <v>1</v>
      </c>
      <c r="D791" s="22">
        <v>6</v>
      </c>
      <c r="F791" s="22">
        <v>2</v>
      </c>
      <c r="G791" s="22">
        <f t="shared" si="115"/>
        <v>19</v>
      </c>
      <c r="H791" s="22" t="s">
        <v>0</v>
      </c>
      <c r="I791" s="22">
        <f t="shared" si="117"/>
        <v>20</v>
      </c>
    </row>
    <row r="792" spans="1:9" s="22" customFormat="1" ht="15">
      <c r="A792" s="11">
        <f t="shared" si="116"/>
        <v>9</v>
      </c>
      <c r="B792" s="94" t="s">
        <v>109</v>
      </c>
      <c r="C792" s="23">
        <v>1</v>
      </c>
      <c r="D792" s="22">
        <v>7</v>
      </c>
      <c r="F792" s="22">
        <v>2</v>
      </c>
      <c r="G792" s="22">
        <f t="shared" si="115"/>
        <v>21</v>
      </c>
      <c r="H792" s="22" t="s">
        <v>0</v>
      </c>
      <c r="I792" s="22">
        <f t="shared" si="117"/>
        <v>22</v>
      </c>
    </row>
    <row r="793" spans="1:9" s="22" customFormat="1" ht="15">
      <c r="A793" s="11">
        <f t="shared" si="116"/>
        <v>10</v>
      </c>
      <c r="B793" s="94" t="s">
        <v>110</v>
      </c>
      <c r="C793" s="23">
        <v>1</v>
      </c>
      <c r="D793" s="22">
        <v>8</v>
      </c>
      <c r="F793" s="22">
        <v>2</v>
      </c>
      <c r="G793" s="22">
        <f t="shared" si="115"/>
        <v>23</v>
      </c>
      <c r="H793" s="22" t="s">
        <v>0</v>
      </c>
      <c r="I793" s="22">
        <f>(I792+F793)</f>
        <v>24</v>
      </c>
    </row>
    <row r="794" spans="1:9" s="22" customFormat="1" ht="15">
      <c r="A794" s="11">
        <f t="shared" si="116"/>
        <v>11</v>
      </c>
      <c r="B794" s="94" t="s">
        <v>111</v>
      </c>
      <c r="C794" s="23">
        <v>1</v>
      </c>
      <c r="D794" s="22">
        <v>9</v>
      </c>
      <c r="F794" s="22">
        <v>1</v>
      </c>
      <c r="G794" s="22">
        <f t="shared" si="115"/>
        <v>25</v>
      </c>
      <c r="H794" s="22" t="s">
        <v>0</v>
      </c>
      <c r="I794" s="22">
        <f>(I793+F794)</f>
        <v>25</v>
      </c>
    </row>
    <row r="795" spans="1:9" s="22" customFormat="1" ht="15">
      <c r="A795" s="11">
        <f t="shared" si="116"/>
        <v>12</v>
      </c>
      <c r="B795" s="94" t="s">
        <v>112</v>
      </c>
      <c r="C795" s="23">
        <v>1</v>
      </c>
      <c r="D795" s="22">
        <v>10</v>
      </c>
      <c r="F795" s="22">
        <v>1</v>
      </c>
      <c r="G795" s="22">
        <f t="shared" si="115"/>
        <v>26</v>
      </c>
      <c r="H795" s="22" t="s">
        <v>0</v>
      </c>
      <c r="I795" s="22">
        <f aca="true" t="shared" si="118" ref="I795:I820">(I794+F795)</f>
        <v>26</v>
      </c>
    </row>
    <row r="796" spans="1:9" s="22" customFormat="1" ht="15">
      <c r="A796" s="11">
        <f t="shared" si="116"/>
        <v>13</v>
      </c>
      <c r="B796" s="94" t="s">
        <v>113</v>
      </c>
      <c r="C796" s="23">
        <v>1</v>
      </c>
      <c r="D796" s="22">
        <v>11</v>
      </c>
      <c r="F796" s="22">
        <v>4</v>
      </c>
      <c r="G796" s="22">
        <f t="shared" si="115"/>
        <v>27</v>
      </c>
      <c r="H796" s="22" t="s">
        <v>0</v>
      </c>
      <c r="I796" s="22">
        <f t="shared" si="118"/>
        <v>30</v>
      </c>
    </row>
    <row r="797" spans="1:9" s="22" customFormat="1" ht="15">
      <c r="A797" s="11">
        <f t="shared" si="116"/>
        <v>14</v>
      </c>
      <c r="B797" s="95" t="s">
        <v>176</v>
      </c>
      <c r="C797" s="23">
        <v>1</v>
      </c>
      <c r="D797" s="22">
        <v>12</v>
      </c>
      <c r="F797" s="22">
        <v>1</v>
      </c>
      <c r="G797" s="22">
        <f t="shared" si="115"/>
        <v>31</v>
      </c>
      <c r="H797" s="22" t="s">
        <v>0</v>
      </c>
      <c r="I797" s="22">
        <f t="shared" si="118"/>
        <v>31</v>
      </c>
    </row>
    <row r="798" spans="1:9" s="22" customFormat="1" ht="15">
      <c r="A798" s="11">
        <f t="shared" si="116"/>
        <v>15</v>
      </c>
      <c r="B798" s="95" t="s">
        <v>177</v>
      </c>
      <c r="C798" s="23">
        <v>1</v>
      </c>
      <c r="D798" s="22">
        <v>13</v>
      </c>
      <c r="F798" s="22">
        <v>1</v>
      </c>
      <c r="G798" s="22">
        <f t="shared" si="115"/>
        <v>32</v>
      </c>
      <c r="H798" s="22" t="s">
        <v>0</v>
      </c>
      <c r="I798" s="22">
        <f t="shared" si="118"/>
        <v>32</v>
      </c>
    </row>
    <row r="799" spans="1:10" s="22" customFormat="1" ht="15">
      <c r="A799" s="11">
        <f t="shared" si="116"/>
        <v>16</v>
      </c>
      <c r="B799" s="95" t="s">
        <v>178</v>
      </c>
      <c r="C799" s="23">
        <v>1</v>
      </c>
      <c r="D799" s="22">
        <v>14</v>
      </c>
      <c r="F799" s="22">
        <v>2</v>
      </c>
      <c r="G799" s="22">
        <f t="shared" si="115"/>
        <v>33</v>
      </c>
      <c r="H799" s="22" t="s">
        <v>0</v>
      </c>
      <c r="I799" s="22">
        <f t="shared" si="118"/>
        <v>34</v>
      </c>
      <c r="J799" s="58" t="s">
        <v>94</v>
      </c>
    </row>
    <row r="800" spans="1:11" s="22" customFormat="1" ht="15">
      <c r="A800" s="11">
        <f t="shared" si="116"/>
        <v>17</v>
      </c>
      <c r="B800" s="22" t="s">
        <v>118</v>
      </c>
      <c r="C800" s="23"/>
      <c r="F800" s="22">
        <v>2</v>
      </c>
      <c r="G800" s="22">
        <f t="shared" si="115"/>
        <v>35</v>
      </c>
      <c r="H800" s="22" t="s">
        <v>0</v>
      </c>
      <c r="I800" s="22">
        <f t="shared" si="118"/>
        <v>36</v>
      </c>
      <c r="J800" s="26" t="s">
        <v>57</v>
      </c>
      <c r="K800" s="26"/>
    </row>
    <row r="801" spans="1:11" s="22" customFormat="1" ht="15">
      <c r="A801" s="11">
        <f t="shared" si="116"/>
        <v>18</v>
      </c>
      <c r="B801" s="22" t="s">
        <v>119</v>
      </c>
      <c r="C801" s="23"/>
      <c r="F801" s="22">
        <v>5</v>
      </c>
      <c r="G801" s="22">
        <f t="shared" si="115"/>
        <v>37</v>
      </c>
      <c r="H801" s="22" t="s">
        <v>0</v>
      </c>
      <c r="I801" s="22">
        <f t="shared" si="118"/>
        <v>41</v>
      </c>
      <c r="J801" s="26" t="s">
        <v>73</v>
      </c>
      <c r="K801" s="26"/>
    </row>
    <row r="802" spans="1:11" s="22" customFormat="1" ht="15">
      <c r="A802" s="11">
        <f t="shared" si="116"/>
        <v>19</v>
      </c>
      <c r="B802" s="96" t="s">
        <v>179</v>
      </c>
      <c r="C802" s="23">
        <v>1</v>
      </c>
      <c r="D802" s="22">
        <v>15</v>
      </c>
      <c r="F802" s="22">
        <v>2</v>
      </c>
      <c r="G802" s="22">
        <f t="shared" si="115"/>
        <v>42</v>
      </c>
      <c r="H802" s="22" t="s">
        <v>0</v>
      </c>
      <c r="I802" s="22">
        <f t="shared" si="118"/>
        <v>43</v>
      </c>
      <c r="J802" s="26"/>
      <c r="K802" s="26"/>
    </row>
    <row r="803" spans="1:11" s="22" customFormat="1" ht="15">
      <c r="A803" s="11">
        <f t="shared" si="116"/>
        <v>20</v>
      </c>
      <c r="B803" s="97" t="s">
        <v>180</v>
      </c>
      <c r="C803" s="23">
        <v>1</v>
      </c>
      <c r="D803" s="22">
        <v>16</v>
      </c>
      <c r="F803" s="22">
        <v>1</v>
      </c>
      <c r="G803" s="22">
        <f t="shared" si="115"/>
        <v>44</v>
      </c>
      <c r="H803" s="22" t="s">
        <v>0</v>
      </c>
      <c r="I803" s="22">
        <f t="shared" si="118"/>
        <v>44</v>
      </c>
      <c r="J803" s="26"/>
      <c r="K803" s="26"/>
    </row>
    <row r="804" spans="1:11" s="22" customFormat="1" ht="15">
      <c r="A804" s="11">
        <f t="shared" si="116"/>
        <v>21</v>
      </c>
      <c r="B804" s="98" t="s">
        <v>120</v>
      </c>
      <c r="C804" s="23">
        <v>1</v>
      </c>
      <c r="D804" s="22">
        <v>17</v>
      </c>
      <c r="F804" s="22">
        <v>1</v>
      </c>
      <c r="G804" s="22">
        <f t="shared" si="115"/>
        <v>45</v>
      </c>
      <c r="H804" s="22" t="s">
        <v>0</v>
      </c>
      <c r="I804" s="22">
        <f t="shared" si="118"/>
        <v>45</v>
      </c>
      <c r="J804" s="26"/>
      <c r="K804" s="26"/>
    </row>
    <row r="805" spans="1:11" s="22" customFormat="1" ht="15">
      <c r="A805" s="11">
        <f t="shared" si="116"/>
        <v>22</v>
      </c>
      <c r="B805" s="98" t="s">
        <v>181</v>
      </c>
      <c r="C805" s="23">
        <v>1</v>
      </c>
      <c r="D805" s="22">
        <v>18</v>
      </c>
      <c r="F805" s="22">
        <v>1</v>
      </c>
      <c r="G805" s="22">
        <f t="shared" si="115"/>
        <v>46</v>
      </c>
      <c r="H805" s="22" t="s">
        <v>0</v>
      </c>
      <c r="I805" s="22">
        <f t="shared" si="118"/>
        <v>46</v>
      </c>
      <c r="J805" s="26"/>
      <c r="K805" s="26"/>
    </row>
    <row r="806" spans="1:16" s="22" customFormat="1" ht="15">
      <c r="A806" s="11">
        <f t="shared" si="116"/>
        <v>23</v>
      </c>
      <c r="B806" s="99" t="s">
        <v>122</v>
      </c>
      <c r="C806" s="35">
        <v>2</v>
      </c>
      <c r="D806" s="15" t="s">
        <v>7</v>
      </c>
      <c r="E806" s="14">
        <v>3</v>
      </c>
      <c r="F806" s="35">
        <v>4</v>
      </c>
      <c r="G806" s="22">
        <f t="shared" si="115"/>
        <v>47</v>
      </c>
      <c r="H806" s="22" t="s">
        <v>0</v>
      </c>
      <c r="I806" s="22">
        <f t="shared" si="118"/>
        <v>50</v>
      </c>
      <c r="J806" s="14"/>
      <c r="K806" s="14"/>
      <c r="L806" s="36"/>
      <c r="M806" s="36"/>
      <c r="N806" s="36"/>
      <c r="O806" s="37"/>
      <c r="P806" s="37"/>
    </row>
    <row r="807" spans="1:16" s="22" customFormat="1" ht="15">
      <c r="A807" s="11">
        <f t="shared" si="116"/>
        <v>24</v>
      </c>
      <c r="B807" s="100" t="s">
        <v>122</v>
      </c>
      <c r="C807" s="35">
        <v>2</v>
      </c>
      <c r="D807" s="15" t="s">
        <v>7</v>
      </c>
      <c r="E807" s="14">
        <v>4</v>
      </c>
      <c r="F807" s="35">
        <v>4</v>
      </c>
      <c r="G807" s="22">
        <f t="shared" si="115"/>
        <v>51</v>
      </c>
      <c r="H807" s="22" t="s">
        <v>0</v>
      </c>
      <c r="I807" s="22">
        <f t="shared" si="118"/>
        <v>54</v>
      </c>
      <c r="J807" s="14"/>
      <c r="K807" s="14"/>
      <c r="L807" s="36"/>
      <c r="M807" s="36"/>
      <c r="N807" s="36"/>
      <c r="O807" s="37"/>
      <c r="P807" s="37"/>
    </row>
    <row r="808" spans="1:16" s="22" customFormat="1" ht="15">
      <c r="A808" s="11">
        <f t="shared" si="116"/>
        <v>25</v>
      </c>
      <c r="B808" s="101" t="s">
        <v>122</v>
      </c>
      <c r="C808" s="35">
        <v>2</v>
      </c>
      <c r="D808" s="15" t="s">
        <v>8</v>
      </c>
      <c r="E808" s="14">
        <v>3</v>
      </c>
      <c r="F808" s="35">
        <v>4</v>
      </c>
      <c r="G808" s="22">
        <f t="shared" si="115"/>
        <v>55</v>
      </c>
      <c r="H808" s="22" t="s">
        <v>0</v>
      </c>
      <c r="I808" s="22">
        <f t="shared" si="118"/>
        <v>58</v>
      </c>
      <c r="J808" s="14"/>
      <c r="K808" s="14"/>
      <c r="L808" s="36"/>
      <c r="M808" s="36"/>
      <c r="N808" s="36"/>
      <c r="O808" s="37"/>
      <c r="P808" s="37"/>
    </row>
    <row r="809" spans="1:16" s="22" customFormat="1" ht="15">
      <c r="A809" s="11">
        <f t="shared" si="116"/>
        <v>26</v>
      </c>
      <c r="B809" s="102" t="s">
        <v>123</v>
      </c>
      <c r="C809" s="35">
        <v>2</v>
      </c>
      <c r="D809" s="15" t="s">
        <v>1</v>
      </c>
      <c r="E809" s="14">
        <v>3</v>
      </c>
      <c r="F809" s="35">
        <v>6</v>
      </c>
      <c r="G809" s="22">
        <f t="shared" si="115"/>
        <v>59</v>
      </c>
      <c r="H809" s="22" t="s">
        <v>0</v>
      </c>
      <c r="I809" s="22">
        <f t="shared" si="118"/>
        <v>64</v>
      </c>
      <c r="J809" s="13" t="s">
        <v>95</v>
      </c>
      <c r="K809" s="12"/>
      <c r="L809" s="8"/>
      <c r="M809" s="8"/>
      <c r="N809" s="8"/>
      <c r="O809" s="10"/>
      <c r="P809" s="10"/>
    </row>
    <row r="810" spans="1:16" s="22" customFormat="1" ht="15">
      <c r="A810" s="11">
        <f t="shared" si="116"/>
        <v>27</v>
      </c>
      <c r="B810" s="102" t="s">
        <v>124</v>
      </c>
      <c r="C810" s="11">
        <v>2</v>
      </c>
      <c r="D810" s="13" t="s">
        <v>2</v>
      </c>
      <c r="E810" s="16">
        <v>4</v>
      </c>
      <c r="F810" s="11">
        <v>6</v>
      </c>
      <c r="G810" s="22">
        <f t="shared" si="115"/>
        <v>65</v>
      </c>
      <c r="H810" s="22" t="s">
        <v>0</v>
      </c>
      <c r="I810" s="22">
        <f t="shared" si="118"/>
        <v>70</v>
      </c>
      <c r="J810" s="13" t="s">
        <v>95</v>
      </c>
      <c r="K810" s="12"/>
      <c r="L810" s="8"/>
      <c r="M810" s="8"/>
      <c r="N810" s="8"/>
      <c r="O810" s="10"/>
      <c r="P810" s="10"/>
    </row>
    <row r="811" spans="1:16" s="22" customFormat="1" ht="15">
      <c r="A811" s="11">
        <f t="shared" si="116"/>
        <v>28</v>
      </c>
      <c r="B811" s="12" t="s">
        <v>367</v>
      </c>
      <c r="C811" s="11">
        <v>2</v>
      </c>
      <c r="D811" s="11">
        <v>4</v>
      </c>
      <c r="E811" s="16">
        <v>3</v>
      </c>
      <c r="F811" s="11">
        <v>3</v>
      </c>
      <c r="G811" s="22">
        <f t="shared" si="115"/>
        <v>71</v>
      </c>
      <c r="H811" s="22" t="s">
        <v>0</v>
      </c>
      <c r="I811" s="22">
        <f t="shared" si="118"/>
        <v>73</v>
      </c>
      <c r="J811" s="12"/>
      <c r="K811" s="12"/>
      <c r="L811" s="8"/>
      <c r="M811" s="8"/>
      <c r="N811" s="8"/>
      <c r="O811" s="10"/>
      <c r="P811" s="10"/>
    </row>
    <row r="812" spans="1:16" s="29" customFormat="1" ht="30">
      <c r="A812" s="35">
        <f t="shared" si="116"/>
        <v>29</v>
      </c>
      <c r="B812" s="14" t="s">
        <v>368</v>
      </c>
      <c r="C812" s="35">
        <v>2</v>
      </c>
      <c r="D812" s="35">
        <v>5</v>
      </c>
      <c r="E812" s="14">
        <v>3</v>
      </c>
      <c r="F812" s="17">
        <v>3</v>
      </c>
      <c r="G812" s="32">
        <f t="shared" si="115"/>
        <v>74</v>
      </c>
      <c r="H812" s="32" t="s">
        <v>0</v>
      </c>
      <c r="I812" s="32">
        <f t="shared" si="118"/>
        <v>76</v>
      </c>
      <c r="J812" s="14"/>
      <c r="K812" s="14"/>
      <c r="L812" s="36"/>
      <c r="M812" s="36"/>
      <c r="N812" s="36"/>
      <c r="O812" s="37"/>
      <c r="P812" s="37"/>
    </row>
    <row r="813" spans="1:16" s="29" customFormat="1" ht="15">
      <c r="A813" s="35">
        <f t="shared" si="116"/>
        <v>30</v>
      </c>
      <c r="B813" s="12" t="s">
        <v>369</v>
      </c>
      <c r="C813" s="35">
        <v>2</v>
      </c>
      <c r="D813" s="35">
        <v>6</v>
      </c>
      <c r="E813" s="14">
        <v>3</v>
      </c>
      <c r="F813" s="11">
        <v>3</v>
      </c>
      <c r="G813" s="22">
        <f>I812+1</f>
        <v>77</v>
      </c>
      <c r="H813" s="22" t="s">
        <v>0</v>
      </c>
      <c r="I813" s="22">
        <f>(I812+F813)</f>
        <v>79</v>
      </c>
      <c r="J813" s="14"/>
      <c r="K813" s="14"/>
      <c r="L813" s="36"/>
      <c r="M813" s="36"/>
      <c r="N813" s="36"/>
      <c r="O813" s="37"/>
      <c r="P813" s="37"/>
    </row>
    <row r="814" spans="1:16" s="29" customFormat="1" ht="30">
      <c r="A814" s="35">
        <f t="shared" si="116"/>
        <v>31</v>
      </c>
      <c r="B814" s="14" t="s">
        <v>370</v>
      </c>
      <c r="C814" s="35">
        <v>2</v>
      </c>
      <c r="D814" s="35">
        <v>7</v>
      </c>
      <c r="E814" s="14">
        <v>3</v>
      </c>
      <c r="F814" s="17">
        <v>3</v>
      </c>
      <c r="G814" s="32">
        <f>I813+1</f>
        <v>80</v>
      </c>
      <c r="H814" s="32" t="s">
        <v>0</v>
      </c>
      <c r="I814" s="32">
        <f>(I813+F814)</f>
        <v>82</v>
      </c>
      <c r="J814" s="14"/>
      <c r="K814" s="14"/>
      <c r="L814" s="36"/>
      <c r="M814" s="36"/>
      <c r="N814" s="36"/>
      <c r="O814" s="37"/>
      <c r="P814" s="37"/>
    </row>
    <row r="815" spans="1:16" s="29" customFormat="1" ht="30">
      <c r="A815" s="35">
        <f t="shared" si="116"/>
        <v>32</v>
      </c>
      <c r="B815" s="14" t="s">
        <v>371</v>
      </c>
      <c r="C815" s="35">
        <v>2</v>
      </c>
      <c r="D815" s="35">
        <v>8</v>
      </c>
      <c r="E815" s="14">
        <v>3</v>
      </c>
      <c r="F815" s="17">
        <v>3</v>
      </c>
      <c r="G815" s="32">
        <f>I814+1</f>
        <v>83</v>
      </c>
      <c r="H815" s="32" t="s">
        <v>0</v>
      </c>
      <c r="I815" s="32">
        <f>(I814+F815)</f>
        <v>85</v>
      </c>
      <c r="J815" s="14"/>
      <c r="K815" s="14"/>
      <c r="L815" s="36"/>
      <c r="M815" s="36"/>
      <c r="N815" s="36"/>
      <c r="O815" s="37"/>
      <c r="P815" s="37"/>
    </row>
    <row r="816" spans="1:16" s="32" customFormat="1" ht="15">
      <c r="A816" s="35">
        <f t="shared" si="116"/>
        <v>33</v>
      </c>
      <c r="B816" s="104" t="s">
        <v>126</v>
      </c>
      <c r="C816" s="35">
        <v>2</v>
      </c>
      <c r="D816" s="35">
        <v>9</v>
      </c>
      <c r="E816" s="14">
        <v>3</v>
      </c>
      <c r="F816" s="35">
        <v>1</v>
      </c>
      <c r="G816" s="22">
        <f t="shared" si="115"/>
        <v>86</v>
      </c>
      <c r="H816" s="22" t="s">
        <v>0</v>
      </c>
      <c r="I816" s="22">
        <f t="shared" si="118"/>
        <v>86</v>
      </c>
      <c r="J816" s="14"/>
      <c r="K816" s="14"/>
      <c r="L816" s="36"/>
      <c r="M816" s="36"/>
      <c r="N816" s="36"/>
      <c r="O816" s="37"/>
      <c r="P816" s="37"/>
    </row>
    <row r="817" spans="1:16" s="22" customFormat="1" ht="15">
      <c r="A817" s="11">
        <f t="shared" si="116"/>
        <v>34</v>
      </c>
      <c r="B817" s="103" t="s">
        <v>366</v>
      </c>
      <c r="C817" s="11">
        <v>2</v>
      </c>
      <c r="D817" s="11" t="s">
        <v>27</v>
      </c>
      <c r="E817" s="16">
        <v>3</v>
      </c>
      <c r="F817" s="11">
        <v>1</v>
      </c>
      <c r="G817" s="22">
        <f t="shared" si="115"/>
        <v>87</v>
      </c>
      <c r="H817" s="22" t="s">
        <v>0</v>
      </c>
      <c r="I817" s="22">
        <f t="shared" si="118"/>
        <v>87</v>
      </c>
      <c r="J817" s="12"/>
      <c r="K817" s="12"/>
      <c r="L817" s="8"/>
      <c r="M817" s="8"/>
      <c r="N817" s="8"/>
      <c r="O817" s="10"/>
      <c r="P817" s="10"/>
    </row>
    <row r="818" spans="1:16" s="22" customFormat="1" ht="15">
      <c r="A818" s="11">
        <f t="shared" si="116"/>
        <v>35</v>
      </c>
      <c r="B818" s="103" t="s">
        <v>366</v>
      </c>
      <c r="C818" s="11">
        <v>2</v>
      </c>
      <c r="D818" s="11" t="s">
        <v>27</v>
      </c>
      <c r="E818" s="16">
        <v>4</v>
      </c>
      <c r="F818" s="11">
        <v>1</v>
      </c>
      <c r="G818" s="22">
        <f t="shared" si="115"/>
        <v>88</v>
      </c>
      <c r="H818" s="22" t="s">
        <v>0</v>
      </c>
      <c r="I818" s="22">
        <f t="shared" si="118"/>
        <v>88</v>
      </c>
      <c r="J818" s="12"/>
      <c r="K818" s="12"/>
      <c r="L818" s="8"/>
      <c r="M818" s="8"/>
      <c r="N818" s="8"/>
      <c r="O818" s="10"/>
      <c r="P818" s="10"/>
    </row>
    <row r="819" spans="1:16" s="22" customFormat="1" ht="15">
      <c r="A819" s="11">
        <f t="shared" si="116"/>
        <v>36</v>
      </c>
      <c r="B819" s="105" t="s">
        <v>183</v>
      </c>
      <c r="C819" s="11">
        <v>2</v>
      </c>
      <c r="D819" s="11" t="s">
        <v>28</v>
      </c>
      <c r="E819" s="16">
        <v>3</v>
      </c>
      <c r="F819" s="11">
        <v>1</v>
      </c>
      <c r="G819" s="22">
        <f t="shared" si="115"/>
        <v>89</v>
      </c>
      <c r="H819" s="22" t="s">
        <v>0</v>
      </c>
      <c r="I819" s="22">
        <f t="shared" si="118"/>
        <v>89</v>
      </c>
      <c r="J819" s="12"/>
      <c r="K819" s="12"/>
      <c r="L819" s="8"/>
      <c r="M819" s="8"/>
      <c r="N819" s="8"/>
      <c r="O819" s="10"/>
      <c r="P819" s="10"/>
    </row>
    <row r="820" spans="1:16" s="22" customFormat="1" ht="15">
      <c r="A820" s="11">
        <f t="shared" si="116"/>
        <v>37</v>
      </c>
      <c r="B820" s="105" t="s">
        <v>183</v>
      </c>
      <c r="C820" s="11">
        <v>2</v>
      </c>
      <c r="D820" s="11" t="s">
        <v>28</v>
      </c>
      <c r="E820" s="16">
        <v>4</v>
      </c>
      <c r="F820" s="11">
        <v>1</v>
      </c>
      <c r="G820" s="22">
        <f t="shared" si="115"/>
        <v>90</v>
      </c>
      <c r="H820" s="22" t="s">
        <v>0</v>
      </c>
      <c r="I820" s="22">
        <f t="shared" si="118"/>
        <v>90</v>
      </c>
      <c r="J820" s="12"/>
      <c r="K820" s="12"/>
      <c r="L820" s="8"/>
      <c r="M820" s="8"/>
      <c r="N820" s="8"/>
      <c r="O820" s="10"/>
      <c r="P820" s="10"/>
    </row>
    <row r="821" spans="1:10" s="22" customFormat="1" ht="15.75">
      <c r="A821" s="18">
        <f t="shared" si="116"/>
        <v>38</v>
      </c>
      <c r="B821" s="106" t="s">
        <v>175</v>
      </c>
      <c r="C821" s="28"/>
      <c r="D821" s="27"/>
      <c r="E821" s="27"/>
      <c r="F821" s="27">
        <f>I821-I820</f>
        <v>36</v>
      </c>
      <c r="G821" s="27">
        <f t="shared" si="115"/>
        <v>91</v>
      </c>
      <c r="H821" s="27" t="s">
        <v>0</v>
      </c>
      <c r="I821" s="27">
        <v>126</v>
      </c>
      <c r="J821" s="27"/>
    </row>
    <row r="822" spans="2:16" s="20" customFormat="1" ht="1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10"/>
      <c r="M822" s="10"/>
      <c r="N822" s="10"/>
      <c r="O822" s="10"/>
      <c r="P822" s="10"/>
    </row>
    <row r="823" spans="2:3" s="22" customFormat="1" ht="15">
      <c r="B823" s="25" t="s">
        <v>319</v>
      </c>
      <c r="C823" s="23"/>
    </row>
    <row r="824" spans="2:3" s="22" customFormat="1" ht="15">
      <c r="B824" s="25"/>
      <c r="C824" s="23"/>
    </row>
    <row r="825" spans="1:16" s="20" customFormat="1" ht="15" customHeight="1">
      <c r="A825" s="111" t="s">
        <v>44</v>
      </c>
      <c r="B825" s="113" t="s">
        <v>45</v>
      </c>
      <c r="C825" s="115" t="s">
        <v>46</v>
      </c>
      <c r="D825" s="115"/>
      <c r="E825" s="115"/>
      <c r="F825" s="115" t="s">
        <v>47</v>
      </c>
      <c r="G825" s="116" t="s">
        <v>48</v>
      </c>
      <c r="H825" s="116"/>
      <c r="I825" s="117"/>
      <c r="J825" s="118" t="s">
        <v>49</v>
      </c>
      <c r="K825" s="38"/>
      <c r="L825" s="8"/>
      <c r="M825" s="8"/>
      <c r="N825" s="8"/>
      <c r="O825" s="10"/>
      <c r="P825" s="10"/>
    </row>
    <row r="826" spans="1:16" s="20" customFormat="1" ht="15">
      <c r="A826" s="112"/>
      <c r="B826" s="114"/>
      <c r="C826" s="72" t="s">
        <v>50</v>
      </c>
      <c r="D826" s="71" t="s">
        <v>51</v>
      </c>
      <c r="E826" s="73" t="s">
        <v>52</v>
      </c>
      <c r="F826" s="115"/>
      <c r="G826" s="116"/>
      <c r="H826" s="116"/>
      <c r="I826" s="117"/>
      <c r="J826" s="119"/>
      <c r="K826" s="38"/>
      <c r="L826" s="8"/>
      <c r="M826" s="8"/>
      <c r="N826" s="8"/>
      <c r="O826" s="10"/>
      <c r="P826" s="10"/>
    </row>
    <row r="827" spans="1:11" s="22" customFormat="1" ht="15">
      <c r="A827" s="11">
        <v>1</v>
      </c>
      <c r="B827" s="22" t="s">
        <v>186</v>
      </c>
      <c r="C827" s="23"/>
      <c r="F827" s="22">
        <v>34</v>
      </c>
      <c r="G827" s="22">
        <v>1</v>
      </c>
      <c r="H827" s="22" t="s">
        <v>0</v>
      </c>
      <c r="I827" s="22">
        <f>F827</f>
        <v>34</v>
      </c>
      <c r="J827" s="26" t="s">
        <v>92</v>
      </c>
      <c r="K827" s="26"/>
    </row>
    <row r="828" spans="1:11" s="22" customFormat="1" ht="15">
      <c r="A828" s="11">
        <f>A827+1</f>
        <v>2</v>
      </c>
      <c r="B828" s="22" t="s">
        <v>187</v>
      </c>
      <c r="C828" s="23"/>
      <c r="F828" s="22">
        <v>2</v>
      </c>
      <c r="G828" s="22">
        <f aca="true" t="shared" si="119" ref="G828:G834">I827+1</f>
        <v>35</v>
      </c>
      <c r="H828" s="22" t="s">
        <v>0</v>
      </c>
      <c r="I828" s="22">
        <f>I827+F828</f>
        <v>36</v>
      </c>
      <c r="J828" s="26" t="s">
        <v>59</v>
      </c>
      <c r="K828" s="26"/>
    </row>
    <row r="829" spans="1:11" s="22" customFormat="1" ht="15">
      <c r="A829" s="11">
        <f aca="true" t="shared" si="120" ref="A829:A835">A828+1</f>
        <v>3</v>
      </c>
      <c r="B829" s="22" t="s">
        <v>188</v>
      </c>
      <c r="C829" s="23"/>
      <c r="F829" s="22">
        <v>5</v>
      </c>
      <c r="G829" s="22">
        <f t="shared" si="119"/>
        <v>37</v>
      </c>
      <c r="H829" s="22" t="s">
        <v>0</v>
      </c>
      <c r="I829" s="22">
        <f aca="true" t="shared" si="121" ref="I829:I834">I828+F829</f>
        <v>41</v>
      </c>
      <c r="J829" s="26" t="s">
        <v>88</v>
      </c>
      <c r="K829" s="26"/>
    </row>
    <row r="830" spans="1:9" s="22" customFormat="1" ht="15">
      <c r="A830" s="11">
        <f t="shared" si="120"/>
        <v>4</v>
      </c>
      <c r="B830" s="22" t="s">
        <v>189</v>
      </c>
      <c r="C830" s="23">
        <v>3</v>
      </c>
      <c r="D830" s="22">
        <v>1</v>
      </c>
      <c r="F830" s="22">
        <v>2</v>
      </c>
      <c r="G830" s="22">
        <f t="shared" si="119"/>
        <v>42</v>
      </c>
      <c r="H830" s="22" t="s">
        <v>0</v>
      </c>
      <c r="I830" s="22">
        <f t="shared" si="121"/>
        <v>43</v>
      </c>
    </row>
    <row r="831" spans="1:9" s="29" customFormat="1" ht="15">
      <c r="A831" s="11">
        <f t="shared" si="120"/>
        <v>5</v>
      </c>
      <c r="B831" s="29" t="s">
        <v>192</v>
      </c>
      <c r="C831" s="30">
        <v>3</v>
      </c>
      <c r="D831" s="29">
        <v>2</v>
      </c>
      <c r="F831" s="29">
        <v>1</v>
      </c>
      <c r="G831" s="22">
        <f t="shared" si="119"/>
        <v>44</v>
      </c>
      <c r="H831" s="22" t="s">
        <v>0</v>
      </c>
      <c r="I831" s="22">
        <f t="shared" si="121"/>
        <v>44</v>
      </c>
    </row>
    <row r="832" spans="1:9" s="22" customFormat="1" ht="15">
      <c r="A832" s="35">
        <f t="shared" si="120"/>
        <v>6</v>
      </c>
      <c r="B832" s="22" t="s">
        <v>193</v>
      </c>
      <c r="C832" s="23">
        <v>3</v>
      </c>
      <c r="D832" s="22">
        <v>3</v>
      </c>
      <c r="F832" s="22">
        <v>1</v>
      </c>
      <c r="G832" s="29">
        <f t="shared" si="119"/>
        <v>45</v>
      </c>
      <c r="H832" s="29" t="s">
        <v>0</v>
      </c>
      <c r="I832" s="29">
        <f t="shared" si="121"/>
        <v>45</v>
      </c>
    </row>
    <row r="833" spans="1:9" s="22" customFormat="1" ht="15">
      <c r="A833" s="11">
        <f t="shared" si="120"/>
        <v>7</v>
      </c>
      <c r="B833" s="22" t="s">
        <v>194</v>
      </c>
      <c r="C833" s="23">
        <v>3</v>
      </c>
      <c r="D833" s="22">
        <v>4</v>
      </c>
      <c r="F833" s="22">
        <v>1</v>
      </c>
      <c r="G833" s="22">
        <f t="shared" si="119"/>
        <v>46</v>
      </c>
      <c r="H833" s="22" t="s">
        <v>0</v>
      </c>
      <c r="I833" s="22">
        <f t="shared" si="121"/>
        <v>46</v>
      </c>
    </row>
    <row r="834" spans="1:9" s="22" customFormat="1" ht="15">
      <c r="A834" s="11">
        <f t="shared" si="120"/>
        <v>8</v>
      </c>
      <c r="B834" s="22" t="s">
        <v>328</v>
      </c>
      <c r="C834" s="23">
        <v>3</v>
      </c>
      <c r="D834" s="22">
        <v>5</v>
      </c>
      <c r="F834" s="22">
        <v>10</v>
      </c>
      <c r="G834" s="22">
        <f t="shared" si="119"/>
        <v>47</v>
      </c>
      <c r="H834" s="22" t="s">
        <v>0</v>
      </c>
      <c r="I834" s="22">
        <f t="shared" si="121"/>
        <v>56</v>
      </c>
    </row>
    <row r="835" spans="1:10" s="22" customFormat="1" ht="15">
      <c r="A835" s="18">
        <f t="shared" si="120"/>
        <v>9</v>
      </c>
      <c r="B835" s="27" t="s">
        <v>175</v>
      </c>
      <c r="C835" s="28"/>
      <c r="D835" s="27"/>
      <c r="E835" s="27"/>
      <c r="F835" s="27">
        <f>I835-I834</f>
        <v>70</v>
      </c>
      <c r="G835" s="27">
        <f>I834+1</f>
        <v>57</v>
      </c>
      <c r="H835" s="27" t="s">
        <v>0</v>
      </c>
      <c r="I835" s="27">
        <v>126</v>
      </c>
      <c r="J835" s="27"/>
    </row>
    <row r="836" spans="1:3" s="22" customFormat="1" ht="15">
      <c r="A836" s="11"/>
      <c r="C836" s="23"/>
    </row>
    <row r="837" spans="2:3" s="22" customFormat="1" ht="15">
      <c r="B837" s="25" t="s">
        <v>320</v>
      </c>
      <c r="C837" s="23"/>
    </row>
    <row r="838" spans="2:3" s="22" customFormat="1" ht="15">
      <c r="B838" s="25"/>
      <c r="C838" s="23"/>
    </row>
    <row r="839" spans="1:16" s="20" customFormat="1" ht="15" customHeight="1">
      <c r="A839" s="111" t="s">
        <v>44</v>
      </c>
      <c r="B839" s="113" t="s">
        <v>45</v>
      </c>
      <c r="C839" s="115" t="s">
        <v>46</v>
      </c>
      <c r="D839" s="115"/>
      <c r="E839" s="115"/>
      <c r="F839" s="115" t="s">
        <v>47</v>
      </c>
      <c r="G839" s="116" t="s">
        <v>48</v>
      </c>
      <c r="H839" s="116"/>
      <c r="I839" s="117"/>
      <c r="J839" s="118" t="s">
        <v>49</v>
      </c>
      <c r="K839" s="38"/>
      <c r="L839" s="8"/>
      <c r="M839" s="8"/>
      <c r="N839" s="8"/>
      <c r="O839" s="10"/>
      <c r="P839" s="10"/>
    </row>
    <row r="840" spans="1:16" s="20" customFormat="1" ht="15">
      <c r="A840" s="112"/>
      <c r="B840" s="114"/>
      <c r="C840" s="72" t="s">
        <v>50</v>
      </c>
      <c r="D840" s="71" t="s">
        <v>51</v>
      </c>
      <c r="E840" s="73" t="s">
        <v>52</v>
      </c>
      <c r="F840" s="115"/>
      <c r="G840" s="116"/>
      <c r="H840" s="116"/>
      <c r="I840" s="117"/>
      <c r="J840" s="119"/>
      <c r="K840" s="38"/>
      <c r="L840" s="8"/>
      <c r="M840" s="8"/>
      <c r="N840" s="8"/>
      <c r="O840" s="10"/>
      <c r="P840" s="10"/>
    </row>
    <row r="841" spans="1:11" s="22" customFormat="1" ht="15">
      <c r="A841" s="11">
        <v>1</v>
      </c>
      <c r="B841" s="22" t="s">
        <v>186</v>
      </c>
      <c r="C841" s="23"/>
      <c r="F841" s="22">
        <v>34</v>
      </c>
      <c r="G841" s="22">
        <v>1</v>
      </c>
      <c r="H841" s="22" t="s">
        <v>0</v>
      </c>
      <c r="I841" s="22">
        <f>F841</f>
        <v>34</v>
      </c>
      <c r="J841" s="26" t="s">
        <v>92</v>
      </c>
      <c r="K841" s="26"/>
    </row>
    <row r="842" spans="1:11" s="22" customFormat="1" ht="15">
      <c r="A842" s="11">
        <f>A841+1</f>
        <v>2</v>
      </c>
      <c r="B842" s="22" t="s">
        <v>187</v>
      </c>
      <c r="C842" s="23"/>
      <c r="F842" s="22">
        <v>2</v>
      </c>
      <c r="G842" s="22">
        <f>I841+1</f>
        <v>35</v>
      </c>
      <c r="H842" s="22" t="s">
        <v>0</v>
      </c>
      <c r="I842" s="22">
        <f aca="true" t="shared" si="122" ref="I842:I849">I841+F842</f>
        <v>36</v>
      </c>
      <c r="J842" s="26" t="s">
        <v>61</v>
      </c>
      <c r="K842" s="26"/>
    </row>
    <row r="843" spans="1:11" s="22" customFormat="1" ht="15">
      <c r="A843" s="11">
        <f aca="true" t="shared" si="123" ref="A843:A850">A842+1</f>
        <v>3</v>
      </c>
      <c r="B843" s="22" t="s">
        <v>188</v>
      </c>
      <c r="C843" s="23"/>
      <c r="F843" s="22">
        <v>3</v>
      </c>
      <c r="G843" s="22">
        <f aca="true" t="shared" si="124" ref="G843:G850">I842+1</f>
        <v>37</v>
      </c>
      <c r="H843" s="22" t="s">
        <v>0</v>
      </c>
      <c r="I843" s="22">
        <f t="shared" si="122"/>
        <v>39</v>
      </c>
      <c r="J843" s="26" t="s">
        <v>75</v>
      </c>
      <c r="K843" s="26"/>
    </row>
    <row r="844" spans="1:9" s="22" customFormat="1" ht="15">
      <c r="A844" s="11">
        <f t="shared" si="123"/>
        <v>4</v>
      </c>
      <c r="B844" s="22" t="s">
        <v>198</v>
      </c>
      <c r="C844" s="23">
        <v>4</v>
      </c>
      <c r="D844" s="26" t="s">
        <v>99</v>
      </c>
      <c r="E844" s="22">
        <v>1</v>
      </c>
      <c r="F844" s="22">
        <v>2</v>
      </c>
      <c r="G844" s="22">
        <f t="shared" si="124"/>
        <v>40</v>
      </c>
      <c r="H844" s="22" t="s">
        <v>0</v>
      </c>
      <c r="I844" s="22">
        <f t="shared" si="122"/>
        <v>41</v>
      </c>
    </row>
    <row r="845" spans="1:9" s="22" customFormat="1" ht="15">
      <c r="A845" s="11">
        <f t="shared" si="123"/>
        <v>5</v>
      </c>
      <c r="B845" s="22" t="s">
        <v>235</v>
      </c>
      <c r="C845" s="23">
        <v>4</v>
      </c>
      <c r="D845" s="26" t="s">
        <v>99</v>
      </c>
      <c r="E845" s="22">
        <v>3</v>
      </c>
      <c r="F845" s="22">
        <v>1</v>
      </c>
      <c r="G845" s="22">
        <f t="shared" si="124"/>
        <v>42</v>
      </c>
      <c r="H845" s="22" t="s">
        <v>0</v>
      </c>
      <c r="I845" s="22">
        <f t="shared" si="122"/>
        <v>42</v>
      </c>
    </row>
    <row r="846" spans="1:9" s="22" customFormat="1" ht="15">
      <c r="A846" s="35">
        <f t="shared" si="123"/>
        <v>6</v>
      </c>
      <c r="B846" s="22" t="s">
        <v>200</v>
      </c>
      <c r="C846" s="23">
        <v>4</v>
      </c>
      <c r="D846" s="26" t="s">
        <v>99</v>
      </c>
      <c r="E846" s="22">
        <v>4</v>
      </c>
      <c r="F846" s="22">
        <v>1</v>
      </c>
      <c r="G846" s="22">
        <f t="shared" si="124"/>
        <v>43</v>
      </c>
      <c r="H846" s="22" t="s">
        <v>0</v>
      </c>
      <c r="I846" s="22">
        <f t="shared" si="122"/>
        <v>43</v>
      </c>
    </row>
    <row r="847" spans="1:9" s="22" customFormat="1" ht="15">
      <c r="A847" s="35">
        <f t="shared" si="123"/>
        <v>7</v>
      </c>
      <c r="B847" s="22" t="s">
        <v>236</v>
      </c>
      <c r="C847" s="23">
        <v>4</v>
      </c>
      <c r="D847" s="26" t="s">
        <v>99</v>
      </c>
      <c r="E847" s="22">
        <v>5</v>
      </c>
      <c r="F847" s="22">
        <v>3</v>
      </c>
      <c r="G847" s="22">
        <f t="shared" si="124"/>
        <v>44</v>
      </c>
      <c r="H847" s="22" t="s">
        <v>0</v>
      </c>
      <c r="I847" s="22">
        <f t="shared" si="122"/>
        <v>46</v>
      </c>
    </row>
    <row r="848" spans="1:9" s="22" customFormat="1" ht="15">
      <c r="A848" s="35">
        <f t="shared" si="123"/>
        <v>8</v>
      </c>
      <c r="B848" s="22" t="s">
        <v>202</v>
      </c>
      <c r="C848" s="23">
        <v>4</v>
      </c>
      <c r="D848" s="26" t="s">
        <v>99</v>
      </c>
      <c r="E848" s="22">
        <v>6</v>
      </c>
      <c r="F848" s="22">
        <v>1</v>
      </c>
      <c r="G848" s="22">
        <f t="shared" si="124"/>
        <v>47</v>
      </c>
      <c r="H848" s="22" t="s">
        <v>0</v>
      </c>
      <c r="I848" s="22">
        <f t="shared" si="122"/>
        <v>47</v>
      </c>
    </row>
    <row r="849" spans="1:9" s="22" customFormat="1" ht="15">
      <c r="A849" s="35">
        <f t="shared" si="123"/>
        <v>9</v>
      </c>
      <c r="B849" s="22" t="s">
        <v>237</v>
      </c>
      <c r="C849" s="23">
        <v>4</v>
      </c>
      <c r="D849" s="26" t="s">
        <v>99</v>
      </c>
      <c r="E849" s="22">
        <v>7</v>
      </c>
      <c r="F849" s="22">
        <v>2</v>
      </c>
      <c r="G849" s="22">
        <f t="shared" si="124"/>
        <v>48</v>
      </c>
      <c r="H849" s="22" t="s">
        <v>0</v>
      </c>
      <c r="I849" s="22">
        <f t="shared" si="122"/>
        <v>49</v>
      </c>
    </row>
    <row r="850" spans="1:10" s="22" customFormat="1" ht="15">
      <c r="A850" s="59">
        <f t="shared" si="123"/>
        <v>10</v>
      </c>
      <c r="B850" s="27" t="s">
        <v>175</v>
      </c>
      <c r="C850" s="28"/>
      <c r="D850" s="27"/>
      <c r="E850" s="27"/>
      <c r="F850" s="27">
        <f>I850-I849</f>
        <v>77</v>
      </c>
      <c r="G850" s="27">
        <f t="shared" si="124"/>
        <v>50</v>
      </c>
      <c r="H850" s="27" t="s">
        <v>0</v>
      </c>
      <c r="I850" s="27">
        <v>126</v>
      </c>
      <c r="J850" s="27"/>
    </row>
    <row r="851" spans="1:3" s="22" customFormat="1" ht="15">
      <c r="A851" s="11"/>
      <c r="C851" s="23"/>
    </row>
    <row r="852" spans="1:3" s="22" customFormat="1" ht="15">
      <c r="A852" s="11"/>
      <c r="C852" s="23"/>
    </row>
    <row r="853" spans="1:10" s="62" customFormat="1" ht="15">
      <c r="A853" s="22"/>
      <c r="B853" s="25" t="s">
        <v>321</v>
      </c>
      <c r="C853" s="23"/>
      <c r="D853" s="22"/>
      <c r="E853" s="22"/>
      <c r="F853" s="22"/>
      <c r="G853" s="22"/>
      <c r="H853" s="22"/>
      <c r="I853" s="22"/>
      <c r="J853" s="22"/>
    </row>
    <row r="854" spans="1:10" s="62" customFormat="1" ht="15">
      <c r="A854" s="22"/>
      <c r="B854" s="25"/>
      <c r="C854" s="23"/>
      <c r="D854" s="22"/>
      <c r="E854" s="22"/>
      <c r="F854" s="22"/>
      <c r="G854" s="22"/>
      <c r="H854" s="22"/>
      <c r="I854" s="22"/>
      <c r="J854" s="21"/>
    </row>
    <row r="855" spans="1:10" s="62" customFormat="1" ht="15">
      <c r="A855" s="76" t="s">
        <v>44</v>
      </c>
      <c r="B855" s="64" t="s">
        <v>51</v>
      </c>
      <c r="C855" s="63" t="s">
        <v>50</v>
      </c>
      <c r="D855" s="64" t="s">
        <v>51</v>
      </c>
      <c r="E855" s="74" t="s">
        <v>52</v>
      </c>
      <c r="F855" s="63" t="s">
        <v>47</v>
      </c>
      <c r="G855" s="75" t="s">
        <v>53</v>
      </c>
      <c r="H855" s="64"/>
      <c r="I855" s="64"/>
      <c r="J855" s="65" t="s">
        <v>49</v>
      </c>
    </row>
    <row r="856" spans="1:10" s="62" customFormat="1" ht="15">
      <c r="A856" s="66">
        <v>1</v>
      </c>
      <c r="B856" s="22" t="s">
        <v>186</v>
      </c>
      <c r="C856" s="67"/>
      <c r="D856" s="66"/>
      <c r="E856" s="66"/>
      <c r="F856" s="66">
        <v>34</v>
      </c>
      <c r="G856" s="66">
        <v>1</v>
      </c>
      <c r="H856" s="68" t="s">
        <v>0</v>
      </c>
      <c r="I856" s="66">
        <f>F856</f>
        <v>34</v>
      </c>
      <c r="J856" s="26" t="s">
        <v>92</v>
      </c>
    </row>
    <row r="857" spans="1:10" s="62" customFormat="1" ht="15">
      <c r="A857" s="22">
        <f>A856+1</f>
        <v>2</v>
      </c>
      <c r="B857" s="22" t="s">
        <v>187</v>
      </c>
      <c r="C857" s="23"/>
      <c r="D857" s="22"/>
      <c r="E857" s="22"/>
      <c r="F857" s="22">
        <v>2</v>
      </c>
      <c r="G857" s="22">
        <f>I856+1</f>
        <v>35</v>
      </c>
      <c r="H857" s="26" t="s">
        <v>0</v>
      </c>
      <c r="I857" s="22">
        <f>I856+F857</f>
        <v>36</v>
      </c>
      <c r="J857" s="26" t="s">
        <v>63</v>
      </c>
    </row>
    <row r="858" spans="1:10" s="62" customFormat="1" ht="15">
      <c r="A858" s="22">
        <f aca="true" t="shared" si="125" ref="A858:A864">A857+1</f>
        <v>3</v>
      </c>
      <c r="B858" s="22" t="s">
        <v>188</v>
      </c>
      <c r="C858" s="23"/>
      <c r="D858" s="22"/>
      <c r="E858" s="22"/>
      <c r="F858" s="22">
        <v>2</v>
      </c>
      <c r="G858" s="22">
        <f aca="true" t="shared" si="126" ref="G858:G864">I857+1</f>
        <v>37</v>
      </c>
      <c r="H858" s="26" t="s">
        <v>0</v>
      </c>
      <c r="I858" s="22">
        <f aca="true" t="shared" si="127" ref="I858:I863">I857+F858</f>
        <v>38</v>
      </c>
      <c r="J858" s="26" t="s">
        <v>89</v>
      </c>
    </row>
    <row r="859" spans="1:10" s="62" customFormat="1" ht="15">
      <c r="A859" s="22">
        <f t="shared" si="125"/>
        <v>4</v>
      </c>
      <c r="B859" s="22" t="s">
        <v>219</v>
      </c>
      <c r="C859" s="23" t="s">
        <v>29</v>
      </c>
      <c r="D859" s="23" t="s">
        <v>99</v>
      </c>
      <c r="E859" s="22">
        <v>2</v>
      </c>
      <c r="F859" s="22">
        <v>3</v>
      </c>
      <c r="G859" s="22">
        <f t="shared" si="126"/>
        <v>39</v>
      </c>
      <c r="H859" s="26" t="s">
        <v>0</v>
      </c>
      <c r="I859" s="22">
        <f t="shared" si="127"/>
        <v>41</v>
      </c>
      <c r="J859" s="22"/>
    </row>
    <row r="860" spans="1:10" s="62" customFormat="1" ht="15">
      <c r="A860" s="22">
        <f t="shared" si="125"/>
        <v>5</v>
      </c>
      <c r="B860" s="22" t="s">
        <v>229</v>
      </c>
      <c r="C860" s="23" t="s">
        <v>29</v>
      </c>
      <c r="D860" s="23" t="s">
        <v>99</v>
      </c>
      <c r="E860" s="22">
        <v>3</v>
      </c>
      <c r="F860" s="22">
        <v>10</v>
      </c>
      <c r="G860" s="22">
        <f t="shared" si="126"/>
        <v>42</v>
      </c>
      <c r="H860" s="26" t="s">
        <v>0</v>
      </c>
      <c r="I860" s="22">
        <f t="shared" si="127"/>
        <v>51</v>
      </c>
      <c r="J860" s="22"/>
    </row>
    <row r="861" spans="1:10" s="62" customFormat="1" ht="15">
      <c r="A861" s="22">
        <f t="shared" si="125"/>
        <v>6</v>
      </c>
      <c r="B861" s="22" t="s">
        <v>230</v>
      </c>
      <c r="C861" s="23" t="s">
        <v>29</v>
      </c>
      <c r="D861" s="23" t="s">
        <v>99</v>
      </c>
      <c r="E861" s="22">
        <v>4</v>
      </c>
      <c r="F861" s="22">
        <v>8</v>
      </c>
      <c r="G861" s="22">
        <f t="shared" si="126"/>
        <v>52</v>
      </c>
      <c r="H861" s="26" t="s">
        <v>0</v>
      </c>
      <c r="I861" s="22">
        <f t="shared" si="127"/>
        <v>59</v>
      </c>
      <c r="J861" s="22"/>
    </row>
    <row r="862" spans="1:10" s="62" customFormat="1" ht="15">
      <c r="A862" s="22">
        <f t="shared" si="125"/>
        <v>7</v>
      </c>
      <c r="B862" s="22" t="s">
        <v>231</v>
      </c>
      <c r="C862" s="23" t="s">
        <v>29</v>
      </c>
      <c r="D862" s="23" t="s">
        <v>99</v>
      </c>
      <c r="E862" s="22">
        <v>5</v>
      </c>
      <c r="F862" s="22">
        <v>10</v>
      </c>
      <c r="G862" s="22">
        <f t="shared" si="126"/>
        <v>60</v>
      </c>
      <c r="H862" s="26" t="s">
        <v>0</v>
      </c>
      <c r="I862" s="22">
        <f t="shared" si="127"/>
        <v>69</v>
      </c>
      <c r="J862" s="22"/>
    </row>
    <row r="863" spans="1:10" s="62" customFormat="1" ht="15">
      <c r="A863" s="22">
        <f t="shared" si="125"/>
        <v>8</v>
      </c>
      <c r="B863" s="22" t="s">
        <v>232</v>
      </c>
      <c r="C863" s="23" t="s">
        <v>29</v>
      </c>
      <c r="D863" s="23" t="s">
        <v>99</v>
      </c>
      <c r="E863" s="22">
        <v>6</v>
      </c>
      <c r="F863" s="22">
        <v>8</v>
      </c>
      <c r="G863" s="22">
        <f t="shared" si="126"/>
        <v>70</v>
      </c>
      <c r="H863" s="26" t="s">
        <v>0</v>
      </c>
      <c r="I863" s="22">
        <f t="shared" si="127"/>
        <v>77</v>
      </c>
      <c r="J863" s="22"/>
    </row>
    <row r="864" spans="1:10" s="62" customFormat="1" ht="15">
      <c r="A864" s="27">
        <f t="shared" si="125"/>
        <v>9</v>
      </c>
      <c r="B864" s="27" t="s">
        <v>175</v>
      </c>
      <c r="C864" s="28"/>
      <c r="D864" s="28"/>
      <c r="E864" s="27"/>
      <c r="F864" s="27">
        <f>I864-I863</f>
        <v>49</v>
      </c>
      <c r="G864" s="27">
        <f t="shared" si="126"/>
        <v>78</v>
      </c>
      <c r="H864" s="34" t="s">
        <v>0</v>
      </c>
      <c r="I864" s="27">
        <v>126</v>
      </c>
      <c r="J864" s="27"/>
    </row>
    <row r="865" spans="1:10" s="62" customFormat="1" ht="15">
      <c r="A865" s="22"/>
      <c r="B865" s="22"/>
      <c r="C865" s="23"/>
      <c r="D865" s="23"/>
      <c r="E865" s="22"/>
      <c r="F865" s="22"/>
      <c r="G865" s="22"/>
      <c r="H865" s="26"/>
      <c r="I865" s="22"/>
      <c r="J865" s="22"/>
    </row>
    <row r="866" spans="1:10" s="62" customFormat="1" ht="15">
      <c r="A866" s="22"/>
      <c r="B866" s="25" t="s">
        <v>322</v>
      </c>
      <c r="C866" s="23"/>
      <c r="D866" s="22"/>
      <c r="E866" s="22"/>
      <c r="F866" s="22"/>
      <c r="G866" s="22"/>
      <c r="H866" s="22"/>
      <c r="I866" s="22"/>
      <c r="J866" s="21"/>
    </row>
    <row r="867" spans="1:10" s="62" customFormat="1" ht="15">
      <c r="A867" s="27"/>
      <c r="B867" s="25"/>
      <c r="C867" s="23"/>
      <c r="D867" s="22"/>
      <c r="E867" s="22"/>
      <c r="F867" s="22"/>
      <c r="G867" s="22"/>
      <c r="H867" s="22"/>
      <c r="I867" s="22"/>
      <c r="J867" s="22"/>
    </row>
    <row r="868" spans="1:10" s="62" customFormat="1" ht="15">
      <c r="A868" s="76" t="s">
        <v>44</v>
      </c>
      <c r="B868" s="64" t="s">
        <v>51</v>
      </c>
      <c r="C868" s="63" t="s">
        <v>50</v>
      </c>
      <c r="D868" s="64" t="s">
        <v>51</v>
      </c>
      <c r="E868" s="74" t="s">
        <v>52</v>
      </c>
      <c r="F868" s="63" t="s">
        <v>47</v>
      </c>
      <c r="G868" s="75" t="s">
        <v>53</v>
      </c>
      <c r="H868" s="64"/>
      <c r="I868" s="64"/>
      <c r="J868" s="65" t="s">
        <v>49</v>
      </c>
    </row>
    <row r="869" spans="1:10" s="62" customFormat="1" ht="15">
      <c r="A869" s="22">
        <v>1</v>
      </c>
      <c r="B869" s="22" t="s">
        <v>186</v>
      </c>
      <c r="C869" s="23"/>
      <c r="D869" s="22"/>
      <c r="E869" s="22"/>
      <c r="F869" s="22">
        <v>34</v>
      </c>
      <c r="G869" s="22">
        <v>1</v>
      </c>
      <c r="H869" s="26" t="s">
        <v>0</v>
      </c>
      <c r="I869" s="22">
        <f>F869</f>
        <v>34</v>
      </c>
      <c r="J869" s="26" t="s">
        <v>92</v>
      </c>
    </row>
    <row r="870" spans="1:10" s="62" customFormat="1" ht="15">
      <c r="A870" s="22">
        <f>A869+1</f>
        <v>2</v>
      </c>
      <c r="B870" s="22" t="s">
        <v>187</v>
      </c>
      <c r="C870" s="23"/>
      <c r="D870" s="22"/>
      <c r="E870" s="22"/>
      <c r="F870" s="22">
        <v>2</v>
      </c>
      <c r="G870" s="22">
        <f>I869+1</f>
        <v>35</v>
      </c>
      <c r="H870" s="26" t="s">
        <v>0</v>
      </c>
      <c r="I870" s="22">
        <f>I869+F870</f>
        <v>36</v>
      </c>
      <c r="J870" s="26" t="s">
        <v>66</v>
      </c>
    </row>
    <row r="871" spans="1:10" s="62" customFormat="1" ht="15">
      <c r="A871" s="22">
        <f>A870+1</f>
        <v>3</v>
      </c>
      <c r="B871" s="22" t="s">
        <v>188</v>
      </c>
      <c r="C871" s="23"/>
      <c r="D871" s="22"/>
      <c r="E871" s="22"/>
      <c r="F871" s="22">
        <v>2</v>
      </c>
      <c r="G871" s="22">
        <f>I870+1</f>
        <v>37</v>
      </c>
      <c r="H871" s="26" t="s">
        <v>0</v>
      </c>
      <c r="I871" s="22">
        <f>I870+F871</f>
        <v>38</v>
      </c>
      <c r="J871" s="26" t="s">
        <v>89</v>
      </c>
    </row>
    <row r="872" spans="1:10" s="62" customFormat="1" ht="15">
      <c r="A872" s="22">
        <f>A871+1</f>
        <v>4</v>
      </c>
      <c r="B872" s="22" t="s">
        <v>221</v>
      </c>
      <c r="C872" s="69" t="s">
        <v>36</v>
      </c>
      <c r="D872" s="23" t="s">
        <v>99</v>
      </c>
      <c r="E872" s="22">
        <v>2</v>
      </c>
      <c r="F872" s="22">
        <v>3</v>
      </c>
      <c r="G872" s="22">
        <f>I871+1</f>
        <v>39</v>
      </c>
      <c r="H872" s="26" t="s">
        <v>0</v>
      </c>
      <c r="I872" s="22">
        <f>I871+F872</f>
        <v>41</v>
      </c>
      <c r="J872" s="22"/>
    </row>
    <row r="873" spans="1:10" s="62" customFormat="1" ht="15">
      <c r="A873" s="22">
        <f>A872+1</f>
        <v>5</v>
      </c>
      <c r="B873" s="22" t="s">
        <v>222</v>
      </c>
      <c r="C873" s="69" t="s">
        <v>36</v>
      </c>
      <c r="D873" s="23" t="s">
        <v>99</v>
      </c>
      <c r="E873" s="22">
        <v>3</v>
      </c>
      <c r="F873" s="22">
        <v>8</v>
      </c>
      <c r="G873" s="22">
        <f>I872+1</f>
        <v>42</v>
      </c>
      <c r="H873" s="26" t="s">
        <v>0</v>
      </c>
      <c r="I873" s="22">
        <f>I872+F873</f>
        <v>49</v>
      </c>
      <c r="J873" s="22"/>
    </row>
    <row r="874" spans="1:10" s="62" customFormat="1" ht="15">
      <c r="A874" s="27">
        <f>A873+1</f>
        <v>6</v>
      </c>
      <c r="B874" s="27" t="s">
        <v>175</v>
      </c>
      <c r="C874" s="28"/>
      <c r="D874" s="27"/>
      <c r="E874" s="27"/>
      <c r="F874" s="27">
        <f>I874-I873</f>
        <v>77</v>
      </c>
      <c r="G874" s="27">
        <f>I873+1</f>
        <v>50</v>
      </c>
      <c r="H874" s="34" t="s">
        <v>0</v>
      </c>
      <c r="I874" s="27">
        <v>126</v>
      </c>
      <c r="J874" s="27"/>
    </row>
    <row r="875" spans="1:10" s="62" customFormat="1" ht="15">
      <c r="A875" s="22"/>
      <c r="B875" s="22"/>
      <c r="C875" s="23"/>
      <c r="D875" s="22"/>
      <c r="E875" s="22"/>
      <c r="F875" s="22"/>
      <c r="G875" s="22"/>
      <c r="H875" s="22"/>
      <c r="I875" s="22"/>
      <c r="J875" s="22"/>
    </row>
    <row r="876" spans="1:10" s="62" customFormat="1" ht="15">
      <c r="A876" s="22"/>
      <c r="B876" s="22"/>
      <c r="C876" s="23"/>
      <c r="D876" s="22"/>
      <c r="E876" s="22"/>
      <c r="F876" s="22"/>
      <c r="G876" s="22"/>
      <c r="H876" s="22"/>
      <c r="I876" s="22"/>
      <c r="J876" s="22"/>
    </row>
    <row r="877" spans="1:10" s="62" customFormat="1" ht="15">
      <c r="A877" s="22"/>
      <c r="B877" s="25" t="s">
        <v>323</v>
      </c>
      <c r="C877" s="23"/>
      <c r="D877" s="22"/>
      <c r="E877" s="22"/>
      <c r="F877" s="22"/>
      <c r="G877" s="22"/>
      <c r="H877" s="22"/>
      <c r="I877" s="22"/>
      <c r="J877" s="21"/>
    </row>
    <row r="878" spans="1:10" s="62" customFormat="1" ht="15">
      <c r="A878" s="27"/>
      <c r="B878" s="25"/>
      <c r="C878" s="23"/>
      <c r="D878" s="22"/>
      <c r="E878" s="22"/>
      <c r="F878" s="22"/>
      <c r="G878" s="22"/>
      <c r="H878" s="22"/>
      <c r="I878" s="22"/>
      <c r="J878" s="22"/>
    </row>
    <row r="879" spans="1:10" s="62" customFormat="1" ht="15">
      <c r="A879" s="76" t="s">
        <v>44</v>
      </c>
      <c r="B879" s="64" t="s">
        <v>51</v>
      </c>
      <c r="C879" s="63" t="s">
        <v>50</v>
      </c>
      <c r="D879" s="64" t="s">
        <v>51</v>
      </c>
      <c r="E879" s="74" t="s">
        <v>52</v>
      </c>
      <c r="F879" s="63" t="s">
        <v>47</v>
      </c>
      <c r="G879" s="75" t="s">
        <v>53</v>
      </c>
      <c r="H879" s="64"/>
      <c r="I879" s="64"/>
      <c r="J879" s="65" t="s">
        <v>49</v>
      </c>
    </row>
    <row r="880" spans="1:10" s="62" customFormat="1" ht="15">
      <c r="A880" s="22">
        <v>1</v>
      </c>
      <c r="B880" s="22" t="s">
        <v>186</v>
      </c>
      <c r="C880" s="23"/>
      <c r="D880" s="22"/>
      <c r="E880" s="22"/>
      <c r="F880" s="22">
        <v>34</v>
      </c>
      <c r="G880" s="22">
        <v>1</v>
      </c>
      <c r="H880" s="26" t="s">
        <v>0</v>
      </c>
      <c r="I880" s="22">
        <f>F880</f>
        <v>34</v>
      </c>
      <c r="J880" s="26" t="s">
        <v>92</v>
      </c>
    </row>
    <row r="881" spans="1:10" s="62" customFormat="1" ht="15">
      <c r="A881" s="22">
        <f aca="true" t="shared" si="128" ref="A881:A886">A880+1</f>
        <v>2</v>
      </c>
      <c r="B881" s="22" t="s">
        <v>187</v>
      </c>
      <c r="C881" s="23"/>
      <c r="D881" s="22"/>
      <c r="E881" s="22"/>
      <c r="F881" s="22">
        <v>2</v>
      </c>
      <c r="G881" s="22">
        <f aca="true" t="shared" si="129" ref="G881:G886">I880+1</f>
        <v>35</v>
      </c>
      <c r="H881" s="26" t="s">
        <v>0</v>
      </c>
      <c r="I881" s="22">
        <f>I880+F881</f>
        <v>36</v>
      </c>
      <c r="J881" s="26" t="s">
        <v>69</v>
      </c>
    </row>
    <row r="882" spans="1:10" s="62" customFormat="1" ht="15">
      <c r="A882" s="22">
        <f t="shared" si="128"/>
        <v>3</v>
      </c>
      <c r="B882" s="22" t="s">
        <v>188</v>
      </c>
      <c r="C882" s="23"/>
      <c r="D882" s="22"/>
      <c r="E882" s="22"/>
      <c r="F882" s="22">
        <v>2</v>
      </c>
      <c r="G882" s="22">
        <f t="shared" si="129"/>
        <v>37</v>
      </c>
      <c r="H882" s="26" t="s">
        <v>0</v>
      </c>
      <c r="I882" s="22">
        <f>I881+F882</f>
        <v>38</v>
      </c>
      <c r="J882" s="26" t="s">
        <v>89</v>
      </c>
    </row>
    <row r="883" spans="1:10" s="62" customFormat="1" ht="15">
      <c r="A883" s="22">
        <f t="shared" si="128"/>
        <v>4</v>
      </c>
      <c r="B883" s="22" t="s">
        <v>219</v>
      </c>
      <c r="C883" s="69" t="s">
        <v>34</v>
      </c>
      <c r="D883" s="23" t="s">
        <v>99</v>
      </c>
      <c r="E883" s="22">
        <v>2</v>
      </c>
      <c r="F883" s="22">
        <v>3</v>
      </c>
      <c r="G883" s="22">
        <f t="shared" si="129"/>
        <v>39</v>
      </c>
      <c r="H883" s="26" t="s">
        <v>0</v>
      </c>
      <c r="I883" s="22">
        <f>I882+F883</f>
        <v>41</v>
      </c>
      <c r="J883" s="22"/>
    </row>
    <row r="884" spans="1:10" s="62" customFormat="1" ht="15">
      <c r="A884" s="22">
        <f t="shared" si="128"/>
        <v>5</v>
      </c>
      <c r="B884" s="22" t="s">
        <v>226</v>
      </c>
      <c r="C884" s="69" t="s">
        <v>34</v>
      </c>
      <c r="D884" s="23" t="s">
        <v>99</v>
      </c>
      <c r="E884" s="22">
        <v>3</v>
      </c>
      <c r="F884" s="22">
        <v>10</v>
      </c>
      <c r="G884" s="22">
        <f t="shared" si="129"/>
        <v>42</v>
      </c>
      <c r="H884" s="26" t="s">
        <v>0</v>
      </c>
      <c r="I884" s="22">
        <f>I883+F884</f>
        <v>51</v>
      </c>
      <c r="J884" s="22"/>
    </row>
    <row r="885" spans="1:10" s="62" customFormat="1" ht="15">
      <c r="A885" s="22">
        <f t="shared" si="128"/>
        <v>6</v>
      </c>
      <c r="B885" s="22" t="s">
        <v>222</v>
      </c>
      <c r="C885" s="69" t="s">
        <v>34</v>
      </c>
      <c r="D885" s="23" t="s">
        <v>99</v>
      </c>
      <c r="E885" s="22">
        <v>4</v>
      </c>
      <c r="F885" s="22">
        <v>8</v>
      </c>
      <c r="G885" s="22">
        <f t="shared" si="129"/>
        <v>52</v>
      </c>
      <c r="H885" s="26" t="s">
        <v>0</v>
      </c>
      <c r="I885" s="22">
        <f>I884+F885</f>
        <v>59</v>
      </c>
      <c r="J885" s="22"/>
    </row>
    <row r="886" spans="1:10" s="62" customFormat="1" ht="15">
      <c r="A886" s="27">
        <f t="shared" si="128"/>
        <v>7</v>
      </c>
      <c r="B886" s="27" t="s">
        <v>175</v>
      </c>
      <c r="C886" s="28"/>
      <c r="D886" s="27"/>
      <c r="E886" s="27"/>
      <c r="F886" s="27">
        <f>I886-I885</f>
        <v>67</v>
      </c>
      <c r="G886" s="27">
        <f t="shared" si="129"/>
        <v>60</v>
      </c>
      <c r="H886" s="34" t="s">
        <v>0</v>
      </c>
      <c r="I886" s="27">
        <v>126</v>
      </c>
      <c r="J886" s="27"/>
    </row>
    <row r="887" spans="1:10" s="62" customFormat="1" ht="15">
      <c r="A887" s="22"/>
      <c r="B887" s="22"/>
      <c r="C887" s="23"/>
      <c r="D887" s="22"/>
      <c r="E887" s="22"/>
      <c r="F887" s="22"/>
      <c r="G887" s="22"/>
      <c r="H887" s="26"/>
      <c r="I887" s="22"/>
      <c r="J887" s="22"/>
    </row>
    <row r="888" spans="1:10" s="62" customFormat="1" ht="15">
      <c r="A888" s="22"/>
      <c r="B888" s="25" t="s">
        <v>324</v>
      </c>
      <c r="C888" s="23"/>
      <c r="D888" s="22"/>
      <c r="E888" s="22"/>
      <c r="F888" s="22"/>
      <c r="G888" s="22"/>
      <c r="H888" s="22"/>
      <c r="I888" s="22"/>
      <c r="J888" s="21"/>
    </row>
    <row r="889" spans="1:10" s="62" customFormat="1" ht="15">
      <c r="A889" s="22"/>
      <c r="B889" s="25"/>
      <c r="C889" s="23"/>
      <c r="D889" s="22"/>
      <c r="E889" s="22"/>
      <c r="F889" s="22"/>
      <c r="G889" s="22"/>
      <c r="H889" s="22"/>
      <c r="I889" s="22"/>
      <c r="J889" s="22"/>
    </row>
    <row r="890" spans="1:10" s="62" customFormat="1" ht="15">
      <c r="A890" s="76" t="s">
        <v>44</v>
      </c>
      <c r="B890" s="64" t="s">
        <v>51</v>
      </c>
      <c r="C890" s="63" t="s">
        <v>50</v>
      </c>
      <c r="D890" s="64" t="s">
        <v>51</v>
      </c>
      <c r="E890" s="74" t="s">
        <v>52</v>
      </c>
      <c r="F890" s="63" t="s">
        <v>47</v>
      </c>
      <c r="G890" s="75" t="s">
        <v>53</v>
      </c>
      <c r="H890" s="64"/>
      <c r="I890" s="64"/>
      <c r="J890" s="65" t="s">
        <v>49</v>
      </c>
    </row>
    <row r="891" spans="1:10" s="62" customFormat="1" ht="15">
      <c r="A891" s="22">
        <v>1</v>
      </c>
      <c r="B891" s="22" t="s">
        <v>186</v>
      </c>
      <c r="C891" s="23"/>
      <c r="D891" s="22"/>
      <c r="E891" s="22"/>
      <c r="F891" s="22">
        <v>34</v>
      </c>
      <c r="G891" s="22">
        <v>1</v>
      </c>
      <c r="H891" s="26" t="s">
        <v>0</v>
      </c>
      <c r="I891" s="22">
        <f>F891</f>
        <v>34</v>
      </c>
      <c r="J891" s="26" t="s">
        <v>92</v>
      </c>
    </row>
    <row r="892" spans="1:10" s="62" customFormat="1" ht="15">
      <c r="A892" s="22">
        <f>A891+1</f>
        <v>2</v>
      </c>
      <c r="B892" s="22" t="s">
        <v>187</v>
      </c>
      <c r="C892" s="23"/>
      <c r="D892" s="22"/>
      <c r="E892" s="22"/>
      <c r="F892" s="22">
        <v>2</v>
      </c>
      <c r="G892" s="22">
        <f>I891+1</f>
        <v>35</v>
      </c>
      <c r="H892" s="26" t="s">
        <v>0</v>
      </c>
      <c r="I892" s="22">
        <f>I891+F892</f>
        <v>36</v>
      </c>
      <c r="J892" s="26" t="s">
        <v>72</v>
      </c>
    </row>
    <row r="893" spans="1:10" s="62" customFormat="1" ht="15">
      <c r="A893" s="22">
        <f>A892+1</f>
        <v>3</v>
      </c>
      <c r="B893" s="22" t="s">
        <v>188</v>
      </c>
      <c r="C893" s="23"/>
      <c r="D893" s="22"/>
      <c r="E893" s="22"/>
      <c r="F893" s="22">
        <v>2</v>
      </c>
      <c r="G893" s="22">
        <f>I892+1</f>
        <v>37</v>
      </c>
      <c r="H893" s="26" t="s">
        <v>0</v>
      </c>
      <c r="I893" s="22">
        <f>I892+F893</f>
        <v>38</v>
      </c>
      <c r="J893" s="26" t="s">
        <v>89</v>
      </c>
    </row>
    <row r="894" spans="1:10" s="62" customFormat="1" ht="15">
      <c r="A894" s="22">
        <f>A893+1</f>
        <v>4</v>
      </c>
      <c r="B894" s="22" t="s">
        <v>221</v>
      </c>
      <c r="C894" s="70" t="s">
        <v>30</v>
      </c>
      <c r="D894" s="23" t="s">
        <v>99</v>
      </c>
      <c r="E894" s="22">
        <v>2</v>
      </c>
      <c r="F894" s="22">
        <v>3</v>
      </c>
      <c r="G894" s="22">
        <f>I893+1</f>
        <v>39</v>
      </c>
      <c r="H894" s="26" t="s">
        <v>0</v>
      </c>
      <c r="I894" s="22">
        <f>I893+F894</f>
        <v>41</v>
      </c>
      <c r="J894" s="22"/>
    </row>
    <row r="895" spans="1:10" s="62" customFormat="1" ht="15">
      <c r="A895" s="22">
        <f>A894+1</f>
        <v>5</v>
      </c>
      <c r="B895" s="22" t="s">
        <v>222</v>
      </c>
      <c r="C895" s="70" t="s">
        <v>30</v>
      </c>
      <c r="D895" s="23" t="s">
        <v>99</v>
      </c>
      <c r="E895" s="22">
        <v>3</v>
      </c>
      <c r="F895" s="22">
        <v>8</v>
      </c>
      <c r="G895" s="22">
        <f>I894+1</f>
        <v>42</v>
      </c>
      <c r="H895" s="26" t="s">
        <v>0</v>
      </c>
      <c r="I895" s="22">
        <f>I894+F895</f>
        <v>49</v>
      </c>
      <c r="J895" s="22"/>
    </row>
    <row r="896" spans="1:10" s="62" customFormat="1" ht="15">
      <c r="A896" s="27">
        <f>A895+1</f>
        <v>6</v>
      </c>
      <c r="B896" s="27" t="s">
        <v>175</v>
      </c>
      <c r="C896" s="28"/>
      <c r="D896" s="28"/>
      <c r="E896" s="27"/>
      <c r="F896" s="27">
        <f>I896-I895</f>
        <v>77</v>
      </c>
      <c r="G896" s="27">
        <f>I895+1</f>
        <v>50</v>
      </c>
      <c r="H896" s="34" t="s">
        <v>0</v>
      </c>
      <c r="I896" s="27">
        <v>126</v>
      </c>
      <c r="J896" s="27"/>
    </row>
    <row r="897" spans="1:10" s="62" customFormat="1" ht="15">
      <c r="A897" s="22"/>
      <c r="B897" s="22"/>
      <c r="C897" s="23"/>
      <c r="D897" s="22"/>
      <c r="E897" s="22"/>
      <c r="F897" s="22"/>
      <c r="G897" s="22"/>
      <c r="H897" s="22"/>
      <c r="I897" s="22"/>
      <c r="J897" s="22"/>
    </row>
    <row r="898" spans="1:10" s="62" customFormat="1" ht="15">
      <c r="A898" s="22"/>
      <c r="B898" s="22"/>
      <c r="C898" s="23"/>
      <c r="D898" s="23"/>
      <c r="E898" s="22"/>
      <c r="F898" s="22"/>
      <c r="G898" s="22"/>
      <c r="H898" s="22"/>
      <c r="I898" s="22"/>
      <c r="J898" s="22"/>
    </row>
    <row r="899" spans="1:10" s="20" customFormat="1" ht="15">
      <c r="A899" s="22"/>
      <c r="B899" s="25" t="s">
        <v>325</v>
      </c>
      <c r="C899" s="23"/>
      <c r="D899" s="22"/>
      <c r="E899" s="22"/>
      <c r="F899" s="22"/>
      <c r="G899" s="22"/>
      <c r="H899" s="22"/>
      <c r="I899" s="22"/>
      <c r="J899" s="21"/>
    </row>
    <row r="900" spans="1:10" s="20" customFormat="1" ht="15">
      <c r="A900" s="22"/>
      <c r="B900" s="21" t="s">
        <v>209</v>
      </c>
      <c r="C900" s="23"/>
      <c r="D900" s="22"/>
      <c r="E900" s="22"/>
      <c r="F900" s="22"/>
      <c r="G900" s="22"/>
      <c r="H900" s="22"/>
      <c r="I900" s="22"/>
      <c r="J900" s="22"/>
    </row>
    <row r="901" spans="1:10" s="20" customFormat="1" ht="15">
      <c r="A901" s="76" t="s">
        <v>44</v>
      </c>
      <c r="B901" s="64" t="s">
        <v>51</v>
      </c>
      <c r="C901" s="63" t="s">
        <v>50</v>
      </c>
      <c r="D901" s="64" t="s">
        <v>51</v>
      </c>
      <c r="E901" s="74" t="s">
        <v>52</v>
      </c>
      <c r="F901" s="63" t="s">
        <v>47</v>
      </c>
      <c r="G901" s="75" t="s">
        <v>53</v>
      </c>
      <c r="H901" s="64"/>
      <c r="I901" s="64"/>
      <c r="J901" s="65" t="s">
        <v>49</v>
      </c>
    </row>
    <row r="902" spans="1:10" s="20" customFormat="1" ht="15">
      <c r="A902" s="22">
        <v>1</v>
      </c>
      <c r="B902" s="22" t="s">
        <v>186</v>
      </c>
      <c r="C902" s="23"/>
      <c r="D902" s="22"/>
      <c r="E902" s="22"/>
      <c r="F902" s="22">
        <v>34</v>
      </c>
      <c r="G902" s="22">
        <v>1</v>
      </c>
      <c r="H902" s="26" t="s">
        <v>0</v>
      </c>
      <c r="I902" s="22">
        <f>F902</f>
        <v>34</v>
      </c>
      <c r="J902" s="26" t="s">
        <v>92</v>
      </c>
    </row>
    <row r="903" spans="1:10" s="20" customFormat="1" ht="15">
      <c r="A903" s="22">
        <f aca="true" t="shared" si="130" ref="A903:A908">A902+1</f>
        <v>2</v>
      </c>
      <c r="B903" s="22" t="s">
        <v>187</v>
      </c>
      <c r="C903" s="23"/>
      <c r="D903" s="22"/>
      <c r="E903" s="22"/>
      <c r="F903" s="22">
        <v>2</v>
      </c>
      <c r="G903" s="22">
        <f aca="true" t="shared" si="131" ref="G903:G908">I902+1</f>
        <v>35</v>
      </c>
      <c r="H903" s="26" t="s">
        <v>0</v>
      </c>
      <c r="I903" s="22">
        <f>I902+F903</f>
        <v>36</v>
      </c>
      <c r="J903" s="26" t="s">
        <v>76</v>
      </c>
    </row>
    <row r="904" spans="1:10" s="20" customFormat="1" ht="15">
      <c r="A904" s="22">
        <f t="shared" si="130"/>
        <v>3</v>
      </c>
      <c r="B904" s="22" t="s">
        <v>188</v>
      </c>
      <c r="C904" s="23"/>
      <c r="D904" s="22"/>
      <c r="E904" s="22"/>
      <c r="F904" s="22">
        <v>3</v>
      </c>
      <c r="G904" s="22">
        <f t="shared" si="131"/>
        <v>37</v>
      </c>
      <c r="H904" s="26" t="s">
        <v>0</v>
      </c>
      <c r="I904" s="22">
        <f>I903+F904</f>
        <v>39</v>
      </c>
      <c r="J904" s="26" t="s">
        <v>75</v>
      </c>
    </row>
    <row r="905" spans="1:10" s="20" customFormat="1" ht="15">
      <c r="A905" s="22">
        <f t="shared" si="130"/>
        <v>4</v>
      </c>
      <c r="B905" s="22" t="s">
        <v>206</v>
      </c>
      <c r="C905" s="23">
        <v>12</v>
      </c>
      <c r="D905" s="23" t="s">
        <v>99</v>
      </c>
      <c r="E905" s="22">
        <v>1</v>
      </c>
      <c r="F905" s="22">
        <v>2</v>
      </c>
      <c r="G905" s="22">
        <f t="shared" si="131"/>
        <v>40</v>
      </c>
      <c r="H905" s="26" t="s">
        <v>0</v>
      </c>
      <c r="I905" s="22">
        <f>I904+F905</f>
        <v>41</v>
      </c>
      <c r="J905" s="22"/>
    </row>
    <row r="906" spans="1:10" s="20" customFormat="1" ht="15">
      <c r="A906" s="22">
        <f t="shared" si="130"/>
        <v>5</v>
      </c>
      <c r="B906" s="22" t="s">
        <v>207</v>
      </c>
      <c r="C906" s="23">
        <v>12</v>
      </c>
      <c r="D906" s="23" t="s">
        <v>99</v>
      </c>
      <c r="E906" s="22">
        <v>6</v>
      </c>
      <c r="F906" s="22">
        <v>10</v>
      </c>
      <c r="G906" s="22">
        <f t="shared" si="131"/>
        <v>42</v>
      </c>
      <c r="H906" s="26" t="s">
        <v>0</v>
      </c>
      <c r="I906" s="22">
        <f>I905+F906</f>
        <v>51</v>
      </c>
      <c r="J906" s="26" t="s">
        <v>12</v>
      </c>
    </row>
    <row r="907" spans="1:10" s="20" customFormat="1" ht="15">
      <c r="A907" s="22">
        <f t="shared" si="130"/>
        <v>6</v>
      </c>
      <c r="B907" s="22" t="s">
        <v>208</v>
      </c>
      <c r="C907" s="23"/>
      <c r="D907" s="23"/>
      <c r="E907" s="22"/>
      <c r="F907" s="22">
        <v>2</v>
      </c>
      <c r="G907" s="22">
        <f t="shared" si="131"/>
        <v>52</v>
      </c>
      <c r="H907" s="26" t="s">
        <v>0</v>
      </c>
      <c r="I907" s="22">
        <f>I906+F907</f>
        <v>53</v>
      </c>
      <c r="J907" s="22"/>
    </row>
    <row r="908" spans="1:10" s="20" customFormat="1" ht="15">
      <c r="A908" s="27">
        <f t="shared" si="130"/>
        <v>7</v>
      </c>
      <c r="B908" s="27" t="s">
        <v>175</v>
      </c>
      <c r="C908" s="28"/>
      <c r="D908" s="28"/>
      <c r="E908" s="27"/>
      <c r="F908" s="27">
        <f>I908-G908+1</f>
        <v>73</v>
      </c>
      <c r="G908" s="27">
        <f t="shared" si="131"/>
        <v>54</v>
      </c>
      <c r="H908" s="34" t="s">
        <v>0</v>
      </c>
      <c r="I908" s="27">
        <v>126</v>
      </c>
      <c r="J908" s="27"/>
    </row>
    <row r="909" spans="1:10" s="29" customFormat="1" ht="31.5" customHeight="1">
      <c r="A909" s="35"/>
      <c r="B909" s="109" t="s">
        <v>233</v>
      </c>
      <c r="C909" s="109"/>
      <c r="D909" s="109"/>
      <c r="E909" s="109"/>
      <c r="F909" s="109"/>
      <c r="G909" s="109"/>
      <c r="H909" s="109"/>
      <c r="I909" s="109"/>
      <c r="J909" s="109"/>
    </row>
    <row r="910" spans="1:10" s="22" customFormat="1" ht="15.75" customHeight="1">
      <c r="A910" s="11"/>
      <c r="B910" s="110" t="s">
        <v>234</v>
      </c>
      <c r="C910" s="110"/>
      <c r="D910" s="110"/>
      <c r="E910" s="110"/>
      <c r="F910" s="110"/>
      <c r="G910" s="110"/>
      <c r="H910" s="110"/>
      <c r="I910" s="110"/>
      <c r="J910" s="110"/>
    </row>
    <row r="911" spans="1:3" s="22" customFormat="1" ht="15">
      <c r="A911" s="11"/>
      <c r="C911" s="23"/>
    </row>
    <row r="912" spans="1:3" s="22" customFormat="1" ht="15">
      <c r="A912" s="11"/>
      <c r="C912" s="23"/>
    </row>
    <row r="913" spans="1:11" s="20" customFormat="1" ht="15">
      <c r="A913" s="21"/>
      <c r="B913" s="22"/>
      <c r="C913" s="23"/>
      <c r="D913" s="22"/>
      <c r="E913" s="21" t="s">
        <v>327</v>
      </c>
      <c r="F913" s="21"/>
      <c r="G913" s="21"/>
      <c r="H913" s="21"/>
      <c r="I913" s="21"/>
      <c r="J913" s="22"/>
      <c r="K913" s="22"/>
    </row>
    <row r="914" spans="1:9" s="22" customFormat="1" ht="15">
      <c r="A914" s="24"/>
      <c r="B914" s="25" t="s">
        <v>326</v>
      </c>
      <c r="C914" s="23"/>
      <c r="E914" s="21" t="s">
        <v>42</v>
      </c>
      <c r="F914" s="21"/>
      <c r="G914" s="21"/>
      <c r="H914" s="21"/>
      <c r="I914" s="21"/>
    </row>
    <row r="915" spans="1:16" s="20" customFormat="1" ht="15" customHeight="1">
      <c r="A915" s="111" t="s">
        <v>44</v>
      </c>
      <c r="B915" s="113" t="s">
        <v>45</v>
      </c>
      <c r="C915" s="115" t="s">
        <v>46</v>
      </c>
      <c r="D915" s="115"/>
      <c r="E915" s="115"/>
      <c r="F915" s="115" t="s">
        <v>47</v>
      </c>
      <c r="G915" s="116" t="s">
        <v>48</v>
      </c>
      <c r="H915" s="116"/>
      <c r="I915" s="117"/>
      <c r="J915" s="118" t="s">
        <v>49</v>
      </c>
      <c r="K915" s="38"/>
      <c r="L915" s="8"/>
      <c r="M915" s="8"/>
      <c r="N915" s="8"/>
      <c r="O915" s="10"/>
      <c r="P915" s="10"/>
    </row>
    <row r="916" spans="1:16" s="20" customFormat="1" ht="15">
      <c r="A916" s="112"/>
      <c r="B916" s="114"/>
      <c r="C916" s="72" t="s">
        <v>50</v>
      </c>
      <c r="D916" s="71" t="s">
        <v>51</v>
      </c>
      <c r="E916" s="73" t="s">
        <v>52</v>
      </c>
      <c r="F916" s="115"/>
      <c r="G916" s="116"/>
      <c r="H916" s="116"/>
      <c r="I916" s="117"/>
      <c r="J916" s="119"/>
      <c r="K916" s="38"/>
      <c r="L916" s="8"/>
      <c r="M916" s="8"/>
      <c r="N916" s="8"/>
      <c r="O916" s="10"/>
      <c r="P916" s="10"/>
    </row>
    <row r="917" spans="1:11" s="22" customFormat="1" ht="15">
      <c r="A917" s="11">
        <v>1</v>
      </c>
      <c r="B917" s="93" t="s">
        <v>101</v>
      </c>
      <c r="C917" s="23"/>
      <c r="F917" s="22">
        <v>3</v>
      </c>
      <c r="G917" s="22">
        <v>1</v>
      </c>
      <c r="H917" s="22" t="s">
        <v>0</v>
      </c>
      <c r="I917" s="22">
        <f>F917</f>
        <v>3</v>
      </c>
      <c r="J917" s="26" t="s">
        <v>54</v>
      </c>
      <c r="K917" s="26"/>
    </row>
    <row r="918" spans="1:11" s="22" customFormat="1" ht="15">
      <c r="A918" s="11">
        <f>A917+1</f>
        <v>2</v>
      </c>
      <c r="B918" s="94" t="s">
        <v>102</v>
      </c>
      <c r="C918" s="23">
        <v>1</v>
      </c>
      <c r="D918" s="22">
        <v>1</v>
      </c>
      <c r="F918" s="22">
        <v>5</v>
      </c>
      <c r="G918" s="22">
        <f aca="true" t="shared" si="132" ref="G918:G954">I917+1</f>
        <v>4</v>
      </c>
      <c r="H918" s="22" t="s">
        <v>0</v>
      </c>
      <c r="I918" s="22">
        <f>I917+F918</f>
        <v>8</v>
      </c>
      <c r="J918" s="26"/>
      <c r="K918" s="26"/>
    </row>
    <row r="919" spans="1:11" s="22" customFormat="1" ht="15">
      <c r="A919" s="11">
        <f aca="true" t="shared" si="133" ref="A919:A954">A918+1</f>
        <v>3</v>
      </c>
      <c r="B919" s="94" t="s">
        <v>103</v>
      </c>
      <c r="C919" s="23">
        <v>1</v>
      </c>
      <c r="D919" s="22">
        <v>2</v>
      </c>
      <c r="F919" s="22">
        <v>2</v>
      </c>
      <c r="G919" s="22">
        <f t="shared" si="132"/>
        <v>9</v>
      </c>
      <c r="H919" s="22" t="s">
        <v>0</v>
      </c>
      <c r="I919" s="22">
        <f>(I918+F919)</f>
        <v>10</v>
      </c>
      <c r="J919" s="26" t="s">
        <v>55</v>
      </c>
      <c r="K919" s="26"/>
    </row>
    <row r="920" spans="1:11" s="22" customFormat="1" ht="15">
      <c r="A920" s="11">
        <f t="shared" si="133"/>
        <v>4</v>
      </c>
      <c r="B920" s="94" t="s">
        <v>104</v>
      </c>
      <c r="C920" s="23">
        <v>1</v>
      </c>
      <c r="D920" s="22">
        <v>3</v>
      </c>
      <c r="F920" s="22">
        <v>3</v>
      </c>
      <c r="G920" s="22">
        <f t="shared" si="132"/>
        <v>11</v>
      </c>
      <c r="H920" s="22" t="s">
        <v>0</v>
      </c>
      <c r="I920" s="22">
        <f aca="true" t="shared" si="134" ref="I920:I925">(I919+F920)</f>
        <v>13</v>
      </c>
      <c r="J920" s="26" t="s">
        <v>64</v>
      </c>
      <c r="K920" s="26"/>
    </row>
    <row r="921" spans="1:11" s="22" customFormat="1" ht="15">
      <c r="A921" s="11">
        <f t="shared" si="133"/>
        <v>5</v>
      </c>
      <c r="B921" s="94" t="s">
        <v>105</v>
      </c>
      <c r="C921" s="23"/>
      <c r="F921" s="22">
        <v>1</v>
      </c>
      <c r="G921" s="22">
        <f t="shared" si="132"/>
        <v>14</v>
      </c>
      <c r="H921" s="22" t="s">
        <v>0</v>
      </c>
      <c r="I921" s="22">
        <f t="shared" si="134"/>
        <v>14</v>
      </c>
      <c r="J921" s="26" t="s">
        <v>90</v>
      </c>
      <c r="K921" s="26"/>
    </row>
    <row r="922" spans="1:9" s="22" customFormat="1" ht="15">
      <c r="A922" s="11">
        <f t="shared" si="133"/>
        <v>6</v>
      </c>
      <c r="B922" s="94" t="s">
        <v>106</v>
      </c>
      <c r="C922" s="23">
        <v>1</v>
      </c>
      <c r="D922" s="22">
        <v>4</v>
      </c>
      <c r="F922" s="22">
        <v>1</v>
      </c>
      <c r="G922" s="22">
        <f t="shared" si="132"/>
        <v>15</v>
      </c>
      <c r="H922" s="22" t="s">
        <v>0</v>
      </c>
      <c r="I922" s="22">
        <f t="shared" si="134"/>
        <v>15</v>
      </c>
    </row>
    <row r="923" spans="1:9" s="22" customFormat="1" ht="15">
      <c r="A923" s="11">
        <f t="shared" si="133"/>
        <v>7</v>
      </c>
      <c r="B923" s="94" t="s">
        <v>107</v>
      </c>
      <c r="C923" s="23">
        <v>1</v>
      </c>
      <c r="D923" s="22">
        <v>5</v>
      </c>
      <c r="F923" s="22">
        <v>3</v>
      </c>
      <c r="G923" s="22">
        <f t="shared" si="132"/>
        <v>16</v>
      </c>
      <c r="H923" s="22" t="s">
        <v>0</v>
      </c>
      <c r="I923" s="22">
        <f t="shared" si="134"/>
        <v>18</v>
      </c>
    </row>
    <row r="924" spans="1:9" s="22" customFormat="1" ht="15">
      <c r="A924" s="11">
        <f t="shared" si="133"/>
        <v>8</v>
      </c>
      <c r="B924" s="94" t="s">
        <v>108</v>
      </c>
      <c r="C924" s="23">
        <v>1</v>
      </c>
      <c r="D924" s="22">
        <v>6</v>
      </c>
      <c r="F924" s="22">
        <v>2</v>
      </c>
      <c r="G924" s="22">
        <f t="shared" si="132"/>
        <v>19</v>
      </c>
      <c r="H924" s="22" t="s">
        <v>0</v>
      </c>
      <c r="I924" s="22">
        <f t="shared" si="134"/>
        <v>20</v>
      </c>
    </row>
    <row r="925" spans="1:9" s="22" customFormat="1" ht="15">
      <c r="A925" s="11">
        <f t="shared" si="133"/>
        <v>9</v>
      </c>
      <c r="B925" s="94" t="s">
        <v>109</v>
      </c>
      <c r="C925" s="23">
        <v>1</v>
      </c>
      <c r="D925" s="22">
        <v>7</v>
      </c>
      <c r="F925" s="22">
        <v>2</v>
      </c>
      <c r="G925" s="22">
        <f t="shared" si="132"/>
        <v>21</v>
      </c>
      <c r="H925" s="22" t="s">
        <v>0</v>
      </c>
      <c r="I925" s="22">
        <f t="shared" si="134"/>
        <v>22</v>
      </c>
    </row>
    <row r="926" spans="1:9" s="22" customFormat="1" ht="15">
      <c r="A926" s="11">
        <f t="shared" si="133"/>
        <v>10</v>
      </c>
      <c r="B926" s="94" t="s">
        <v>110</v>
      </c>
      <c r="C926" s="23">
        <v>1</v>
      </c>
      <c r="D926" s="22">
        <v>8</v>
      </c>
      <c r="F926" s="22">
        <v>2</v>
      </c>
      <c r="G926" s="22">
        <f t="shared" si="132"/>
        <v>23</v>
      </c>
      <c r="H926" s="22" t="s">
        <v>0</v>
      </c>
      <c r="I926" s="22">
        <f>(I925+F926)</f>
        <v>24</v>
      </c>
    </row>
    <row r="927" spans="1:9" s="22" customFormat="1" ht="15">
      <c r="A927" s="11">
        <f t="shared" si="133"/>
        <v>11</v>
      </c>
      <c r="B927" s="94" t="s">
        <v>111</v>
      </c>
      <c r="C927" s="23">
        <v>1</v>
      </c>
      <c r="D927" s="22">
        <v>9</v>
      </c>
      <c r="F927" s="22">
        <v>1</v>
      </c>
      <c r="G927" s="22">
        <f t="shared" si="132"/>
        <v>25</v>
      </c>
      <c r="H927" s="22" t="s">
        <v>0</v>
      </c>
      <c r="I927" s="22">
        <f>(I926+F927)</f>
        <v>25</v>
      </c>
    </row>
    <row r="928" spans="1:9" s="22" customFormat="1" ht="15">
      <c r="A928" s="11">
        <f t="shared" si="133"/>
        <v>12</v>
      </c>
      <c r="B928" s="94" t="s">
        <v>112</v>
      </c>
      <c r="C928" s="23">
        <v>1</v>
      </c>
      <c r="D928" s="22">
        <v>10</v>
      </c>
      <c r="F928" s="22">
        <v>1</v>
      </c>
      <c r="G928" s="22">
        <f t="shared" si="132"/>
        <v>26</v>
      </c>
      <c r="H928" s="22" t="s">
        <v>0</v>
      </c>
      <c r="I928" s="22">
        <f aca="true" t="shared" si="135" ref="I928:I953">(I927+F928)</f>
        <v>26</v>
      </c>
    </row>
    <row r="929" spans="1:9" s="22" customFormat="1" ht="15">
      <c r="A929" s="11">
        <f t="shared" si="133"/>
        <v>13</v>
      </c>
      <c r="B929" s="94" t="s">
        <v>113</v>
      </c>
      <c r="C929" s="23">
        <v>1</v>
      </c>
      <c r="D929" s="22">
        <v>11</v>
      </c>
      <c r="F929" s="22">
        <v>4</v>
      </c>
      <c r="G929" s="22">
        <f t="shared" si="132"/>
        <v>27</v>
      </c>
      <c r="H929" s="22" t="s">
        <v>0</v>
      </c>
      <c r="I929" s="22">
        <f t="shared" si="135"/>
        <v>30</v>
      </c>
    </row>
    <row r="930" spans="1:9" s="22" customFormat="1" ht="15">
      <c r="A930" s="11">
        <f t="shared" si="133"/>
        <v>14</v>
      </c>
      <c r="B930" s="95" t="s">
        <v>176</v>
      </c>
      <c r="C930" s="23">
        <v>1</v>
      </c>
      <c r="D930" s="22">
        <v>12</v>
      </c>
      <c r="F930" s="22">
        <v>1</v>
      </c>
      <c r="G930" s="22">
        <f t="shared" si="132"/>
        <v>31</v>
      </c>
      <c r="H930" s="22" t="s">
        <v>0</v>
      </c>
      <c r="I930" s="22">
        <f t="shared" si="135"/>
        <v>31</v>
      </c>
    </row>
    <row r="931" spans="1:9" s="22" customFormat="1" ht="15">
      <c r="A931" s="11">
        <f t="shared" si="133"/>
        <v>15</v>
      </c>
      <c r="B931" s="95" t="s">
        <v>177</v>
      </c>
      <c r="C931" s="23">
        <v>1</v>
      </c>
      <c r="D931" s="22">
        <v>13</v>
      </c>
      <c r="F931" s="22">
        <v>1</v>
      </c>
      <c r="G931" s="22">
        <f t="shared" si="132"/>
        <v>32</v>
      </c>
      <c r="H931" s="22" t="s">
        <v>0</v>
      </c>
      <c r="I931" s="22">
        <f t="shared" si="135"/>
        <v>32</v>
      </c>
    </row>
    <row r="932" spans="1:10" s="22" customFormat="1" ht="15">
      <c r="A932" s="11">
        <f t="shared" si="133"/>
        <v>16</v>
      </c>
      <c r="B932" s="95" t="s">
        <v>178</v>
      </c>
      <c r="C932" s="23">
        <v>1</v>
      </c>
      <c r="D932" s="22">
        <v>14</v>
      </c>
      <c r="F932" s="22">
        <v>2</v>
      </c>
      <c r="G932" s="22">
        <f t="shared" si="132"/>
        <v>33</v>
      </c>
      <c r="H932" s="22" t="s">
        <v>0</v>
      </c>
      <c r="I932" s="22">
        <f t="shared" si="135"/>
        <v>34</v>
      </c>
      <c r="J932" s="58" t="s">
        <v>94</v>
      </c>
    </row>
    <row r="933" spans="1:11" s="22" customFormat="1" ht="15">
      <c r="A933" s="11">
        <f t="shared" si="133"/>
        <v>17</v>
      </c>
      <c r="B933" s="22" t="s">
        <v>118</v>
      </c>
      <c r="C933" s="23"/>
      <c r="F933" s="22">
        <v>2</v>
      </c>
      <c r="G933" s="22">
        <f t="shared" si="132"/>
        <v>35</v>
      </c>
      <c r="H933" s="22" t="s">
        <v>0</v>
      </c>
      <c r="I933" s="22">
        <f t="shared" si="135"/>
        <v>36</v>
      </c>
      <c r="J933" s="26" t="s">
        <v>57</v>
      </c>
      <c r="K933" s="26"/>
    </row>
    <row r="934" spans="1:11" s="22" customFormat="1" ht="15">
      <c r="A934" s="11">
        <f t="shared" si="133"/>
        <v>18</v>
      </c>
      <c r="B934" s="22" t="s">
        <v>119</v>
      </c>
      <c r="C934" s="23"/>
      <c r="F934" s="22">
        <v>5</v>
      </c>
      <c r="G934" s="22">
        <f t="shared" si="132"/>
        <v>37</v>
      </c>
      <c r="H934" s="22" t="s">
        <v>0</v>
      </c>
      <c r="I934" s="22">
        <f t="shared" si="135"/>
        <v>41</v>
      </c>
      <c r="J934" s="26" t="s">
        <v>73</v>
      </c>
      <c r="K934" s="26"/>
    </row>
    <row r="935" spans="1:11" s="22" customFormat="1" ht="15">
      <c r="A935" s="11">
        <f t="shared" si="133"/>
        <v>19</v>
      </c>
      <c r="B935" s="96" t="s">
        <v>179</v>
      </c>
      <c r="C935" s="23">
        <v>1</v>
      </c>
      <c r="D935" s="22">
        <v>15</v>
      </c>
      <c r="F935" s="22">
        <v>2</v>
      </c>
      <c r="G935" s="22">
        <f t="shared" si="132"/>
        <v>42</v>
      </c>
      <c r="H935" s="22" t="s">
        <v>0</v>
      </c>
      <c r="I935" s="22">
        <f t="shared" si="135"/>
        <v>43</v>
      </c>
      <c r="J935" s="26"/>
      <c r="K935" s="26"/>
    </row>
    <row r="936" spans="1:11" s="22" customFormat="1" ht="15">
      <c r="A936" s="11">
        <f t="shared" si="133"/>
        <v>20</v>
      </c>
      <c r="B936" s="97" t="s">
        <v>180</v>
      </c>
      <c r="C936" s="23">
        <v>1</v>
      </c>
      <c r="D936" s="22">
        <v>16</v>
      </c>
      <c r="F936" s="22">
        <v>1</v>
      </c>
      <c r="G936" s="22">
        <f t="shared" si="132"/>
        <v>44</v>
      </c>
      <c r="H936" s="22" t="s">
        <v>0</v>
      </c>
      <c r="I936" s="22">
        <f t="shared" si="135"/>
        <v>44</v>
      </c>
      <c r="J936" s="26"/>
      <c r="K936" s="26"/>
    </row>
    <row r="937" spans="1:11" s="22" customFormat="1" ht="15">
      <c r="A937" s="11">
        <f t="shared" si="133"/>
        <v>21</v>
      </c>
      <c r="B937" s="98" t="s">
        <v>120</v>
      </c>
      <c r="C937" s="23">
        <v>1</v>
      </c>
      <c r="D937" s="22">
        <v>17</v>
      </c>
      <c r="F937" s="22">
        <v>1</v>
      </c>
      <c r="G937" s="22">
        <f t="shared" si="132"/>
        <v>45</v>
      </c>
      <c r="H937" s="22" t="s">
        <v>0</v>
      </c>
      <c r="I937" s="22">
        <f t="shared" si="135"/>
        <v>45</v>
      </c>
      <c r="J937" s="26"/>
      <c r="K937" s="26"/>
    </row>
    <row r="938" spans="1:11" s="22" customFormat="1" ht="15">
      <c r="A938" s="11">
        <f t="shared" si="133"/>
        <v>22</v>
      </c>
      <c r="B938" s="98" t="s">
        <v>181</v>
      </c>
      <c r="C938" s="23">
        <v>1</v>
      </c>
      <c r="D938" s="22">
        <v>18</v>
      </c>
      <c r="F938" s="22">
        <v>1</v>
      </c>
      <c r="G938" s="22">
        <f t="shared" si="132"/>
        <v>46</v>
      </c>
      <c r="H938" s="22" t="s">
        <v>0</v>
      </c>
      <c r="I938" s="22">
        <f t="shared" si="135"/>
        <v>46</v>
      </c>
      <c r="J938" s="26"/>
      <c r="K938" s="26"/>
    </row>
    <row r="939" spans="1:16" s="22" customFormat="1" ht="15">
      <c r="A939" s="11">
        <f t="shared" si="133"/>
        <v>23</v>
      </c>
      <c r="B939" s="99" t="s">
        <v>122</v>
      </c>
      <c r="C939" s="35">
        <v>2</v>
      </c>
      <c r="D939" s="15" t="s">
        <v>7</v>
      </c>
      <c r="E939" s="14">
        <v>3</v>
      </c>
      <c r="F939" s="35">
        <v>4</v>
      </c>
      <c r="G939" s="22">
        <f t="shared" si="132"/>
        <v>47</v>
      </c>
      <c r="H939" s="22" t="s">
        <v>0</v>
      </c>
      <c r="I939" s="22">
        <f t="shared" si="135"/>
        <v>50</v>
      </c>
      <c r="J939" s="14"/>
      <c r="K939" s="14"/>
      <c r="L939" s="36"/>
      <c r="M939" s="36"/>
      <c r="N939" s="36"/>
      <c r="O939" s="37"/>
      <c r="P939" s="37"/>
    </row>
    <row r="940" spans="1:16" s="22" customFormat="1" ht="15">
      <c r="A940" s="11">
        <f t="shared" si="133"/>
        <v>24</v>
      </c>
      <c r="B940" s="100" t="s">
        <v>122</v>
      </c>
      <c r="C940" s="35">
        <v>2</v>
      </c>
      <c r="D940" s="15" t="s">
        <v>7</v>
      </c>
      <c r="E940" s="14">
        <v>4</v>
      </c>
      <c r="F940" s="35">
        <v>4</v>
      </c>
      <c r="G940" s="22">
        <f t="shared" si="132"/>
        <v>51</v>
      </c>
      <c r="H940" s="22" t="s">
        <v>0</v>
      </c>
      <c r="I940" s="22">
        <f t="shared" si="135"/>
        <v>54</v>
      </c>
      <c r="J940" s="14"/>
      <c r="K940" s="14"/>
      <c r="L940" s="36"/>
      <c r="M940" s="36"/>
      <c r="N940" s="36"/>
      <c r="O940" s="37"/>
      <c r="P940" s="37"/>
    </row>
    <row r="941" spans="1:16" s="22" customFormat="1" ht="15">
      <c r="A941" s="11">
        <f t="shared" si="133"/>
        <v>25</v>
      </c>
      <c r="B941" s="101" t="s">
        <v>122</v>
      </c>
      <c r="C941" s="35">
        <v>2</v>
      </c>
      <c r="D941" s="15" t="s">
        <v>8</v>
      </c>
      <c r="E941" s="14">
        <v>3</v>
      </c>
      <c r="F941" s="35">
        <v>4</v>
      </c>
      <c r="G941" s="22">
        <f t="shared" si="132"/>
        <v>55</v>
      </c>
      <c r="H941" s="22" t="s">
        <v>0</v>
      </c>
      <c r="I941" s="22">
        <f t="shared" si="135"/>
        <v>58</v>
      </c>
      <c r="J941" s="14"/>
      <c r="K941" s="14"/>
      <c r="L941" s="36"/>
      <c r="M941" s="36"/>
      <c r="N941" s="36"/>
      <c r="O941" s="37"/>
      <c r="P941" s="37"/>
    </row>
    <row r="942" spans="1:16" s="22" customFormat="1" ht="15">
      <c r="A942" s="11">
        <f t="shared" si="133"/>
        <v>26</v>
      </c>
      <c r="B942" s="102" t="s">
        <v>123</v>
      </c>
      <c r="C942" s="35">
        <v>2</v>
      </c>
      <c r="D942" s="15" t="s">
        <v>1</v>
      </c>
      <c r="E942" s="14">
        <v>3</v>
      </c>
      <c r="F942" s="35">
        <v>6</v>
      </c>
      <c r="G942" s="22">
        <f t="shared" si="132"/>
        <v>59</v>
      </c>
      <c r="H942" s="22" t="s">
        <v>0</v>
      </c>
      <c r="I942" s="22">
        <f t="shared" si="135"/>
        <v>64</v>
      </c>
      <c r="J942" s="13" t="s">
        <v>95</v>
      </c>
      <c r="K942" s="12"/>
      <c r="L942" s="8"/>
      <c r="M942" s="8"/>
      <c r="N942" s="8"/>
      <c r="O942" s="10"/>
      <c r="P942" s="10"/>
    </row>
    <row r="943" spans="1:16" s="22" customFormat="1" ht="15">
      <c r="A943" s="11">
        <f t="shared" si="133"/>
        <v>27</v>
      </c>
      <c r="B943" s="102" t="s">
        <v>124</v>
      </c>
      <c r="C943" s="11">
        <v>2</v>
      </c>
      <c r="D943" s="13" t="s">
        <v>2</v>
      </c>
      <c r="E943" s="16">
        <v>4</v>
      </c>
      <c r="F943" s="11">
        <v>6</v>
      </c>
      <c r="G943" s="22">
        <f t="shared" si="132"/>
        <v>65</v>
      </c>
      <c r="H943" s="22" t="s">
        <v>0</v>
      </c>
      <c r="I943" s="22">
        <f t="shared" si="135"/>
        <v>70</v>
      </c>
      <c r="J943" s="13" t="s">
        <v>95</v>
      </c>
      <c r="K943" s="12"/>
      <c r="L943" s="8"/>
      <c r="M943" s="8"/>
      <c r="N943" s="8"/>
      <c r="O943" s="10"/>
      <c r="P943" s="10"/>
    </row>
    <row r="944" spans="1:16" s="22" customFormat="1" ht="15">
      <c r="A944" s="11">
        <f t="shared" si="133"/>
        <v>28</v>
      </c>
      <c r="B944" s="12" t="s">
        <v>367</v>
      </c>
      <c r="C944" s="11">
        <v>2</v>
      </c>
      <c r="D944" s="11">
        <v>4</v>
      </c>
      <c r="E944" s="16">
        <v>3</v>
      </c>
      <c r="F944" s="11">
        <v>3</v>
      </c>
      <c r="G944" s="22">
        <f t="shared" si="132"/>
        <v>71</v>
      </c>
      <c r="H944" s="22" t="s">
        <v>0</v>
      </c>
      <c r="I944" s="22">
        <f t="shared" si="135"/>
        <v>73</v>
      </c>
      <c r="J944" s="12"/>
      <c r="K944" s="12"/>
      <c r="L944" s="8"/>
      <c r="M944" s="8"/>
      <c r="N944" s="8"/>
      <c r="O944" s="10"/>
      <c r="P944" s="10"/>
    </row>
    <row r="945" spans="1:16" s="22" customFormat="1" ht="15">
      <c r="A945" s="11">
        <f t="shared" si="133"/>
        <v>29</v>
      </c>
      <c r="B945" s="12" t="s">
        <v>356</v>
      </c>
      <c r="C945" s="35">
        <v>2</v>
      </c>
      <c r="D945" s="35">
        <v>5</v>
      </c>
      <c r="E945" s="14">
        <v>3</v>
      </c>
      <c r="F945" s="11">
        <v>3</v>
      </c>
      <c r="G945" s="22">
        <f>I944+1</f>
        <v>74</v>
      </c>
      <c r="H945" s="22" t="s">
        <v>0</v>
      </c>
      <c r="I945" s="22">
        <f>(I944+F945)</f>
        <v>76</v>
      </c>
      <c r="J945" s="12"/>
      <c r="K945" s="12"/>
      <c r="L945" s="8"/>
      <c r="M945" s="8"/>
      <c r="N945" s="8"/>
      <c r="O945" s="10"/>
      <c r="P945" s="10"/>
    </row>
    <row r="946" spans="1:16" s="22" customFormat="1" ht="15">
      <c r="A946" s="11">
        <f t="shared" si="133"/>
        <v>30</v>
      </c>
      <c r="B946" s="12" t="s">
        <v>369</v>
      </c>
      <c r="C946" s="35">
        <v>2</v>
      </c>
      <c r="D946" s="35">
        <v>6</v>
      </c>
      <c r="E946" s="14"/>
      <c r="F946" s="11">
        <v>3</v>
      </c>
      <c r="G946" s="22">
        <f>I945+1</f>
        <v>77</v>
      </c>
      <c r="H946" s="22" t="s">
        <v>0</v>
      </c>
      <c r="I946" s="22">
        <f>(I945+F946)</f>
        <v>79</v>
      </c>
      <c r="J946" s="12"/>
      <c r="K946" s="12"/>
      <c r="L946" s="8"/>
      <c r="M946" s="8"/>
      <c r="N946" s="8"/>
      <c r="O946" s="10"/>
      <c r="P946" s="10"/>
    </row>
    <row r="947" spans="1:16" s="29" customFormat="1" ht="30">
      <c r="A947" s="35">
        <f t="shared" si="133"/>
        <v>31</v>
      </c>
      <c r="B947" s="14" t="s">
        <v>372</v>
      </c>
      <c r="C947" s="35">
        <v>2</v>
      </c>
      <c r="D947" s="35">
        <v>7</v>
      </c>
      <c r="E947" s="14">
        <v>3</v>
      </c>
      <c r="F947" s="35">
        <v>3</v>
      </c>
      <c r="G947" s="29">
        <f>I946+1</f>
        <v>80</v>
      </c>
      <c r="H947" s="29" t="s">
        <v>0</v>
      </c>
      <c r="I947" s="29">
        <f>(I946+F947)</f>
        <v>82</v>
      </c>
      <c r="J947" s="14"/>
      <c r="K947" s="14"/>
      <c r="L947" s="36"/>
      <c r="M947" s="36"/>
      <c r="N947" s="36"/>
      <c r="O947" s="37"/>
      <c r="P947" s="37"/>
    </row>
    <row r="948" spans="1:16" s="29" customFormat="1" ht="30">
      <c r="A948" s="35">
        <f t="shared" si="133"/>
        <v>32</v>
      </c>
      <c r="B948" s="14" t="s">
        <v>373</v>
      </c>
      <c r="C948" s="29">
        <v>2</v>
      </c>
      <c r="D948" s="30">
        <v>8</v>
      </c>
      <c r="E948" s="14">
        <v>3</v>
      </c>
      <c r="F948" s="35">
        <v>3</v>
      </c>
      <c r="G948" s="29">
        <f t="shared" si="132"/>
        <v>83</v>
      </c>
      <c r="H948" s="29" t="s">
        <v>0</v>
      </c>
      <c r="I948" s="29">
        <f t="shared" si="135"/>
        <v>85</v>
      </c>
      <c r="J948" s="14"/>
      <c r="K948" s="14"/>
      <c r="L948" s="36"/>
      <c r="M948" s="36"/>
      <c r="N948" s="36"/>
      <c r="O948" s="37"/>
      <c r="P948" s="37"/>
    </row>
    <row r="949" spans="1:16" s="32" customFormat="1" ht="15">
      <c r="A949" s="35">
        <f t="shared" si="133"/>
        <v>33</v>
      </c>
      <c r="B949" s="104" t="s">
        <v>126</v>
      </c>
      <c r="F949" s="35">
        <v>1</v>
      </c>
      <c r="G949" s="22">
        <f t="shared" si="132"/>
        <v>86</v>
      </c>
      <c r="H949" s="22" t="s">
        <v>0</v>
      </c>
      <c r="I949" s="22">
        <f t="shared" si="135"/>
        <v>86</v>
      </c>
      <c r="J949" s="14"/>
      <c r="K949" s="14"/>
      <c r="L949" s="36"/>
      <c r="M949" s="36"/>
      <c r="N949" s="36"/>
      <c r="O949" s="37"/>
      <c r="P949" s="37"/>
    </row>
    <row r="950" spans="1:16" s="22" customFormat="1" ht="15">
      <c r="A950" s="11">
        <f t="shared" si="133"/>
        <v>34</v>
      </c>
      <c r="B950" s="103" t="s">
        <v>366</v>
      </c>
      <c r="C950" s="11">
        <v>2</v>
      </c>
      <c r="D950" s="11" t="s">
        <v>27</v>
      </c>
      <c r="E950" s="16">
        <v>3</v>
      </c>
      <c r="F950" s="11">
        <v>1</v>
      </c>
      <c r="G950" s="22">
        <f t="shared" si="132"/>
        <v>87</v>
      </c>
      <c r="H950" s="22" t="s">
        <v>0</v>
      </c>
      <c r="I950" s="22">
        <f t="shared" si="135"/>
        <v>87</v>
      </c>
      <c r="J950" s="12"/>
      <c r="K950" s="12"/>
      <c r="L950" s="8"/>
      <c r="M950" s="8"/>
      <c r="N950" s="8"/>
      <c r="O950" s="10"/>
      <c r="P950" s="10"/>
    </row>
    <row r="951" spans="1:16" s="22" customFormat="1" ht="15">
      <c r="A951" s="11">
        <f t="shared" si="133"/>
        <v>35</v>
      </c>
      <c r="B951" s="103" t="s">
        <v>366</v>
      </c>
      <c r="C951" s="11">
        <v>2</v>
      </c>
      <c r="D951" s="11" t="s">
        <v>27</v>
      </c>
      <c r="E951" s="16">
        <v>4</v>
      </c>
      <c r="F951" s="11">
        <v>1</v>
      </c>
      <c r="G951" s="22">
        <f t="shared" si="132"/>
        <v>88</v>
      </c>
      <c r="H951" s="22" t="s">
        <v>0</v>
      </c>
      <c r="I951" s="22">
        <f t="shared" si="135"/>
        <v>88</v>
      </c>
      <c r="J951" s="12"/>
      <c r="K951" s="12"/>
      <c r="L951" s="8"/>
      <c r="M951" s="8"/>
      <c r="N951" s="8"/>
      <c r="O951" s="10"/>
      <c r="P951" s="10"/>
    </row>
    <row r="952" spans="1:16" s="22" customFormat="1" ht="15">
      <c r="A952" s="11">
        <f t="shared" si="133"/>
        <v>36</v>
      </c>
      <c r="B952" s="105" t="s">
        <v>183</v>
      </c>
      <c r="C952" s="11">
        <v>2</v>
      </c>
      <c r="D952" s="11" t="s">
        <v>28</v>
      </c>
      <c r="E952" s="16">
        <v>3</v>
      </c>
      <c r="F952" s="11">
        <v>1</v>
      </c>
      <c r="G952" s="22">
        <f t="shared" si="132"/>
        <v>89</v>
      </c>
      <c r="H952" s="22" t="s">
        <v>0</v>
      </c>
      <c r="I952" s="22">
        <f t="shared" si="135"/>
        <v>89</v>
      </c>
      <c r="J952" s="12"/>
      <c r="K952" s="12"/>
      <c r="L952" s="8"/>
      <c r="M952" s="8"/>
      <c r="N952" s="8"/>
      <c r="O952" s="10"/>
      <c r="P952" s="10"/>
    </row>
    <row r="953" spans="1:16" s="22" customFormat="1" ht="15">
      <c r="A953" s="11">
        <f t="shared" si="133"/>
        <v>37</v>
      </c>
      <c r="B953" s="105" t="s">
        <v>183</v>
      </c>
      <c r="C953" s="11">
        <v>2</v>
      </c>
      <c r="D953" s="11" t="s">
        <v>28</v>
      </c>
      <c r="E953" s="16">
        <v>4</v>
      </c>
      <c r="F953" s="11">
        <v>1</v>
      </c>
      <c r="G953" s="22">
        <f t="shared" si="132"/>
        <v>90</v>
      </c>
      <c r="H953" s="22" t="s">
        <v>0</v>
      </c>
      <c r="I953" s="22">
        <f t="shared" si="135"/>
        <v>90</v>
      </c>
      <c r="J953" s="12"/>
      <c r="K953" s="12"/>
      <c r="L953" s="8"/>
      <c r="M953" s="8"/>
      <c r="N953" s="8"/>
      <c r="O953" s="10"/>
      <c r="P953" s="10"/>
    </row>
    <row r="954" spans="1:10" s="22" customFormat="1" ht="15.75">
      <c r="A954" s="18">
        <f t="shared" si="133"/>
        <v>38</v>
      </c>
      <c r="B954" s="106" t="s">
        <v>175</v>
      </c>
      <c r="C954" s="28"/>
      <c r="D954" s="27"/>
      <c r="E954" s="27"/>
      <c r="F954" s="27">
        <f>I954-I953</f>
        <v>36</v>
      </c>
      <c r="G954" s="27">
        <f t="shared" si="132"/>
        <v>91</v>
      </c>
      <c r="H954" s="27" t="s">
        <v>0</v>
      </c>
      <c r="I954" s="27">
        <v>126</v>
      </c>
      <c r="J954" s="27"/>
    </row>
    <row r="955" spans="2:16" s="20" customFormat="1" ht="15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10"/>
      <c r="M955" s="10"/>
      <c r="N955" s="10"/>
      <c r="O955" s="10"/>
      <c r="P955" s="10"/>
    </row>
    <row r="956" spans="2:3" s="22" customFormat="1" ht="15">
      <c r="B956" s="25" t="s">
        <v>242</v>
      </c>
      <c r="C956" s="23"/>
    </row>
    <row r="957" spans="2:3" s="22" customFormat="1" ht="15">
      <c r="B957" s="25"/>
      <c r="C957" s="23"/>
    </row>
    <row r="958" spans="1:16" s="20" customFormat="1" ht="15" customHeight="1">
      <c r="A958" s="111" t="s">
        <v>44</v>
      </c>
      <c r="B958" s="113" t="s">
        <v>45</v>
      </c>
      <c r="C958" s="115" t="s">
        <v>46</v>
      </c>
      <c r="D958" s="115"/>
      <c r="E958" s="115"/>
      <c r="F958" s="115" t="s">
        <v>47</v>
      </c>
      <c r="G958" s="116" t="s">
        <v>48</v>
      </c>
      <c r="H958" s="116"/>
      <c r="I958" s="117"/>
      <c r="J958" s="118" t="s">
        <v>49</v>
      </c>
      <c r="K958" s="38"/>
      <c r="L958" s="8"/>
      <c r="M958" s="8"/>
      <c r="N958" s="8"/>
      <c r="O958" s="10"/>
      <c r="P958" s="10"/>
    </row>
    <row r="959" spans="1:16" s="20" customFormat="1" ht="15">
      <c r="A959" s="112"/>
      <c r="B959" s="114"/>
      <c r="C959" s="72" t="s">
        <v>50</v>
      </c>
      <c r="D959" s="71" t="s">
        <v>51</v>
      </c>
      <c r="E959" s="73" t="s">
        <v>52</v>
      </c>
      <c r="F959" s="115"/>
      <c r="G959" s="116"/>
      <c r="H959" s="116"/>
      <c r="I959" s="117"/>
      <c r="J959" s="119"/>
      <c r="K959" s="38"/>
      <c r="L959" s="8"/>
      <c r="M959" s="8"/>
      <c r="N959" s="8"/>
      <c r="O959" s="10"/>
      <c r="P959" s="10"/>
    </row>
    <row r="960" spans="1:11" s="22" customFormat="1" ht="15">
      <c r="A960" s="11">
        <v>1</v>
      </c>
      <c r="B960" s="22" t="s">
        <v>186</v>
      </c>
      <c r="C960" s="23"/>
      <c r="F960" s="22">
        <v>34</v>
      </c>
      <c r="G960" s="22">
        <v>1</v>
      </c>
      <c r="H960" s="22" t="s">
        <v>0</v>
      </c>
      <c r="I960" s="22">
        <f>F960</f>
        <v>34</v>
      </c>
      <c r="J960" s="26" t="s">
        <v>92</v>
      </c>
      <c r="K960" s="26"/>
    </row>
    <row r="961" spans="1:11" s="22" customFormat="1" ht="15">
      <c r="A961" s="11">
        <f>A960+1</f>
        <v>2</v>
      </c>
      <c r="B961" s="22" t="s">
        <v>187</v>
      </c>
      <c r="C961" s="23"/>
      <c r="F961" s="22">
        <v>2</v>
      </c>
      <c r="G961" s="22">
        <f aca="true" t="shared" si="136" ref="G961:G967">I960+1</f>
        <v>35</v>
      </c>
      <c r="H961" s="22" t="s">
        <v>0</v>
      </c>
      <c r="I961" s="22">
        <f>I960+F961</f>
        <v>36</v>
      </c>
      <c r="J961" s="26" t="s">
        <v>59</v>
      </c>
      <c r="K961" s="26"/>
    </row>
    <row r="962" spans="1:11" s="22" customFormat="1" ht="15">
      <c r="A962" s="11">
        <f aca="true" t="shared" si="137" ref="A962:A968">A961+1</f>
        <v>3</v>
      </c>
      <c r="B962" s="22" t="s">
        <v>188</v>
      </c>
      <c r="C962" s="23"/>
      <c r="F962" s="22">
        <v>5</v>
      </c>
      <c r="G962" s="22">
        <f t="shared" si="136"/>
        <v>37</v>
      </c>
      <c r="H962" s="22" t="s">
        <v>0</v>
      </c>
      <c r="I962" s="22">
        <f aca="true" t="shared" si="138" ref="I962:I967">I961+F962</f>
        <v>41</v>
      </c>
      <c r="J962" s="26" t="s">
        <v>88</v>
      </c>
      <c r="K962" s="26"/>
    </row>
    <row r="963" spans="1:9" s="22" customFormat="1" ht="15">
      <c r="A963" s="11">
        <f t="shared" si="137"/>
        <v>4</v>
      </c>
      <c r="B963" s="22" t="s">
        <v>189</v>
      </c>
      <c r="C963" s="23">
        <v>3</v>
      </c>
      <c r="D963" s="22">
        <v>1</v>
      </c>
      <c r="F963" s="22">
        <v>2</v>
      </c>
      <c r="G963" s="22">
        <f t="shared" si="136"/>
        <v>42</v>
      </c>
      <c r="H963" s="22" t="s">
        <v>0</v>
      </c>
      <c r="I963" s="22">
        <f t="shared" si="138"/>
        <v>43</v>
      </c>
    </row>
    <row r="964" spans="1:9" s="29" customFormat="1" ht="15">
      <c r="A964" s="11">
        <f t="shared" si="137"/>
        <v>5</v>
      </c>
      <c r="B964" s="29" t="s">
        <v>192</v>
      </c>
      <c r="C964" s="30">
        <v>3</v>
      </c>
      <c r="D964" s="29">
        <v>2</v>
      </c>
      <c r="F964" s="29">
        <v>1</v>
      </c>
      <c r="G964" s="22">
        <f t="shared" si="136"/>
        <v>44</v>
      </c>
      <c r="H964" s="22" t="s">
        <v>0</v>
      </c>
      <c r="I964" s="22">
        <f t="shared" si="138"/>
        <v>44</v>
      </c>
    </row>
    <row r="965" spans="1:9" s="22" customFormat="1" ht="15">
      <c r="A965" s="35">
        <f t="shared" si="137"/>
        <v>6</v>
      </c>
      <c r="B965" s="22" t="s">
        <v>193</v>
      </c>
      <c r="C965" s="23">
        <v>3</v>
      </c>
      <c r="D965" s="22">
        <v>3</v>
      </c>
      <c r="F965" s="22">
        <v>1</v>
      </c>
      <c r="G965" s="29">
        <f t="shared" si="136"/>
        <v>45</v>
      </c>
      <c r="H965" s="29" t="s">
        <v>0</v>
      </c>
      <c r="I965" s="29">
        <f t="shared" si="138"/>
        <v>45</v>
      </c>
    </row>
    <row r="966" spans="1:9" s="22" customFormat="1" ht="15">
      <c r="A966" s="11">
        <f t="shared" si="137"/>
        <v>7</v>
      </c>
      <c r="B966" s="22" t="s">
        <v>194</v>
      </c>
      <c r="C966" s="23">
        <v>3</v>
      </c>
      <c r="D966" s="22">
        <v>4</v>
      </c>
      <c r="F966" s="22">
        <v>1</v>
      </c>
      <c r="G966" s="22">
        <f t="shared" si="136"/>
        <v>46</v>
      </c>
      <c r="H966" s="22" t="s">
        <v>0</v>
      </c>
      <c r="I966" s="22">
        <f t="shared" si="138"/>
        <v>46</v>
      </c>
    </row>
    <row r="967" spans="1:9" s="22" customFormat="1" ht="15">
      <c r="A967" s="11">
        <f t="shared" si="137"/>
        <v>8</v>
      </c>
      <c r="B967" s="22" t="s">
        <v>328</v>
      </c>
      <c r="C967" s="23">
        <v>3</v>
      </c>
      <c r="D967" s="22">
        <v>5</v>
      </c>
      <c r="F967" s="22">
        <v>10</v>
      </c>
      <c r="G967" s="22">
        <f t="shared" si="136"/>
        <v>47</v>
      </c>
      <c r="H967" s="22" t="s">
        <v>0</v>
      </c>
      <c r="I967" s="22">
        <f t="shared" si="138"/>
        <v>56</v>
      </c>
    </row>
    <row r="968" spans="1:10" s="22" customFormat="1" ht="15">
      <c r="A968" s="18">
        <f t="shared" si="137"/>
        <v>9</v>
      </c>
      <c r="B968" s="27" t="s">
        <v>175</v>
      </c>
      <c r="C968" s="28"/>
      <c r="D968" s="27"/>
      <c r="E968" s="27"/>
      <c r="F968" s="27">
        <f>I968-I967</f>
        <v>70</v>
      </c>
      <c r="G968" s="27">
        <f>I967+1</f>
        <v>57</v>
      </c>
      <c r="H968" s="27" t="s">
        <v>0</v>
      </c>
      <c r="I968" s="27">
        <v>126</v>
      </c>
      <c r="J968" s="27"/>
    </row>
    <row r="969" spans="1:3" s="22" customFormat="1" ht="15">
      <c r="A969" s="11"/>
      <c r="C969" s="23"/>
    </row>
    <row r="970" spans="2:3" s="22" customFormat="1" ht="15">
      <c r="B970" s="25" t="s">
        <v>238</v>
      </c>
      <c r="C970" s="23"/>
    </row>
    <row r="971" spans="2:3" s="22" customFormat="1" ht="15">
      <c r="B971" s="25"/>
      <c r="C971" s="23"/>
    </row>
    <row r="972" spans="1:16" s="20" customFormat="1" ht="15" customHeight="1">
      <c r="A972" s="111" t="s">
        <v>44</v>
      </c>
      <c r="B972" s="113" t="s">
        <v>45</v>
      </c>
      <c r="C972" s="115" t="s">
        <v>46</v>
      </c>
      <c r="D972" s="115"/>
      <c r="E972" s="115"/>
      <c r="F972" s="115" t="s">
        <v>47</v>
      </c>
      <c r="G972" s="116" t="s">
        <v>48</v>
      </c>
      <c r="H972" s="116"/>
      <c r="I972" s="117"/>
      <c r="J972" s="118" t="s">
        <v>49</v>
      </c>
      <c r="K972" s="38"/>
      <c r="L972" s="8"/>
      <c r="M972" s="8"/>
      <c r="N972" s="8"/>
      <c r="O972" s="10"/>
      <c r="P972" s="10"/>
    </row>
    <row r="973" spans="1:16" s="20" customFormat="1" ht="15">
      <c r="A973" s="112"/>
      <c r="B973" s="114"/>
      <c r="C973" s="72" t="s">
        <v>50</v>
      </c>
      <c r="D973" s="71" t="s">
        <v>51</v>
      </c>
      <c r="E973" s="73" t="s">
        <v>52</v>
      </c>
      <c r="F973" s="115"/>
      <c r="G973" s="116"/>
      <c r="H973" s="116"/>
      <c r="I973" s="117"/>
      <c r="J973" s="119"/>
      <c r="K973" s="38"/>
      <c r="L973" s="8"/>
      <c r="M973" s="8"/>
      <c r="N973" s="8"/>
      <c r="O973" s="10"/>
      <c r="P973" s="10"/>
    </row>
    <row r="974" spans="1:11" s="22" customFormat="1" ht="15">
      <c r="A974" s="11">
        <v>1</v>
      </c>
      <c r="B974" s="22" t="s">
        <v>186</v>
      </c>
      <c r="C974" s="23"/>
      <c r="F974" s="22">
        <v>34</v>
      </c>
      <c r="G974" s="22">
        <v>1</v>
      </c>
      <c r="H974" s="22" t="s">
        <v>0</v>
      </c>
      <c r="I974" s="22">
        <f>F974</f>
        <v>34</v>
      </c>
      <c r="J974" s="26" t="s">
        <v>92</v>
      </c>
      <c r="K974" s="26"/>
    </row>
    <row r="975" spans="1:11" s="22" customFormat="1" ht="15">
      <c r="A975" s="11">
        <f>A974+1</f>
        <v>2</v>
      </c>
      <c r="B975" s="22" t="s">
        <v>187</v>
      </c>
      <c r="C975" s="23"/>
      <c r="F975" s="22">
        <v>2</v>
      </c>
      <c r="G975" s="22">
        <f>I974+1</f>
        <v>35</v>
      </c>
      <c r="H975" s="22" t="s">
        <v>0</v>
      </c>
      <c r="I975" s="22">
        <f aca="true" t="shared" si="139" ref="I975:I982">I974+F975</f>
        <v>36</v>
      </c>
      <c r="J975" s="26" t="s">
        <v>61</v>
      </c>
      <c r="K975" s="26"/>
    </row>
    <row r="976" spans="1:11" s="22" customFormat="1" ht="15">
      <c r="A976" s="11">
        <f aca="true" t="shared" si="140" ref="A976:A983">A975+1</f>
        <v>3</v>
      </c>
      <c r="B976" s="22" t="s">
        <v>188</v>
      </c>
      <c r="C976" s="23"/>
      <c r="F976" s="22">
        <v>3</v>
      </c>
      <c r="G976" s="22">
        <f aca="true" t="shared" si="141" ref="G976:G983">I975+1</f>
        <v>37</v>
      </c>
      <c r="H976" s="22" t="s">
        <v>0</v>
      </c>
      <c r="I976" s="22">
        <f t="shared" si="139"/>
        <v>39</v>
      </c>
      <c r="J976" s="26" t="s">
        <v>75</v>
      </c>
      <c r="K976" s="26"/>
    </row>
    <row r="977" spans="1:9" s="22" customFormat="1" ht="15">
      <c r="A977" s="11">
        <f t="shared" si="140"/>
        <v>4</v>
      </c>
      <c r="B977" s="22" t="s">
        <v>198</v>
      </c>
      <c r="C977" s="23">
        <v>4</v>
      </c>
      <c r="D977" s="26" t="s">
        <v>99</v>
      </c>
      <c r="E977" s="22">
        <v>1</v>
      </c>
      <c r="F977" s="22">
        <v>2</v>
      </c>
      <c r="G977" s="22">
        <f t="shared" si="141"/>
        <v>40</v>
      </c>
      <c r="H977" s="22" t="s">
        <v>0</v>
      </c>
      <c r="I977" s="22">
        <f t="shared" si="139"/>
        <v>41</v>
      </c>
    </row>
    <row r="978" spans="1:9" s="22" customFormat="1" ht="15">
      <c r="A978" s="11">
        <f t="shared" si="140"/>
        <v>5</v>
      </c>
      <c r="B978" s="22" t="s">
        <v>235</v>
      </c>
      <c r="C978" s="23">
        <v>4</v>
      </c>
      <c r="D978" s="26" t="s">
        <v>99</v>
      </c>
      <c r="E978" s="22">
        <v>3</v>
      </c>
      <c r="F978" s="22">
        <v>1</v>
      </c>
      <c r="G978" s="22">
        <f t="shared" si="141"/>
        <v>42</v>
      </c>
      <c r="H978" s="22" t="s">
        <v>0</v>
      </c>
      <c r="I978" s="22">
        <f t="shared" si="139"/>
        <v>42</v>
      </c>
    </row>
    <row r="979" spans="1:9" s="22" customFormat="1" ht="15">
      <c r="A979" s="35">
        <f t="shared" si="140"/>
        <v>6</v>
      </c>
      <c r="B979" s="22" t="s">
        <v>200</v>
      </c>
      <c r="C979" s="23">
        <v>4</v>
      </c>
      <c r="D979" s="26" t="s">
        <v>99</v>
      </c>
      <c r="E979" s="22">
        <v>4</v>
      </c>
      <c r="F979" s="22">
        <v>1</v>
      </c>
      <c r="G979" s="22">
        <f t="shared" si="141"/>
        <v>43</v>
      </c>
      <c r="H979" s="22" t="s">
        <v>0</v>
      </c>
      <c r="I979" s="22">
        <f t="shared" si="139"/>
        <v>43</v>
      </c>
    </row>
    <row r="980" spans="1:9" s="22" customFormat="1" ht="15">
      <c r="A980" s="35">
        <f t="shared" si="140"/>
        <v>7</v>
      </c>
      <c r="B980" s="22" t="s">
        <v>236</v>
      </c>
      <c r="C980" s="23">
        <v>4</v>
      </c>
      <c r="D980" s="26" t="s">
        <v>99</v>
      </c>
      <c r="E980" s="22">
        <v>5</v>
      </c>
      <c r="F980" s="22">
        <v>3</v>
      </c>
      <c r="G980" s="22">
        <f t="shared" si="141"/>
        <v>44</v>
      </c>
      <c r="H980" s="22" t="s">
        <v>0</v>
      </c>
      <c r="I980" s="22">
        <f t="shared" si="139"/>
        <v>46</v>
      </c>
    </row>
    <row r="981" spans="1:9" s="22" customFormat="1" ht="15">
      <c r="A981" s="35">
        <f t="shared" si="140"/>
        <v>8</v>
      </c>
      <c r="B981" s="22" t="s">
        <v>202</v>
      </c>
      <c r="C981" s="23">
        <v>4</v>
      </c>
      <c r="D981" s="26" t="s">
        <v>99</v>
      </c>
      <c r="E981" s="22">
        <v>6</v>
      </c>
      <c r="F981" s="22">
        <v>1</v>
      </c>
      <c r="G981" s="22">
        <f t="shared" si="141"/>
        <v>47</v>
      </c>
      <c r="H981" s="22" t="s">
        <v>0</v>
      </c>
      <c r="I981" s="22">
        <f t="shared" si="139"/>
        <v>47</v>
      </c>
    </row>
    <row r="982" spans="1:9" s="22" customFormat="1" ht="15">
      <c r="A982" s="35">
        <f t="shared" si="140"/>
        <v>9</v>
      </c>
      <c r="B982" s="22" t="s">
        <v>237</v>
      </c>
      <c r="C982" s="23">
        <v>4</v>
      </c>
      <c r="D982" s="26" t="s">
        <v>99</v>
      </c>
      <c r="E982" s="22">
        <v>7</v>
      </c>
      <c r="F982" s="22">
        <v>2</v>
      </c>
      <c r="G982" s="22">
        <f t="shared" si="141"/>
        <v>48</v>
      </c>
      <c r="H982" s="22" t="s">
        <v>0</v>
      </c>
      <c r="I982" s="22">
        <f t="shared" si="139"/>
        <v>49</v>
      </c>
    </row>
    <row r="983" spans="1:10" s="22" customFormat="1" ht="15">
      <c r="A983" s="59">
        <f t="shared" si="140"/>
        <v>10</v>
      </c>
      <c r="B983" s="27" t="s">
        <v>175</v>
      </c>
      <c r="C983" s="28"/>
      <c r="D983" s="27"/>
      <c r="E983" s="27"/>
      <c r="F983" s="27">
        <f>I983-I982</f>
        <v>77</v>
      </c>
      <c r="G983" s="27">
        <f t="shared" si="141"/>
        <v>50</v>
      </c>
      <c r="H983" s="27" t="s">
        <v>0</v>
      </c>
      <c r="I983" s="27">
        <v>126</v>
      </c>
      <c r="J983" s="27"/>
    </row>
    <row r="984" spans="1:3" s="22" customFormat="1" ht="15">
      <c r="A984" s="11"/>
      <c r="C984" s="23"/>
    </row>
    <row r="985" spans="1:3" s="22" customFormat="1" ht="15">
      <c r="A985" s="11"/>
      <c r="C985" s="23"/>
    </row>
    <row r="986" spans="1:10" s="62" customFormat="1" ht="15">
      <c r="A986" s="22"/>
      <c r="B986" s="25" t="s">
        <v>241</v>
      </c>
      <c r="C986" s="23"/>
      <c r="D986" s="22"/>
      <c r="E986" s="22"/>
      <c r="F986" s="22"/>
      <c r="G986" s="22"/>
      <c r="H986" s="22"/>
      <c r="I986" s="22"/>
      <c r="J986" s="22"/>
    </row>
    <row r="987" spans="1:10" s="62" customFormat="1" ht="15">
      <c r="A987" s="22"/>
      <c r="B987" s="25"/>
      <c r="C987" s="23"/>
      <c r="D987" s="22"/>
      <c r="E987" s="22"/>
      <c r="F987" s="22"/>
      <c r="G987" s="22"/>
      <c r="H987" s="22"/>
      <c r="I987" s="22"/>
      <c r="J987" s="21"/>
    </row>
    <row r="988" spans="1:10" s="62" customFormat="1" ht="15">
      <c r="A988" s="76" t="s">
        <v>44</v>
      </c>
      <c r="B988" s="64" t="s">
        <v>51</v>
      </c>
      <c r="C988" s="63" t="s">
        <v>50</v>
      </c>
      <c r="D988" s="64" t="s">
        <v>51</v>
      </c>
      <c r="E988" s="74" t="s">
        <v>52</v>
      </c>
      <c r="F988" s="63" t="s">
        <v>47</v>
      </c>
      <c r="G988" s="75" t="s">
        <v>53</v>
      </c>
      <c r="H988" s="64"/>
      <c r="I988" s="64"/>
      <c r="J988" s="65" t="s">
        <v>49</v>
      </c>
    </row>
    <row r="989" spans="1:10" s="62" customFormat="1" ht="15">
      <c r="A989" s="66">
        <v>1</v>
      </c>
      <c r="B989" s="22" t="s">
        <v>186</v>
      </c>
      <c r="C989" s="67"/>
      <c r="D989" s="66"/>
      <c r="E989" s="66"/>
      <c r="F989" s="66">
        <v>34</v>
      </c>
      <c r="G989" s="66">
        <v>1</v>
      </c>
      <c r="H989" s="68" t="s">
        <v>0</v>
      </c>
      <c r="I989" s="66">
        <f>F989</f>
        <v>34</v>
      </c>
      <c r="J989" s="26" t="s">
        <v>92</v>
      </c>
    </row>
    <row r="990" spans="1:10" s="62" customFormat="1" ht="15">
      <c r="A990" s="22">
        <f>A989+1</f>
        <v>2</v>
      </c>
      <c r="B990" s="22" t="s">
        <v>187</v>
      </c>
      <c r="C990" s="23"/>
      <c r="D990" s="22"/>
      <c r="E990" s="22"/>
      <c r="F990" s="22">
        <v>2</v>
      </c>
      <c r="G990" s="22">
        <f>I989+1</f>
        <v>35</v>
      </c>
      <c r="H990" s="26" t="s">
        <v>0</v>
      </c>
      <c r="I990" s="22">
        <f>I989+F990</f>
        <v>36</v>
      </c>
      <c r="J990" s="26" t="s">
        <v>63</v>
      </c>
    </row>
    <row r="991" spans="1:10" s="62" customFormat="1" ht="15">
      <c r="A991" s="22">
        <f aca="true" t="shared" si="142" ref="A991:A997">A990+1</f>
        <v>3</v>
      </c>
      <c r="B991" s="22" t="s">
        <v>188</v>
      </c>
      <c r="C991" s="23"/>
      <c r="D991" s="22"/>
      <c r="E991" s="22"/>
      <c r="F991" s="22">
        <v>2</v>
      </c>
      <c r="G991" s="22">
        <f aca="true" t="shared" si="143" ref="G991:G997">I990+1</f>
        <v>37</v>
      </c>
      <c r="H991" s="26" t="s">
        <v>0</v>
      </c>
      <c r="I991" s="22">
        <f aca="true" t="shared" si="144" ref="I991:I996">I990+F991</f>
        <v>38</v>
      </c>
      <c r="J991" s="26" t="s">
        <v>89</v>
      </c>
    </row>
    <row r="992" spans="1:10" s="62" customFormat="1" ht="15">
      <c r="A992" s="22">
        <f t="shared" si="142"/>
        <v>4</v>
      </c>
      <c r="B992" s="22" t="s">
        <v>219</v>
      </c>
      <c r="C992" s="23">
        <v>5</v>
      </c>
      <c r="D992" s="23" t="s">
        <v>99</v>
      </c>
      <c r="E992" s="22">
        <v>2</v>
      </c>
      <c r="F992" s="22">
        <v>3</v>
      </c>
      <c r="G992" s="22">
        <f t="shared" si="143"/>
        <v>39</v>
      </c>
      <c r="H992" s="26" t="s">
        <v>0</v>
      </c>
      <c r="I992" s="22">
        <f t="shared" si="144"/>
        <v>41</v>
      </c>
      <c r="J992" s="22"/>
    </row>
    <row r="993" spans="1:10" s="62" customFormat="1" ht="15">
      <c r="A993" s="22">
        <f t="shared" si="142"/>
        <v>5</v>
      </c>
      <c r="B993" s="22" t="s">
        <v>229</v>
      </c>
      <c r="C993" s="23">
        <v>5</v>
      </c>
      <c r="D993" s="23" t="s">
        <v>99</v>
      </c>
      <c r="E993" s="22">
        <v>3</v>
      </c>
      <c r="F993" s="22">
        <v>10</v>
      </c>
      <c r="G993" s="22">
        <f t="shared" si="143"/>
        <v>42</v>
      </c>
      <c r="H993" s="26" t="s">
        <v>0</v>
      </c>
      <c r="I993" s="22">
        <f t="shared" si="144"/>
        <v>51</v>
      </c>
      <c r="J993" s="22"/>
    </row>
    <row r="994" spans="1:10" s="62" customFormat="1" ht="15">
      <c r="A994" s="22">
        <f t="shared" si="142"/>
        <v>6</v>
      </c>
      <c r="B994" s="22" t="s">
        <v>230</v>
      </c>
      <c r="C994" s="23">
        <v>5</v>
      </c>
      <c r="D994" s="23" t="s">
        <v>99</v>
      </c>
      <c r="E994" s="22">
        <v>4</v>
      </c>
      <c r="F994" s="22">
        <v>8</v>
      </c>
      <c r="G994" s="22">
        <f t="shared" si="143"/>
        <v>52</v>
      </c>
      <c r="H994" s="26" t="s">
        <v>0</v>
      </c>
      <c r="I994" s="22">
        <f t="shared" si="144"/>
        <v>59</v>
      </c>
      <c r="J994" s="22"/>
    </row>
    <row r="995" spans="1:10" s="62" customFormat="1" ht="15">
      <c r="A995" s="22">
        <f t="shared" si="142"/>
        <v>7</v>
      </c>
      <c r="B995" s="22" t="s">
        <v>231</v>
      </c>
      <c r="C995" s="23">
        <v>5</v>
      </c>
      <c r="D995" s="23" t="s">
        <v>99</v>
      </c>
      <c r="E995" s="22">
        <v>5</v>
      </c>
      <c r="F995" s="22">
        <v>10</v>
      </c>
      <c r="G995" s="22">
        <f t="shared" si="143"/>
        <v>60</v>
      </c>
      <c r="H995" s="26" t="s">
        <v>0</v>
      </c>
      <c r="I995" s="22">
        <f t="shared" si="144"/>
        <v>69</v>
      </c>
      <c r="J995" s="22"/>
    </row>
    <row r="996" spans="1:10" s="62" customFormat="1" ht="15">
      <c r="A996" s="22">
        <f t="shared" si="142"/>
        <v>8</v>
      </c>
      <c r="B996" s="22" t="s">
        <v>232</v>
      </c>
      <c r="C996" s="23">
        <v>5</v>
      </c>
      <c r="D996" s="23" t="s">
        <v>99</v>
      </c>
      <c r="E996" s="22">
        <v>6</v>
      </c>
      <c r="F996" s="22">
        <v>8</v>
      </c>
      <c r="G996" s="22">
        <f t="shared" si="143"/>
        <v>70</v>
      </c>
      <c r="H996" s="26" t="s">
        <v>0</v>
      </c>
      <c r="I996" s="22">
        <f t="shared" si="144"/>
        <v>77</v>
      </c>
      <c r="J996" s="22"/>
    </row>
    <row r="997" spans="1:10" s="62" customFormat="1" ht="15">
      <c r="A997" s="27">
        <f t="shared" si="142"/>
        <v>9</v>
      </c>
      <c r="B997" s="27" t="s">
        <v>175</v>
      </c>
      <c r="C997" s="28"/>
      <c r="D997" s="28"/>
      <c r="E997" s="27"/>
      <c r="F997" s="27">
        <f>I997-I996</f>
        <v>49</v>
      </c>
      <c r="G997" s="27">
        <f t="shared" si="143"/>
        <v>78</v>
      </c>
      <c r="H997" s="34" t="s">
        <v>0</v>
      </c>
      <c r="I997" s="27">
        <v>126</v>
      </c>
      <c r="J997" s="27"/>
    </row>
    <row r="998" spans="1:10" s="62" customFormat="1" ht="15">
      <c r="A998" s="22"/>
      <c r="B998" s="22"/>
      <c r="C998" s="23"/>
      <c r="D998" s="22"/>
      <c r="E998" s="22"/>
      <c r="F998" s="22"/>
      <c r="G998" s="22"/>
      <c r="H998" s="22"/>
      <c r="I998" s="22"/>
      <c r="J998" s="22"/>
    </row>
    <row r="999" spans="1:10" s="62" customFormat="1" ht="15">
      <c r="A999" s="22"/>
      <c r="B999" s="25" t="s">
        <v>240</v>
      </c>
      <c r="C999" s="23"/>
      <c r="D999" s="22"/>
      <c r="E999" s="22"/>
      <c r="F999" s="22"/>
      <c r="G999" s="22"/>
      <c r="H999" s="22"/>
      <c r="I999" s="22"/>
      <c r="J999" s="21"/>
    </row>
    <row r="1000" spans="1:10" s="62" customFormat="1" ht="15">
      <c r="A1000" s="27"/>
      <c r="B1000" s="25"/>
      <c r="C1000" s="23"/>
      <c r="D1000" s="22"/>
      <c r="E1000" s="22"/>
      <c r="F1000" s="22"/>
      <c r="G1000" s="22"/>
      <c r="H1000" s="22"/>
      <c r="I1000" s="22"/>
      <c r="J1000" s="22"/>
    </row>
    <row r="1001" spans="1:10" s="62" customFormat="1" ht="15">
      <c r="A1001" s="76" t="s">
        <v>44</v>
      </c>
      <c r="B1001" s="64" t="s">
        <v>51</v>
      </c>
      <c r="C1001" s="63" t="s">
        <v>50</v>
      </c>
      <c r="D1001" s="64" t="s">
        <v>51</v>
      </c>
      <c r="E1001" s="74" t="s">
        <v>52</v>
      </c>
      <c r="F1001" s="63" t="s">
        <v>47</v>
      </c>
      <c r="G1001" s="75" t="s">
        <v>53</v>
      </c>
      <c r="H1001" s="64"/>
      <c r="I1001" s="64"/>
      <c r="J1001" s="65" t="s">
        <v>49</v>
      </c>
    </row>
    <row r="1002" spans="1:10" s="62" customFormat="1" ht="15">
      <c r="A1002" s="22">
        <v>1</v>
      </c>
      <c r="B1002" s="22" t="s">
        <v>186</v>
      </c>
      <c r="C1002" s="23"/>
      <c r="D1002" s="22"/>
      <c r="E1002" s="22"/>
      <c r="F1002" s="22">
        <v>34</v>
      </c>
      <c r="G1002" s="22">
        <v>1</v>
      </c>
      <c r="H1002" s="26" t="s">
        <v>0</v>
      </c>
      <c r="I1002" s="22">
        <f>F1002</f>
        <v>34</v>
      </c>
      <c r="J1002" s="26" t="s">
        <v>92</v>
      </c>
    </row>
    <row r="1003" spans="1:10" s="62" customFormat="1" ht="15">
      <c r="A1003" s="22">
        <f>A1002+1</f>
        <v>2</v>
      </c>
      <c r="B1003" s="22" t="s">
        <v>187</v>
      </c>
      <c r="C1003" s="23"/>
      <c r="D1003" s="22"/>
      <c r="E1003" s="22"/>
      <c r="F1003" s="22">
        <v>2</v>
      </c>
      <c r="G1003" s="22">
        <f>I1002+1</f>
        <v>35</v>
      </c>
      <c r="H1003" s="26" t="s">
        <v>0</v>
      </c>
      <c r="I1003" s="22">
        <f>I1002+F1003</f>
        <v>36</v>
      </c>
      <c r="J1003" s="26" t="s">
        <v>66</v>
      </c>
    </row>
    <row r="1004" spans="1:10" s="62" customFormat="1" ht="15">
      <c r="A1004" s="22">
        <f>A1003+1</f>
        <v>3</v>
      </c>
      <c r="B1004" s="22" t="s">
        <v>188</v>
      </c>
      <c r="C1004" s="23"/>
      <c r="D1004" s="22"/>
      <c r="E1004" s="22"/>
      <c r="F1004" s="22">
        <v>2</v>
      </c>
      <c r="G1004" s="22">
        <f>I1003+1</f>
        <v>37</v>
      </c>
      <c r="H1004" s="26" t="s">
        <v>0</v>
      </c>
      <c r="I1004" s="22">
        <f>I1003+F1004</f>
        <v>38</v>
      </c>
      <c r="J1004" s="26" t="s">
        <v>89</v>
      </c>
    </row>
    <row r="1005" spans="1:10" s="62" customFormat="1" ht="15">
      <c r="A1005" s="22">
        <f>A1004+1</f>
        <v>4</v>
      </c>
      <c r="B1005" s="22" t="s">
        <v>221</v>
      </c>
      <c r="C1005" s="69" t="s">
        <v>31</v>
      </c>
      <c r="D1005" s="23" t="s">
        <v>99</v>
      </c>
      <c r="E1005" s="22">
        <v>2</v>
      </c>
      <c r="F1005" s="22">
        <v>3</v>
      </c>
      <c r="G1005" s="22">
        <f>I1004+1</f>
        <v>39</v>
      </c>
      <c r="H1005" s="26" t="s">
        <v>0</v>
      </c>
      <c r="I1005" s="22">
        <f>I1004+F1005</f>
        <v>41</v>
      </c>
      <c r="J1005" s="22"/>
    </row>
    <row r="1006" spans="1:10" s="62" customFormat="1" ht="15">
      <c r="A1006" s="22">
        <f>A1005+1</f>
        <v>5</v>
      </c>
      <c r="B1006" s="22" t="s">
        <v>222</v>
      </c>
      <c r="C1006" s="69" t="s">
        <v>31</v>
      </c>
      <c r="D1006" s="23" t="s">
        <v>99</v>
      </c>
      <c r="E1006" s="22">
        <v>3</v>
      </c>
      <c r="F1006" s="22">
        <v>8</v>
      </c>
      <c r="G1006" s="22">
        <f>I1005+1</f>
        <v>42</v>
      </c>
      <c r="H1006" s="26" t="s">
        <v>0</v>
      </c>
      <c r="I1006" s="22">
        <f>I1005+F1006</f>
        <v>49</v>
      </c>
      <c r="J1006" s="22"/>
    </row>
    <row r="1007" spans="1:10" s="62" customFormat="1" ht="15">
      <c r="A1007" s="27">
        <f>A1006+1</f>
        <v>6</v>
      </c>
      <c r="B1007" s="27" t="s">
        <v>175</v>
      </c>
      <c r="C1007" s="28"/>
      <c r="D1007" s="27"/>
      <c r="E1007" s="27"/>
      <c r="F1007" s="27">
        <f>I1007-I1006</f>
        <v>77</v>
      </c>
      <c r="G1007" s="27">
        <f>I1006+1</f>
        <v>50</v>
      </c>
      <c r="H1007" s="34" t="s">
        <v>0</v>
      </c>
      <c r="I1007" s="27">
        <v>126</v>
      </c>
      <c r="J1007" s="27"/>
    </row>
    <row r="1008" spans="1:10" s="62" customFormat="1" ht="15">
      <c r="A1008" s="22"/>
      <c r="B1008" s="22"/>
      <c r="C1008" s="23"/>
      <c r="D1008" s="22"/>
      <c r="E1008" s="22"/>
      <c r="F1008" s="22"/>
      <c r="G1008" s="22"/>
      <c r="H1008" s="26"/>
      <c r="I1008" s="22"/>
      <c r="J1008" s="22"/>
    </row>
    <row r="1009" spans="1:10" s="62" customFormat="1" ht="15">
      <c r="A1009" s="22"/>
      <c r="B1009" s="22"/>
      <c r="C1009" s="23"/>
      <c r="D1009" s="22"/>
      <c r="E1009" s="22"/>
      <c r="F1009" s="22"/>
      <c r="G1009" s="22"/>
      <c r="H1009" s="22"/>
      <c r="I1009" s="22"/>
      <c r="J1009" s="22"/>
    </row>
    <row r="1010" spans="1:10" s="62" customFormat="1" ht="15">
      <c r="A1010" s="22"/>
      <c r="B1010" s="25" t="s">
        <v>228</v>
      </c>
      <c r="C1010" s="23"/>
      <c r="D1010" s="22"/>
      <c r="E1010" s="22"/>
      <c r="F1010" s="22"/>
      <c r="G1010" s="22"/>
      <c r="H1010" s="22"/>
      <c r="I1010" s="22"/>
      <c r="J1010" s="22"/>
    </row>
    <row r="1011" spans="1:10" s="62" customFormat="1" ht="15">
      <c r="A1011" s="22"/>
      <c r="B1011" s="25"/>
      <c r="C1011" s="23"/>
      <c r="D1011" s="22"/>
      <c r="E1011" s="22"/>
      <c r="F1011" s="22"/>
      <c r="G1011" s="22"/>
      <c r="H1011" s="22"/>
      <c r="I1011" s="22"/>
      <c r="J1011" s="21"/>
    </row>
    <row r="1012" spans="1:10" s="62" customFormat="1" ht="15">
      <c r="A1012" s="76" t="s">
        <v>44</v>
      </c>
      <c r="B1012" s="64" t="s">
        <v>51</v>
      </c>
      <c r="C1012" s="63" t="s">
        <v>50</v>
      </c>
      <c r="D1012" s="64" t="s">
        <v>51</v>
      </c>
      <c r="E1012" s="74" t="s">
        <v>52</v>
      </c>
      <c r="F1012" s="63" t="s">
        <v>47</v>
      </c>
      <c r="G1012" s="75" t="s">
        <v>53</v>
      </c>
      <c r="H1012" s="64"/>
      <c r="I1012" s="64"/>
      <c r="J1012" s="65" t="s">
        <v>49</v>
      </c>
    </row>
    <row r="1013" spans="1:10" s="62" customFormat="1" ht="15">
      <c r="A1013" s="66">
        <v>1</v>
      </c>
      <c r="B1013" s="22" t="s">
        <v>186</v>
      </c>
      <c r="C1013" s="67"/>
      <c r="D1013" s="66"/>
      <c r="E1013" s="66"/>
      <c r="F1013" s="66">
        <v>34</v>
      </c>
      <c r="G1013" s="66">
        <v>1</v>
      </c>
      <c r="H1013" s="68" t="s">
        <v>0</v>
      </c>
      <c r="I1013" s="66">
        <f>F1013</f>
        <v>34</v>
      </c>
      <c r="J1013" s="26" t="s">
        <v>92</v>
      </c>
    </row>
    <row r="1014" spans="1:10" s="62" customFormat="1" ht="15">
      <c r="A1014" s="22">
        <f>A1013+1</f>
        <v>2</v>
      </c>
      <c r="B1014" s="22" t="s">
        <v>187</v>
      </c>
      <c r="C1014" s="23"/>
      <c r="D1014" s="22"/>
      <c r="E1014" s="22"/>
      <c r="F1014" s="22">
        <v>2</v>
      </c>
      <c r="G1014" s="22">
        <f>I1013+1</f>
        <v>35</v>
      </c>
      <c r="H1014" s="26" t="s">
        <v>0</v>
      </c>
      <c r="I1014" s="22">
        <f>I1013+F1014</f>
        <v>36</v>
      </c>
      <c r="J1014" s="26" t="s">
        <v>69</v>
      </c>
    </row>
    <row r="1015" spans="1:10" s="62" customFormat="1" ht="15">
      <c r="A1015" s="22">
        <f aca="true" t="shared" si="145" ref="A1015:A1021">A1014+1</f>
        <v>3</v>
      </c>
      <c r="B1015" s="22" t="s">
        <v>188</v>
      </c>
      <c r="C1015" s="23"/>
      <c r="D1015" s="22"/>
      <c r="E1015" s="22"/>
      <c r="F1015" s="22">
        <v>2</v>
      </c>
      <c r="G1015" s="22">
        <f aca="true" t="shared" si="146" ref="G1015:G1021">I1014+1</f>
        <v>37</v>
      </c>
      <c r="H1015" s="26" t="s">
        <v>0</v>
      </c>
      <c r="I1015" s="22">
        <f aca="true" t="shared" si="147" ref="I1015:I1020">I1014+F1015</f>
        <v>38</v>
      </c>
      <c r="J1015" s="26" t="s">
        <v>89</v>
      </c>
    </row>
    <row r="1016" spans="1:10" s="62" customFormat="1" ht="15">
      <c r="A1016" s="22">
        <f t="shared" si="145"/>
        <v>4</v>
      </c>
      <c r="B1016" s="22" t="s">
        <v>219</v>
      </c>
      <c r="C1016" s="23">
        <v>6</v>
      </c>
      <c r="D1016" s="23" t="s">
        <v>99</v>
      </c>
      <c r="E1016" s="22">
        <v>2</v>
      </c>
      <c r="F1016" s="22">
        <v>3</v>
      </c>
      <c r="G1016" s="22">
        <f t="shared" si="146"/>
        <v>39</v>
      </c>
      <c r="H1016" s="26" t="s">
        <v>0</v>
      </c>
      <c r="I1016" s="22">
        <f t="shared" si="147"/>
        <v>41</v>
      </c>
      <c r="J1016" s="22"/>
    </row>
    <row r="1017" spans="1:10" s="62" customFormat="1" ht="15">
      <c r="A1017" s="22">
        <f t="shared" si="145"/>
        <v>5</v>
      </c>
      <c r="B1017" s="22" t="s">
        <v>229</v>
      </c>
      <c r="C1017" s="23">
        <v>6</v>
      </c>
      <c r="D1017" s="23" t="s">
        <v>99</v>
      </c>
      <c r="E1017" s="22">
        <v>3</v>
      </c>
      <c r="F1017" s="22">
        <v>10</v>
      </c>
      <c r="G1017" s="22">
        <f t="shared" si="146"/>
        <v>42</v>
      </c>
      <c r="H1017" s="26" t="s">
        <v>0</v>
      </c>
      <c r="I1017" s="22">
        <f t="shared" si="147"/>
        <v>51</v>
      </c>
      <c r="J1017" s="22"/>
    </row>
    <row r="1018" spans="1:10" s="62" customFormat="1" ht="15">
      <c r="A1018" s="22">
        <f t="shared" si="145"/>
        <v>6</v>
      </c>
      <c r="B1018" s="22" t="s">
        <v>230</v>
      </c>
      <c r="C1018" s="23">
        <v>6</v>
      </c>
      <c r="D1018" s="23" t="s">
        <v>99</v>
      </c>
      <c r="E1018" s="22">
        <v>4</v>
      </c>
      <c r="F1018" s="22">
        <v>8</v>
      </c>
      <c r="G1018" s="22">
        <f t="shared" si="146"/>
        <v>52</v>
      </c>
      <c r="H1018" s="26" t="s">
        <v>0</v>
      </c>
      <c r="I1018" s="22">
        <f t="shared" si="147"/>
        <v>59</v>
      </c>
      <c r="J1018" s="22"/>
    </row>
    <row r="1019" spans="1:10" s="62" customFormat="1" ht="15">
      <c r="A1019" s="22">
        <f t="shared" si="145"/>
        <v>7</v>
      </c>
      <c r="B1019" s="22" t="s">
        <v>231</v>
      </c>
      <c r="C1019" s="23">
        <v>6</v>
      </c>
      <c r="D1019" s="23" t="s">
        <v>99</v>
      </c>
      <c r="E1019" s="22">
        <v>5</v>
      </c>
      <c r="F1019" s="22">
        <v>10</v>
      </c>
      <c r="G1019" s="22">
        <f t="shared" si="146"/>
        <v>60</v>
      </c>
      <c r="H1019" s="26" t="s">
        <v>0</v>
      </c>
      <c r="I1019" s="22">
        <f t="shared" si="147"/>
        <v>69</v>
      </c>
      <c r="J1019" s="22"/>
    </row>
    <row r="1020" spans="1:10" s="62" customFormat="1" ht="15">
      <c r="A1020" s="22">
        <f t="shared" si="145"/>
        <v>8</v>
      </c>
      <c r="B1020" s="22" t="s">
        <v>232</v>
      </c>
      <c r="C1020" s="23">
        <v>6</v>
      </c>
      <c r="D1020" s="23" t="s">
        <v>99</v>
      </c>
      <c r="E1020" s="22">
        <v>6</v>
      </c>
      <c r="F1020" s="22">
        <v>8</v>
      </c>
      <c r="G1020" s="22">
        <f t="shared" si="146"/>
        <v>70</v>
      </c>
      <c r="H1020" s="26" t="s">
        <v>0</v>
      </c>
      <c r="I1020" s="22">
        <f t="shared" si="147"/>
        <v>77</v>
      </c>
      <c r="J1020" s="22"/>
    </row>
    <row r="1021" spans="1:10" s="62" customFormat="1" ht="15">
      <c r="A1021" s="27">
        <f t="shared" si="145"/>
        <v>9</v>
      </c>
      <c r="B1021" s="27" t="s">
        <v>175</v>
      </c>
      <c r="C1021" s="28"/>
      <c r="D1021" s="28"/>
      <c r="E1021" s="27"/>
      <c r="F1021" s="27">
        <f>I1021-I1020</f>
        <v>49</v>
      </c>
      <c r="G1021" s="27">
        <f t="shared" si="146"/>
        <v>78</v>
      </c>
      <c r="H1021" s="34" t="s">
        <v>0</v>
      </c>
      <c r="I1021" s="27">
        <v>126</v>
      </c>
      <c r="J1021" s="27"/>
    </row>
    <row r="1022" spans="1:10" s="62" customFormat="1" ht="15">
      <c r="A1022" s="22"/>
      <c r="B1022" s="22"/>
      <c r="C1022" s="23"/>
      <c r="D1022" s="22"/>
      <c r="E1022" s="22"/>
      <c r="F1022" s="22"/>
      <c r="G1022" s="22"/>
      <c r="H1022" s="22"/>
      <c r="I1022" s="22"/>
      <c r="J1022" s="22"/>
    </row>
    <row r="1023" spans="1:10" s="62" customFormat="1" ht="15">
      <c r="A1023" s="22"/>
      <c r="B1023" s="25" t="s">
        <v>227</v>
      </c>
      <c r="C1023" s="23"/>
      <c r="D1023" s="22"/>
      <c r="E1023" s="22"/>
      <c r="F1023" s="22"/>
      <c r="G1023" s="22"/>
      <c r="H1023" s="22"/>
      <c r="I1023" s="22"/>
      <c r="J1023" s="21"/>
    </row>
    <row r="1024" spans="1:10" s="62" customFormat="1" ht="15">
      <c r="A1024" s="27"/>
      <c r="B1024" s="25"/>
      <c r="C1024" s="23"/>
      <c r="D1024" s="22"/>
      <c r="E1024" s="22"/>
      <c r="F1024" s="22"/>
      <c r="G1024" s="22"/>
      <c r="H1024" s="22"/>
      <c r="I1024" s="22"/>
      <c r="J1024" s="22"/>
    </row>
    <row r="1025" spans="1:10" s="62" customFormat="1" ht="15">
      <c r="A1025" s="76" t="s">
        <v>44</v>
      </c>
      <c r="B1025" s="64" t="s">
        <v>51</v>
      </c>
      <c r="C1025" s="63" t="s">
        <v>50</v>
      </c>
      <c r="D1025" s="64" t="s">
        <v>51</v>
      </c>
      <c r="E1025" s="74" t="s">
        <v>52</v>
      </c>
      <c r="F1025" s="63" t="s">
        <v>47</v>
      </c>
      <c r="G1025" s="75" t="s">
        <v>53</v>
      </c>
      <c r="H1025" s="64"/>
      <c r="I1025" s="64"/>
      <c r="J1025" s="65" t="s">
        <v>49</v>
      </c>
    </row>
    <row r="1026" spans="1:10" s="62" customFormat="1" ht="15">
      <c r="A1026" s="22">
        <v>1</v>
      </c>
      <c r="B1026" s="22" t="s">
        <v>186</v>
      </c>
      <c r="C1026" s="23"/>
      <c r="D1026" s="22"/>
      <c r="E1026" s="22"/>
      <c r="F1026" s="22">
        <v>34</v>
      </c>
      <c r="G1026" s="22">
        <v>1</v>
      </c>
      <c r="H1026" s="26" t="s">
        <v>0</v>
      </c>
      <c r="I1026" s="22">
        <f>F1026</f>
        <v>34</v>
      </c>
      <c r="J1026" s="26" t="s">
        <v>92</v>
      </c>
    </row>
    <row r="1027" spans="1:10" s="62" customFormat="1" ht="15">
      <c r="A1027" s="22">
        <f aca="true" t="shared" si="148" ref="A1027:A1032">A1026+1</f>
        <v>2</v>
      </c>
      <c r="B1027" s="22" t="s">
        <v>187</v>
      </c>
      <c r="C1027" s="23"/>
      <c r="D1027" s="22"/>
      <c r="E1027" s="22"/>
      <c r="F1027" s="22">
        <v>2</v>
      </c>
      <c r="G1027" s="22">
        <f aca="true" t="shared" si="149" ref="G1027:G1032">I1026+1</f>
        <v>35</v>
      </c>
      <c r="H1027" s="26" t="s">
        <v>0</v>
      </c>
      <c r="I1027" s="22">
        <f>I1026+F1027</f>
        <v>36</v>
      </c>
      <c r="J1027" s="26" t="s">
        <v>72</v>
      </c>
    </row>
    <row r="1028" spans="1:10" s="62" customFormat="1" ht="15">
      <c r="A1028" s="22">
        <f t="shared" si="148"/>
        <v>3</v>
      </c>
      <c r="B1028" s="22" t="s">
        <v>188</v>
      </c>
      <c r="C1028" s="23"/>
      <c r="D1028" s="22"/>
      <c r="E1028" s="22"/>
      <c r="F1028" s="22">
        <v>2</v>
      </c>
      <c r="G1028" s="22">
        <f t="shared" si="149"/>
        <v>37</v>
      </c>
      <c r="H1028" s="26" t="s">
        <v>0</v>
      </c>
      <c r="I1028" s="22">
        <f>I1027+F1028</f>
        <v>38</v>
      </c>
      <c r="J1028" s="26" t="s">
        <v>89</v>
      </c>
    </row>
    <row r="1029" spans="1:10" s="62" customFormat="1" ht="15">
      <c r="A1029" s="22">
        <f t="shared" si="148"/>
        <v>4</v>
      </c>
      <c r="B1029" s="22" t="s">
        <v>219</v>
      </c>
      <c r="C1029" s="69" t="s">
        <v>32</v>
      </c>
      <c r="D1029" s="23" t="s">
        <v>99</v>
      </c>
      <c r="E1029" s="22">
        <v>2</v>
      </c>
      <c r="F1029" s="22">
        <v>3</v>
      </c>
      <c r="G1029" s="22">
        <f t="shared" si="149"/>
        <v>39</v>
      </c>
      <c r="H1029" s="26" t="s">
        <v>0</v>
      </c>
      <c r="I1029" s="22">
        <f>I1028+F1029</f>
        <v>41</v>
      </c>
      <c r="J1029" s="22"/>
    </row>
    <row r="1030" spans="1:10" s="62" customFormat="1" ht="15">
      <c r="A1030" s="22">
        <f t="shared" si="148"/>
        <v>5</v>
      </c>
      <c r="B1030" s="22" t="s">
        <v>226</v>
      </c>
      <c r="C1030" s="69" t="s">
        <v>32</v>
      </c>
      <c r="D1030" s="23" t="s">
        <v>99</v>
      </c>
      <c r="E1030" s="22">
        <v>3</v>
      </c>
      <c r="F1030" s="22">
        <v>10</v>
      </c>
      <c r="G1030" s="22">
        <f t="shared" si="149"/>
        <v>42</v>
      </c>
      <c r="H1030" s="26" t="s">
        <v>0</v>
      </c>
      <c r="I1030" s="22">
        <f>I1029+F1030</f>
        <v>51</v>
      </c>
      <c r="J1030" s="22"/>
    </row>
    <row r="1031" spans="1:10" s="62" customFormat="1" ht="15">
      <c r="A1031" s="22">
        <f t="shared" si="148"/>
        <v>6</v>
      </c>
      <c r="B1031" s="22" t="s">
        <v>222</v>
      </c>
      <c r="C1031" s="69" t="s">
        <v>32</v>
      </c>
      <c r="D1031" s="23" t="s">
        <v>99</v>
      </c>
      <c r="E1031" s="22">
        <v>4</v>
      </c>
      <c r="F1031" s="22">
        <v>8</v>
      </c>
      <c r="G1031" s="22">
        <f t="shared" si="149"/>
        <v>52</v>
      </c>
      <c r="H1031" s="26" t="s">
        <v>0</v>
      </c>
      <c r="I1031" s="22">
        <f>I1030+F1031</f>
        <v>59</v>
      </c>
      <c r="J1031" s="22"/>
    </row>
    <row r="1032" spans="1:10" s="62" customFormat="1" ht="15">
      <c r="A1032" s="27">
        <f t="shared" si="148"/>
        <v>7</v>
      </c>
      <c r="B1032" s="27" t="s">
        <v>175</v>
      </c>
      <c r="C1032" s="28"/>
      <c r="D1032" s="27"/>
      <c r="E1032" s="27"/>
      <c r="F1032" s="27">
        <f>I1032-I1031</f>
        <v>67</v>
      </c>
      <c r="G1032" s="27">
        <f t="shared" si="149"/>
        <v>60</v>
      </c>
      <c r="H1032" s="34" t="s">
        <v>0</v>
      </c>
      <c r="I1032" s="27">
        <v>126</v>
      </c>
      <c r="J1032" s="27"/>
    </row>
    <row r="1033" spans="1:10" s="62" customFormat="1" ht="15">
      <c r="A1033" s="22"/>
      <c r="B1033" s="22"/>
      <c r="C1033" s="23"/>
      <c r="D1033" s="22"/>
      <c r="E1033" s="22"/>
      <c r="F1033" s="22"/>
      <c r="G1033" s="22"/>
      <c r="H1033" s="26"/>
      <c r="I1033" s="22"/>
      <c r="J1033" s="22"/>
    </row>
    <row r="1034" spans="1:10" s="62" customFormat="1" ht="15">
      <c r="A1034" s="22"/>
      <c r="B1034" s="25" t="s">
        <v>225</v>
      </c>
      <c r="C1034" s="23"/>
      <c r="D1034" s="22"/>
      <c r="E1034" s="22"/>
      <c r="F1034" s="22"/>
      <c r="G1034" s="22"/>
      <c r="H1034" s="22"/>
      <c r="I1034" s="22"/>
      <c r="J1034" s="21"/>
    </row>
    <row r="1035" spans="1:10" s="62" customFormat="1" ht="15">
      <c r="A1035" s="27"/>
      <c r="B1035" s="25"/>
      <c r="C1035" s="23"/>
      <c r="D1035" s="22"/>
      <c r="E1035" s="22"/>
      <c r="F1035" s="22"/>
      <c r="G1035" s="22"/>
      <c r="H1035" s="22"/>
      <c r="I1035" s="22"/>
      <c r="J1035" s="22"/>
    </row>
    <row r="1036" spans="1:10" s="62" customFormat="1" ht="15">
      <c r="A1036" s="76" t="s">
        <v>44</v>
      </c>
      <c r="B1036" s="64" t="s">
        <v>51</v>
      </c>
      <c r="C1036" s="63" t="s">
        <v>50</v>
      </c>
      <c r="D1036" s="64" t="s">
        <v>51</v>
      </c>
      <c r="E1036" s="74" t="s">
        <v>52</v>
      </c>
      <c r="F1036" s="63" t="s">
        <v>47</v>
      </c>
      <c r="G1036" s="75" t="s">
        <v>53</v>
      </c>
      <c r="H1036" s="64"/>
      <c r="I1036" s="64"/>
      <c r="J1036" s="65" t="s">
        <v>49</v>
      </c>
    </row>
    <row r="1037" spans="1:10" s="62" customFormat="1" ht="15">
      <c r="A1037" s="22">
        <v>1</v>
      </c>
      <c r="B1037" s="22" t="s">
        <v>186</v>
      </c>
      <c r="C1037" s="23"/>
      <c r="D1037" s="22"/>
      <c r="E1037" s="22"/>
      <c r="F1037" s="22">
        <v>34</v>
      </c>
      <c r="G1037" s="22">
        <v>1</v>
      </c>
      <c r="H1037" s="26" t="s">
        <v>0</v>
      </c>
      <c r="I1037" s="22">
        <f>F1037</f>
        <v>34</v>
      </c>
      <c r="J1037" s="26" t="s">
        <v>92</v>
      </c>
    </row>
    <row r="1038" spans="1:10" s="62" customFormat="1" ht="15">
      <c r="A1038" s="22">
        <f aca="true" t="shared" si="150" ref="A1038:A1043">A1037+1</f>
        <v>2</v>
      </c>
      <c r="B1038" s="22" t="s">
        <v>187</v>
      </c>
      <c r="C1038" s="23"/>
      <c r="D1038" s="22"/>
      <c r="E1038" s="22"/>
      <c r="F1038" s="22">
        <v>2</v>
      </c>
      <c r="G1038" s="22">
        <f aca="true" t="shared" si="151" ref="G1038:G1043">I1037+1</f>
        <v>35</v>
      </c>
      <c r="H1038" s="26" t="s">
        <v>0</v>
      </c>
      <c r="I1038" s="22">
        <f>I1037+F1038</f>
        <v>36</v>
      </c>
      <c r="J1038" s="26" t="s">
        <v>76</v>
      </c>
    </row>
    <row r="1039" spans="1:10" s="62" customFormat="1" ht="15">
      <c r="A1039" s="22">
        <f t="shared" si="150"/>
        <v>3</v>
      </c>
      <c r="B1039" s="22" t="s">
        <v>188</v>
      </c>
      <c r="C1039" s="23"/>
      <c r="D1039" s="22"/>
      <c r="E1039" s="22"/>
      <c r="F1039" s="22">
        <v>2</v>
      </c>
      <c r="G1039" s="22">
        <f t="shared" si="151"/>
        <v>37</v>
      </c>
      <c r="H1039" s="26" t="s">
        <v>0</v>
      </c>
      <c r="I1039" s="22">
        <f>I1038+F1039</f>
        <v>38</v>
      </c>
      <c r="J1039" s="26" t="s">
        <v>89</v>
      </c>
    </row>
    <row r="1040" spans="1:10" s="62" customFormat="1" ht="15">
      <c r="A1040" s="22">
        <f t="shared" si="150"/>
        <v>4</v>
      </c>
      <c r="B1040" s="22" t="s">
        <v>221</v>
      </c>
      <c r="C1040" s="69" t="s">
        <v>33</v>
      </c>
      <c r="D1040" s="23" t="s">
        <v>99</v>
      </c>
      <c r="E1040" s="22">
        <v>2</v>
      </c>
      <c r="F1040" s="22">
        <v>3</v>
      </c>
      <c r="G1040" s="22">
        <f t="shared" si="151"/>
        <v>39</v>
      </c>
      <c r="H1040" s="26" t="s">
        <v>0</v>
      </c>
      <c r="I1040" s="22">
        <f>I1039+F1040</f>
        <v>41</v>
      </c>
      <c r="J1040" s="22"/>
    </row>
    <row r="1041" spans="1:10" s="62" customFormat="1" ht="15">
      <c r="A1041" s="22">
        <f t="shared" si="150"/>
        <v>5</v>
      </c>
      <c r="B1041" s="22" t="s">
        <v>224</v>
      </c>
      <c r="C1041" s="69" t="s">
        <v>33</v>
      </c>
      <c r="D1041" s="23" t="s">
        <v>99</v>
      </c>
      <c r="E1041" s="22">
        <v>3</v>
      </c>
      <c r="F1041" s="22">
        <v>7</v>
      </c>
      <c r="G1041" s="22">
        <f t="shared" si="151"/>
        <v>42</v>
      </c>
      <c r="H1041" s="26" t="s">
        <v>0</v>
      </c>
      <c r="I1041" s="22">
        <f>I1040+F1041</f>
        <v>48</v>
      </c>
      <c r="J1041" s="22"/>
    </row>
    <row r="1042" spans="1:10" s="62" customFormat="1" ht="15">
      <c r="A1042" s="22">
        <f t="shared" si="150"/>
        <v>6</v>
      </c>
      <c r="B1042" s="22" t="s">
        <v>222</v>
      </c>
      <c r="C1042" s="69" t="s">
        <v>33</v>
      </c>
      <c r="D1042" s="23" t="s">
        <v>99</v>
      </c>
      <c r="E1042" s="22">
        <v>4</v>
      </c>
      <c r="F1042" s="22">
        <v>8</v>
      </c>
      <c r="G1042" s="22">
        <f t="shared" si="151"/>
        <v>49</v>
      </c>
      <c r="H1042" s="26" t="s">
        <v>0</v>
      </c>
      <c r="I1042" s="22">
        <f>I1041+F1042</f>
        <v>56</v>
      </c>
      <c r="J1042" s="22"/>
    </row>
    <row r="1043" spans="1:10" s="62" customFormat="1" ht="15">
      <c r="A1043" s="27">
        <f t="shared" si="150"/>
        <v>7</v>
      </c>
      <c r="B1043" s="27" t="s">
        <v>175</v>
      </c>
      <c r="C1043" s="28"/>
      <c r="D1043" s="27"/>
      <c r="E1043" s="27"/>
      <c r="F1043" s="27">
        <f>I1043-I1042</f>
        <v>70</v>
      </c>
      <c r="G1043" s="27">
        <f t="shared" si="151"/>
        <v>57</v>
      </c>
      <c r="H1043" s="34" t="s">
        <v>0</v>
      </c>
      <c r="I1043" s="27">
        <v>126</v>
      </c>
      <c r="J1043" s="27"/>
    </row>
    <row r="1044" spans="1:10" s="62" customFormat="1" ht="15">
      <c r="A1044" s="22"/>
      <c r="B1044" s="22"/>
      <c r="C1044" s="23"/>
      <c r="D1044" s="22"/>
      <c r="E1044" s="22"/>
      <c r="F1044" s="22"/>
      <c r="G1044" s="22"/>
      <c r="H1044" s="26"/>
      <c r="I1044" s="22"/>
      <c r="J1044" s="22"/>
    </row>
    <row r="1045" spans="1:10" s="62" customFormat="1" ht="15">
      <c r="A1045" s="22"/>
      <c r="B1045" s="25" t="s">
        <v>223</v>
      </c>
      <c r="C1045" s="23"/>
      <c r="D1045" s="22"/>
      <c r="E1045" s="22"/>
      <c r="F1045" s="22"/>
      <c r="G1045" s="22"/>
      <c r="H1045" s="22"/>
      <c r="I1045" s="22"/>
      <c r="J1045" s="21"/>
    </row>
    <row r="1046" spans="1:10" s="62" customFormat="1" ht="15">
      <c r="A1046" s="22"/>
      <c r="B1046" s="25"/>
      <c r="C1046" s="23"/>
      <c r="D1046" s="22"/>
      <c r="E1046" s="22"/>
      <c r="F1046" s="22"/>
      <c r="G1046" s="22"/>
      <c r="H1046" s="22"/>
      <c r="I1046" s="22"/>
      <c r="J1046" s="22"/>
    </row>
    <row r="1047" spans="1:10" s="62" customFormat="1" ht="15">
      <c r="A1047" s="76" t="s">
        <v>44</v>
      </c>
      <c r="B1047" s="64" t="s">
        <v>51</v>
      </c>
      <c r="C1047" s="63" t="s">
        <v>50</v>
      </c>
      <c r="D1047" s="64" t="s">
        <v>51</v>
      </c>
      <c r="E1047" s="74" t="s">
        <v>52</v>
      </c>
      <c r="F1047" s="63" t="s">
        <v>47</v>
      </c>
      <c r="G1047" s="75" t="s">
        <v>53</v>
      </c>
      <c r="H1047" s="64"/>
      <c r="I1047" s="64"/>
      <c r="J1047" s="65" t="s">
        <v>49</v>
      </c>
    </row>
    <row r="1048" spans="1:10" s="62" customFormat="1" ht="15">
      <c r="A1048" s="22">
        <v>1</v>
      </c>
      <c r="B1048" s="22" t="s">
        <v>186</v>
      </c>
      <c r="C1048" s="23"/>
      <c r="D1048" s="22"/>
      <c r="E1048" s="22"/>
      <c r="F1048" s="22">
        <v>34</v>
      </c>
      <c r="G1048" s="22">
        <v>1</v>
      </c>
      <c r="H1048" s="26" t="s">
        <v>0</v>
      </c>
      <c r="I1048" s="22">
        <f>F1048</f>
        <v>34</v>
      </c>
      <c r="J1048" s="26" t="s">
        <v>92</v>
      </c>
    </row>
    <row r="1049" spans="1:10" s="62" customFormat="1" ht="15">
      <c r="A1049" s="22">
        <f>A1048+1</f>
        <v>2</v>
      </c>
      <c r="B1049" s="22" t="s">
        <v>187</v>
      </c>
      <c r="C1049" s="23"/>
      <c r="D1049" s="22"/>
      <c r="E1049" s="22"/>
      <c r="F1049" s="22">
        <v>2</v>
      </c>
      <c r="G1049" s="22">
        <f>I1048+1</f>
        <v>35</v>
      </c>
      <c r="H1049" s="26" t="s">
        <v>0</v>
      </c>
      <c r="I1049" s="22">
        <f>I1048+F1049</f>
        <v>36</v>
      </c>
      <c r="J1049" s="26" t="s">
        <v>77</v>
      </c>
    </row>
    <row r="1050" spans="1:10" s="62" customFormat="1" ht="15">
      <c r="A1050" s="22">
        <f>A1049+1</f>
        <v>3</v>
      </c>
      <c r="B1050" s="22" t="s">
        <v>188</v>
      </c>
      <c r="C1050" s="23"/>
      <c r="D1050" s="22"/>
      <c r="E1050" s="22"/>
      <c r="F1050" s="22">
        <v>2</v>
      </c>
      <c r="G1050" s="22">
        <f>I1049+1</f>
        <v>37</v>
      </c>
      <c r="H1050" s="26" t="s">
        <v>0</v>
      </c>
      <c r="I1050" s="22">
        <f>I1049+F1050</f>
        <v>38</v>
      </c>
      <c r="J1050" s="26" t="s">
        <v>89</v>
      </c>
    </row>
    <row r="1051" spans="1:10" s="62" customFormat="1" ht="15">
      <c r="A1051" s="22">
        <f>A1050+1</f>
        <v>4</v>
      </c>
      <c r="B1051" s="22" t="s">
        <v>221</v>
      </c>
      <c r="C1051" s="70" t="s">
        <v>26</v>
      </c>
      <c r="D1051" s="23" t="s">
        <v>99</v>
      </c>
      <c r="E1051" s="22">
        <v>2</v>
      </c>
      <c r="F1051" s="22">
        <v>3</v>
      </c>
      <c r="G1051" s="22">
        <f>I1050+1</f>
        <v>39</v>
      </c>
      <c r="H1051" s="26" t="s">
        <v>0</v>
      </c>
      <c r="I1051" s="22">
        <f>I1050+F1051</f>
        <v>41</v>
      </c>
      <c r="J1051" s="22"/>
    </row>
    <row r="1052" spans="1:10" s="62" customFormat="1" ht="15">
      <c r="A1052" s="22">
        <f>A1051+1</f>
        <v>5</v>
      </c>
      <c r="B1052" s="22" t="s">
        <v>222</v>
      </c>
      <c r="C1052" s="61" t="s">
        <v>26</v>
      </c>
      <c r="D1052" s="23" t="s">
        <v>99</v>
      </c>
      <c r="E1052" s="22">
        <v>3</v>
      </c>
      <c r="F1052" s="22">
        <v>8</v>
      </c>
      <c r="G1052" s="22">
        <f>I1051+1</f>
        <v>42</v>
      </c>
      <c r="H1052" s="26" t="s">
        <v>0</v>
      </c>
      <c r="I1052" s="22">
        <f>I1051+F1052</f>
        <v>49</v>
      </c>
      <c r="J1052" s="22"/>
    </row>
    <row r="1053" spans="1:10" s="62" customFormat="1" ht="15">
      <c r="A1053" s="27">
        <f>A1052+1</f>
        <v>6</v>
      </c>
      <c r="B1053" s="27" t="s">
        <v>175</v>
      </c>
      <c r="C1053" s="28"/>
      <c r="D1053" s="28"/>
      <c r="E1053" s="27"/>
      <c r="F1053" s="27">
        <f>I1053-I1052</f>
        <v>77</v>
      </c>
      <c r="G1053" s="27">
        <f>I1052+1</f>
        <v>50</v>
      </c>
      <c r="H1053" s="34" t="s">
        <v>0</v>
      </c>
      <c r="I1053" s="27">
        <v>126</v>
      </c>
      <c r="J1053" s="27"/>
    </row>
    <row r="1054" spans="1:10" s="62" customFormat="1" ht="15">
      <c r="A1054" s="22"/>
      <c r="B1054" s="22"/>
      <c r="C1054" s="23"/>
      <c r="D1054" s="22"/>
      <c r="E1054" s="22"/>
      <c r="F1054" s="22"/>
      <c r="G1054" s="22"/>
      <c r="H1054" s="22"/>
      <c r="I1054" s="22"/>
      <c r="J1054" s="22"/>
    </row>
    <row r="1055" spans="1:10" s="62" customFormat="1" ht="15">
      <c r="A1055" s="22"/>
      <c r="B1055" s="22"/>
      <c r="C1055" s="23"/>
      <c r="D1055" s="23"/>
      <c r="E1055" s="22"/>
      <c r="F1055" s="22"/>
      <c r="G1055" s="22"/>
      <c r="H1055" s="22"/>
      <c r="I1055" s="22"/>
      <c r="J1055" s="22"/>
    </row>
    <row r="1056" spans="1:10" s="62" customFormat="1" ht="15">
      <c r="A1056" s="22"/>
      <c r="B1056" s="25" t="s">
        <v>220</v>
      </c>
      <c r="C1056" s="23"/>
      <c r="D1056" s="22"/>
      <c r="E1056" s="22"/>
      <c r="F1056" s="22"/>
      <c r="G1056" s="22"/>
      <c r="H1056" s="22"/>
      <c r="I1056" s="22"/>
      <c r="J1056" s="21"/>
    </row>
    <row r="1057" spans="1:10" s="62" customFormat="1" ht="15">
      <c r="A1057" s="22"/>
      <c r="B1057" s="25"/>
      <c r="C1057" s="23"/>
      <c r="D1057" s="22"/>
      <c r="E1057" s="22"/>
      <c r="F1057" s="22"/>
      <c r="G1057" s="22"/>
      <c r="H1057" s="22"/>
      <c r="I1057" s="22"/>
      <c r="J1057" s="22"/>
    </row>
    <row r="1058" spans="1:10" s="62" customFormat="1" ht="15">
      <c r="A1058" s="76" t="s">
        <v>44</v>
      </c>
      <c r="B1058" s="64" t="s">
        <v>51</v>
      </c>
      <c r="C1058" s="63" t="s">
        <v>50</v>
      </c>
      <c r="D1058" s="64" t="s">
        <v>51</v>
      </c>
      <c r="E1058" s="74" t="s">
        <v>52</v>
      </c>
      <c r="F1058" s="63" t="s">
        <v>47</v>
      </c>
      <c r="G1058" s="75" t="s">
        <v>53</v>
      </c>
      <c r="H1058" s="64"/>
      <c r="I1058" s="64"/>
      <c r="J1058" s="65" t="s">
        <v>49</v>
      </c>
    </row>
    <row r="1059" spans="1:10" s="62" customFormat="1" ht="15">
      <c r="A1059" s="22">
        <v>1</v>
      </c>
      <c r="B1059" s="22" t="s">
        <v>186</v>
      </c>
      <c r="C1059" s="23"/>
      <c r="D1059" s="22"/>
      <c r="E1059" s="22"/>
      <c r="F1059" s="22">
        <v>34</v>
      </c>
      <c r="G1059" s="22">
        <v>1</v>
      </c>
      <c r="H1059" s="26" t="s">
        <v>0</v>
      </c>
      <c r="I1059" s="22">
        <f>F1059</f>
        <v>34</v>
      </c>
      <c r="J1059" s="26" t="s">
        <v>92</v>
      </c>
    </row>
    <row r="1060" spans="1:10" s="62" customFormat="1" ht="15">
      <c r="A1060" s="22">
        <f>A1059+1</f>
        <v>2</v>
      </c>
      <c r="B1060" s="22" t="s">
        <v>187</v>
      </c>
      <c r="C1060" s="23"/>
      <c r="D1060" s="22"/>
      <c r="E1060" s="22"/>
      <c r="F1060" s="22">
        <v>2</v>
      </c>
      <c r="G1060" s="22">
        <f>I1059+1</f>
        <v>35</v>
      </c>
      <c r="H1060" s="26" t="s">
        <v>0</v>
      </c>
      <c r="I1060" s="22">
        <f>I1059+F1060</f>
        <v>36</v>
      </c>
      <c r="J1060" s="26" t="s">
        <v>78</v>
      </c>
    </row>
    <row r="1061" spans="1:10" s="62" customFormat="1" ht="15">
      <c r="A1061" s="22">
        <f aca="true" t="shared" si="152" ref="A1061:A1071">A1060+1</f>
        <v>3</v>
      </c>
      <c r="B1061" s="22" t="s">
        <v>188</v>
      </c>
      <c r="C1061" s="23"/>
      <c r="D1061" s="22"/>
      <c r="E1061" s="22"/>
      <c r="F1061" s="22">
        <v>2</v>
      </c>
      <c r="G1061" s="22">
        <f aca="true" t="shared" si="153" ref="G1061:G1071">I1060+1</f>
        <v>37</v>
      </c>
      <c r="H1061" s="26" t="s">
        <v>0</v>
      </c>
      <c r="I1061" s="22">
        <f aca="true" t="shared" si="154" ref="I1061:I1070">I1060+F1061</f>
        <v>38</v>
      </c>
      <c r="J1061" s="26" t="s">
        <v>89</v>
      </c>
    </row>
    <row r="1062" spans="1:10" s="62" customFormat="1" ht="15">
      <c r="A1062" s="22">
        <f t="shared" si="152"/>
        <v>4</v>
      </c>
      <c r="B1062" s="22" t="s">
        <v>219</v>
      </c>
      <c r="C1062" s="23">
        <v>11</v>
      </c>
      <c r="D1062" s="23" t="s">
        <v>99</v>
      </c>
      <c r="E1062" s="22">
        <v>2</v>
      </c>
      <c r="F1062" s="22">
        <v>3</v>
      </c>
      <c r="G1062" s="22">
        <f t="shared" si="153"/>
        <v>39</v>
      </c>
      <c r="H1062" s="26" t="s">
        <v>0</v>
      </c>
      <c r="I1062" s="22">
        <f t="shared" si="154"/>
        <v>41</v>
      </c>
      <c r="J1062" s="22"/>
    </row>
    <row r="1063" spans="1:10" s="62" customFormat="1" ht="15">
      <c r="A1063" s="22">
        <f t="shared" si="152"/>
        <v>5</v>
      </c>
      <c r="B1063" s="22" t="s">
        <v>218</v>
      </c>
      <c r="C1063" s="23">
        <v>11</v>
      </c>
      <c r="D1063" s="23" t="s">
        <v>99</v>
      </c>
      <c r="E1063" s="22">
        <v>3</v>
      </c>
      <c r="F1063" s="22">
        <v>1</v>
      </c>
      <c r="G1063" s="22">
        <f t="shared" si="153"/>
        <v>42</v>
      </c>
      <c r="H1063" s="26" t="s">
        <v>0</v>
      </c>
      <c r="I1063" s="22">
        <f t="shared" si="154"/>
        <v>42</v>
      </c>
      <c r="J1063" s="22"/>
    </row>
    <row r="1064" spans="1:10" s="62" customFormat="1" ht="15">
      <c r="A1064" s="22">
        <f t="shared" si="152"/>
        <v>6</v>
      </c>
      <c r="B1064" s="22" t="s">
        <v>217</v>
      </c>
      <c r="C1064" s="23">
        <v>11</v>
      </c>
      <c r="D1064" s="23" t="s">
        <v>99</v>
      </c>
      <c r="E1064" s="22">
        <v>4</v>
      </c>
      <c r="F1064" s="22">
        <v>3</v>
      </c>
      <c r="G1064" s="22">
        <f t="shared" si="153"/>
        <v>43</v>
      </c>
      <c r="H1064" s="26" t="s">
        <v>0</v>
      </c>
      <c r="I1064" s="22">
        <f t="shared" si="154"/>
        <v>45</v>
      </c>
      <c r="J1064" s="22"/>
    </row>
    <row r="1065" spans="1:10" s="62" customFormat="1" ht="15">
      <c r="A1065" s="22">
        <f t="shared" si="152"/>
        <v>7</v>
      </c>
      <c r="B1065" s="22" t="s">
        <v>216</v>
      </c>
      <c r="C1065" s="23">
        <v>11</v>
      </c>
      <c r="D1065" s="23" t="s">
        <v>99</v>
      </c>
      <c r="E1065" s="22">
        <v>5</v>
      </c>
      <c r="F1065" s="22">
        <v>1</v>
      </c>
      <c r="G1065" s="22">
        <f t="shared" si="153"/>
        <v>46</v>
      </c>
      <c r="H1065" s="26" t="s">
        <v>0</v>
      </c>
      <c r="I1065" s="22">
        <f t="shared" si="154"/>
        <v>46</v>
      </c>
      <c r="J1065" s="22"/>
    </row>
    <row r="1066" spans="1:10" s="62" customFormat="1" ht="15">
      <c r="A1066" s="22">
        <f t="shared" si="152"/>
        <v>8</v>
      </c>
      <c r="B1066" s="22" t="s">
        <v>215</v>
      </c>
      <c r="C1066" s="23">
        <v>11</v>
      </c>
      <c r="D1066" s="23" t="s">
        <v>99</v>
      </c>
      <c r="E1066" s="22">
        <v>6</v>
      </c>
      <c r="F1066" s="22">
        <v>8</v>
      </c>
      <c r="G1066" s="22">
        <f t="shared" si="153"/>
        <v>47</v>
      </c>
      <c r="H1066" s="26" t="s">
        <v>0</v>
      </c>
      <c r="I1066" s="22">
        <f t="shared" si="154"/>
        <v>54</v>
      </c>
      <c r="J1066" s="22"/>
    </row>
    <row r="1067" spans="1:10" s="62" customFormat="1" ht="15">
      <c r="A1067" s="22">
        <f t="shared" si="152"/>
        <v>9</v>
      </c>
      <c r="B1067" s="107" t="s">
        <v>214</v>
      </c>
      <c r="C1067" s="23">
        <v>11</v>
      </c>
      <c r="D1067" s="23" t="s">
        <v>99</v>
      </c>
      <c r="E1067" s="22">
        <v>7</v>
      </c>
      <c r="F1067" s="22">
        <v>8</v>
      </c>
      <c r="G1067" s="22">
        <f t="shared" si="153"/>
        <v>55</v>
      </c>
      <c r="H1067" s="26" t="s">
        <v>0</v>
      </c>
      <c r="I1067" s="22">
        <f t="shared" si="154"/>
        <v>62</v>
      </c>
      <c r="J1067" s="22"/>
    </row>
    <row r="1068" spans="1:10" s="62" customFormat="1" ht="15">
      <c r="A1068" s="22">
        <f t="shared" si="152"/>
        <v>10</v>
      </c>
      <c r="B1068" s="22" t="s">
        <v>213</v>
      </c>
      <c r="C1068" s="23">
        <v>11</v>
      </c>
      <c r="D1068" s="23" t="s">
        <v>99</v>
      </c>
      <c r="E1068" s="22">
        <v>8</v>
      </c>
      <c r="F1068" s="22">
        <v>3</v>
      </c>
      <c r="G1068" s="22">
        <f t="shared" si="153"/>
        <v>63</v>
      </c>
      <c r="H1068" s="26" t="s">
        <v>0</v>
      </c>
      <c r="I1068" s="22">
        <f t="shared" si="154"/>
        <v>65</v>
      </c>
      <c r="J1068" s="22"/>
    </row>
    <row r="1069" spans="1:10" s="62" customFormat="1" ht="15">
      <c r="A1069" s="22">
        <f t="shared" si="152"/>
        <v>11</v>
      </c>
      <c r="B1069" s="22" t="s">
        <v>212</v>
      </c>
      <c r="C1069" s="23">
        <v>11</v>
      </c>
      <c r="D1069" s="23" t="s">
        <v>99</v>
      </c>
      <c r="E1069" s="22">
        <v>9</v>
      </c>
      <c r="F1069" s="22">
        <v>8</v>
      </c>
      <c r="G1069" s="22">
        <f t="shared" si="153"/>
        <v>66</v>
      </c>
      <c r="H1069" s="26" t="s">
        <v>0</v>
      </c>
      <c r="I1069" s="22">
        <f t="shared" si="154"/>
        <v>73</v>
      </c>
      <c r="J1069" s="22"/>
    </row>
    <row r="1070" spans="1:10" s="62" customFormat="1" ht="15">
      <c r="A1070" s="22">
        <f t="shared" si="152"/>
        <v>12</v>
      </c>
      <c r="B1070" s="22" t="s">
        <v>211</v>
      </c>
      <c r="C1070" s="23">
        <v>11</v>
      </c>
      <c r="D1070" s="23" t="s">
        <v>99</v>
      </c>
      <c r="E1070" s="22">
        <v>10</v>
      </c>
      <c r="F1070" s="22">
        <v>8</v>
      </c>
      <c r="G1070" s="22">
        <f t="shared" si="153"/>
        <v>74</v>
      </c>
      <c r="H1070" s="26" t="s">
        <v>0</v>
      </c>
      <c r="I1070" s="22">
        <f t="shared" si="154"/>
        <v>81</v>
      </c>
      <c r="J1070" s="22"/>
    </row>
    <row r="1071" spans="1:10" s="62" customFormat="1" ht="15">
      <c r="A1071" s="27">
        <f t="shared" si="152"/>
        <v>13</v>
      </c>
      <c r="B1071" s="27" t="s">
        <v>175</v>
      </c>
      <c r="C1071" s="28"/>
      <c r="D1071" s="27"/>
      <c r="E1071" s="27"/>
      <c r="F1071" s="27">
        <f>I1071-I1070</f>
        <v>45</v>
      </c>
      <c r="G1071" s="27">
        <f t="shared" si="153"/>
        <v>82</v>
      </c>
      <c r="H1071" s="34" t="s">
        <v>0</v>
      </c>
      <c r="I1071" s="27">
        <v>126</v>
      </c>
      <c r="J1071" s="27"/>
    </row>
    <row r="1072" spans="1:10" s="62" customFormat="1" ht="15">
      <c r="A1072" s="22"/>
      <c r="B1072" s="22"/>
      <c r="C1072" s="23"/>
      <c r="D1072" s="22"/>
      <c r="E1072" s="22"/>
      <c r="F1072" s="22"/>
      <c r="G1072" s="22"/>
      <c r="H1072" s="26"/>
      <c r="I1072" s="22"/>
      <c r="J1072" s="22"/>
    </row>
    <row r="1073" spans="1:10" s="20" customFormat="1" ht="15">
      <c r="A1073" s="22"/>
      <c r="B1073" s="25" t="s">
        <v>210</v>
      </c>
      <c r="C1073" s="23"/>
      <c r="D1073" s="22"/>
      <c r="E1073" s="22"/>
      <c r="F1073" s="22"/>
      <c r="G1073" s="22"/>
      <c r="H1073" s="22"/>
      <c r="I1073" s="22"/>
      <c r="J1073" s="21"/>
    </row>
    <row r="1074" spans="1:10" s="20" customFormat="1" ht="15">
      <c r="A1074" s="22"/>
      <c r="B1074" s="21" t="s">
        <v>209</v>
      </c>
      <c r="C1074" s="23"/>
      <c r="D1074" s="22"/>
      <c r="E1074" s="22"/>
      <c r="F1074" s="22"/>
      <c r="G1074" s="22"/>
      <c r="H1074" s="22"/>
      <c r="I1074" s="22"/>
      <c r="J1074" s="22"/>
    </row>
    <row r="1075" spans="1:10" s="20" customFormat="1" ht="15">
      <c r="A1075" s="76" t="s">
        <v>44</v>
      </c>
      <c r="B1075" s="64" t="s">
        <v>51</v>
      </c>
      <c r="C1075" s="63" t="s">
        <v>50</v>
      </c>
      <c r="D1075" s="64" t="s">
        <v>51</v>
      </c>
      <c r="E1075" s="74" t="s">
        <v>52</v>
      </c>
      <c r="F1075" s="63" t="s">
        <v>47</v>
      </c>
      <c r="G1075" s="75" t="s">
        <v>53</v>
      </c>
      <c r="H1075" s="64"/>
      <c r="I1075" s="64"/>
      <c r="J1075" s="65" t="s">
        <v>49</v>
      </c>
    </row>
    <row r="1076" spans="1:10" s="20" customFormat="1" ht="15">
      <c r="A1076" s="22">
        <v>1</v>
      </c>
      <c r="B1076" s="22" t="s">
        <v>186</v>
      </c>
      <c r="C1076" s="23"/>
      <c r="D1076" s="22"/>
      <c r="E1076" s="22"/>
      <c r="F1076" s="22">
        <v>34</v>
      </c>
      <c r="G1076" s="22">
        <v>1</v>
      </c>
      <c r="H1076" s="26" t="s">
        <v>0</v>
      </c>
      <c r="I1076" s="22">
        <f>F1076</f>
        <v>34</v>
      </c>
      <c r="J1076" s="26" t="s">
        <v>92</v>
      </c>
    </row>
    <row r="1077" spans="1:10" s="20" customFormat="1" ht="15">
      <c r="A1077" s="22">
        <f aca="true" t="shared" si="155" ref="A1077:A1082">A1076+1</f>
        <v>2</v>
      </c>
      <c r="B1077" s="22" t="s">
        <v>187</v>
      </c>
      <c r="C1077" s="23"/>
      <c r="D1077" s="22"/>
      <c r="E1077" s="22"/>
      <c r="F1077" s="22">
        <v>2</v>
      </c>
      <c r="G1077" s="22">
        <f aca="true" t="shared" si="156" ref="G1077:G1082">I1076+1</f>
        <v>35</v>
      </c>
      <c r="H1077" s="26" t="s">
        <v>0</v>
      </c>
      <c r="I1077" s="22">
        <f>I1076+F1077</f>
        <v>36</v>
      </c>
      <c r="J1077" s="26" t="s">
        <v>79</v>
      </c>
    </row>
    <row r="1078" spans="1:10" s="20" customFormat="1" ht="15">
      <c r="A1078" s="22">
        <f t="shared" si="155"/>
        <v>3</v>
      </c>
      <c r="B1078" s="22" t="s">
        <v>188</v>
      </c>
      <c r="C1078" s="23"/>
      <c r="D1078" s="22"/>
      <c r="E1078" s="22"/>
      <c r="F1078" s="22">
        <v>3</v>
      </c>
      <c r="G1078" s="22">
        <f t="shared" si="156"/>
        <v>37</v>
      </c>
      <c r="H1078" s="26" t="s">
        <v>0</v>
      </c>
      <c r="I1078" s="22">
        <f>I1077+F1078</f>
        <v>39</v>
      </c>
      <c r="J1078" s="26" t="s">
        <v>75</v>
      </c>
    </row>
    <row r="1079" spans="1:10" s="20" customFormat="1" ht="15">
      <c r="A1079" s="22">
        <f t="shared" si="155"/>
        <v>4</v>
      </c>
      <c r="B1079" s="22" t="s">
        <v>206</v>
      </c>
      <c r="C1079" s="23">
        <v>12</v>
      </c>
      <c r="D1079" s="23" t="s">
        <v>99</v>
      </c>
      <c r="E1079" s="22">
        <v>1</v>
      </c>
      <c r="F1079" s="22">
        <v>2</v>
      </c>
      <c r="G1079" s="22">
        <f t="shared" si="156"/>
        <v>40</v>
      </c>
      <c r="H1079" s="26" t="s">
        <v>0</v>
      </c>
      <c r="I1079" s="22">
        <f>I1078+F1079</f>
        <v>41</v>
      </c>
      <c r="J1079" s="22"/>
    </row>
    <row r="1080" spans="1:10" s="20" customFormat="1" ht="15">
      <c r="A1080" s="22">
        <f t="shared" si="155"/>
        <v>5</v>
      </c>
      <c r="B1080" s="22" t="s">
        <v>207</v>
      </c>
      <c r="C1080" s="23">
        <v>12</v>
      </c>
      <c r="D1080" s="23" t="s">
        <v>99</v>
      </c>
      <c r="E1080" s="22">
        <v>6</v>
      </c>
      <c r="F1080" s="22">
        <v>10</v>
      </c>
      <c r="G1080" s="22">
        <f t="shared" si="156"/>
        <v>42</v>
      </c>
      <c r="H1080" s="26" t="s">
        <v>0</v>
      </c>
      <c r="I1080" s="22">
        <f>I1079+F1080</f>
        <v>51</v>
      </c>
      <c r="J1080" s="26" t="s">
        <v>12</v>
      </c>
    </row>
    <row r="1081" spans="1:10" s="20" customFormat="1" ht="15">
      <c r="A1081" s="22">
        <f t="shared" si="155"/>
        <v>6</v>
      </c>
      <c r="B1081" s="22" t="s">
        <v>208</v>
      </c>
      <c r="C1081" s="23"/>
      <c r="D1081" s="23"/>
      <c r="E1081" s="22"/>
      <c r="F1081" s="22">
        <v>2</v>
      </c>
      <c r="G1081" s="22">
        <f t="shared" si="156"/>
        <v>52</v>
      </c>
      <c r="H1081" s="26" t="s">
        <v>0</v>
      </c>
      <c r="I1081" s="22">
        <f>I1080+F1081</f>
        <v>53</v>
      </c>
      <c r="J1081" s="22"/>
    </row>
    <row r="1082" spans="1:10" s="20" customFormat="1" ht="15">
      <c r="A1082" s="27">
        <f t="shared" si="155"/>
        <v>7</v>
      </c>
      <c r="B1082" s="27" t="s">
        <v>175</v>
      </c>
      <c r="C1082" s="28"/>
      <c r="D1082" s="28"/>
      <c r="E1082" s="27"/>
      <c r="F1082" s="27">
        <f>I1082-G1082+1</f>
        <v>73</v>
      </c>
      <c r="G1082" s="27">
        <f t="shared" si="156"/>
        <v>54</v>
      </c>
      <c r="H1082" s="34" t="s">
        <v>0</v>
      </c>
      <c r="I1082" s="27">
        <v>126</v>
      </c>
      <c r="J1082" s="27"/>
    </row>
    <row r="1083" spans="1:10" s="29" customFormat="1" ht="31.5" customHeight="1">
      <c r="A1083" s="35"/>
      <c r="B1083" s="109" t="s">
        <v>233</v>
      </c>
      <c r="C1083" s="109"/>
      <c r="D1083" s="109"/>
      <c r="E1083" s="109"/>
      <c r="F1083" s="109"/>
      <c r="G1083" s="109"/>
      <c r="H1083" s="109"/>
      <c r="I1083" s="109"/>
      <c r="J1083" s="109"/>
    </row>
    <row r="1084" spans="1:10" s="22" customFormat="1" ht="15.75">
      <c r="A1084" s="11"/>
      <c r="B1084" s="110" t="s">
        <v>234</v>
      </c>
      <c r="C1084" s="110"/>
      <c r="D1084" s="110"/>
      <c r="E1084" s="110"/>
      <c r="F1084" s="110"/>
      <c r="G1084" s="110"/>
      <c r="H1084" s="110"/>
      <c r="I1084" s="110"/>
      <c r="J1084" s="110"/>
    </row>
    <row r="1085" spans="1:3" s="22" customFormat="1" ht="15">
      <c r="A1085" s="11"/>
      <c r="C1085" s="23"/>
    </row>
    <row r="1086" spans="1:9" s="3" customFormat="1" ht="15.75">
      <c r="A1086" s="1"/>
      <c r="B1086" s="1"/>
      <c r="C1086" s="1"/>
      <c r="D1086" s="1"/>
      <c r="E1086" s="1"/>
      <c r="F1086" s="1"/>
      <c r="G1086" s="1"/>
      <c r="H1086" s="1"/>
      <c r="I1086" s="1"/>
    </row>
  </sheetData>
  <sheetProtection/>
  <mergeCells count="238">
    <mergeCell ref="A538:A539"/>
    <mergeCell ref="C595:E595"/>
    <mergeCell ref="F595:F596"/>
    <mergeCell ref="G595:I596"/>
    <mergeCell ref="A577:A578"/>
    <mergeCell ref="B577:B578"/>
    <mergeCell ref="C577:E577"/>
    <mergeCell ref="F577:F578"/>
    <mergeCell ref="G577:I578"/>
    <mergeCell ref="F503:F504"/>
    <mergeCell ref="G538:I539"/>
    <mergeCell ref="F538:F539"/>
    <mergeCell ref="A595:A596"/>
    <mergeCell ref="B595:B596"/>
    <mergeCell ref="A525:A526"/>
    <mergeCell ref="B525:B526"/>
    <mergeCell ref="C525:E525"/>
    <mergeCell ref="F525:F526"/>
    <mergeCell ref="G525:I526"/>
    <mergeCell ref="B538:B539"/>
    <mergeCell ref="C538:E538"/>
    <mergeCell ref="B503:B504"/>
    <mergeCell ref="C503:E503"/>
    <mergeCell ref="C468:E468"/>
    <mergeCell ref="F468:F469"/>
    <mergeCell ref="G503:I504"/>
    <mergeCell ref="J503:J504"/>
    <mergeCell ref="C487:E487"/>
    <mergeCell ref="F487:F488"/>
    <mergeCell ref="G487:I488"/>
    <mergeCell ref="J487:J488"/>
    <mergeCell ref="G468:I469"/>
    <mergeCell ref="J468:J469"/>
    <mergeCell ref="B447:B448"/>
    <mergeCell ref="C447:E447"/>
    <mergeCell ref="F447:F448"/>
    <mergeCell ref="G447:I448"/>
    <mergeCell ref="A468:A469"/>
    <mergeCell ref="B468:B469"/>
    <mergeCell ref="J401:J402"/>
    <mergeCell ref="A428:A429"/>
    <mergeCell ref="B428:B429"/>
    <mergeCell ref="C428:E428"/>
    <mergeCell ref="F428:F429"/>
    <mergeCell ref="B401:B402"/>
    <mergeCell ref="G401:I402"/>
    <mergeCell ref="A447:A448"/>
    <mergeCell ref="F385:F386"/>
    <mergeCell ref="A121:A122"/>
    <mergeCell ref="B121:B122"/>
    <mergeCell ref="C121:E121"/>
    <mergeCell ref="A178:A179"/>
    <mergeCell ref="A385:A386"/>
    <mergeCell ref="B385:B386"/>
    <mergeCell ref="C385:E385"/>
    <mergeCell ref="A102:A103"/>
    <mergeCell ref="B102:B103"/>
    <mergeCell ref="C102:E102"/>
    <mergeCell ref="F102:F103"/>
    <mergeCell ref="C217:E217"/>
    <mergeCell ref="F217:F218"/>
    <mergeCell ref="C233:E233"/>
    <mergeCell ref="F121:F122"/>
    <mergeCell ref="F233:F234"/>
    <mergeCell ref="J608:J609"/>
    <mergeCell ref="G385:I386"/>
    <mergeCell ref="J385:J386"/>
    <mergeCell ref="G428:I429"/>
    <mergeCell ref="J428:J429"/>
    <mergeCell ref="J447:J448"/>
    <mergeCell ref="J538:J539"/>
    <mergeCell ref="J525:J526"/>
    <mergeCell ref="J595:J596"/>
    <mergeCell ref="J577:J578"/>
    <mergeCell ref="A45:A46"/>
    <mergeCell ref="F619:F620"/>
    <mergeCell ref="G178:I179"/>
    <mergeCell ref="F608:F609"/>
    <mergeCell ref="G608:I609"/>
    <mergeCell ref="F401:F402"/>
    <mergeCell ref="A487:A488"/>
    <mergeCell ref="B487:B488"/>
    <mergeCell ref="A503:A504"/>
    <mergeCell ref="A619:A620"/>
    <mergeCell ref="A64:A65"/>
    <mergeCell ref="B140:B141"/>
    <mergeCell ref="A3:I3"/>
    <mergeCell ref="A7:A8"/>
    <mergeCell ref="F45:F46"/>
    <mergeCell ref="G64:I65"/>
    <mergeCell ref="C7:E7"/>
    <mergeCell ref="C45:E45"/>
    <mergeCell ref="A83:A84"/>
    <mergeCell ref="B83:B84"/>
    <mergeCell ref="F7:F8"/>
    <mergeCell ref="G7:I8"/>
    <mergeCell ref="A233:A234"/>
    <mergeCell ref="B7:B8"/>
    <mergeCell ref="C64:E64"/>
    <mergeCell ref="B45:B46"/>
    <mergeCell ref="B64:B65"/>
    <mergeCell ref="A60:F60"/>
    <mergeCell ref="A140:A141"/>
    <mergeCell ref="B233:B234"/>
    <mergeCell ref="C140:E140"/>
    <mergeCell ref="C83:E83"/>
    <mergeCell ref="F83:F84"/>
    <mergeCell ref="G83:I84"/>
    <mergeCell ref="G121:I122"/>
    <mergeCell ref="G102:I103"/>
    <mergeCell ref="F140:F141"/>
    <mergeCell ref="J140:J141"/>
    <mergeCell ref="G217:I218"/>
    <mergeCell ref="F64:F65"/>
    <mergeCell ref="G140:I141"/>
    <mergeCell ref="F178:F179"/>
    <mergeCell ref="J83:J84"/>
    <mergeCell ref="J102:J103"/>
    <mergeCell ref="J121:J122"/>
    <mergeCell ref="J7:J8"/>
    <mergeCell ref="G45:I46"/>
    <mergeCell ref="J45:J46"/>
    <mergeCell ref="J250:J251"/>
    <mergeCell ref="J64:J65"/>
    <mergeCell ref="G233:I234"/>
    <mergeCell ref="J299:J300"/>
    <mergeCell ref="A275:A276"/>
    <mergeCell ref="B275:B276"/>
    <mergeCell ref="C275:E275"/>
    <mergeCell ref="A299:A300"/>
    <mergeCell ref="B299:B300"/>
    <mergeCell ref="C299:E299"/>
    <mergeCell ref="J233:J234"/>
    <mergeCell ref="J217:J218"/>
    <mergeCell ref="J178:J179"/>
    <mergeCell ref="A250:A251"/>
    <mergeCell ref="C250:E250"/>
    <mergeCell ref="A217:A218"/>
    <mergeCell ref="B217:B218"/>
    <mergeCell ref="B250:B251"/>
    <mergeCell ref="B178:B179"/>
    <mergeCell ref="C178:E178"/>
    <mergeCell ref="F275:F276"/>
    <mergeCell ref="F250:F251"/>
    <mergeCell ref="G250:I251"/>
    <mergeCell ref="C326:E326"/>
    <mergeCell ref="F326:F327"/>
    <mergeCell ref="G275:I276"/>
    <mergeCell ref="F299:F300"/>
    <mergeCell ref="G299:I300"/>
    <mergeCell ref="J275:J276"/>
    <mergeCell ref="G326:I327"/>
    <mergeCell ref="J326:J327"/>
    <mergeCell ref="A345:A346"/>
    <mergeCell ref="B345:B346"/>
    <mergeCell ref="C345:E345"/>
    <mergeCell ref="F345:F346"/>
    <mergeCell ref="G345:I346"/>
    <mergeCell ref="J345:J346"/>
    <mergeCell ref="A326:A327"/>
    <mergeCell ref="F366:F367"/>
    <mergeCell ref="A634:A635"/>
    <mergeCell ref="B634:B635"/>
    <mergeCell ref="C634:E634"/>
    <mergeCell ref="F634:F635"/>
    <mergeCell ref="B619:B620"/>
    <mergeCell ref="C619:E619"/>
    <mergeCell ref="A608:A609"/>
    <mergeCell ref="B608:B609"/>
    <mergeCell ref="A401:A402"/>
    <mergeCell ref="B326:B327"/>
    <mergeCell ref="A366:A367"/>
    <mergeCell ref="B366:B367"/>
    <mergeCell ref="C366:E366"/>
    <mergeCell ref="C675:E675"/>
    <mergeCell ref="F675:F676"/>
    <mergeCell ref="G366:I367"/>
    <mergeCell ref="J366:J367"/>
    <mergeCell ref="G634:I635"/>
    <mergeCell ref="J634:J635"/>
    <mergeCell ref="G619:I620"/>
    <mergeCell ref="J619:J620"/>
    <mergeCell ref="C608:E608"/>
    <mergeCell ref="C401:E401"/>
    <mergeCell ref="G675:I676"/>
    <mergeCell ref="J675:J676"/>
    <mergeCell ref="A689:A690"/>
    <mergeCell ref="B689:B690"/>
    <mergeCell ref="C689:E689"/>
    <mergeCell ref="F689:F690"/>
    <mergeCell ref="G689:I690"/>
    <mergeCell ref="J689:J690"/>
    <mergeCell ref="A675:A676"/>
    <mergeCell ref="B675:B676"/>
    <mergeCell ref="B777:J777"/>
    <mergeCell ref="B778:J778"/>
    <mergeCell ref="A782:A783"/>
    <mergeCell ref="B782:B783"/>
    <mergeCell ref="C782:E782"/>
    <mergeCell ref="F782:F783"/>
    <mergeCell ref="G782:I783"/>
    <mergeCell ref="J782:J783"/>
    <mergeCell ref="A839:A840"/>
    <mergeCell ref="B839:B840"/>
    <mergeCell ref="C839:E839"/>
    <mergeCell ref="F839:F840"/>
    <mergeCell ref="A825:A826"/>
    <mergeCell ref="B825:B826"/>
    <mergeCell ref="C825:E825"/>
    <mergeCell ref="F825:F826"/>
    <mergeCell ref="G825:I826"/>
    <mergeCell ref="J825:J826"/>
    <mergeCell ref="G839:I840"/>
    <mergeCell ref="J839:J840"/>
    <mergeCell ref="C915:E915"/>
    <mergeCell ref="F915:F916"/>
    <mergeCell ref="G958:I959"/>
    <mergeCell ref="J958:J959"/>
    <mergeCell ref="G915:I916"/>
    <mergeCell ref="J915:J916"/>
    <mergeCell ref="A2:I2"/>
    <mergeCell ref="A1:J1"/>
    <mergeCell ref="A958:A959"/>
    <mergeCell ref="B958:B959"/>
    <mergeCell ref="C958:E958"/>
    <mergeCell ref="F958:F959"/>
    <mergeCell ref="B909:J909"/>
    <mergeCell ref="B910:J910"/>
    <mergeCell ref="A915:A916"/>
    <mergeCell ref="B915:B916"/>
    <mergeCell ref="B1083:J1083"/>
    <mergeCell ref="B1084:J1084"/>
    <mergeCell ref="A972:A973"/>
    <mergeCell ref="B972:B973"/>
    <mergeCell ref="C972:E972"/>
    <mergeCell ref="F972:F973"/>
    <mergeCell ref="G972:I973"/>
    <mergeCell ref="J972:J973"/>
  </mergeCells>
  <printOptions horizontalCentered="1"/>
  <pageMargins left="0.196850393700787" right="0.196850393700787" top="0.748031496062992" bottom="0.708661417322835" header="0.511811023622047" footer="0.433070866141732"/>
  <pageSetup firstPageNumber="151" useFirstPageNumber="1" horizontalDpi="600" verticalDpi="600" orientation="portrait" paperSize="9" scale="78" r:id="rId1"/>
  <headerFooter alignWithMargins="0">
    <oddHeader>&amp;L&amp;"Times New Roman,Italic"  &amp;12NSS 72&amp;Xnd&amp;X Round&amp;R&amp;"Times New Roman,Italic"&amp;12Text Data Layout</oddHeader>
    <oddFooter>&amp;C&amp;"Times New Roman,Regular"&amp;16&amp;P</oddFooter>
  </headerFooter>
  <rowBreaks count="22" manualBreakCount="22">
    <brk id="42" max="9" man="1"/>
    <brk id="98" max="9" man="1"/>
    <brk id="137" max="9" man="1"/>
    <brk id="174" max="9" man="1"/>
    <brk id="214" max="9" man="1"/>
    <brk id="271" max="9" man="1"/>
    <brk id="321" max="9" man="1"/>
    <brk id="363" max="9" man="1"/>
    <brk id="423" max="9" man="1"/>
    <brk id="484" max="9" man="1"/>
    <brk id="535" max="9" man="1"/>
    <brk id="574" max="9" man="1"/>
    <brk id="631" max="9" man="1"/>
    <brk id="672" max="9" man="1"/>
    <brk id="715" max="9" man="1"/>
    <brk id="778" max="9" man="1"/>
    <brk id="822" max="9" man="1"/>
    <brk id="887" max="9" man="1"/>
    <brk id="911" max="9" man="1"/>
    <brk id="955" max="9" man="1"/>
    <brk id="1008" max="9" man="1"/>
    <brk id="10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C. Patra</dc:creator>
  <cp:keywords/>
  <dc:description/>
  <cp:lastModifiedBy>Purnima</cp:lastModifiedBy>
  <cp:lastPrinted>2014-09-30T06:03:39Z</cp:lastPrinted>
  <dcterms:created xsi:type="dcterms:W3CDTF">2001-12-18T09:10:07Z</dcterms:created>
  <dcterms:modified xsi:type="dcterms:W3CDTF">2015-07-22T12:46:25Z</dcterms:modified>
  <cp:category/>
  <cp:version/>
  <cp:contentType/>
  <cp:contentStatus/>
</cp:coreProperties>
</file>