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465" windowWidth="18675" windowHeight="9540" activeTab="0"/>
  </bookViews>
  <sheets>
    <sheet name="1.11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'1.11'!$A$1:$J$55</definedName>
  </definedNames>
  <calcPr calcId="144525"/>
</workbook>
</file>

<file path=xl/sharedStrings.xml><?xml version="1.0" encoding="utf-8"?>
<sst xmlns="http://schemas.openxmlformats.org/spreadsheetml/2006/main" count="140" uniqueCount="58">
  <si>
    <r>
      <t>(</t>
    </r>
    <r>
      <rPr>
        <b/>
        <sz val="12"/>
        <color theme="1"/>
        <rFont val="Rupee Foradian"/>
        <family val="2"/>
      </rPr>
      <t>`</t>
    </r>
    <r>
      <rPr>
        <b/>
        <sz val="12"/>
        <color theme="1"/>
        <rFont val="Times New Roman"/>
        <family val="1"/>
      </rPr>
      <t>crore)</t>
    </r>
  </si>
  <si>
    <r>
      <t>(</t>
    </r>
    <r>
      <rPr>
        <b/>
        <sz val="12"/>
        <color theme="1"/>
        <rFont val="Rupee Foradian"/>
        <family val="2"/>
      </rPr>
      <t>`</t>
    </r>
    <r>
      <rPr>
        <b/>
        <sz val="12"/>
        <color theme="1"/>
        <rFont val="Times New Roman"/>
        <family val="1"/>
      </rPr>
      <t xml:space="preserve"> crore)</t>
    </r>
  </si>
  <si>
    <t>2011-12</t>
  </si>
  <si>
    <t>2012-13</t>
  </si>
  <si>
    <t>2013-14</t>
  </si>
  <si>
    <t>S.No.</t>
  </si>
  <si>
    <t>Item</t>
  </si>
  <si>
    <t>Gross Fixed Capital Formation</t>
  </si>
  <si>
    <t>Machinery &amp; equipment</t>
  </si>
  <si>
    <t>Cultivated biological resources</t>
  </si>
  <si>
    <t>Intellectual property products</t>
  </si>
  <si>
    <t>General Government</t>
  </si>
  <si>
    <t>Public Non-Financial Corporations</t>
  </si>
  <si>
    <t>1.1   </t>
  </si>
  <si>
    <t>Dwellings, Other buildings &amp; Structures</t>
  </si>
  <si>
    <t>1.2   </t>
  </si>
  <si>
    <t>1.3   </t>
  </si>
  <si>
    <t>1.4   </t>
  </si>
  <si>
    <t>Private Non-Financial Corporations</t>
  </si>
  <si>
    <t>2.1   </t>
  </si>
  <si>
    <t>2.2   </t>
  </si>
  <si>
    <t>2.3   </t>
  </si>
  <si>
    <t>2.4   </t>
  </si>
  <si>
    <t>Public Financial Corporations</t>
  </si>
  <si>
    <t>3.1   </t>
  </si>
  <si>
    <t>3.2   </t>
  </si>
  <si>
    <t>3.3   </t>
  </si>
  <si>
    <t>3.4   </t>
  </si>
  <si>
    <t>Private Financial Corporations</t>
  </si>
  <si>
    <t>4.1   </t>
  </si>
  <si>
    <t>4.2   </t>
  </si>
  <si>
    <t>4.3   </t>
  </si>
  <si>
    <t>4.4   </t>
  </si>
  <si>
    <t>5.1   </t>
  </si>
  <si>
    <t>5.2   </t>
  </si>
  <si>
    <t>5.3   </t>
  </si>
  <si>
    <t>5.4   </t>
  </si>
  <si>
    <t>Household Sector</t>
  </si>
  <si>
    <t>Institutional sector wise GFCF-Percentage Share</t>
  </si>
  <si>
    <t xml:space="preserve">आवास, अन्‍य भवन एवं संरचनाएं </t>
  </si>
  <si>
    <t xml:space="preserve">मशीनरी और उपकरण </t>
  </si>
  <si>
    <t xml:space="preserve">उन्‍नत जैविक संसाधन </t>
  </si>
  <si>
    <t xml:space="preserve">बौद्धिक सम्‍पदा उत्‍पाद </t>
  </si>
  <si>
    <t xml:space="preserve">सकल स्थायी पूंजी निर्माण </t>
  </si>
  <si>
    <t xml:space="preserve">सार्वजनिक गैर-वित्‍तीय निगम </t>
  </si>
  <si>
    <t xml:space="preserve">निजी गैर-वित्‍तीय निगम </t>
  </si>
  <si>
    <t xml:space="preserve">सार्वजनिक वित्‍तीय निगम </t>
  </si>
  <si>
    <t xml:space="preserve">निजी वित्‍तीय निगम </t>
  </si>
  <si>
    <t xml:space="preserve">सामान्‍य सरकार </t>
  </si>
  <si>
    <t xml:space="preserve">प.से.गै.ला.सं. सहित परिवार </t>
  </si>
  <si>
    <t xml:space="preserve">एन. पी. आई. एस. एच सहित परिवार </t>
  </si>
  <si>
    <t>संस्थागत क्षेत्र अनुसार स.स्था. पू. नि. -प्रतिशत अंश</t>
  </si>
  <si>
    <t xml:space="preserve">क्र. सं. </t>
  </si>
  <si>
    <t>मद</t>
  </si>
  <si>
    <t xml:space="preserve">विवरण 1.11 : प्रचलित मूल्‍यों पर परिसंपत्‍तियों एवं संस्‍थागत क्षेत्र के अनुसार सकल स्थायी पूंजी निर्माण </t>
  </si>
  <si>
    <t>Statement 1.11 : Gross Fixed Capital Formation by asset &amp; institutional sector at current prices</t>
  </si>
  <si>
    <t xml:space="preserve">विवरण 1.11 : स्थिर (2011-12) मूल्‍यों पर परिसंपत्‍तियों एवं संस्‍थागत क्षेत्र के अनुसार सकल स्थायी पूंजी निर्माण </t>
  </si>
  <si>
    <t>Statement 1.11 : Gross Fixed Capital Formation by asset &amp; institutional sector at constant (2011-12)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</si>
</sst>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Rupee Foradian"/>
      <family val="2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.5"/>
      <color theme="1"/>
      <name val="Times New Roman"/>
      <family val="1"/>
    </font>
    <font>
      <b/>
      <sz val="12.5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164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left"/>
    </xf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 vertical="center" wrapText="1" indent="1"/>
    </xf>
    <xf numFmtId="1" fontId="2" fillId="0" borderId="2" xfId="0" applyNumberFormat="1" applyFont="1" applyBorder="1" applyAlignment="1">
      <alignment horizontal="right" vertical="center" wrapText="1" indent="1"/>
    </xf>
    <xf numFmtId="1" fontId="2" fillId="0" borderId="3" xfId="0" applyNumberFormat="1" applyFont="1" applyBorder="1" applyAlignment="1">
      <alignment horizontal="right" vertical="center" indent="1"/>
    </xf>
    <xf numFmtId="1" fontId="2" fillId="0" borderId="4" xfId="0" applyNumberFormat="1" applyFont="1" applyBorder="1" applyAlignment="1">
      <alignment horizontal="right" vertical="center" indent="1"/>
    </xf>
    <xf numFmtId="1" fontId="2" fillId="0" borderId="5" xfId="0" applyNumberFormat="1" applyFont="1" applyBorder="1" applyAlignment="1">
      <alignment horizontal="right" vertical="center" wrapText="1" indent="1"/>
    </xf>
    <xf numFmtId="1" fontId="2" fillId="0" borderId="6" xfId="0" applyNumberFormat="1" applyFont="1" applyBorder="1" applyAlignment="1">
      <alignment horizontal="right" vertical="center" wrapText="1" indent="1"/>
    </xf>
    <xf numFmtId="1" fontId="2" fillId="0" borderId="3" xfId="0" applyNumberFormat="1" applyFont="1" applyBorder="1" applyAlignment="1">
      <alignment horizontal="right" vertical="center" wrapText="1" indent="1"/>
    </xf>
    <xf numFmtId="1" fontId="2" fillId="0" borderId="4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right" vertical="center" wrapText="1" indent="1"/>
    </xf>
    <xf numFmtId="1" fontId="2" fillId="0" borderId="10" xfId="0" applyNumberFormat="1" applyFont="1" applyBorder="1" applyAlignment="1">
      <alignment horizontal="right" vertical="center" wrapText="1" indent="1"/>
    </xf>
    <xf numFmtId="1" fontId="2" fillId="0" borderId="11" xfId="0" applyNumberFormat="1" applyFont="1" applyBorder="1" applyAlignment="1">
      <alignment horizontal="right" vertical="center" wrapText="1" indent="1"/>
    </xf>
    <xf numFmtId="0" fontId="0" fillId="0" borderId="9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0" xfId="0" applyBorder="1"/>
    <xf numFmtId="0" fontId="0" fillId="0" borderId="2" xfId="0" applyBorder="1"/>
    <xf numFmtId="165" fontId="0" fillId="0" borderId="10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0" fillId="0" borderId="11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8" fillId="0" borderId="2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0" fillId="0" borderId="5" xfId="0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98" zoomScaleSheetLayoutView="98" workbookViewId="0" topLeftCell="A1">
      <selection activeCell="A1" sqref="A1:E1"/>
    </sheetView>
  </sheetViews>
  <sheetFormatPr defaultColWidth="9.140625" defaultRowHeight="15"/>
  <cols>
    <col min="2" max="2" width="42.421875" style="0" customWidth="1"/>
    <col min="3" max="8" width="14.7109375" style="0" customWidth="1"/>
    <col min="9" max="9" width="7.57421875" style="0" customWidth="1"/>
    <col min="10" max="10" width="63.57421875" style="0" customWidth="1"/>
    <col min="12" max="12" width="41.00390625" style="0" customWidth="1"/>
  </cols>
  <sheetData>
    <row r="1" spans="1:10" ht="21.75" customHeight="1">
      <c r="A1" s="57" t="s">
        <v>54</v>
      </c>
      <c r="B1" s="57"/>
      <c r="C1" s="57"/>
      <c r="D1" s="57"/>
      <c r="E1" s="57"/>
      <c r="F1" s="57" t="s">
        <v>56</v>
      </c>
      <c r="G1" s="57"/>
      <c r="H1" s="57"/>
      <c r="I1" s="57"/>
      <c r="J1" s="57"/>
    </row>
    <row r="2" spans="1:10" ht="29.25" customHeight="1">
      <c r="A2" s="58" t="s">
        <v>55</v>
      </c>
      <c r="B2" s="58"/>
      <c r="C2" s="58"/>
      <c r="D2" s="58"/>
      <c r="E2" s="58"/>
      <c r="F2" s="58" t="s">
        <v>57</v>
      </c>
      <c r="G2" s="58"/>
      <c r="H2" s="58"/>
      <c r="I2" s="58"/>
      <c r="J2" s="58"/>
    </row>
    <row r="3" spans="1:10" ht="15.7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6.5" thickBot="1">
      <c r="A4" s="53"/>
      <c r="B4" s="53"/>
      <c r="C4" s="53"/>
      <c r="D4" s="54" t="s">
        <v>0</v>
      </c>
      <c r="E4" s="53"/>
      <c r="F4" s="54"/>
      <c r="G4" s="54" t="s">
        <v>1</v>
      </c>
      <c r="H4" s="53"/>
      <c r="I4" s="53"/>
      <c r="J4" s="53"/>
    </row>
    <row r="5" spans="1:10" ht="16.5" thickBot="1">
      <c r="A5" s="29" t="s">
        <v>52</v>
      </c>
      <c r="B5" s="1" t="s">
        <v>53</v>
      </c>
      <c r="C5" s="12" t="s">
        <v>2</v>
      </c>
      <c r="D5" s="12" t="s">
        <v>3</v>
      </c>
      <c r="E5" s="1" t="s">
        <v>4</v>
      </c>
      <c r="F5" s="11" t="s">
        <v>2</v>
      </c>
      <c r="G5" s="12" t="s">
        <v>3</v>
      </c>
      <c r="H5" s="12" t="s">
        <v>4</v>
      </c>
      <c r="I5" s="11" t="s">
        <v>5</v>
      </c>
      <c r="J5" s="1" t="s">
        <v>6</v>
      </c>
    </row>
    <row r="6" spans="1:10" ht="16.5" thickBot="1">
      <c r="A6" s="11">
        <v>1</v>
      </c>
      <c r="B6" s="1">
        <v>2</v>
      </c>
      <c r="C6" s="12">
        <v>3</v>
      </c>
      <c r="D6" s="12">
        <v>4</v>
      </c>
      <c r="E6" s="1">
        <v>5</v>
      </c>
      <c r="F6" s="11">
        <v>6</v>
      </c>
      <c r="G6" s="12">
        <v>7</v>
      </c>
      <c r="H6" s="12">
        <v>8</v>
      </c>
      <c r="I6" s="11">
        <v>1</v>
      </c>
      <c r="J6" s="1">
        <v>2</v>
      </c>
    </row>
    <row r="7" spans="1:10" ht="15.75">
      <c r="A7" s="38">
        <v>1</v>
      </c>
      <c r="B7" s="30" t="s">
        <v>43</v>
      </c>
      <c r="C7" s="14">
        <v>2971246.314968588</v>
      </c>
      <c r="D7" s="3">
        <v>3136364.331383746</v>
      </c>
      <c r="E7" s="4">
        <v>3367856.1652809693</v>
      </c>
      <c r="F7" s="14">
        <f>C7</f>
        <v>2971246.314968588</v>
      </c>
      <c r="G7" s="3">
        <v>2962726.2847525887</v>
      </c>
      <c r="H7" s="4">
        <v>3050236.4036733536</v>
      </c>
      <c r="I7" s="38">
        <v>1</v>
      </c>
      <c r="J7" s="30" t="s">
        <v>7</v>
      </c>
    </row>
    <row r="8" spans="1:10" ht="15.75">
      <c r="A8" s="39" t="s">
        <v>13</v>
      </c>
      <c r="B8" s="31" t="s">
        <v>39</v>
      </c>
      <c r="C8" s="14">
        <f>C14+C20+C26+C32+C38+C44</f>
        <v>1762258.984398271</v>
      </c>
      <c r="D8" s="3">
        <f aca="true" t="shared" si="0" ref="D8:E8">D14+D20+D26+D32+D38+D44</f>
        <v>1825932.4186514523</v>
      </c>
      <c r="E8" s="4">
        <f t="shared" si="0"/>
        <v>1973147.4217618997</v>
      </c>
      <c r="F8" s="14">
        <f>F14+F20+F26+F32+F38+F44</f>
        <v>1762258.984398271</v>
      </c>
      <c r="G8" s="3">
        <f aca="true" t="shared" si="1" ref="G8:H8">G14+G20+G26+G32+G38+G44</f>
        <v>1687676.2132941196</v>
      </c>
      <c r="H8" s="3">
        <f t="shared" si="1"/>
        <v>1725618.6711563093</v>
      </c>
      <c r="I8" s="39" t="s">
        <v>13</v>
      </c>
      <c r="J8" s="47" t="s">
        <v>14</v>
      </c>
    </row>
    <row r="9" spans="1:10" ht="15.75">
      <c r="A9" s="40" t="s">
        <v>15</v>
      </c>
      <c r="B9" s="31" t="s">
        <v>40</v>
      </c>
      <c r="C9" s="14">
        <f aca="true" t="shared" si="2" ref="C9:E11">C15+C21+C27+C33+C39+C45</f>
        <v>1058283.2542918487</v>
      </c>
      <c r="D9" s="3">
        <f t="shared" si="2"/>
        <v>1149540.7463490204</v>
      </c>
      <c r="E9" s="4">
        <f t="shared" si="2"/>
        <v>1199862.614521511</v>
      </c>
      <c r="F9" s="14">
        <f aca="true" t="shared" si="3" ref="F9:H9">F15+F21+F27+F33+F39+F45</f>
        <v>1058283.2542918487</v>
      </c>
      <c r="G9" s="3">
        <f t="shared" si="3"/>
        <v>1121945.2180104833</v>
      </c>
      <c r="H9" s="3">
        <f t="shared" si="3"/>
        <v>1145548.9133338705</v>
      </c>
      <c r="I9" s="40" t="s">
        <v>15</v>
      </c>
      <c r="J9" s="31" t="s">
        <v>8</v>
      </c>
    </row>
    <row r="10" spans="1:10" ht="15.75">
      <c r="A10" s="40" t="s">
        <v>16</v>
      </c>
      <c r="B10" s="31" t="s">
        <v>41</v>
      </c>
      <c r="C10" s="14">
        <f t="shared" si="2"/>
        <v>7161.526498454898</v>
      </c>
      <c r="D10" s="3">
        <f t="shared" si="2"/>
        <v>6520.284946347762</v>
      </c>
      <c r="E10" s="4">
        <f t="shared" si="2"/>
        <v>7299.095593537898</v>
      </c>
      <c r="F10" s="14">
        <f aca="true" t="shared" si="4" ref="F10:H10">F16+F22+F28+F34+F40+F46</f>
        <v>7161.526498454898</v>
      </c>
      <c r="G10" s="3">
        <f t="shared" si="4"/>
        <v>5930.265731004185</v>
      </c>
      <c r="H10" s="3">
        <f t="shared" si="4"/>
        <v>6316.420399795026</v>
      </c>
      <c r="I10" s="40" t="s">
        <v>16</v>
      </c>
      <c r="J10" s="31" t="s">
        <v>9</v>
      </c>
    </row>
    <row r="11" spans="1:10" ht="16.5" thickBot="1">
      <c r="A11" s="41" t="s">
        <v>17</v>
      </c>
      <c r="B11" s="31" t="s">
        <v>42</v>
      </c>
      <c r="C11" s="15">
        <f t="shared" si="2"/>
        <v>143542.54978001377</v>
      </c>
      <c r="D11" s="7">
        <f t="shared" si="2"/>
        <v>154370.8814369254</v>
      </c>
      <c r="E11" s="8">
        <f t="shared" si="2"/>
        <v>187547.033404021</v>
      </c>
      <c r="F11" s="14">
        <f aca="true" t="shared" si="5" ref="F11:H11">F17+F23+F29+F35+F41+F47</f>
        <v>143542.54978001377</v>
      </c>
      <c r="G11" s="3">
        <f t="shared" si="5"/>
        <v>147174.58771698206</v>
      </c>
      <c r="H11" s="3">
        <f t="shared" si="5"/>
        <v>172752.39878337874</v>
      </c>
      <c r="I11" s="41" t="s">
        <v>17</v>
      </c>
      <c r="J11" s="37" t="s">
        <v>10</v>
      </c>
    </row>
    <row r="12" spans="1:10" ht="15.75">
      <c r="A12" s="42"/>
      <c r="B12" s="32"/>
      <c r="C12" s="5"/>
      <c r="D12" s="5"/>
      <c r="E12" s="6"/>
      <c r="F12" s="56"/>
      <c r="G12" s="5"/>
      <c r="H12" s="6"/>
      <c r="I12" s="42"/>
      <c r="J12" s="32"/>
    </row>
    <row r="13" spans="1:10" ht="15.75">
      <c r="A13" s="43">
        <v>2</v>
      </c>
      <c r="B13" s="30" t="s">
        <v>44</v>
      </c>
      <c r="C13" s="3">
        <v>332239.75000000006</v>
      </c>
      <c r="D13" s="3">
        <v>345858.52999999997</v>
      </c>
      <c r="E13" s="4">
        <v>403293.64999999997</v>
      </c>
      <c r="F13" s="14">
        <f aca="true" t="shared" si="6" ref="F13:F47">C13</f>
        <v>332239.75000000006</v>
      </c>
      <c r="G13" s="3">
        <v>327161.1316898932</v>
      </c>
      <c r="H13" s="4">
        <v>362636.00430100155</v>
      </c>
      <c r="I13" s="43">
        <v>2</v>
      </c>
      <c r="J13" s="48" t="s">
        <v>12</v>
      </c>
    </row>
    <row r="14" spans="1:10" s="2" customFormat="1" ht="15.75">
      <c r="A14" s="40" t="s">
        <v>19</v>
      </c>
      <c r="B14" s="31" t="s">
        <v>39</v>
      </c>
      <c r="C14" s="3">
        <v>139114.32</v>
      </c>
      <c r="D14" s="3">
        <v>144361.19</v>
      </c>
      <c r="E14" s="4">
        <v>169747.25000000003</v>
      </c>
      <c r="F14" s="14">
        <f t="shared" si="6"/>
        <v>139114.32</v>
      </c>
      <c r="G14" s="3">
        <v>132914.449167057</v>
      </c>
      <c r="H14" s="4">
        <v>146127.99238784242</v>
      </c>
      <c r="I14" s="40" t="s">
        <v>19</v>
      </c>
      <c r="J14" s="47" t="s">
        <v>14</v>
      </c>
    </row>
    <row r="15" spans="1:10" s="2" customFormat="1" ht="15.75">
      <c r="A15" s="40" t="s">
        <v>20</v>
      </c>
      <c r="B15" s="31" t="s">
        <v>40</v>
      </c>
      <c r="C15" s="3">
        <v>165977.35</v>
      </c>
      <c r="D15" s="3">
        <v>167998.96999999997</v>
      </c>
      <c r="E15" s="4">
        <v>184621.24</v>
      </c>
      <c r="F15" s="14">
        <f t="shared" si="6"/>
        <v>165977.35</v>
      </c>
      <c r="G15" s="3">
        <v>163856.30772909694</v>
      </c>
      <c r="H15" s="4">
        <v>176035.17639504772</v>
      </c>
      <c r="I15" s="40" t="s">
        <v>20</v>
      </c>
      <c r="J15" s="31" t="s">
        <v>8</v>
      </c>
    </row>
    <row r="16" spans="1:10" ht="15.75">
      <c r="A16" s="40" t="s">
        <v>21</v>
      </c>
      <c r="B16" s="31" t="s">
        <v>41</v>
      </c>
      <c r="C16" s="3">
        <v>198.5</v>
      </c>
      <c r="D16" s="3">
        <v>237.26</v>
      </c>
      <c r="E16" s="4">
        <v>250.75</v>
      </c>
      <c r="F16" s="14">
        <f t="shared" si="6"/>
        <v>198.5</v>
      </c>
      <c r="G16" s="3">
        <v>215.71139169146562</v>
      </c>
      <c r="H16" s="4">
        <v>204.25322666666668</v>
      </c>
      <c r="I16" s="40" t="s">
        <v>21</v>
      </c>
      <c r="J16" s="31" t="s">
        <v>9</v>
      </c>
    </row>
    <row r="17" spans="1:10" ht="16.5" thickBot="1">
      <c r="A17" s="41" t="s">
        <v>22</v>
      </c>
      <c r="B17" s="31" t="s">
        <v>42</v>
      </c>
      <c r="C17" s="7">
        <v>26949.579999999998</v>
      </c>
      <c r="D17" s="7">
        <v>33261.11000000001</v>
      </c>
      <c r="E17" s="8">
        <v>48674.409999999996</v>
      </c>
      <c r="F17" s="15">
        <f t="shared" si="6"/>
        <v>26949.579999999998</v>
      </c>
      <c r="G17" s="7">
        <v>30174.66340204782</v>
      </c>
      <c r="H17" s="8">
        <v>40268.58229144474</v>
      </c>
      <c r="I17" s="41" t="s">
        <v>22</v>
      </c>
      <c r="J17" s="37" t="s">
        <v>10</v>
      </c>
    </row>
    <row r="18" spans="1:10" ht="15.75">
      <c r="A18" s="42"/>
      <c r="B18" s="33"/>
      <c r="C18" s="9"/>
      <c r="D18" s="9"/>
      <c r="E18" s="10"/>
      <c r="F18" s="13"/>
      <c r="G18" s="9"/>
      <c r="H18" s="10"/>
      <c r="I18" s="42"/>
      <c r="J18" s="33"/>
    </row>
    <row r="19" spans="1:10" ht="15.75">
      <c r="A19" s="43">
        <v>3</v>
      </c>
      <c r="B19" s="34" t="s">
        <v>45</v>
      </c>
      <c r="C19" s="3">
        <v>958217.2089471347</v>
      </c>
      <c r="D19" s="3">
        <v>1144400.144508181</v>
      </c>
      <c r="E19" s="4">
        <v>1256227.9704783952</v>
      </c>
      <c r="F19" s="14">
        <f t="shared" si="6"/>
        <v>958217.2089471347</v>
      </c>
      <c r="G19" s="3">
        <v>1099809.1639798859</v>
      </c>
      <c r="H19" s="4">
        <v>1170456.7994279333</v>
      </c>
      <c r="I19" s="43">
        <v>3</v>
      </c>
      <c r="J19" s="34" t="s">
        <v>18</v>
      </c>
    </row>
    <row r="20" spans="1:10" ht="22.5" customHeight="1">
      <c r="A20" s="40" t="s">
        <v>24</v>
      </c>
      <c r="B20" s="31" t="s">
        <v>39</v>
      </c>
      <c r="C20" s="3">
        <v>251735.48253919103</v>
      </c>
      <c r="D20" s="3">
        <v>342218.6286757039</v>
      </c>
      <c r="E20" s="4">
        <v>411876.80345619976</v>
      </c>
      <c r="F20" s="14">
        <f t="shared" si="6"/>
        <v>251735.48253919103</v>
      </c>
      <c r="G20" s="3">
        <v>316793.880515675</v>
      </c>
      <c r="H20" s="4">
        <v>362668.3540681502</v>
      </c>
      <c r="I20" s="40" t="s">
        <v>24</v>
      </c>
      <c r="J20" s="31" t="s">
        <v>14</v>
      </c>
    </row>
    <row r="21" spans="1:10" ht="18" customHeight="1">
      <c r="A21" s="40" t="s">
        <v>25</v>
      </c>
      <c r="B21" s="31" t="s">
        <v>40</v>
      </c>
      <c r="C21" s="3">
        <v>607542.9940909992</v>
      </c>
      <c r="D21" s="3">
        <v>698357.9539264959</v>
      </c>
      <c r="E21" s="4">
        <v>725187.4513452994</v>
      </c>
      <c r="F21" s="14">
        <f t="shared" si="6"/>
        <v>607542.9940909992</v>
      </c>
      <c r="G21" s="3">
        <v>682491.1972397101</v>
      </c>
      <c r="H21" s="4">
        <v>693598.2364006002</v>
      </c>
      <c r="I21" s="40" t="s">
        <v>25</v>
      </c>
      <c r="J21" s="31" t="s">
        <v>8</v>
      </c>
    </row>
    <row r="22" spans="1:10" ht="20.25" customHeight="1">
      <c r="A22" s="40" t="s">
        <v>26</v>
      </c>
      <c r="B22" s="31" t="s">
        <v>41</v>
      </c>
      <c r="C22" s="3">
        <v>1169.2407005386706</v>
      </c>
      <c r="D22" s="3">
        <v>1286.923256313034</v>
      </c>
      <c r="E22" s="4">
        <v>1389.4875768513837</v>
      </c>
      <c r="F22" s="14">
        <f t="shared" si="6"/>
        <v>1169.2407005386706</v>
      </c>
      <c r="G22" s="3">
        <v>1197.3319593274982</v>
      </c>
      <c r="H22" s="4">
        <v>1231.596372679856</v>
      </c>
      <c r="I22" s="40" t="s">
        <v>26</v>
      </c>
      <c r="J22" s="31" t="s">
        <v>9</v>
      </c>
    </row>
    <row r="23" spans="1:10" ht="21.75" customHeight="1" thickBot="1">
      <c r="A23" s="41" t="s">
        <v>27</v>
      </c>
      <c r="B23" s="31" t="s">
        <v>42</v>
      </c>
      <c r="C23" s="7">
        <v>97769.49161640584</v>
      </c>
      <c r="D23" s="7">
        <v>102536.63864966817</v>
      </c>
      <c r="E23" s="8">
        <v>117774.22810004465</v>
      </c>
      <c r="F23" s="15">
        <f t="shared" si="6"/>
        <v>97769.49161640584</v>
      </c>
      <c r="G23" s="7">
        <v>99326.75426517327</v>
      </c>
      <c r="H23" s="8">
        <v>112958.61258650318</v>
      </c>
      <c r="I23" s="41" t="s">
        <v>27</v>
      </c>
      <c r="J23" s="37" t="s">
        <v>10</v>
      </c>
    </row>
    <row r="24" spans="1:10" ht="16.5" customHeight="1">
      <c r="A24" s="28"/>
      <c r="B24" s="33"/>
      <c r="C24" s="9"/>
      <c r="D24" s="9"/>
      <c r="E24" s="10"/>
      <c r="F24" s="13"/>
      <c r="G24" s="9"/>
      <c r="H24" s="10"/>
      <c r="I24" s="28"/>
      <c r="J24" s="33"/>
    </row>
    <row r="25" spans="1:10" ht="19.5" customHeight="1">
      <c r="A25" s="43">
        <v>4</v>
      </c>
      <c r="B25" s="34" t="s">
        <v>46</v>
      </c>
      <c r="C25" s="3">
        <v>8428.259999999998</v>
      </c>
      <c r="D25" s="3">
        <v>10385.3</v>
      </c>
      <c r="E25" s="4">
        <v>11976.175584927134</v>
      </c>
      <c r="F25" s="14">
        <f t="shared" si="6"/>
        <v>8428.259999999998</v>
      </c>
      <c r="G25" s="3">
        <v>10116.691333777371</v>
      </c>
      <c r="H25" s="4">
        <v>11432.671434752965</v>
      </c>
      <c r="I25" s="43">
        <v>4</v>
      </c>
      <c r="J25" s="34" t="s">
        <v>23</v>
      </c>
    </row>
    <row r="26" spans="1:10" ht="15.75">
      <c r="A26" s="40" t="s">
        <v>29</v>
      </c>
      <c r="B26" s="31" t="s">
        <v>39</v>
      </c>
      <c r="C26" s="3">
        <v>2220.0957648847816</v>
      </c>
      <c r="D26" s="3">
        <v>2425.714257417666</v>
      </c>
      <c r="E26" s="4">
        <v>3207.292656826806</v>
      </c>
      <c r="F26" s="14">
        <f t="shared" si="6"/>
        <v>2220.0957648847816</v>
      </c>
      <c r="G26" s="3">
        <v>2245.7530351937835</v>
      </c>
      <c r="H26" s="4">
        <v>2824.9949565762668</v>
      </c>
      <c r="I26" s="40" t="s">
        <v>29</v>
      </c>
      <c r="J26" s="31" t="s">
        <v>14</v>
      </c>
    </row>
    <row r="27" spans="1:10" ht="15.75">
      <c r="A27" s="40" t="s">
        <v>30</v>
      </c>
      <c r="B27" s="31" t="s">
        <v>40</v>
      </c>
      <c r="C27" s="3">
        <v>6047.94941085507</v>
      </c>
      <c r="D27" s="3">
        <v>7675.468694785349</v>
      </c>
      <c r="E27" s="4">
        <v>8496.171869978869</v>
      </c>
      <c r="F27" s="14">
        <f t="shared" si="6"/>
        <v>6047.94941085507</v>
      </c>
      <c r="G27" s="3">
        <v>7589.204768496198</v>
      </c>
      <c r="H27" s="4">
        <v>8335.43518065145</v>
      </c>
      <c r="I27" s="40" t="s">
        <v>30</v>
      </c>
      <c r="J27" s="31" t="s">
        <v>8</v>
      </c>
    </row>
    <row r="28" spans="1:10" ht="15.75">
      <c r="A28" s="40" t="s">
        <v>31</v>
      </c>
      <c r="B28" s="31" t="s">
        <v>41</v>
      </c>
      <c r="C28" s="3">
        <v>0</v>
      </c>
      <c r="D28" s="3">
        <v>0</v>
      </c>
      <c r="E28" s="4">
        <v>0</v>
      </c>
      <c r="F28" s="14">
        <f t="shared" si="6"/>
        <v>0</v>
      </c>
      <c r="G28" s="3">
        <v>0</v>
      </c>
      <c r="H28" s="4">
        <v>0</v>
      </c>
      <c r="I28" s="40" t="s">
        <v>31</v>
      </c>
      <c r="J28" s="31" t="s">
        <v>9</v>
      </c>
    </row>
    <row r="29" spans="1:10" ht="16.5" thickBot="1">
      <c r="A29" s="41" t="s">
        <v>32</v>
      </c>
      <c r="B29" s="31" t="s">
        <v>42</v>
      </c>
      <c r="C29" s="7">
        <v>160.2148242601474</v>
      </c>
      <c r="D29" s="7">
        <v>284.1170477969852</v>
      </c>
      <c r="E29" s="8">
        <v>272.7110581214603</v>
      </c>
      <c r="F29" s="15">
        <f t="shared" si="6"/>
        <v>160.2148242601474</v>
      </c>
      <c r="G29" s="7">
        <v>281.7335300873894</v>
      </c>
      <c r="H29" s="8">
        <v>272.2412975252481</v>
      </c>
      <c r="I29" s="41" t="s">
        <v>32</v>
      </c>
      <c r="J29" s="37" t="s">
        <v>10</v>
      </c>
    </row>
    <row r="30" spans="1:10" ht="15.75">
      <c r="A30" s="42"/>
      <c r="B30" s="35"/>
      <c r="C30" s="9"/>
      <c r="D30" s="9"/>
      <c r="E30" s="10"/>
      <c r="F30" s="13"/>
      <c r="G30" s="9"/>
      <c r="H30" s="10"/>
      <c r="I30" s="42"/>
      <c r="J30" s="35"/>
    </row>
    <row r="31" spans="1:10" ht="15.75">
      <c r="A31" s="43">
        <v>5</v>
      </c>
      <c r="B31" s="34" t="s">
        <v>47</v>
      </c>
      <c r="C31" s="3">
        <v>27969.734861116674</v>
      </c>
      <c r="D31" s="3">
        <v>29954.082515547027</v>
      </c>
      <c r="E31" s="4">
        <v>32051.668206668684</v>
      </c>
      <c r="F31" s="14">
        <f t="shared" si="6"/>
        <v>27969.734861116674</v>
      </c>
      <c r="G31" s="3">
        <v>28737.139200836464</v>
      </c>
      <c r="H31" s="4">
        <v>30012.36578127649</v>
      </c>
      <c r="I31" s="43">
        <v>5</v>
      </c>
      <c r="J31" s="34" t="s">
        <v>28</v>
      </c>
    </row>
    <row r="32" spans="1:10" ht="15.75">
      <c r="A32" s="40" t="s">
        <v>33</v>
      </c>
      <c r="B32" s="31" t="s">
        <v>39</v>
      </c>
      <c r="C32" s="3">
        <v>11192.503931639538</v>
      </c>
      <c r="D32" s="3">
        <v>13850.418341877517</v>
      </c>
      <c r="E32" s="4">
        <v>14910.237577930306</v>
      </c>
      <c r="F32" s="14">
        <f t="shared" si="6"/>
        <v>11192.503931639538</v>
      </c>
      <c r="G32" s="3">
        <v>12822.87018549663</v>
      </c>
      <c r="H32" s="4">
        <v>13132.991113034437</v>
      </c>
      <c r="I32" s="40" t="s">
        <v>33</v>
      </c>
      <c r="J32" s="31" t="s">
        <v>14</v>
      </c>
    </row>
    <row r="33" spans="1:10" ht="15.75">
      <c r="A33" s="40" t="s">
        <v>34</v>
      </c>
      <c r="B33" s="31" t="s">
        <v>40</v>
      </c>
      <c r="C33" s="3">
        <v>10192.828982381166</v>
      </c>
      <c r="D33" s="3">
        <v>10945.745193223587</v>
      </c>
      <c r="E33" s="4">
        <v>10846.597084445175</v>
      </c>
      <c r="F33" s="14">
        <f t="shared" si="6"/>
        <v>10192.828982381166</v>
      </c>
      <c r="G33" s="3">
        <v>10806.25172896922</v>
      </c>
      <c r="H33" s="4">
        <v>10598.472527236368</v>
      </c>
      <c r="I33" s="40" t="s">
        <v>34</v>
      </c>
      <c r="J33" s="31" t="s">
        <v>8</v>
      </c>
    </row>
    <row r="34" spans="1:10" ht="15.75">
      <c r="A34" s="40" t="s">
        <v>35</v>
      </c>
      <c r="B34" s="31" t="s">
        <v>41</v>
      </c>
      <c r="C34" s="3">
        <v>8.632296153446305</v>
      </c>
      <c r="D34" s="3">
        <v>26.279726507966735</v>
      </c>
      <c r="E34" s="4">
        <v>28.07422439208084</v>
      </c>
      <c r="F34" s="14">
        <f t="shared" si="6"/>
        <v>8.632296153446305</v>
      </c>
      <c r="G34" s="3">
        <v>24.3317614792883</v>
      </c>
      <c r="H34" s="4">
        <v>24.80717008654513</v>
      </c>
      <c r="I34" s="40" t="s">
        <v>35</v>
      </c>
      <c r="J34" s="31" t="s">
        <v>9</v>
      </c>
    </row>
    <row r="35" spans="1:10" ht="16.5" thickBot="1">
      <c r="A35" s="41" t="s">
        <v>36</v>
      </c>
      <c r="B35" s="31" t="s">
        <v>42</v>
      </c>
      <c r="C35" s="7">
        <v>6575.7696509425205</v>
      </c>
      <c r="D35" s="7">
        <v>5131.639253937953</v>
      </c>
      <c r="E35" s="8">
        <v>6266.759319901124</v>
      </c>
      <c r="F35" s="15">
        <f t="shared" si="6"/>
        <v>6575.7696509425205</v>
      </c>
      <c r="G35" s="7">
        <v>5083.685524891328</v>
      </c>
      <c r="H35" s="8">
        <v>6256.094970919141</v>
      </c>
      <c r="I35" s="41" t="s">
        <v>36</v>
      </c>
      <c r="J35" s="37" t="s">
        <v>10</v>
      </c>
    </row>
    <row r="36" spans="1:10" ht="15.75">
      <c r="A36" s="42"/>
      <c r="B36" s="33"/>
      <c r="C36" s="9"/>
      <c r="D36" s="9"/>
      <c r="E36" s="10"/>
      <c r="F36" s="13"/>
      <c r="G36" s="9"/>
      <c r="H36" s="10"/>
      <c r="I36" s="49"/>
      <c r="J36" s="33"/>
    </row>
    <row r="37" spans="1:10" ht="15.75">
      <c r="A37" s="43">
        <v>6</v>
      </c>
      <c r="B37" s="36" t="s">
        <v>48</v>
      </c>
      <c r="C37" s="3">
        <v>316117.18999999994</v>
      </c>
      <c r="D37" s="3">
        <v>342443</v>
      </c>
      <c r="E37" s="4">
        <v>465501</v>
      </c>
      <c r="F37" s="14">
        <f t="shared" si="6"/>
        <v>316117.18999999994</v>
      </c>
      <c r="G37" s="3">
        <v>320815.7228907438</v>
      </c>
      <c r="H37" s="4">
        <v>417165.42597745603</v>
      </c>
      <c r="I37" s="43">
        <v>6</v>
      </c>
      <c r="J37" s="34" t="s">
        <v>11</v>
      </c>
    </row>
    <row r="38" spans="1:10" ht="15.75">
      <c r="A38" s="40">
        <v>6.1</v>
      </c>
      <c r="B38" s="31" t="s">
        <v>39</v>
      </c>
      <c r="C38" s="3">
        <v>235448.36</v>
      </c>
      <c r="D38" s="3">
        <v>260713</v>
      </c>
      <c r="E38" s="4">
        <v>363553</v>
      </c>
      <c r="F38" s="14">
        <f t="shared" si="6"/>
        <v>235448.36</v>
      </c>
      <c r="G38" s="3">
        <v>241370.9732191529</v>
      </c>
      <c r="H38" s="4">
        <v>320218.795519673</v>
      </c>
      <c r="I38" s="40">
        <v>6.1</v>
      </c>
      <c r="J38" s="31" t="s">
        <v>14</v>
      </c>
    </row>
    <row r="39" spans="1:10" ht="15.75">
      <c r="A39" s="40">
        <v>6.2</v>
      </c>
      <c r="B39" s="31" t="s">
        <v>40</v>
      </c>
      <c r="C39" s="3">
        <v>68484</v>
      </c>
      <c r="D39" s="3">
        <v>68512</v>
      </c>
      <c r="E39" s="4">
        <v>86779</v>
      </c>
      <c r="F39" s="14">
        <f t="shared" si="6"/>
        <v>68484</v>
      </c>
      <c r="G39" s="3">
        <v>67089.85891025726</v>
      </c>
      <c r="H39" s="4">
        <v>83466.10433821994</v>
      </c>
      <c r="I39" s="40">
        <v>6.2</v>
      </c>
      <c r="J39" s="31" t="s">
        <v>8</v>
      </c>
    </row>
    <row r="40" spans="1:10" ht="15.75">
      <c r="A40" s="40">
        <v>6.3</v>
      </c>
      <c r="B40" s="31" t="s">
        <v>41</v>
      </c>
      <c r="C40" s="3">
        <v>156.61</v>
      </c>
      <c r="D40" s="3">
        <v>145</v>
      </c>
      <c r="E40" s="4">
        <v>676</v>
      </c>
      <c r="F40" s="14">
        <f t="shared" si="6"/>
        <v>156.61</v>
      </c>
      <c r="G40" s="3">
        <v>130.85403052574614</v>
      </c>
      <c r="H40" s="4">
        <v>549.6355997181914</v>
      </c>
      <c r="I40" s="40">
        <v>6.3</v>
      </c>
      <c r="J40" s="31" t="s">
        <v>9</v>
      </c>
    </row>
    <row r="41" spans="1:10" ht="16.5" thickBot="1">
      <c r="A41" s="41">
        <v>6.4</v>
      </c>
      <c r="B41" s="37" t="s">
        <v>42</v>
      </c>
      <c r="C41" s="7">
        <v>12028.22</v>
      </c>
      <c r="D41" s="7">
        <v>13073</v>
      </c>
      <c r="E41" s="8">
        <v>14493</v>
      </c>
      <c r="F41" s="15">
        <f t="shared" si="6"/>
        <v>12028.22</v>
      </c>
      <c r="G41" s="7">
        <v>12224.036730807953</v>
      </c>
      <c r="H41" s="8">
        <v>12930.890519844976</v>
      </c>
      <c r="I41" s="41">
        <v>6.4</v>
      </c>
      <c r="J41" s="37" t="s">
        <v>10</v>
      </c>
    </row>
    <row r="42" spans="1:10" ht="15.75">
      <c r="A42" s="42"/>
      <c r="B42" s="33"/>
      <c r="C42" s="3"/>
      <c r="D42" s="3"/>
      <c r="E42" s="4"/>
      <c r="F42" s="14"/>
      <c r="G42" s="3"/>
      <c r="H42" s="4"/>
      <c r="I42" s="49"/>
      <c r="J42" s="31"/>
    </row>
    <row r="43" spans="1:10" ht="15.75">
      <c r="A43" s="43">
        <v>7</v>
      </c>
      <c r="B43" s="34" t="s">
        <v>50</v>
      </c>
      <c r="C43" s="3">
        <v>1328274.1711603368</v>
      </c>
      <c r="D43" s="3">
        <v>1263323.2743600179</v>
      </c>
      <c r="E43" s="4">
        <v>1198805.7010109783</v>
      </c>
      <c r="F43" s="14">
        <f t="shared" si="6"/>
        <v>1328274.1711603368</v>
      </c>
      <c r="G43" s="3">
        <v>1176086.435657452</v>
      </c>
      <c r="H43" s="4">
        <v>1058533.1367509332</v>
      </c>
      <c r="I43" s="43">
        <v>7</v>
      </c>
      <c r="J43" s="34" t="s">
        <v>37</v>
      </c>
    </row>
    <row r="44" spans="1:10" ht="15.75">
      <c r="A44" s="40">
        <v>7.1</v>
      </c>
      <c r="B44" s="31" t="s">
        <v>39</v>
      </c>
      <c r="C44" s="3">
        <v>1122548.2221625557</v>
      </c>
      <c r="D44" s="3">
        <v>1062363.467376453</v>
      </c>
      <c r="E44" s="4">
        <v>1009852.8380709427</v>
      </c>
      <c r="F44" s="14">
        <f t="shared" si="6"/>
        <v>1122548.2221625557</v>
      </c>
      <c r="G44" s="3">
        <v>981528.2871715443</v>
      </c>
      <c r="H44" s="4">
        <v>880645.543111033</v>
      </c>
      <c r="I44" s="40">
        <v>7.1</v>
      </c>
      <c r="J44" s="31" t="s">
        <v>14</v>
      </c>
    </row>
    <row r="45" spans="1:10" ht="15.75">
      <c r="A45" s="40">
        <v>7.2</v>
      </c>
      <c r="B45" s="31" t="s">
        <v>40</v>
      </c>
      <c r="C45" s="3">
        <v>200038.13180761327</v>
      </c>
      <c r="D45" s="3">
        <v>196050.60853451563</v>
      </c>
      <c r="E45" s="4">
        <v>183932.1542217875</v>
      </c>
      <c r="F45" s="14">
        <f t="shared" si="6"/>
        <v>200038.13180761327</v>
      </c>
      <c r="G45" s="3">
        <v>190112.39763395343</v>
      </c>
      <c r="H45" s="4">
        <v>173515.48849211494</v>
      </c>
      <c r="I45" s="40">
        <v>7.2</v>
      </c>
      <c r="J45" s="31" t="s">
        <v>8</v>
      </c>
    </row>
    <row r="46" spans="1:10" ht="15.75">
      <c r="A46" s="40">
        <v>7.3</v>
      </c>
      <c r="B46" s="31" t="s">
        <v>41</v>
      </c>
      <c r="C46" s="3">
        <v>5628.543501762781</v>
      </c>
      <c r="D46" s="3">
        <v>4824.8219635267615</v>
      </c>
      <c r="E46" s="4">
        <v>4954.783792294434</v>
      </c>
      <c r="F46" s="14">
        <f t="shared" si="6"/>
        <v>5628.543501762781</v>
      </c>
      <c r="G46" s="3">
        <v>4362.036587980187</v>
      </c>
      <c r="H46" s="4">
        <v>4306.1280306437675</v>
      </c>
      <c r="I46" s="40">
        <v>7.3</v>
      </c>
      <c r="J46" s="31" t="s">
        <v>9</v>
      </c>
    </row>
    <row r="47" spans="1:10" ht="16.5" thickBot="1">
      <c r="A47" s="41">
        <v>7.4</v>
      </c>
      <c r="B47" s="37" t="s">
        <v>42</v>
      </c>
      <c r="C47" s="7">
        <v>59.273688405247505</v>
      </c>
      <c r="D47" s="7">
        <v>84.37648552229231</v>
      </c>
      <c r="E47" s="8">
        <v>65.92492595376487</v>
      </c>
      <c r="F47" s="15">
        <f t="shared" si="6"/>
        <v>59.273688405247505</v>
      </c>
      <c r="G47" s="7">
        <v>83.71426397429808</v>
      </c>
      <c r="H47" s="8">
        <v>65.97711714146857</v>
      </c>
      <c r="I47" s="41">
        <v>7.4</v>
      </c>
      <c r="J47" s="37" t="s">
        <v>10</v>
      </c>
    </row>
    <row r="48" spans="1:10" ht="15">
      <c r="A48" s="16"/>
      <c r="B48" s="18"/>
      <c r="C48" s="16"/>
      <c r="D48" s="17"/>
      <c r="E48" s="18"/>
      <c r="F48" s="19"/>
      <c r="G48" s="20"/>
      <c r="H48" s="20"/>
      <c r="I48" s="16"/>
      <c r="J48" s="18"/>
    </row>
    <row r="49" spans="1:10" ht="31.5">
      <c r="A49" s="19"/>
      <c r="B49" s="46" t="s">
        <v>51</v>
      </c>
      <c r="C49" s="19"/>
      <c r="D49" s="20"/>
      <c r="E49" s="21"/>
      <c r="F49" s="19"/>
      <c r="G49" s="20"/>
      <c r="H49" s="20"/>
      <c r="I49" s="19"/>
      <c r="J49" s="46" t="s">
        <v>38</v>
      </c>
    </row>
    <row r="50" spans="1:10" ht="15.75">
      <c r="A50" s="44">
        <v>1</v>
      </c>
      <c r="B50" s="31" t="s">
        <v>44</v>
      </c>
      <c r="C50" s="22">
        <f>C13/C7*100</f>
        <v>11.181831284947256</v>
      </c>
      <c r="D50" s="23">
        <f aca="true" t="shared" si="7" ref="D50:E50">D13/D7*100</f>
        <v>11.027370976617668</v>
      </c>
      <c r="E50" s="24">
        <f t="shared" si="7"/>
        <v>11.974788417555667</v>
      </c>
      <c r="F50" s="22">
        <f>F13/F7*100</f>
        <v>11.181831284947256</v>
      </c>
      <c r="G50" s="23">
        <f aca="true" t="shared" si="8" ref="G50:H50">G13/G7*100</f>
        <v>11.04257026285551</v>
      </c>
      <c r="H50" s="23">
        <f t="shared" si="8"/>
        <v>11.888783566555185</v>
      </c>
      <c r="I50" s="44">
        <v>1</v>
      </c>
      <c r="J50" s="50" t="s">
        <v>12</v>
      </c>
    </row>
    <row r="51" spans="1:10" ht="15.75">
      <c r="A51" s="44">
        <v>2</v>
      </c>
      <c r="B51" s="31" t="s">
        <v>45</v>
      </c>
      <c r="C51" s="22">
        <f>C19/C7*100</f>
        <v>32.2496726077476</v>
      </c>
      <c r="D51" s="23">
        <f aca="true" t="shared" si="9" ref="D51:E51">D19/D7*100</f>
        <v>36.48811246374805</v>
      </c>
      <c r="E51" s="24">
        <f t="shared" si="9"/>
        <v>37.30052320609102</v>
      </c>
      <c r="F51" s="22">
        <f>F19/F7*100</f>
        <v>32.2496726077476</v>
      </c>
      <c r="G51" s="23">
        <f aca="true" t="shared" si="10" ref="G51:H51">G19/G7*100</f>
        <v>37.12152451071695</v>
      </c>
      <c r="H51" s="23">
        <f t="shared" si="10"/>
        <v>38.37265852634798</v>
      </c>
      <c r="I51" s="44">
        <v>2</v>
      </c>
      <c r="J51" s="51" t="s">
        <v>18</v>
      </c>
    </row>
    <row r="52" spans="1:10" ht="15.75">
      <c r="A52" s="44">
        <v>3</v>
      </c>
      <c r="B52" s="31" t="s">
        <v>46</v>
      </c>
      <c r="C52" s="22">
        <f>C25/C7*100</f>
        <v>0.2836607640887929</v>
      </c>
      <c r="D52" s="23">
        <f aca="true" t="shared" si="11" ref="D52:E52">D25/D7*100</f>
        <v>0.3311254338687771</v>
      </c>
      <c r="E52" s="24">
        <f t="shared" si="11"/>
        <v>0.3556023475227007</v>
      </c>
      <c r="F52" s="22">
        <f>F25/F7*100</f>
        <v>0.2836607640887929</v>
      </c>
      <c r="G52" s="23">
        <f aca="true" t="shared" si="12" ref="G52:H52">G25/G7*100</f>
        <v>0.34146560841080853</v>
      </c>
      <c r="H52" s="23">
        <f t="shared" si="12"/>
        <v>0.37481263488248884</v>
      </c>
      <c r="I52" s="44">
        <v>3</v>
      </c>
      <c r="J52" s="51" t="s">
        <v>23</v>
      </c>
    </row>
    <row r="53" spans="1:10" ht="15.75">
      <c r="A53" s="44">
        <v>4</v>
      </c>
      <c r="B53" s="31" t="s">
        <v>47</v>
      </c>
      <c r="C53" s="22">
        <f>C31/C7*100</f>
        <v>0.9413468927234454</v>
      </c>
      <c r="D53" s="23">
        <f aca="true" t="shared" si="13" ref="D53:E53">D31/D7*100</f>
        <v>0.9550574917529259</v>
      </c>
      <c r="E53" s="24">
        <f t="shared" si="13"/>
        <v>0.9516934997725688</v>
      </c>
      <c r="F53" s="22">
        <f>F31/F7*100</f>
        <v>0.9413468927234454</v>
      </c>
      <c r="G53" s="23">
        <f aca="true" t="shared" si="14" ref="G53:H53">G31/G7*100</f>
        <v>0.9699559270368523</v>
      </c>
      <c r="H53" s="23">
        <f t="shared" si="14"/>
        <v>0.9839357285596962</v>
      </c>
      <c r="I53" s="44">
        <v>4</v>
      </c>
      <c r="J53" s="51" t="s">
        <v>28</v>
      </c>
    </row>
    <row r="54" spans="1:10" ht="15.75">
      <c r="A54" s="44">
        <v>5</v>
      </c>
      <c r="B54" s="31" t="s">
        <v>48</v>
      </c>
      <c r="C54" s="22">
        <f>C37/C7*100</f>
        <v>10.639211848827888</v>
      </c>
      <c r="D54" s="23">
        <f aca="true" t="shared" si="15" ref="D54:E54">D37/D7*100</f>
        <v>10.918470044228442</v>
      </c>
      <c r="E54" s="24">
        <f t="shared" si="15"/>
        <v>13.821878879473012</v>
      </c>
      <c r="F54" s="22">
        <f>F37/F7*100</f>
        <v>10.639211848827888</v>
      </c>
      <c r="G54" s="23">
        <f aca="true" t="shared" si="16" ref="G54:H54">G37/G7*100</f>
        <v>10.828395607849224</v>
      </c>
      <c r="H54" s="23">
        <f t="shared" si="16"/>
        <v>13.676494893152217</v>
      </c>
      <c r="I54" s="44">
        <v>5</v>
      </c>
      <c r="J54" s="51" t="s">
        <v>11</v>
      </c>
    </row>
    <row r="55" spans="1:10" ht="16.5" thickBot="1">
      <c r="A55" s="45">
        <v>6</v>
      </c>
      <c r="B55" s="37" t="s">
        <v>49</v>
      </c>
      <c r="C55" s="25">
        <f>C43/C7*100</f>
        <v>44.70427660166503</v>
      </c>
      <c r="D55" s="26">
        <f aca="true" t="shared" si="17" ref="D55:E55">D43/D7*100</f>
        <v>40.27986358978413</v>
      </c>
      <c r="E55" s="27">
        <f t="shared" si="17"/>
        <v>35.59551364958502</v>
      </c>
      <c r="F55" s="25">
        <f>F43/F7*100</f>
        <v>44.70427660166503</v>
      </c>
      <c r="G55" s="26">
        <f aca="true" t="shared" si="18" ref="G55:H55">G43/G7*100</f>
        <v>39.69608808313066</v>
      </c>
      <c r="H55" s="26">
        <f t="shared" si="18"/>
        <v>34.70331465050243</v>
      </c>
      <c r="I55" s="45">
        <v>6</v>
      </c>
      <c r="J55" s="52" t="s">
        <v>37</v>
      </c>
    </row>
  </sheetData>
  <mergeCells count="4">
    <mergeCell ref="A1:E1"/>
    <mergeCell ref="A2:E2"/>
    <mergeCell ref="F2:J2"/>
    <mergeCell ref="F1:J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5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2015-06-05T10:36:06Z</cp:lastPrinted>
  <dcterms:created xsi:type="dcterms:W3CDTF">2015-02-06T04:43:23Z</dcterms:created>
  <dcterms:modified xsi:type="dcterms:W3CDTF">2015-07-09T12:09:31Z</dcterms:modified>
  <cp:category/>
  <cp:version/>
  <cp:contentType/>
  <cp:contentStatus/>
</cp:coreProperties>
</file>