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Statewise" sheetId="1" r:id="rId1"/>
    <sheet name="All India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1">'All India'!$A$1:$F$27</definedName>
    <definedName name="_xlnm.Print_Area" localSheetId="0">'Statewise'!$A$1:$M$59</definedName>
    <definedName name="Print_Area_MI" localSheetId="0">'Statewise'!$A$2:$J$60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<sst xmlns="http://schemas.openxmlformats.org/spreadsheetml/2006/main" count="144" uniqueCount="80">
  <si>
    <t xml:space="preserve"> </t>
  </si>
  <si>
    <t>Cow Milk</t>
  </si>
  <si>
    <t xml:space="preserve">  Buffalo Milk</t>
  </si>
  <si>
    <t xml:space="preserve"> Goat Milk</t>
  </si>
  <si>
    <t xml:space="preserve">        1</t>
  </si>
  <si>
    <t>2</t>
  </si>
  <si>
    <t>3</t>
  </si>
  <si>
    <t>4</t>
  </si>
  <si>
    <t>5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</si>
  <si>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</si>
  <si>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</si>
  <si>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</si>
  <si>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</si>
  <si>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</si>
  <si>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</si>
  <si>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</si>
  <si>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</si>
  <si>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</si>
  <si>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</si>
  <si>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</si>
  <si>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</si>
  <si>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</si>
  <si>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</si>
  <si>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</si>
  <si>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</si>
  <si>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</si>
  <si>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</si>
  <si>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</si>
  <si>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</si>
  <si>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</si>
  <si>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</si>
  <si>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</si>
  <si>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</si>
  <si>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</si>
  <si>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</si>
  <si>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</si>
  <si>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</si>
  <si>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</si>
  <si>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Nagaland</t>
  </si>
  <si>
    <t xml:space="preserve"> Jammu &amp; Kashmir</t>
  </si>
  <si>
    <t xml:space="preserve"> D. &amp; N. Haveli</t>
  </si>
  <si>
    <t>Total $</t>
  </si>
  <si>
    <t xml:space="preserve"> ('000 tonne)</t>
  </si>
  <si>
    <t xml:space="preserve"> Jharkhand</t>
  </si>
  <si>
    <t xml:space="preserve"> - No production data reported</t>
  </si>
  <si>
    <t xml:space="preserve"> Puducherry</t>
  </si>
  <si>
    <t xml:space="preserve"> Uttarakhand</t>
  </si>
  <si>
    <t>-</t>
  </si>
  <si>
    <t xml:space="preserve"> Sikkim #</t>
  </si>
  <si>
    <t xml:space="preserve"> (#) Survey was not conducted in Sikkim during  2008-09.</t>
  </si>
  <si>
    <t xml:space="preserve"> Chhattisgarh</t>
  </si>
  <si>
    <t>Source: Department of Animal Husbandry , Dairying &amp; Fisheries, Ministry of Agriculture</t>
  </si>
  <si>
    <t>2010-11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</si>
  <si>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</si>
  <si>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</si>
  <si>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</si>
  <si>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</si>
  <si>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</si>
  <si>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</si>
  <si>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</si>
  <si>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</si>
  <si>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</si>
  <si>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</si>
  <si>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</si>
  <si>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concerned neighbouring State (for Sikkim yield rate of West Bengal, for Dadra &amp; Nagar Haveli and Daman &amp; Diu yield rate for Gujarat and for Delhi yield rate of Harayana </t>
  </si>
  <si>
    <t>was used.)</t>
  </si>
  <si>
    <t xml:space="preserve"> ($)Totals may not tally due to non availability of share of production of milk by cow, buffalo and goat from some States/ Union Territories</t>
  </si>
  <si>
    <t>2011-12</t>
  </si>
  <si>
    <t>6</t>
  </si>
  <si>
    <t>7</t>
  </si>
  <si>
    <t>9</t>
  </si>
  <si>
    <t>10</t>
  </si>
  <si>
    <t>12</t>
  </si>
  <si>
    <t xml:space="preserve"> Year</t>
  </si>
  <si>
    <t>Odisha</t>
  </si>
  <si>
    <t>2013-14</t>
  </si>
  <si>
    <t xml:space="preserve"> State/Union Territory</t>
  </si>
  <si>
    <t xml:space="preserve">Note : Figures have been estimated based on the number of animals in milk as per livestock census 2012 and the yield rate of </t>
  </si>
  <si>
    <t>Table 10.4 (A)-PRODUCTION OF MILK</t>
  </si>
  <si>
    <t>Table 10.4 (B)-PRODUCTION OF MILK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</si>
</sst>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/>
    </xf>
    <xf numFmtId="49" fontId="5" fillId="33" borderId="0" xfId="0" applyNumberFormat="1" applyFont="1" applyFill="1" applyBorder="1" applyAlignment="1" applyProtection="1">
      <alignment horizontal="right"/>
      <protection/>
    </xf>
    <xf numFmtId="49" fontId="4" fillId="33" borderId="15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6" xfId="0" applyFont="1" applyFill="1" applyBorder="1" applyAlignment="1" applyProtection="1">
      <alignment horizontal="left"/>
      <protection/>
    </xf>
    <xf numFmtId="49" fontId="5" fillId="33" borderId="17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>
      <alignment horizontal="left"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5" fillId="35" borderId="15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5" fillId="34" borderId="15" xfId="0" applyNumberFormat="1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1" fontId="5" fillId="34" borderId="17" xfId="0" applyNumberFormat="1" applyFont="1" applyFill="1" applyBorder="1" applyAlignment="1" applyProtection="1">
      <alignment horizontal="right"/>
      <protection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21" xfId="0" applyFont="1" applyFill="1" applyBorder="1" applyAlignment="1" applyProtection="1">
      <alignment horizontal="left" wrapText="1"/>
      <protection/>
    </xf>
    <xf numFmtId="0" fontId="5" fillId="35" borderId="14" xfId="0" applyFont="1" applyFill="1" applyBorder="1" applyAlignment="1">
      <alignment/>
    </xf>
    <xf numFmtId="0" fontId="5" fillId="34" borderId="14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left"/>
      <protection/>
    </xf>
    <xf numFmtId="37" fontId="2" fillId="36" borderId="22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/>
      <protection/>
    </xf>
    <xf numFmtId="0" fontId="2" fillId="36" borderId="15" xfId="0" applyFont="1" applyFill="1" applyBorder="1" applyAlignment="1">
      <alignment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2" fillId="0" borderId="19" xfId="0" applyNumberFormat="1" applyFont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/>
    </xf>
    <xf numFmtId="0" fontId="5" fillId="33" borderId="15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 applyProtection="1">
      <alignment horizontal="center"/>
      <protection/>
    </xf>
    <xf numFmtId="49" fontId="5" fillId="33" borderId="25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26" xfId="0" applyNumberFormat="1" applyFont="1" applyFill="1" applyBorder="1" applyAlignment="1" applyProtection="1">
      <alignment horizontal="center"/>
      <protection/>
    </xf>
    <xf numFmtId="178" fontId="2" fillId="34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26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5" borderId="15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 quotePrefix="1">
      <alignment horizontal="center"/>
      <protection/>
    </xf>
    <xf numFmtId="1" fontId="2" fillId="34" borderId="26" xfId="0" applyNumberFormat="1" applyFont="1" applyFill="1" applyBorder="1" applyAlignment="1" applyProtection="1" quotePrefix="1">
      <alignment horizontal="center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 quotePrefix="1">
      <alignment horizontal="center"/>
      <protection/>
    </xf>
    <xf numFmtId="1" fontId="2" fillId="35" borderId="26" xfId="0" applyNumberFormat="1" applyFont="1" applyFill="1" applyBorder="1" applyAlignment="1" applyProtection="1" quotePrefix="1">
      <alignment horizontal="center"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1" fontId="2" fillId="35" borderId="24" xfId="0" applyNumberFormat="1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37" fontId="5" fillId="35" borderId="25" xfId="0" applyNumberFormat="1" applyFont="1" applyFill="1" applyBorder="1" applyAlignment="1" applyProtection="1">
      <alignment horizontal="center"/>
      <protection/>
    </xf>
    <xf numFmtId="37" fontId="5" fillId="34" borderId="26" xfId="0" applyNumberFormat="1" applyFont="1" applyFill="1" applyBorder="1" applyAlignment="1" applyProtection="1">
      <alignment horizontal="center"/>
      <protection/>
    </xf>
    <xf numFmtId="37" fontId="5" fillId="35" borderId="26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37" fontId="5" fillId="35" borderId="2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>
      <alignment/>
    </xf>
    <xf numFmtId="49" fontId="5" fillId="0" borderId="27" xfId="0" applyNumberFormat="1" applyFont="1" applyBorder="1" applyAlignment="1" applyProtection="1">
      <alignment horizontal="left"/>
      <protection/>
    </xf>
    <xf numFmtId="49" fontId="5" fillId="0" borderId="23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3" fillId="33" borderId="14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3" fillId="33" borderId="15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horizontal="right"/>
      <protection/>
    </xf>
    <xf numFmtId="49" fontId="5" fillId="33" borderId="28" xfId="0" applyNumberFormat="1" applyFont="1" applyFill="1" applyBorder="1" applyAlignment="1" applyProtection="1">
      <alignment horizontal="center"/>
      <protection/>
    </xf>
    <xf numFmtId="49" fontId="5" fillId="33" borderId="29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5" fillId="35" borderId="27" xfId="0" applyNumberFormat="1" applyFont="1" applyFill="1" applyBorder="1" applyAlignment="1" applyProtection="1">
      <alignment horizontal="left"/>
      <protection/>
    </xf>
    <xf numFmtId="49" fontId="5" fillId="35" borderId="23" xfId="0" applyNumberFormat="1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1"/>
  <sheetViews>
    <sheetView showGridLines="0"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E12" sqref="E12"/>
    </sheetView>
  </sheetViews>
  <sheetFormatPr defaultColWidth="9.625" defaultRowHeight="12.75"/>
  <cols>
    <col min="1" max="1" width="14.00390625" style="1" customWidth="1"/>
    <col min="2" max="2" width="11.375" style="1" customWidth="1"/>
    <col min="3" max="4" width="10.00390625" style="1" customWidth="1"/>
    <col min="5" max="5" width="13.25390625" style="1" customWidth="1"/>
    <col min="6" max="7" width="12.375" style="1" customWidth="1"/>
    <col min="8" max="10" width="12.125" style="1" customWidth="1"/>
    <col min="11" max="11" width="9.50390625" style="1" bestFit="1" customWidth="1"/>
    <col min="12" max="12" width="9.50390625" style="1" customWidth="1"/>
    <col min="13" max="15" width="10.625" style="1" customWidth="1"/>
    <col min="16" max="19" width="8.625" style="1" customWidth="1"/>
    <col min="20" max="28" width="9.625" style="1" customWidth="1"/>
    <col min="29" max="31" width="50.625" style="1" customWidth="1"/>
    <col min="32" max="16384" width="9.625" style="1" customWidth="1"/>
  </cols>
  <sheetData>
    <row r="1" spans="1:13" ht="12.7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5.75">
      <c r="A2" s="116" t="s">
        <v>37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53"/>
    </row>
    <row r="4" spans="1:13" ht="15.75">
      <c r="A4" s="119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24" t="s">
        <v>42</v>
      </c>
      <c r="L5" s="124"/>
      <c r="M5" s="125"/>
    </row>
    <row r="6" spans="1:13" ht="12.75">
      <c r="A6" s="19"/>
      <c r="B6" s="6"/>
      <c r="C6" s="6"/>
      <c r="D6" s="6"/>
      <c r="E6" s="6"/>
      <c r="F6" s="6"/>
      <c r="G6" s="6"/>
      <c r="H6" s="6"/>
      <c r="I6" s="6"/>
      <c r="J6" s="6"/>
      <c r="K6" s="6"/>
      <c r="L6" s="17"/>
      <c r="M6" s="53"/>
    </row>
    <row r="7" spans="1:13" ht="25.5">
      <c r="A7" s="54" t="s">
        <v>76</v>
      </c>
      <c r="B7" s="126"/>
      <c r="C7" s="126"/>
      <c r="D7" s="127"/>
      <c r="E7" s="126"/>
      <c r="F7" s="126"/>
      <c r="G7" s="127"/>
      <c r="H7" s="126"/>
      <c r="I7" s="126"/>
      <c r="J7" s="127"/>
      <c r="K7" s="122"/>
      <c r="L7" s="122"/>
      <c r="M7" s="123"/>
    </row>
    <row r="8" spans="1:19" ht="25.5" customHeight="1">
      <c r="A8" s="28"/>
      <c r="B8" s="75" t="s">
        <v>52</v>
      </c>
      <c r="C8" s="75" t="s">
        <v>67</v>
      </c>
      <c r="D8" s="76" t="s">
        <v>75</v>
      </c>
      <c r="E8" s="75" t="s">
        <v>52</v>
      </c>
      <c r="F8" s="75" t="s">
        <v>67</v>
      </c>
      <c r="G8" s="76" t="s">
        <v>75</v>
      </c>
      <c r="H8" s="75" t="s">
        <v>52</v>
      </c>
      <c r="I8" s="75" t="s">
        <v>67</v>
      </c>
      <c r="J8" s="76" t="s">
        <v>75</v>
      </c>
      <c r="K8" s="75" t="s">
        <v>52</v>
      </c>
      <c r="L8" s="75" t="s">
        <v>67</v>
      </c>
      <c r="M8" s="76" t="s">
        <v>75</v>
      </c>
      <c r="P8" s="3" t="s">
        <v>0</v>
      </c>
      <c r="S8" s="3" t="s">
        <v>0</v>
      </c>
    </row>
    <row r="9" spans="1:19" ht="12.75">
      <c r="A9" s="21" t="s">
        <v>4</v>
      </c>
      <c r="B9" s="77" t="s">
        <v>6</v>
      </c>
      <c r="C9" s="77" t="s">
        <v>7</v>
      </c>
      <c r="D9" s="78"/>
      <c r="E9" s="77" t="s">
        <v>68</v>
      </c>
      <c r="F9" s="77" t="s">
        <v>69</v>
      </c>
      <c r="G9" s="78"/>
      <c r="H9" s="77" t="s">
        <v>70</v>
      </c>
      <c r="I9" s="77" t="s">
        <v>71</v>
      </c>
      <c r="J9" s="78"/>
      <c r="K9" s="77" t="s">
        <v>72</v>
      </c>
      <c r="L9" s="79">
        <v>13</v>
      </c>
      <c r="M9" s="99"/>
      <c r="N9" s="4" t="s">
        <v>0</v>
      </c>
      <c r="O9" s="3" t="s">
        <v>0</v>
      </c>
      <c r="S9" s="3" t="s">
        <v>0</v>
      </c>
    </row>
    <row r="10" spans="1:19" ht="12.75">
      <c r="A10" s="28"/>
      <c r="B10" s="75"/>
      <c r="C10" s="75"/>
      <c r="D10" s="76"/>
      <c r="E10" s="75"/>
      <c r="F10" s="75"/>
      <c r="G10" s="76"/>
      <c r="H10" s="75"/>
      <c r="I10" s="75"/>
      <c r="J10" s="76"/>
      <c r="K10" s="80" t="s">
        <v>0</v>
      </c>
      <c r="L10" s="80" t="s">
        <v>0</v>
      </c>
      <c r="M10" s="100"/>
      <c r="P10" s="3" t="s">
        <v>0</v>
      </c>
      <c r="S10" s="3" t="s">
        <v>0</v>
      </c>
    </row>
    <row r="11" spans="1:19" ht="12.75">
      <c r="A11" s="55"/>
      <c r="B11" s="81">
        <v>54903</v>
      </c>
      <c r="C11" s="81">
        <v>57770</v>
      </c>
      <c r="D11" s="82">
        <v>61258</v>
      </c>
      <c r="E11" s="81">
        <v>62350</v>
      </c>
      <c r="F11" s="81">
        <v>65352</v>
      </c>
      <c r="G11" s="82">
        <v>70709</v>
      </c>
      <c r="H11" s="81">
        <v>4594</v>
      </c>
      <c r="I11" s="81">
        <v>4782</v>
      </c>
      <c r="J11" s="82">
        <v>4983</v>
      </c>
      <c r="K11" s="81">
        <v>121848</v>
      </c>
      <c r="L11" s="81">
        <v>127904</v>
      </c>
      <c r="M11" s="101">
        <v>137686</v>
      </c>
      <c r="N11" s="2"/>
      <c r="O11" s="2"/>
      <c r="P11" s="2"/>
      <c r="Q11" s="2"/>
      <c r="R11" s="2"/>
      <c r="S11" s="2"/>
    </row>
    <row r="12" spans="1:19" ht="12.75">
      <c r="A12" s="56" t="s">
        <v>9</v>
      </c>
      <c r="B12" s="83"/>
      <c r="C12" s="83"/>
      <c r="D12" s="84"/>
      <c r="E12" s="85"/>
      <c r="F12" s="85"/>
      <c r="G12" s="86"/>
      <c r="H12" s="85"/>
      <c r="I12" s="85"/>
      <c r="J12" s="86"/>
      <c r="K12" s="87"/>
      <c r="L12" s="87"/>
      <c r="M12" s="102"/>
      <c r="N12" s="2"/>
      <c r="O12" s="2"/>
      <c r="P12" s="2"/>
      <c r="Q12" s="2"/>
      <c r="R12" s="2"/>
      <c r="S12" s="2"/>
    </row>
    <row r="13" spans="1:19" ht="12.75">
      <c r="A13" s="57" t="s">
        <v>10</v>
      </c>
      <c r="B13" s="88">
        <v>3102</v>
      </c>
      <c r="C13" s="88">
        <v>3377</v>
      </c>
      <c r="D13" s="89">
        <v>3799</v>
      </c>
      <c r="E13" s="88">
        <v>8101</v>
      </c>
      <c r="F13" s="88">
        <v>8710</v>
      </c>
      <c r="G13" s="89">
        <v>9207</v>
      </c>
      <c r="H13" s="88">
        <v>1</v>
      </c>
      <c r="I13" s="88">
        <v>1</v>
      </c>
      <c r="J13" s="89">
        <v>1</v>
      </c>
      <c r="K13" s="90">
        <v>11203</v>
      </c>
      <c r="L13" s="90">
        <v>12762</v>
      </c>
      <c r="M13" s="103">
        <f aca="true" t="shared" si="0" ref="M13:M39">D13+G13+J13</f>
        <v>13007</v>
      </c>
      <c r="N13" s="2"/>
      <c r="O13" s="2"/>
      <c r="P13" s="2"/>
      <c r="Q13" s="2"/>
      <c r="R13" s="2"/>
      <c r="S13" s="2"/>
    </row>
    <row r="14" spans="1:16" ht="12.75">
      <c r="A14" s="58" t="s">
        <v>11</v>
      </c>
      <c r="B14" s="85">
        <v>28</v>
      </c>
      <c r="C14" s="85">
        <v>22</v>
      </c>
      <c r="D14" s="86">
        <v>43</v>
      </c>
      <c r="E14" s="85" t="s">
        <v>47</v>
      </c>
      <c r="F14" s="92" t="s">
        <v>47</v>
      </c>
      <c r="G14" s="86">
        <v>0</v>
      </c>
      <c r="H14" s="85" t="s">
        <v>47</v>
      </c>
      <c r="I14" s="92" t="s">
        <v>47</v>
      </c>
      <c r="J14" s="93">
        <v>0</v>
      </c>
      <c r="K14" s="94">
        <v>28</v>
      </c>
      <c r="L14" s="94">
        <v>23</v>
      </c>
      <c r="M14" s="102">
        <f t="shared" si="0"/>
        <v>43</v>
      </c>
      <c r="P14" s="2"/>
    </row>
    <row r="15" spans="1:19" ht="12.75">
      <c r="A15" s="57" t="s">
        <v>12</v>
      </c>
      <c r="B15" s="88">
        <v>666</v>
      </c>
      <c r="C15" s="88">
        <v>658</v>
      </c>
      <c r="D15" s="89">
        <v>677</v>
      </c>
      <c r="E15" s="88">
        <v>101</v>
      </c>
      <c r="F15" s="88">
        <v>117</v>
      </c>
      <c r="G15" s="89">
        <v>122</v>
      </c>
      <c r="H15" s="88">
        <v>23</v>
      </c>
      <c r="I15" s="88">
        <v>22</v>
      </c>
      <c r="J15" s="89">
        <v>15</v>
      </c>
      <c r="K15" s="90">
        <v>790</v>
      </c>
      <c r="L15" s="90">
        <v>800</v>
      </c>
      <c r="M15" s="103">
        <v>815</v>
      </c>
      <c r="N15" s="2"/>
      <c r="O15" s="2"/>
      <c r="P15" s="2"/>
      <c r="Q15" s="2"/>
      <c r="R15" s="2"/>
      <c r="S15" s="2"/>
    </row>
    <row r="16" spans="1:19" ht="12.75">
      <c r="A16" s="58" t="s">
        <v>13</v>
      </c>
      <c r="B16" s="85">
        <v>3561</v>
      </c>
      <c r="C16" s="85">
        <v>3661</v>
      </c>
      <c r="D16" s="86">
        <v>3986</v>
      </c>
      <c r="E16" s="85">
        <v>2798</v>
      </c>
      <c r="F16" s="85">
        <v>2805</v>
      </c>
      <c r="G16" s="86">
        <v>3015</v>
      </c>
      <c r="H16" s="85">
        <v>158</v>
      </c>
      <c r="I16" s="85">
        <v>177</v>
      </c>
      <c r="J16" s="86">
        <v>196</v>
      </c>
      <c r="K16" s="94">
        <v>6517</v>
      </c>
      <c r="L16" s="94">
        <v>6845</v>
      </c>
      <c r="M16" s="102">
        <f t="shared" si="0"/>
        <v>7197</v>
      </c>
      <c r="N16" s="2"/>
      <c r="O16" s="2"/>
      <c r="P16" s="2"/>
      <c r="Q16" s="2"/>
      <c r="R16" s="2"/>
      <c r="S16" s="2"/>
    </row>
    <row r="17" spans="1:16" ht="12.75">
      <c r="A17" s="57" t="s">
        <v>50</v>
      </c>
      <c r="B17" s="88">
        <v>644</v>
      </c>
      <c r="C17" s="88">
        <v>701</v>
      </c>
      <c r="D17" s="89">
        <v>788</v>
      </c>
      <c r="E17" s="88">
        <v>343</v>
      </c>
      <c r="F17" s="88">
        <v>368</v>
      </c>
      <c r="G17" s="89">
        <v>374</v>
      </c>
      <c r="H17" s="88">
        <v>43</v>
      </c>
      <c r="I17" s="88">
        <v>49</v>
      </c>
      <c r="J17" s="89">
        <v>46</v>
      </c>
      <c r="K17" s="90">
        <v>1029</v>
      </c>
      <c r="L17" s="90">
        <v>1164</v>
      </c>
      <c r="M17" s="103">
        <v>1209</v>
      </c>
      <c r="P17" s="2"/>
    </row>
    <row r="18" spans="1:19" ht="12.75">
      <c r="A18" s="58" t="s">
        <v>14</v>
      </c>
      <c r="B18" s="85">
        <v>37</v>
      </c>
      <c r="C18" s="85">
        <v>42</v>
      </c>
      <c r="D18" s="86">
        <v>43</v>
      </c>
      <c r="E18" s="85">
        <v>23</v>
      </c>
      <c r="F18" s="85">
        <v>18</v>
      </c>
      <c r="G18" s="86">
        <v>25</v>
      </c>
      <c r="H18" s="85">
        <v>0</v>
      </c>
      <c r="I18" s="92" t="s">
        <v>47</v>
      </c>
      <c r="J18" s="93">
        <v>0</v>
      </c>
      <c r="K18" s="94">
        <v>60</v>
      </c>
      <c r="L18" s="94">
        <v>61</v>
      </c>
      <c r="M18" s="102">
        <f t="shared" si="0"/>
        <v>68</v>
      </c>
      <c r="N18" s="2"/>
      <c r="O18" s="2"/>
      <c r="P18" s="2"/>
      <c r="Q18" s="2"/>
      <c r="R18" s="2"/>
      <c r="S18" s="2"/>
    </row>
    <row r="19" spans="1:19" ht="12.75">
      <c r="A19" s="57" t="s">
        <v>15</v>
      </c>
      <c r="B19" s="88">
        <v>3572</v>
      </c>
      <c r="C19" s="88">
        <v>3848</v>
      </c>
      <c r="D19" s="89">
        <v>4673</v>
      </c>
      <c r="E19" s="88">
        <v>5514</v>
      </c>
      <c r="F19" s="88" t="s">
        <v>47</v>
      </c>
      <c r="G19" s="89">
        <v>6180</v>
      </c>
      <c r="H19" s="88">
        <v>236</v>
      </c>
      <c r="I19" s="88">
        <v>241</v>
      </c>
      <c r="J19" s="89">
        <v>259</v>
      </c>
      <c r="K19" s="90">
        <v>9321</v>
      </c>
      <c r="L19" s="90">
        <v>10315</v>
      </c>
      <c r="M19" s="103">
        <f t="shared" si="0"/>
        <v>11112</v>
      </c>
      <c r="N19" s="2"/>
      <c r="O19" s="2"/>
      <c r="P19" s="2"/>
      <c r="Q19" s="2"/>
      <c r="R19" s="2"/>
      <c r="S19" s="2"/>
    </row>
    <row r="20" spans="1:19" ht="12.75">
      <c r="A20" s="58" t="s">
        <v>16</v>
      </c>
      <c r="B20" s="85">
        <v>966</v>
      </c>
      <c r="C20" s="85">
        <v>998</v>
      </c>
      <c r="D20" s="86">
        <v>1057</v>
      </c>
      <c r="E20" s="85">
        <v>5239</v>
      </c>
      <c r="F20" s="85">
        <v>5596</v>
      </c>
      <c r="G20" s="86">
        <v>6308</v>
      </c>
      <c r="H20" s="85">
        <v>63</v>
      </c>
      <c r="I20" s="85">
        <v>67</v>
      </c>
      <c r="J20" s="86">
        <v>77</v>
      </c>
      <c r="K20" s="94">
        <v>6267</v>
      </c>
      <c r="L20" s="94">
        <v>7040</v>
      </c>
      <c r="M20" s="102">
        <f t="shared" si="0"/>
        <v>7442</v>
      </c>
      <c r="N20" s="2"/>
      <c r="O20" s="2"/>
      <c r="P20" s="2"/>
      <c r="Q20" s="2"/>
      <c r="R20" s="2"/>
      <c r="S20" s="2"/>
    </row>
    <row r="21" spans="1:19" ht="12.75">
      <c r="A21" s="57" t="s">
        <v>17</v>
      </c>
      <c r="B21" s="88">
        <v>669</v>
      </c>
      <c r="C21" s="88">
        <v>680</v>
      </c>
      <c r="D21" s="89">
        <v>698</v>
      </c>
      <c r="E21" s="88">
        <v>384</v>
      </c>
      <c r="F21" s="88">
        <v>390</v>
      </c>
      <c r="G21" s="89">
        <v>404</v>
      </c>
      <c r="H21" s="88">
        <v>49</v>
      </c>
      <c r="I21" s="88">
        <v>50</v>
      </c>
      <c r="J21" s="89">
        <v>49</v>
      </c>
      <c r="K21" s="90">
        <v>1102</v>
      </c>
      <c r="L21" s="90">
        <v>1139</v>
      </c>
      <c r="M21" s="103">
        <f t="shared" si="0"/>
        <v>1151</v>
      </c>
      <c r="N21" s="2"/>
      <c r="O21" s="2"/>
      <c r="P21" s="2"/>
      <c r="Q21" s="2"/>
      <c r="R21" s="2"/>
      <c r="S21" s="2"/>
    </row>
    <row r="22" spans="1:19" ht="12.75">
      <c r="A22" s="58" t="s">
        <v>39</v>
      </c>
      <c r="B22" s="85">
        <v>1205</v>
      </c>
      <c r="C22" s="85">
        <v>1204</v>
      </c>
      <c r="D22" s="86">
        <v>407</v>
      </c>
      <c r="E22" s="85">
        <v>311</v>
      </c>
      <c r="F22" s="85">
        <v>317</v>
      </c>
      <c r="G22" s="86">
        <v>91</v>
      </c>
      <c r="H22" s="85">
        <v>94</v>
      </c>
      <c r="I22" s="85">
        <v>93</v>
      </c>
      <c r="J22" s="86">
        <v>30</v>
      </c>
      <c r="K22" s="94">
        <v>1609</v>
      </c>
      <c r="L22" s="94">
        <v>11631</v>
      </c>
      <c r="M22" s="102">
        <v>1615</v>
      </c>
      <c r="N22" s="2"/>
      <c r="O22" s="2"/>
      <c r="P22" s="2"/>
      <c r="Q22" s="2"/>
      <c r="R22" s="2"/>
      <c r="S22" s="2"/>
    </row>
    <row r="23" spans="1:19" ht="12.75">
      <c r="A23" s="57" t="s">
        <v>43</v>
      </c>
      <c r="B23" s="95">
        <v>842</v>
      </c>
      <c r="C23" s="95">
        <v>1017</v>
      </c>
      <c r="D23" s="96">
        <v>978</v>
      </c>
      <c r="E23" s="88">
        <v>647</v>
      </c>
      <c r="F23" s="88">
        <v>648</v>
      </c>
      <c r="G23" s="89">
        <v>636</v>
      </c>
      <c r="H23" s="88">
        <v>65</v>
      </c>
      <c r="I23" s="88">
        <v>80</v>
      </c>
      <c r="J23" s="89">
        <v>85</v>
      </c>
      <c r="K23" s="90">
        <v>1555</v>
      </c>
      <c r="L23" s="90">
        <v>1679</v>
      </c>
      <c r="M23" s="103">
        <v>1700</v>
      </c>
      <c r="N23" s="2"/>
      <c r="O23" s="2"/>
      <c r="P23" s="2"/>
      <c r="Q23" s="2"/>
      <c r="R23" s="2"/>
      <c r="S23" s="2"/>
    </row>
    <row r="24" spans="1:19" ht="12.75">
      <c r="A24" s="58" t="s">
        <v>18</v>
      </c>
      <c r="B24" s="85">
        <v>3475</v>
      </c>
      <c r="C24" s="85">
        <v>3715</v>
      </c>
      <c r="D24" s="86">
        <v>4142</v>
      </c>
      <c r="E24" s="85">
        <v>1583</v>
      </c>
      <c r="F24" s="85">
        <v>1675</v>
      </c>
      <c r="G24" s="86">
        <v>1795</v>
      </c>
      <c r="H24" s="85">
        <v>56</v>
      </c>
      <c r="I24" s="85">
        <v>58</v>
      </c>
      <c r="J24" s="86">
        <v>60</v>
      </c>
      <c r="K24" s="94">
        <v>5114</v>
      </c>
      <c r="L24" s="94">
        <v>5718</v>
      </c>
      <c r="M24" s="102">
        <f t="shared" si="0"/>
        <v>5997</v>
      </c>
      <c r="N24" s="2"/>
      <c r="O24" s="2"/>
      <c r="P24" s="2"/>
      <c r="Q24" s="2"/>
      <c r="R24" s="2"/>
      <c r="S24" s="2"/>
    </row>
    <row r="25" spans="1:19" ht="12.75">
      <c r="A25" s="57" t="s">
        <v>19</v>
      </c>
      <c r="B25" s="88">
        <v>2505</v>
      </c>
      <c r="C25" s="88">
        <v>2582</v>
      </c>
      <c r="D25" s="89">
        <v>2484</v>
      </c>
      <c r="E25" s="88">
        <v>21</v>
      </c>
      <c r="F25" s="88">
        <v>27</v>
      </c>
      <c r="G25" s="89">
        <v>58</v>
      </c>
      <c r="H25" s="88">
        <v>119</v>
      </c>
      <c r="I25" s="88">
        <v>107</v>
      </c>
      <c r="J25" s="89">
        <v>112</v>
      </c>
      <c r="K25" s="90">
        <v>2645</v>
      </c>
      <c r="L25" s="90">
        <v>2971</v>
      </c>
      <c r="M25" s="103">
        <v>2655</v>
      </c>
      <c r="N25" s="2"/>
      <c r="O25" s="2"/>
      <c r="P25" s="2"/>
      <c r="Q25" s="2"/>
      <c r="R25" s="2"/>
      <c r="S25" s="2"/>
    </row>
    <row r="26" spans="1:19" ht="12.75">
      <c r="A26" s="58" t="s">
        <v>20</v>
      </c>
      <c r="B26" s="85">
        <v>3152</v>
      </c>
      <c r="C26" s="85">
        <v>3589</v>
      </c>
      <c r="D26" s="86">
        <v>4377</v>
      </c>
      <c r="E26" s="85">
        <v>3935</v>
      </c>
      <c r="F26" s="85">
        <v>4041</v>
      </c>
      <c r="G26" s="86">
        <v>4679</v>
      </c>
      <c r="H26" s="85">
        <v>427</v>
      </c>
      <c r="I26" s="85">
        <v>519</v>
      </c>
      <c r="J26" s="86">
        <v>543</v>
      </c>
      <c r="K26" s="94">
        <v>7514</v>
      </c>
      <c r="L26" s="94">
        <v>8838</v>
      </c>
      <c r="M26" s="102">
        <f t="shared" si="0"/>
        <v>9599</v>
      </c>
      <c r="N26" s="2"/>
      <c r="O26" s="2"/>
      <c r="P26" s="2"/>
      <c r="Q26" s="2"/>
      <c r="R26" s="2"/>
      <c r="S26" s="2"/>
    </row>
    <row r="27" spans="1:19" ht="12.75">
      <c r="A27" s="57" t="s">
        <v>21</v>
      </c>
      <c r="B27" s="88">
        <v>4297</v>
      </c>
      <c r="C27" s="88">
        <v>4605</v>
      </c>
      <c r="D27" s="89">
        <v>5016</v>
      </c>
      <c r="E27" s="88">
        <v>3473</v>
      </c>
      <c r="F27" s="88">
        <v>3571</v>
      </c>
      <c r="G27" s="89">
        <v>3822</v>
      </c>
      <c r="H27" s="88">
        <v>273</v>
      </c>
      <c r="I27" s="88">
        <v>293</v>
      </c>
      <c r="J27" s="89">
        <v>250</v>
      </c>
      <c r="K27" s="90">
        <v>8044</v>
      </c>
      <c r="L27" s="90">
        <v>8734</v>
      </c>
      <c r="M27" s="103">
        <f t="shared" si="0"/>
        <v>9088</v>
      </c>
      <c r="N27" s="2"/>
      <c r="O27" s="2"/>
      <c r="P27" s="2"/>
      <c r="Q27" s="2"/>
      <c r="R27" s="2"/>
      <c r="S27" s="2"/>
    </row>
    <row r="28" spans="1:19" ht="12.75">
      <c r="A28" s="58" t="s">
        <v>22</v>
      </c>
      <c r="B28" s="85">
        <v>64</v>
      </c>
      <c r="C28" s="85">
        <v>67</v>
      </c>
      <c r="D28" s="86">
        <v>68</v>
      </c>
      <c r="E28" s="85">
        <v>14</v>
      </c>
      <c r="F28" s="85">
        <v>12</v>
      </c>
      <c r="G28" s="86">
        <v>14</v>
      </c>
      <c r="H28" s="85" t="s">
        <v>47</v>
      </c>
      <c r="I28" s="85" t="s">
        <v>47</v>
      </c>
      <c r="J28" s="86" t="s">
        <v>47</v>
      </c>
      <c r="K28" s="94">
        <v>78</v>
      </c>
      <c r="L28" s="94">
        <v>80</v>
      </c>
      <c r="M28" s="102">
        <f t="shared" si="0"/>
        <v>82</v>
      </c>
      <c r="N28" s="2"/>
      <c r="O28" s="2"/>
      <c r="P28" s="2"/>
      <c r="Q28" s="2"/>
      <c r="R28" s="2"/>
      <c r="S28" s="2"/>
    </row>
    <row r="29" spans="1:19" ht="12.75">
      <c r="A29" s="57" t="s">
        <v>23</v>
      </c>
      <c r="B29" s="88">
        <v>77</v>
      </c>
      <c r="C29" s="88">
        <v>78</v>
      </c>
      <c r="D29" s="89">
        <v>80</v>
      </c>
      <c r="E29" s="88">
        <v>2</v>
      </c>
      <c r="F29" s="88">
        <v>2</v>
      </c>
      <c r="G29" s="89">
        <v>2</v>
      </c>
      <c r="H29" s="88" t="s">
        <v>47</v>
      </c>
      <c r="I29" s="88" t="s">
        <v>47</v>
      </c>
      <c r="J29" s="89" t="s">
        <v>47</v>
      </c>
      <c r="K29" s="90">
        <v>79</v>
      </c>
      <c r="L29" s="90">
        <v>81</v>
      </c>
      <c r="M29" s="103">
        <f t="shared" si="0"/>
        <v>82</v>
      </c>
      <c r="N29" s="2"/>
      <c r="O29" s="2"/>
      <c r="P29" s="2"/>
      <c r="Q29" s="2"/>
      <c r="R29" s="2"/>
      <c r="S29" s="2"/>
    </row>
    <row r="30" spans="1:16" ht="12.75">
      <c r="A30" s="58" t="s">
        <v>24</v>
      </c>
      <c r="B30" s="85">
        <v>11</v>
      </c>
      <c r="C30" s="85">
        <v>14</v>
      </c>
      <c r="D30" s="86">
        <v>15</v>
      </c>
      <c r="E30" s="92">
        <v>1</v>
      </c>
      <c r="F30" s="92">
        <v>0</v>
      </c>
      <c r="G30" s="86">
        <v>0</v>
      </c>
      <c r="H30" s="85" t="s">
        <v>47</v>
      </c>
      <c r="I30" s="85" t="s">
        <v>47</v>
      </c>
      <c r="J30" s="86" t="s">
        <v>47</v>
      </c>
      <c r="K30" s="94">
        <v>11</v>
      </c>
      <c r="L30" s="94">
        <v>14</v>
      </c>
      <c r="M30" s="102">
        <f t="shared" si="0"/>
        <v>15</v>
      </c>
      <c r="P30" s="2"/>
    </row>
    <row r="31" spans="1:19" ht="12.75">
      <c r="A31" s="57" t="s">
        <v>38</v>
      </c>
      <c r="B31" s="95">
        <v>71</v>
      </c>
      <c r="C31" s="95">
        <v>74</v>
      </c>
      <c r="D31" s="96">
        <v>75</v>
      </c>
      <c r="E31" s="95">
        <v>4</v>
      </c>
      <c r="F31" s="95">
        <v>4</v>
      </c>
      <c r="G31" s="96">
        <v>4</v>
      </c>
      <c r="H31" s="88">
        <v>1</v>
      </c>
      <c r="I31" s="88">
        <v>1</v>
      </c>
      <c r="J31" s="89">
        <v>1</v>
      </c>
      <c r="K31" s="90">
        <v>76</v>
      </c>
      <c r="L31" s="90">
        <v>79</v>
      </c>
      <c r="M31" s="103">
        <v>81</v>
      </c>
      <c r="N31" s="2"/>
      <c r="O31" s="2"/>
      <c r="P31" s="2"/>
      <c r="Q31" s="2"/>
      <c r="R31" s="2"/>
      <c r="S31" s="2"/>
    </row>
    <row r="32" spans="1:19" ht="12.75">
      <c r="A32" s="58" t="s">
        <v>74</v>
      </c>
      <c r="B32" s="85">
        <v>1438</v>
      </c>
      <c r="C32" s="85">
        <v>1477</v>
      </c>
      <c r="D32" s="86">
        <v>1586</v>
      </c>
      <c r="E32" s="85">
        <v>229</v>
      </c>
      <c r="F32" s="85">
        <v>241</v>
      </c>
      <c r="G32" s="86">
        <v>272</v>
      </c>
      <c r="H32" s="85">
        <v>3</v>
      </c>
      <c r="I32" s="85">
        <v>3</v>
      </c>
      <c r="J32" s="86">
        <v>3</v>
      </c>
      <c r="K32" s="94">
        <v>1671</v>
      </c>
      <c r="L32" s="94">
        <v>1724</v>
      </c>
      <c r="M32" s="102">
        <v>1862</v>
      </c>
      <c r="N32" s="2"/>
      <c r="O32" s="2"/>
      <c r="P32" s="2"/>
      <c r="Q32" s="2"/>
      <c r="R32" s="2"/>
      <c r="S32" s="2"/>
    </row>
    <row r="33" spans="1:19" ht="12.75">
      <c r="A33" s="57" t="s">
        <v>25</v>
      </c>
      <c r="B33" s="88">
        <v>3067</v>
      </c>
      <c r="C33" s="88">
        <v>3074</v>
      </c>
      <c r="D33" s="89">
        <v>3108</v>
      </c>
      <c r="E33" s="88">
        <v>6301</v>
      </c>
      <c r="F33" s="88">
        <v>6417</v>
      </c>
      <c r="G33" s="89">
        <v>6845</v>
      </c>
      <c r="H33" s="88">
        <v>55</v>
      </c>
      <c r="I33" s="88">
        <v>59</v>
      </c>
      <c r="J33" s="89">
        <v>58</v>
      </c>
      <c r="K33" s="90">
        <v>9423</v>
      </c>
      <c r="L33" s="90">
        <v>9724</v>
      </c>
      <c r="M33" s="103">
        <f t="shared" si="0"/>
        <v>10011</v>
      </c>
      <c r="N33" s="2"/>
      <c r="O33" s="2"/>
      <c r="P33" s="2"/>
      <c r="Q33" s="2"/>
      <c r="R33" s="2"/>
      <c r="S33" s="2"/>
    </row>
    <row r="34" spans="1:19" ht="12.75">
      <c r="A34" s="58" t="s">
        <v>26</v>
      </c>
      <c r="B34" s="85">
        <v>5032</v>
      </c>
      <c r="C34" s="85">
        <v>4972</v>
      </c>
      <c r="D34" s="86">
        <v>5112</v>
      </c>
      <c r="E34" s="85">
        <v>6611</v>
      </c>
      <c r="F34" s="85">
        <v>6901</v>
      </c>
      <c r="G34" s="86">
        <v>7681</v>
      </c>
      <c r="H34" s="85">
        <v>1590</v>
      </c>
      <c r="I34" s="85">
        <v>1641</v>
      </c>
      <c r="J34" s="86">
        <v>1780</v>
      </c>
      <c r="K34" s="94">
        <v>13234</v>
      </c>
      <c r="L34" s="94">
        <v>13946</v>
      </c>
      <c r="M34" s="102">
        <f t="shared" si="0"/>
        <v>14573</v>
      </c>
      <c r="N34" s="2"/>
      <c r="O34" s="2"/>
      <c r="P34" s="2"/>
      <c r="Q34" s="2"/>
      <c r="R34" s="2"/>
      <c r="S34" s="2"/>
    </row>
    <row r="35" spans="1:16" ht="12.75">
      <c r="A35" s="57" t="s">
        <v>48</v>
      </c>
      <c r="B35" s="88">
        <v>43</v>
      </c>
      <c r="C35" s="88">
        <v>45</v>
      </c>
      <c r="D35" s="89">
        <v>0</v>
      </c>
      <c r="E35" s="88">
        <v>0</v>
      </c>
      <c r="F35" s="88">
        <v>0</v>
      </c>
      <c r="G35" s="89">
        <v>0</v>
      </c>
      <c r="H35" s="88" t="s">
        <v>47</v>
      </c>
      <c r="I35" s="88" t="s">
        <v>47</v>
      </c>
      <c r="J35" s="89" t="s">
        <v>47</v>
      </c>
      <c r="K35" s="90">
        <v>43</v>
      </c>
      <c r="L35" s="90">
        <v>42</v>
      </c>
      <c r="M35" s="103">
        <v>46</v>
      </c>
      <c r="P35" s="2"/>
    </row>
    <row r="36" spans="1:19" ht="12.75">
      <c r="A36" s="58" t="s">
        <v>27</v>
      </c>
      <c r="B36" s="85">
        <v>6021</v>
      </c>
      <c r="C36" s="85">
        <v>6189</v>
      </c>
      <c r="D36" s="86">
        <v>6444</v>
      </c>
      <c r="E36" s="85">
        <v>810</v>
      </c>
      <c r="F36" s="85">
        <v>779</v>
      </c>
      <c r="G36" s="86">
        <v>605</v>
      </c>
      <c r="H36" s="85" t="s">
        <v>47</v>
      </c>
      <c r="I36" s="85" t="s">
        <v>47</v>
      </c>
      <c r="J36" s="86" t="s">
        <v>47</v>
      </c>
      <c r="K36" s="94">
        <v>6831</v>
      </c>
      <c r="L36" s="94">
        <v>7005</v>
      </c>
      <c r="M36" s="102">
        <f t="shared" si="0"/>
        <v>7049</v>
      </c>
      <c r="N36" s="2"/>
      <c r="O36" s="2"/>
      <c r="P36" s="2"/>
      <c r="Q36" s="2"/>
      <c r="R36" s="2"/>
      <c r="S36" s="2"/>
    </row>
    <row r="37" spans="1:19" ht="12.75">
      <c r="A37" s="57" t="s">
        <v>28</v>
      </c>
      <c r="B37" s="95">
        <v>100</v>
      </c>
      <c r="C37" s="95">
        <v>106</v>
      </c>
      <c r="D37" s="96">
        <v>119</v>
      </c>
      <c r="E37" s="95">
        <v>2</v>
      </c>
      <c r="F37" s="95">
        <v>2</v>
      </c>
      <c r="G37" s="96">
        <v>2</v>
      </c>
      <c r="H37" s="88">
        <v>3</v>
      </c>
      <c r="I37" s="88">
        <v>3</v>
      </c>
      <c r="J37" s="89">
        <v>9</v>
      </c>
      <c r="K37" s="90">
        <v>104</v>
      </c>
      <c r="L37" s="90">
        <v>118</v>
      </c>
      <c r="M37" s="103">
        <f t="shared" si="0"/>
        <v>130</v>
      </c>
      <c r="N37" s="2"/>
      <c r="O37" s="2"/>
      <c r="P37" s="2"/>
      <c r="Q37" s="2"/>
      <c r="R37" s="2"/>
      <c r="S37" s="2"/>
    </row>
    <row r="38" spans="1:19" ht="12.75">
      <c r="A38" s="58" t="s">
        <v>29</v>
      </c>
      <c r="B38" s="85">
        <v>5342</v>
      </c>
      <c r="C38" s="85">
        <v>5837</v>
      </c>
      <c r="D38" s="86">
        <v>6142</v>
      </c>
      <c r="E38" s="85">
        <v>14496</v>
      </c>
      <c r="F38" s="85">
        <v>15549</v>
      </c>
      <c r="G38" s="86">
        <v>16805</v>
      </c>
      <c r="H38" s="85">
        <v>1193</v>
      </c>
      <c r="I38" s="85">
        <v>1171</v>
      </c>
      <c r="J38" s="86">
        <v>1248</v>
      </c>
      <c r="K38" s="94">
        <v>21031</v>
      </c>
      <c r="L38" s="94">
        <v>23340</v>
      </c>
      <c r="M38" s="102">
        <v>24194</v>
      </c>
      <c r="N38" s="2"/>
      <c r="O38" s="2"/>
      <c r="P38" s="2"/>
      <c r="Q38" s="2"/>
      <c r="R38" s="2"/>
      <c r="S38" s="2"/>
    </row>
    <row r="39" spans="1:19" ht="12.75">
      <c r="A39" s="57" t="s">
        <v>46</v>
      </c>
      <c r="B39" s="88">
        <v>615</v>
      </c>
      <c r="C39" s="88">
        <v>638</v>
      </c>
      <c r="D39" s="89">
        <v>723</v>
      </c>
      <c r="E39" s="88">
        <v>769</v>
      </c>
      <c r="F39" s="88">
        <v>779</v>
      </c>
      <c r="G39" s="89">
        <v>827</v>
      </c>
      <c r="H39" s="88" t="s">
        <v>47</v>
      </c>
      <c r="I39" s="95" t="s">
        <v>47</v>
      </c>
      <c r="J39" s="89" t="s">
        <v>47</v>
      </c>
      <c r="K39" s="90">
        <v>1383</v>
      </c>
      <c r="L39" s="90">
        <v>1478</v>
      </c>
      <c r="M39" s="103">
        <f t="shared" si="0"/>
        <v>1550</v>
      </c>
      <c r="N39" s="2"/>
      <c r="O39" s="2"/>
      <c r="P39" s="2"/>
      <c r="Q39" s="2"/>
      <c r="R39" s="2"/>
      <c r="S39" s="2"/>
    </row>
    <row r="40" spans="1:16" ht="12.75">
      <c r="A40" s="58" t="s">
        <v>30</v>
      </c>
      <c r="B40" s="85">
        <v>4109</v>
      </c>
      <c r="C40" s="85">
        <v>4303</v>
      </c>
      <c r="D40" s="86">
        <v>4520</v>
      </c>
      <c r="E40" s="85">
        <v>222</v>
      </c>
      <c r="F40" s="85">
        <v>223</v>
      </c>
      <c r="G40" s="86">
        <v>235</v>
      </c>
      <c r="H40" s="92">
        <v>140</v>
      </c>
      <c r="I40" s="92">
        <v>146</v>
      </c>
      <c r="J40" s="93">
        <v>152</v>
      </c>
      <c r="K40" s="94">
        <v>4471</v>
      </c>
      <c r="L40" s="94">
        <v>4859</v>
      </c>
      <c r="M40" s="102">
        <v>4906</v>
      </c>
      <c r="P40" s="2"/>
    </row>
    <row r="41" spans="1:19" ht="12.75">
      <c r="A41" s="38"/>
      <c r="B41" s="88"/>
      <c r="C41" s="88"/>
      <c r="D41" s="89"/>
      <c r="E41" s="88"/>
      <c r="F41" s="88"/>
      <c r="G41" s="89"/>
      <c r="H41" s="88"/>
      <c r="I41" s="88"/>
      <c r="J41" s="89"/>
      <c r="K41" s="90"/>
      <c r="L41" s="90"/>
      <c r="M41" s="103"/>
      <c r="N41" s="2"/>
      <c r="O41" s="2"/>
      <c r="P41" s="2"/>
      <c r="Q41" s="2"/>
      <c r="R41" s="2"/>
      <c r="S41" s="2"/>
    </row>
    <row r="42" spans="1:19" ht="12.75">
      <c r="A42" s="56" t="s">
        <v>31</v>
      </c>
      <c r="B42" s="85"/>
      <c r="C42" s="85"/>
      <c r="D42" s="86"/>
      <c r="E42" s="85"/>
      <c r="F42" s="85"/>
      <c r="G42" s="86"/>
      <c r="H42" s="85"/>
      <c r="I42" s="85"/>
      <c r="J42" s="86"/>
      <c r="K42" s="94"/>
      <c r="L42" s="94"/>
      <c r="M42" s="102"/>
      <c r="N42" s="2"/>
      <c r="O42" s="2"/>
      <c r="P42" s="2"/>
      <c r="Q42" s="2"/>
      <c r="R42" s="2"/>
      <c r="S42" s="2"/>
    </row>
    <row r="43" spans="1:19" ht="12.75">
      <c r="A43" s="57" t="s">
        <v>32</v>
      </c>
      <c r="B43" s="88">
        <v>18</v>
      </c>
      <c r="C43" s="88">
        <v>19</v>
      </c>
      <c r="D43" s="89">
        <v>11</v>
      </c>
      <c r="E43" s="88">
        <v>5</v>
      </c>
      <c r="F43" s="88">
        <v>4</v>
      </c>
      <c r="G43" s="89">
        <v>2</v>
      </c>
      <c r="H43" s="88">
        <v>2</v>
      </c>
      <c r="I43" s="88">
        <v>2</v>
      </c>
      <c r="J43" s="89">
        <v>2</v>
      </c>
      <c r="K43" s="90">
        <v>25</v>
      </c>
      <c r="L43" s="90">
        <v>21</v>
      </c>
      <c r="M43" s="103">
        <v>14</v>
      </c>
      <c r="N43" s="2"/>
      <c r="O43" s="2"/>
      <c r="P43" s="2"/>
      <c r="Q43" s="2"/>
      <c r="R43" s="2"/>
      <c r="S43" s="2"/>
    </row>
    <row r="44" spans="1:16" ht="12.75">
      <c r="A44" s="58" t="s">
        <v>33</v>
      </c>
      <c r="B44" s="85">
        <v>14</v>
      </c>
      <c r="C44" s="85">
        <v>14</v>
      </c>
      <c r="D44" s="86">
        <v>13</v>
      </c>
      <c r="E44" s="85">
        <v>32</v>
      </c>
      <c r="F44" s="85">
        <v>31</v>
      </c>
      <c r="G44" s="86">
        <v>31</v>
      </c>
      <c r="H44" s="85" t="s">
        <v>47</v>
      </c>
      <c r="I44" s="85" t="s">
        <v>47</v>
      </c>
      <c r="J44" s="86" t="s">
        <v>47</v>
      </c>
      <c r="K44" s="94">
        <v>45</v>
      </c>
      <c r="L44" s="94">
        <v>44</v>
      </c>
      <c r="M44" s="102">
        <v>44</v>
      </c>
      <c r="N44" s="2"/>
      <c r="O44" s="2"/>
      <c r="P44" s="2"/>
    </row>
    <row r="45" spans="1:19" ht="12.75">
      <c r="A45" s="57" t="s">
        <v>40</v>
      </c>
      <c r="B45" s="88">
        <v>9</v>
      </c>
      <c r="C45" s="88">
        <v>9</v>
      </c>
      <c r="D45" s="89">
        <v>0</v>
      </c>
      <c r="E45" s="88">
        <v>2</v>
      </c>
      <c r="F45" s="88">
        <v>2</v>
      </c>
      <c r="G45" s="89">
        <v>0</v>
      </c>
      <c r="H45" s="88" t="s">
        <v>47</v>
      </c>
      <c r="I45" s="88" t="s">
        <v>47</v>
      </c>
      <c r="J45" s="89" t="s">
        <v>47</v>
      </c>
      <c r="K45" s="90">
        <v>11</v>
      </c>
      <c r="L45" s="90">
        <v>11</v>
      </c>
      <c r="M45" s="103">
        <v>11</v>
      </c>
      <c r="N45" s="2"/>
      <c r="O45" s="2"/>
      <c r="P45" s="2"/>
      <c r="Q45" s="2"/>
      <c r="R45" s="2"/>
      <c r="S45" s="2"/>
    </row>
    <row r="46" spans="1:16" ht="12.75">
      <c r="A46" s="58" t="s">
        <v>34</v>
      </c>
      <c r="B46" s="85">
        <v>1</v>
      </c>
      <c r="C46" s="85">
        <v>1</v>
      </c>
      <c r="D46" s="86">
        <v>0</v>
      </c>
      <c r="E46" s="85">
        <v>1</v>
      </c>
      <c r="F46" s="85">
        <v>1</v>
      </c>
      <c r="G46" s="86">
        <v>0</v>
      </c>
      <c r="H46" s="85" t="s">
        <v>47</v>
      </c>
      <c r="I46" s="85" t="s">
        <v>47</v>
      </c>
      <c r="J46" s="86" t="s">
        <v>47</v>
      </c>
      <c r="K46" s="94">
        <v>1</v>
      </c>
      <c r="L46" s="94">
        <v>1</v>
      </c>
      <c r="M46" s="102">
        <v>1</v>
      </c>
      <c r="P46" s="2"/>
    </row>
    <row r="47" spans="1:19" ht="12.75">
      <c r="A47" s="57" t="s">
        <v>35</v>
      </c>
      <c r="B47" s="88">
        <v>102</v>
      </c>
      <c r="C47" s="88">
        <v>109</v>
      </c>
      <c r="D47" s="89">
        <v>27</v>
      </c>
      <c r="E47" s="88">
        <v>377</v>
      </c>
      <c r="F47" s="88">
        <v>393</v>
      </c>
      <c r="G47" s="89">
        <v>66</v>
      </c>
      <c r="H47" s="88" t="s">
        <v>47</v>
      </c>
      <c r="I47" s="88" t="s">
        <v>47</v>
      </c>
      <c r="J47" s="89" t="s">
        <v>47</v>
      </c>
      <c r="K47" s="90">
        <v>480</v>
      </c>
      <c r="L47" s="90">
        <v>287</v>
      </c>
      <c r="M47" s="103">
        <v>284</v>
      </c>
      <c r="N47" s="2"/>
      <c r="O47" s="2"/>
      <c r="P47" s="2"/>
      <c r="Q47" s="2"/>
      <c r="R47" s="2"/>
      <c r="S47" s="2"/>
    </row>
    <row r="48" spans="1:16" ht="12.75">
      <c r="A48" s="58" t="s">
        <v>36</v>
      </c>
      <c r="B48" s="85">
        <v>1</v>
      </c>
      <c r="C48" s="85">
        <v>2</v>
      </c>
      <c r="D48" s="86">
        <v>1</v>
      </c>
      <c r="E48" s="85" t="s">
        <v>47</v>
      </c>
      <c r="F48" s="85">
        <v>0</v>
      </c>
      <c r="G48" s="86">
        <v>0</v>
      </c>
      <c r="H48" s="85">
        <v>1</v>
      </c>
      <c r="I48" s="85">
        <v>1</v>
      </c>
      <c r="J48" s="86">
        <v>5</v>
      </c>
      <c r="K48" s="94">
        <v>2</v>
      </c>
      <c r="L48" s="94">
        <v>2</v>
      </c>
      <c r="M48" s="102">
        <f>D48+G48+J48</f>
        <v>6</v>
      </c>
      <c r="N48" s="2"/>
      <c r="O48" s="2"/>
      <c r="P48" s="2"/>
    </row>
    <row r="49" spans="1:19" ht="12.75">
      <c r="A49" s="59" t="s">
        <v>45</v>
      </c>
      <c r="B49" s="97">
        <v>45</v>
      </c>
      <c r="C49" s="97">
        <v>44</v>
      </c>
      <c r="D49" s="98">
        <v>46</v>
      </c>
      <c r="E49" s="97">
        <v>2</v>
      </c>
      <c r="F49" s="97">
        <v>2</v>
      </c>
      <c r="G49" s="98">
        <v>1</v>
      </c>
      <c r="H49" s="97" t="s">
        <v>47</v>
      </c>
      <c r="I49" s="97" t="s">
        <v>47</v>
      </c>
      <c r="J49" s="98" t="s">
        <v>47</v>
      </c>
      <c r="K49" s="104">
        <v>47</v>
      </c>
      <c r="L49" s="104">
        <v>47</v>
      </c>
      <c r="M49" s="105">
        <f>D49+G49+J49</f>
        <v>47</v>
      </c>
      <c r="N49" s="2"/>
      <c r="O49" s="2"/>
      <c r="P49" s="2"/>
      <c r="Q49" s="2"/>
      <c r="R49" s="2"/>
      <c r="S49" s="2"/>
    </row>
    <row r="50" spans="1:19" ht="12.75">
      <c r="A50" s="57"/>
      <c r="B50" s="88"/>
      <c r="C50" s="88"/>
      <c r="D50" s="88"/>
      <c r="E50" s="88"/>
      <c r="F50" s="88"/>
      <c r="G50" s="88"/>
      <c r="H50" s="88"/>
      <c r="I50" s="88"/>
      <c r="J50" s="88"/>
      <c r="K50" s="90"/>
      <c r="L50" s="90"/>
      <c r="M50" s="91"/>
      <c r="N50" s="2"/>
      <c r="O50" s="2"/>
      <c r="P50" s="2"/>
      <c r="Q50" s="2"/>
      <c r="R50" s="2"/>
      <c r="S50" s="2"/>
    </row>
    <row r="51" spans="1:16" ht="12.75">
      <c r="A51" s="110" t="s">
        <v>51</v>
      </c>
      <c r="B51" s="111"/>
      <c r="C51" s="111"/>
      <c r="D51" s="111"/>
      <c r="E51" s="112"/>
      <c r="F51" s="112"/>
      <c r="G51" s="112"/>
      <c r="H51" s="112"/>
      <c r="I51" s="112"/>
      <c r="J51" s="112"/>
      <c r="K51" s="113"/>
      <c r="L51" s="70"/>
      <c r="M51" s="60"/>
      <c r="N51" s="2"/>
      <c r="O51" s="2"/>
      <c r="P51" s="2"/>
    </row>
    <row r="52" spans="1:13" ht="12.75">
      <c r="A52" s="106" t="s">
        <v>66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63"/>
      <c r="L52" s="63"/>
      <c r="M52" s="64"/>
    </row>
    <row r="53" spans="1:13" ht="12.75">
      <c r="A53" s="65" t="s">
        <v>49</v>
      </c>
      <c r="B53" s="62"/>
      <c r="C53" s="62"/>
      <c r="D53" s="62"/>
      <c r="E53" s="62"/>
      <c r="F53" s="62"/>
      <c r="G53" s="62"/>
      <c r="H53" s="62"/>
      <c r="I53" s="62"/>
      <c r="J53" s="62"/>
      <c r="K53" s="63"/>
      <c r="L53" s="63"/>
      <c r="M53" s="64"/>
    </row>
    <row r="54" spans="1:13" ht="12.75">
      <c r="A54" s="65" t="s">
        <v>44</v>
      </c>
      <c r="B54" s="66"/>
      <c r="C54" s="66"/>
      <c r="D54" s="66"/>
      <c r="E54" s="66"/>
      <c r="F54" s="66"/>
      <c r="G54" s="66"/>
      <c r="H54" s="66"/>
      <c r="I54" s="66"/>
      <c r="J54" s="66"/>
      <c r="K54" s="63"/>
      <c r="L54" s="63"/>
      <c r="M54" s="64"/>
    </row>
    <row r="55" spans="1:13" ht="12.75">
      <c r="A55" s="106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63"/>
      <c r="L55" s="63"/>
      <c r="M55" s="64"/>
    </row>
    <row r="56" spans="1:13" ht="12.75">
      <c r="A56" s="106" t="s">
        <v>64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5"/>
      <c r="L56" s="71"/>
      <c r="M56" s="64"/>
    </row>
    <row r="57" spans="1:13" ht="12.75">
      <c r="A57" s="61" t="s">
        <v>65</v>
      </c>
      <c r="B57" s="67"/>
      <c r="C57" s="67"/>
      <c r="D57" s="67"/>
      <c r="E57" s="67"/>
      <c r="F57" s="67"/>
      <c r="G57" s="67"/>
      <c r="H57" s="67"/>
      <c r="I57" s="67"/>
      <c r="J57" s="67"/>
      <c r="K57" s="66"/>
      <c r="L57" s="66"/>
      <c r="M57" s="64"/>
    </row>
    <row r="58" spans="1:13" ht="12.75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63"/>
      <c r="L58" s="63"/>
      <c r="M58" s="64"/>
    </row>
    <row r="59" spans="1:13" ht="13.5" thickBo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68"/>
      <c r="L59" s="68"/>
      <c r="M59" s="69"/>
    </row>
    <row r="60" spans="11:12" ht="12.75">
      <c r="K60" s="5"/>
      <c r="L60" s="5"/>
    </row>
    <row r="61" spans="11:12" ht="12.75">
      <c r="K61" s="5"/>
      <c r="L61" s="5"/>
    </row>
  </sheetData>
  <sheetProtection/>
  <mergeCells count="13">
    <mergeCell ref="A2:M2"/>
    <mergeCell ref="A4:M4"/>
    <mergeCell ref="K7:M7"/>
    <mergeCell ref="K5:M5"/>
    <mergeCell ref="B7:D7"/>
    <mergeCell ref="E7:G7"/>
    <mergeCell ref="H7:J7"/>
    <mergeCell ref="A58:J58"/>
    <mergeCell ref="A59:J59"/>
    <mergeCell ref="A51:K51"/>
    <mergeCell ref="A55:J55"/>
    <mergeCell ref="A56:K56"/>
    <mergeCell ref="A52:J52"/>
  </mergeCells>
  <printOptions horizontalCentered="1"/>
  <pageMargins left="0.5118110236220472" right="0.2362204724409449" top="0.2755905511811024" bottom="0.35433070866141736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3" max="3" width="10.50390625" style="0" customWidth="1"/>
    <col min="4" max="4" width="12.125" style="0" customWidth="1"/>
    <col min="5" max="5" width="10.875" style="0" customWidth="1"/>
    <col min="6" max="6" width="12.50390625" style="0" customWidth="1"/>
  </cols>
  <sheetData>
    <row r="1" spans="1:6" ht="12">
      <c r="A1" s="13"/>
      <c r="B1" s="14"/>
      <c r="C1" s="14"/>
      <c r="D1" s="14"/>
      <c r="E1" s="14"/>
      <c r="F1" s="15"/>
    </row>
    <row r="2" spans="1:6" ht="12.75">
      <c r="A2" s="16"/>
      <c r="B2" s="17"/>
      <c r="C2" s="17"/>
      <c r="D2" s="17"/>
      <c r="E2" s="17"/>
      <c r="F2" s="18"/>
    </row>
    <row r="3" spans="1:6" ht="15.75">
      <c r="A3" s="116" t="s">
        <v>37</v>
      </c>
      <c r="B3" s="128"/>
      <c r="C3" s="128"/>
      <c r="D3" s="128"/>
      <c r="E3" s="128"/>
      <c r="F3" s="129"/>
    </row>
    <row r="4" spans="1:6" ht="15.75">
      <c r="A4" s="119" t="s">
        <v>78</v>
      </c>
      <c r="B4" s="128"/>
      <c r="C4" s="128"/>
      <c r="D4" s="128"/>
      <c r="E4" s="128"/>
      <c r="F4" s="129"/>
    </row>
    <row r="5" spans="1:6" ht="12.75">
      <c r="A5" s="16"/>
      <c r="B5" s="17"/>
      <c r="C5" s="17"/>
      <c r="D5" s="17"/>
      <c r="E5" s="17"/>
      <c r="F5" s="72" t="s">
        <v>42</v>
      </c>
    </row>
    <row r="6" spans="1:6" ht="12.75">
      <c r="A6" s="19"/>
      <c r="B6" s="6"/>
      <c r="C6" s="6"/>
      <c r="D6" s="6"/>
      <c r="E6" s="6"/>
      <c r="F6" s="20"/>
    </row>
    <row r="7" spans="1:6" ht="14.25">
      <c r="A7" s="21" t="s">
        <v>73</v>
      </c>
      <c r="B7" s="22"/>
      <c r="C7" s="23" t="s">
        <v>1</v>
      </c>
      <c r="D7" s="23" t="s">
        <v>2</v>
      </c>
      <c r="E7" s="23" t="s">
        <v>3</v>
      </c>
      <c r="F7" s="24" t="s">
        <v>41</v>
      </c>
    </row>
    <row r="8" spans="1:6" ht="12.75">
      <c r="A8" s="21"/>
      <c r="B8" s="25"/>
      <c r="C8" s="26"/>
      <c r="D8" s="26"/>
      <c r="E8" s="26"/>
      <c r="F8" s="27"/>
    </row>
    <row r="9" spans="1:6" ht="12.75">
      <c r="A9" s="28"/>
      <c r="B9" s="8"/>
      <c r="C9" s="7"/>
      <c r="D9" s="7"/>
      <c r="E9" s="7"/>
      <c r="F9" s="29"/>
    </row>
    <row r="10" spans="1:6" ht="12.75">
      <c r="A10" s="21" t="s">
        <v>4</v>
      </c>
      <c r="B10" s="25"/>
      <c r="C10" s="23" t="s">
        <v>5</v>
      </c>
      <c r="D10" s="23" t="s">
        <v>6</v>
      </c>
      <c r="E10" s="23" t="s">
        <v>7</v>
      </c>
      <c r="F10" s="30" t="s">
        <v>8</v>
      </c>
    </row>
    <row r="11" spans="1:6" ht="12.75">
      <c r="A11" s="28"/>
      <c r="B11" s="8"/>
      <c r="C11" s="7"/>
      <c r="D11" s="7"/>
      <c r="E11" s="7"/>
      <c r="F11" s="29"/>
    </row>
    <row r="12" spans="1:6" ht="12.75">
      <c r="A12" s="31" t="s">
        <v>53</v>
      </c>
      <c r="B12" s="10"/>
      <c r="C12" s="32">
        <v>32957</v>
      </c>
      <c r="D12" s="32">
        <v>43428</v>
      </c>
      <c r="E12" s="32">
        <v>3266</v>
      </c>
      <c r="F12" s="33">
        <f>SUM(C12:E12)</f>
        <v>79651</v>
      </c>
    </row>
    <row r="13" spans="1:6" ht="12.75">
      <c r="A13" s="34" t="s">
        <v>54</v>
      </c>
      <c r="B13" s="35"/>
      <c r="C13" s="36">
        <v>34516</v>
      </c>
      <c r="D13" s="36">
        <v>45402</v>
      </c>
      <c r="E13" s="36">
        <v>3501</v>
      </c>
      <c r="F13" s="37">
        <f aca="true" t="shared" si="0" ref="F13:F22">SUM(C13:E13)</f>
        <v>83419</v>
      </c>
    </row>
    <row r="14" spans="1:6" ht="12.75">
      <c r="A14" s="38" t="s">
        <v>55</v>
      </c>
      <c r="B14" s="10"/>
      <c r="C14" s="32">
        <v>34612</v>
      </c>
      <c r="D14" s="32">
        <v>46512</v>
      </c>
      <c r="E14" s="32">
        <v>3636</v>
      </c>
      <c r="F14" s="33">
        <f t="shared" si="0"/>
        <v>84760</v>
      </c>
    </row>
    <row r="15" spans="1:6" ht="12.75">
      <c r="A15" s="34" t="s">
        <v>56</v>
      </c>
      <c r="B15" s="35"/>
      <c r="C15" s="39">
        <v>34973</v>
      </c>
      <c r="D15" s="39">
        <v>47979</v>
      </c>
      <c r="E15" s="39">
        <v>3708</v>
      </c>
      <c r="F15" s="37">
        <f t="shared" si="0"/>
        <v>86660</v>
      </c>
    </row>
    <row r="16" spans="1:6" ht="12.75">
      <c r="A16" s="38" t="s">
        <v>57</v>
      </c>
      <c r="B16" s="10"/>
      <c r="C16" s="11">
        <v>37344</v>
      </c>
      <c r="D16" s="11">
        <v>50178</v>
      </c>
      <c r="E16" s="11">
        <v>3537</v>
      </c>
      <c r="F16" s="33">
        <f t="shared" si="0"/>
        <v>91059</v>
      </c>
    </row>
    <row r="17" spans="1:6" ht="12.75">
      <c r="A17" s="34" t="s">
        <v>58</v>
      </c>
      <c r="B17" s="35"/>
      <c r="C17" s="40">
        <v>39759</v>
      </c>
      <c r="D17" s="40">
        <v>52070</v>
      </c>
      <c r="E17" s="40">
        <v>3790</v>
      </c>
      <c r="F17" s="37">
        <f t="shared" si="0"/>
        <v>95619</v>
      </c>
    </row>
    <row r="18" spans="1:6" ht="12.75">
      <c r="A18" s="38" t="s">
        <v>59</v>
      </c>
      <c r="B18" s="10"/>
      <c r="C18" s="41">
        <v>41148</v>
      </c>
      <c r="D18" s="41">
        <v>54382</v>
      </c>
      <c r="E18" s="41">
        <v>3818</v>
      </c>
      <c r="F18" s="33">
        <f>SUM(C18:E18)</f>
        <v>99348</v>
      </c>
    </row>
    <row r="19" spans="1:6" ht="12.75">
      <c r="A19" s="34" t="s">
        <v>60</v>
      </c>
      <c r="B19" s="35"/>
      <c r="C19" s="40">
        <v>46822</v>
      </c>
      <c r="D19" s="40">
        <v>56630</v>
      </c>
      <c r="E19" s="40">
        <v>4481</v>
      </c>
      <c r="F19" s="37">
        <f t="shared" si="0"/>
        <v>107933</v>
      </c>
    </row>
    <row r="20" spans="1:6" ht="12.75">
      <c r="A20" s="38" t="s">
        <v>61</v>
      </c>
      <c r="B20" s="10"/>
      <c r="C20" s="11">
        <v>49810</v>
      </c>
      <c r="D20" s="11">
        <v>57895</v>
      </c>
      <c r="E20" s="11">
        <v>4478</v>
      </c>
      <c r="F20" s="33">
        <f t="shared" si="0"/>
        <v>112183</v>
      </c>
    </row>
    <row r="21" spans="1:6" ht="12.75">
      <c r="A21" s="34" t="s">
        <v>62</v>
      </c>
      <c r="B21" s="35"/>
      <c r="C21" s="39">
        <v>52200</v>
      </c>
      <c r="D21" s="39">
        <v>59758</v>
      </c>
      <c r="E21" s="39">
        <v>4467</v>
      </c>
      <c r="F21" s="37">
        <f>SUM(C21:E21)</f>
        <v>116425</v>
      </c>
    </row>
    <row r="22" spans="1:13" ht="12.75">
      <c r="A22" s="38" t="s">
        <v>63</v>
      </c>
      <c r="B22" s="10"/>
      <c r="C22" s="11">
        <v>54903</v>
      </c>
      <c r="D22" s="11">
        <v>62350</v>
      </c>
      <c r="E22" s="11">
        <v>4594</v>
      </c>
      <c r="F22" s="33">
        <f t="shared" si="0"/>
        <v>121847</v>
      </c>
      <c r="G22" s="73"/>
      <c r="H22" s="73"/>
      <c r="I22" s="73"/>
      <c r="J22" s="73"/>
      <c r="K22" s="73"/>
      <c r="L22" s="73"/>
      <c r="M22" s="73"/>
    </row>
    <row r="23" spans="1:13" ht="12.75">
      <c r="A23" s="38" t="s">
        <v>67</v>
      </c>
      <c r="B23" s="10"/>
      <c r="C23" s="11">
        <v>57770</v>
      </c>
      <c r="D23" s="11">
        <v>65352</v>
      </c>
      <c r="E23" s="11">
        <v>4782</v>
      </c>
      <c r="F23" s="33">
        <v>127904</v>
      </c>
      <c r="G23" s="73"/>
      <c r="H23" s="73"/>
      <c r="I23" s="73"/>
      <c r="J23" s="73"/>
      <c r="K23" s="73"/>
      <c r="L23" s="73"/>
      <c r="M23" s="73"/>
    </row>
    <row r="24" spans="1:13" ht="12.75">
      <c r="A24" s="42" t="s">
        <v>75</v>
      </c>
      <c r="B24" s="12"/>
      <c r="C24" s="9">
        <v>61258</v>
      </c>
      <c r="D24" s="9">
        <v>70709</v>
      </c>
      <c r="E24" s="9">
        <v>4983</v>
      </c>
      <c r="F24" s="43">
        <v>136950</v>
      </c>
      <c r="G24" s="73"/>
      <c r="H24" s="73"/>
      <c r="I24" s="73"/>
      <c r="J24" s="73"/>
      <c r="K24" s="73"/>
      <c r="L24" s="73"/>
      <c r="M24" s="73"/>
    </row>
    <row r="25" spans="1:13" ht="12.75">
      <c r="A25" s="130" t="s">
        <v>51</v>
      </c>
      <c r="B25" s="131"/>
      <c r="C25" s="131"/>
      <c r="D25" s="131"/>
      <c r="E25" s="131"/>
      <c r="F25" s="132"/>
      <c r="G25" s="74"/>
      <c r="H25" s="74"/>
      <c r="I25" s="74"/>
      <c r="J25" s="74"/>
      <c r="K25" s="74"/>
      <c r="L25" s="71"/>
      <c r="M25" s="73"/>
    </row>
    <row r="26" spans="1:6" ht="12">
      <c r="A26" s="44"/>
      <c r="B26" s="45"/>
      <c r="C26" s="45"/>
      <c r="D26" s="45"/>
      <c r="E26" s="45"/>
      <c r="F26" s="46"/>
    </row>
    <row r="27" spans="1:6" ht="12.75" thickBot="1">
      <c r="A27" s="47"/>
      <c r="B27" s="48"/>
      <c r="C27" s="48"/>
      <c r="D27" s="48"/>
      <c r="E27" s="48"/>
      <c r="F27" s="49"/>
    </row>
  </sheetData>
  <sheetProtection/>
  <mergeCells count="3">
    <mergeCell ref="A3:F3"/>
    <mergeCell ref="A4:F4"/>
    <mergeCell ref="A25:F25"/>
  </mergeCells>
  <printOptions/>
  <pageMargins left="0.7" right="0.7" top="0.75" bottom="0.75" header="0.3" footer="0.3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2014-11-14T12:41:37Z</cp:lastPrinted>
  <dcterms:created xsi:type="dcterms:W3CDTF">2001-02-17T23:26:06Z</dcterms:created>
  <dcterms:modified xsi:type="dcterms:W3CDTF">2014-11-14T12:42:27Z</dcterms:modified>
  <cp:category/>
  <cp:version/>
  <cp:contentType/>
  <cp:contentStatus/>
</cp:coreProperties>
</file>