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5480" windowHeight="9720"/>
  </bookViews>
  <sheets>
    <sheet name="Table16.5" sheetId="1" r:id="rId1"/>
  </sheets>
  <definedNames>
    <definedName name="\x">#REF!</definedName>
    <definedName name="\z">#REF!</definedName>
    <definedName name="_xlnm.Print_Area" localSheetId="0">Table16.5!$A$1:$O$28</definedName>
  </definedNames>
  <calcPr calcId="144525"/>
</workbook>
</file>

<file path=xl/calcChain.xml><?xml version="1.0" encoding="utf-8"?>
<calcChain xmlns="http://schemas.openxmlformats.org/spreadsheetml/2006/main">
  <c r="O22" i="1" l="1"/>
  <c r="O21" i="1"/>
  <c r="O20" i="1"/>
  <c r="O13" i="1"/>
  <c r="O18" i="1"/>
  <c r="O19" i="1"/>
  <c r="O17" i="1"/>
  <c r="O16" i="1"/>
  <c r="O15" i="1"/>
  <c r="O14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<sst xmlns="http://schemas.openxmlformats.org/spreadsheetml/2006/main" count="42" uniqueCount="42">
  <si>
    <t>ENERGY</t>
  </si>
  <si>
    <t>Table   16.5  : DOMESTIC PRODUCTION OF PETROLEUM PRODUCTS</t>
  </si>
  <si>
    <t>Year</t>
  </si>
  <si>
    <t>Light distillates</t>
  </si>
  <si>
    <t>Middle distillates</t>
  </si>
  <si>
    <t>Liquified Petroleum Gas @</t>
  </si>
  <si>
    <t>Motor Gasoline</t>
  </si>
  <si>
    <t xml:space="preserve">Kerosene </t>
  </si>
  <si>
    <t>Aviation Turbine Fuel</t>
  </si>
  <si>
    <t>High Speed Diesel Oil</t>
  </si>
  <si>
    <t>Light Diesel Oil</t>
  </si>
  <si>
    <t>2000-01</t>
  </si>
  <si>
    <t xml:space="preserve">2001-02 </t>
  </si>
  <si>
    <t xml:space="preserve">2002-03 </t>
  </si>
  <si>
    <t>2003-04</t>
  </si>
  <si>
    <t>2004-05</t>
  </si>
  <si>
    <t>2005-06</t>
  </si>
  <si>
    <t>2006-07</t>
  </si>
  <si>
    <t>2007-08</t>
  </si>
  <si>
    <t>Heavy ends</t>
  </si>
  <si>
    <t>Others*</t>
  </si>
  <si>
    <t>Total</t>
  </si>
  <si>
    <t>Fuel oil</t>
  </si>
  <si>
    <t>Lubricants</t>
  </si>
  <si>
    <t>Petroleum 
Coke</t>
  </si>
  <si>
    <t>Bitumen</t>
  </si>
  <si>
    <t>@: Excludes LPG production from natural gas.</t>
  </si>
  <si>
    <t>2008-09</t>
  </si>
  <si>
    <t xml:space="preserve">     </t>
  </si>
  <si>
    <t>2010-11</t>
  </si>
  <si>
    <t>* : Includes items of light &amp; middle distillates and heavy ends.</t>
  </si>
  <si>
    <t xml:space="preserve">% Annual growth </t>
  </si>
  <si>
    <t>2011-12</t>
  </si>
  <si>
    <t xml:space="preserve"> (Million tonnes)</t>
  </si>
  <si>
    <t>2012-13</t>
  </si>
  <si>
    <t>Naphtha $</t>
  </si>
  <si>
    <t xml:space="preserve"> $ Includes other light distillates from 2005-06</t>
  </si>
  <si>
    <t>2009-10</t>
  </si>
  <si>
    <t>2013-14</t>
  </si>
  <si>
    <t>Source: 'Energy Statistics' various issues,Central Statistics Office, M/o Statistics &amp; PI</t>
  </si>
  <si>
    <t>2014-15</t>
  </si>
  <si>
    <t>2015-16(p)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</si>
</sst>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 * #,##0_ ;_ * \-#,##0_ ;_ * &quot;-&quot;_ ;_ @_ "/>
    <numFmt numFmtId="166" formatCode="_ * #,##0.00_ ;_ * \-#,##0.00_ ;_ * &quot;-&quot;??_ ;_ @_ "/>
    <numFmt numFmtId="167" formatCode="_(* #,##0_);_(* \(#,##0\);_(* &quot;-&quot;??_);_(@_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Courie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6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Protection="0"/>
    <xf numFmtId="0" fontId="19" fillId="0" borderId="0" applyNumberFormat="0" applyFill="0" applyBorder="0" applyProtection="0">
      <alignment horizontal="right"/>
    </xf>
    <xf numFmtId="0" fontId="17" fillId="0" borderId="0" applyNumberFormat="0" applyFont="0" applyFill="0" applyBorder="0" applyProtection="0">
      <alignment horizontal="right"/>
    </xf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" fillId="0" borderId="0"/>
    <xf numFmtId="164" fontId="30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3" fillId="0" borderId="0" xfId="50"/>
    <xf numFmtId="0" fontId="26" fillId="24" borderId="10" xfId="50" applyFont="1" applyFill="1" applyBorder="1" applyAlignment="1">
      <alignment horizontal="center" vertical="top" wrapText="1"/>
    </xf>
    <xf numFmtId="0" fontId="26" fillId="24" borderId="11" xfId="50" applyFont="1" applyFill="1" applyBorder="1" applyAlignment="1">
      <alignment horizontal="center" vertical="top"/>
    </xf>
    <xf numFmtId="0" fontId="26" fillId="24" borderId="11" xfId="50" applyFont="1" applyFill="1" applyBorder="1" applyAlignment="1">
      <alignment horizontal="center" vertical="top" wrapText="1"/>
    </xf>
    <xf numFmtId="2" fontId="25" fillId="25" borderId="0" xfId="28" applyNumberFormat="1" applyFont="1" applyFill="1" applyBorder="1" applyAlignment="1">
      <alignment horizontal="center"/>
    </xf>
    <xf numFmtId="4" fontId="25" fillId="25" borderId="0" xfId="28" applyNumberFormat="1" applyFont="1" applyFill="1" applyBorder="1" applyAlignment="1">
      <alignment horizontal="center"/>
    </xf>
    <xf numFmtId="2" fontId="25" fillId="26" borderId="0" xfId="28" applyNumberFormat="1" applyFont="1" applyFill="1" applyBorder="1" applyAlignment="1">
      <alignment horizontal="center"/>
    </xf>
    <xf numFmtId="4" fontId="25" fillId="26" borderId="0" xfId="28" applyNumberFormat="1" applyFont="1" applyFill="1" applyBorder="1" applyAlignment="1">
      <alignment horizontal="center"/>
    </xf>
    <xf numFmtId="0" fontId="29" fillId="24" borderId="11" xfId="50" applyFont="1" applyFill="1" applyBorder="1" applyAlignment="1">
      <alignment horizontal="center"/>
    </xf>
    <xf numFmtId="0" fontId="3" fillId="0" borderId="0" xfId="50" applyFill="1"/>
    <xf numFmtId="0" fontId="25" fillId="0" borderId="0" xfId="50" applyFont="1" applyFill="1" applyBorder="1"/>
    <xf numFmtId="0" fontId="26" fillId="24" borderId="12" xfId="50" applyFont="1" applyFill="1" applyBorder="1" applyAlignment="1">
      <alignment horizontal="center" vertical="top" wrapText="1"/>
    </xf>
    <xf numFmtId="0" fontId="26" fillId="24" borderId="13" xfId="50" applyFont="1" applyFill="1" applyBorder="1" applyAlignment="1">
      <alignment horizontal="center" vertical="top" wrapText="1"/>
    </xf>
    <xf numFmtId="0" fontId="26" fillId="24" borderId="14" xfId="50" applyFont="1" applyFill="1" applyBorder="1" applyAlignment="1">
      <alignment horizontal="center" vertical="top"/>
    </xf>
    <xf numFmtId="0" fontId="26" fillId="24" borderId="15" xfId="50" applyFont="1" applyFill="1" applyBorder="1" applyAlignment="1">
      <alignment horizontal="center" vertical="top"/>
    </xf>
    <xf numFmtId="167" fontId="25" fillId="0" borderId="0" xfId="28" applyNumberFormat="1" applyFont="1" applyFill="1" applyBorder="1" applyAlignment="1">
      <alignment horizontal="center"/>
    </xf>
    <xf numFmtId="167" fontId="25" fillId="0" borderId="0" xfId="28" applyNumberFormat="1" applyFont="1" applyFill="1" applyAlignment="1">
      <alignment horizontal="center"/>
    </xf>
    <xf numFmtId="0" fontId="25" fillId="27" borderId="0" xfId="50" applyFont="1" applyFill="1" applyBorder="1" applyAlignment="1">
      <alignment horizontal="left"/>
    </xf>
    <xf numFmtId="0" fontId="3" fillId="27" borderId="0" xfId="50" applyFill="1" applyBorder="1"/>
    <xf numFmtId="167" fontId="25" fillId="27" borderId="0" xfId="28" applyNumberFormat="1" applyFont="1" applyFill="1" applyBorder="1" applyAlignment="1">
      <alignment horizontal="center"/>
    </xf>
    <xf numFmtId="0" fontId="25" fillId="27" borderId="0" xfId="50" applyFont="1" applyFill="1" applyBorder="1" applyAlignment="1"/>
    <xf numFmtId="165" fontId="25" fillId="27" borderId="0" xfId="28" quotePrefix="1" applyNumberFormat="1" applyFont="1" applyFill="1" applyBorder="1" applyAlignment="1">
      <alignment horizontal="right"/>
    </xf>
    <xf numFmtId="0" fontId="25" fillId="27" borderId="0" xfId="50" applyFont="1" applyFill="1" applyBorder="1"/>
    <xf numFmtId="3" fontId="25" fillId="27" borderId="0" xfId="50" applyNumberFormat="1" applyFont="1" applyFill="1" applyBorder="1" applyAlignment="1">
      <alignment horizontal="center"/>
    </xf>
    <xf numFmtId="3" fontId="25" fillId="27" borderId="0" xfId="50" applyNumberFormat="1" applyFont="1" applyFill="1" applyBorder="1"/>
    <xf numFmtId="0" fontId="3" fillId="24" borderId="16" xfId="50" applyFill="1" applyBorder="1"/>
    <xf numFmtId="0" fontId="28" fillId="24" borderId="17" xfId="50" applyFont="1" applyFill="1" applyBorder="1"/>
    <xf numFmtId="0" fontId="28" fillId="24" borderId="18" xfId="50" applyFont="1" applyFill="1" applyBorder="1"/>
    <xf numFmtId="0" fontId="3" fillId="24" borderId="19" xfId="50" applyFill="1" applyBorder="1"/>
    <xf numFmtId="0" fontId="26" fillId="24" borderId="20" xfId="50" applyFont="1" applyFill="1" applyBorder="1" applyAlignment="1">
      <alignment horizontal="center"/>
    </xf>
    <xf numFmtId="0" fontId="29" fillId="24" borderId="21" xfId="50" applyFont="1" applyFill="1" applyBorder="1" applyAlignment="1">
      <alignment horizontal="center"/>
    </xf>
    <xf numFmtId="4" fontId="25" fillId="25" borderId="22" xfId="28" applyNumberFormat="1" applyFont="1" applyFill="1" applyBorder="1" applyAlignment="1">
      <alignment horizontal="center"/>
    </xf>
    <xf numFmtId="4" fontId="25" fillId="26" borderId="22" xfId="28" applyNumberFormat="1" applyFont="1" applyFill="1" applyBorder="1" applyAlignment="1">
      <alignment horizontal="center"/>
    </xf>
    <xf numFmtId="0" fontId="3" fillId="27" borderId="19" xfId="50" applyFill="1" applyBorder="1"/>
    <xf numFmtId="0" fontId="3" fillId="27" borderId="22" xfId="50" applyFill="1" applyBorder="1"/>
    <xf numFmtId="0" fontId="25" fillId="27" borderId="19" xfId="50" applyFont="1" applyFill="1" applyBorder="1"/>
    <xf numFmtId="0" fontId="25" fillId="27" borderId="22" xfId="50" applyFont="1" applyFill="1" applyBorder="1"/>
    <xf numFmtId="0" fontId="3" fillId="27" borderId="24" xfId="50" applyFill="1" applyBorder="1" applyAlignment="1"/>
    <xf numFmtId="0" fontId="3" fillId="27" borderId="25" xfId="50" applyFill="1" applyBorder="1" applyAlignment="1"/>
    <xf numFmtId="0" fontId="25" fillId="27" borderId="25" xfId="50" applyFont="1" applyFill="1" applyBorder="1"/>
    <xf numFmtId="0" fontId="25" fillId="27" borderId="26" xfId="50" applyFont="1" applyFill="1" applyBorder="1"/>
    <xf numFmtId="0" fontId="26" fillId="24" borderId="19" xfId="50" applyFont="1" applyFill="1" applyBorder="1" applyAlignment="1">
      <alignment horizontal="center"/>
    </xf>
    <xf numFmtId="0" fontId="26" fillId="24" borderId="19" xfId="51" applyFont="1" applyFill="1" applyBorder="1" applyAlignment="1">
      <alignment horizontal="center"/>
    </xf>
    <xf numFmtId="0" fontId="26" fillId="24" borderId="11" xfId="50" applyFont="1" applyFill="1" applyBorder="1" applyAlignment="1">
      <alignment horizontal="center"/>
    </xf>
    <xf numFmtId="0" fontId="26" fillId="27" borderId="0" xfId="61" applyNumberFormat="1" applyFont="1" applyFill="1" applyBorder="1" applyAlignment="1"/>
    <xf numFmtId="2" fontId="25" fillId="26" borderId="10" xfId="28" applyNumberFormat="1" applyFont="1" applyFill="1" applyBorder="1" applyAlignment="1">
      <alignment horizontal="center"/>
    </xf>
    <xf numFmtId="4" fontId="25" fillId="26" borderId="10" xfId="28" applyNumberFormat="1" applyFont="1" applyFill="1" applyBorder="1" applyAlignment="1">
      <alignment horizontal="center"/>
    </xf>
    <xf numFmtId="0" fontId="26" fillId="24" borderId="36" xfId="50" applyFont="1" applyFill="1" applyBorder="1" applyAlignment="1">
      <alignment horizontal="center"/>
    </xf>
    <xf numFmtId="4" fontId="25" fillId="26" borderId="23" xfId="28" applyNumberFormat="1" applyFont="1" applyFill="1" applyBorder="1" applyAlignment="1">
      <alignment horizontal="center"/>
    </xf>
    <xf numFmtId="0" fontId="26" fillId="24" borderId="27" xfId="50" applyFont="1" applyFill="1" applyBorder="1" applyAlignment="1">
      <alignment horizontal="center" vertical="center"/>
    </xf>
    <xf numFmtId="0" fontId="26" fillId="24" borderId="28" xfId="50" applyFont="1" applyFill="1" applyBorder="1" applyAlignment="1">
      <alignment horizontal="center" vertical="center"/>
    </xf>
    <xf numFmtId="0" fontId="24" fillId="24" borderId="0" xfId="50" applyFont="1" applyFill="1" applyBorder="1" applyAlignment="1">
      <alignment horizontal="center"/>
    </xf>
    <xf numFmtId="0" fontId="24" fillId="24" borderId="22" xfId="50" applyFont="1" applyFill="1" applyBorder="1" applyAlignment="1">
      <alignment horizontal="center"/>
    </xf>
    <xf numFmtId="0" fontId="26" fillId="24" borderId="29" xfId="50" applyFont="1" applyFill="1" applyBorder="1" applyAlignment="1">
      <alignment horizontal="center" vertical="top"/>
    </xf>
    <xf numFmtId="0" fontId="26" fillId="24" borderId="30" xfId="50" applyFont="1" applyFill="1" applyBorder="1" applyAlignment="1">
      <alignment horizontal="center" vertical="top"/>
    </xf>
    <xf numFmtId="0" fontId="26" fillId="24" borderId="31" xfId="50" applyFont="1" applyFill="1" applyBorder="1" applyAlignment="1">
      <alignment horizontal="center" vertical="top"/>
    </xf>
    <xf numFmtId="0" fontId="26" fillId="24" borderId="14" xfId="50" applyFont="1" applyFill="1" applyBorder="1" applyAlignment="1">
      <alignment horizontal="center"/>
    </xf>
    <xf numFmtId="0" fontId="26" fillId="24" borderId="11" xfId="50" applyFont="1" applyFill="1" applyBorder="1" applyAlignment="1">
      <alignment horizontal="center"/>
    </xf>
    <xf numFmtId="0" fontId="26" fillId="24" borderId="15" xfId="50" applyFont="1" applyFill="1" applyBorder="1" applyAlignment="1">
      <alignment horizontal="center"/>
    </xf>
    <xf numFmtId="0" fontId="27" fillId="24" borderId="0" xfId="50" applyFont="1" applyFill="1" applyBorder="1" applyAlignment="1">
      <alignment horizontal="center" vertical="center"/>
    </xf>
    <xf numFmtId="0" fontId="27" fillId="24" borderId="22" xfId="50" applyFont="1" applyFill="1" applyBorder="1" applyAlignment="1">
      <alignment horizontal="center" vertical="center"/>
    </xf>
    <xf numFmtId="0" fontId="27" fillId="24" borderId="10" xfId="50" applyFont="1" applyFill="1" applyBorder="1" applyAlignment="1">
      <alignment horizontal="right"/>
    </xf>
    <xf numFmtId="0" fontId="27" fillId="24" borderId="23" xfId="50" applyFont="1" applyFill="1" applyBorder="1" applyAlignment="1">
      <alignment horizontal="right"/>
    </xf>
    <xf numFmtId="167" fontId="26" fillId="24" borderId="32" xfId="28" applyNumberFormat="1" applyFont="1" applyFill="1" applyBorder="1" applyAlignment="1">
      <alignment horizontal="center" vertical="center" wrapText="1"/>
    </xf>
    <xf numFmtId="167" fontId="26" fillId="24" borderId="33" xfId="28" applyNumberFormat="1" applyFont="1" applyFill="1" applyBorder="1" applyAlignment="1">
      <alignment horizontal="center" vertical="center" wrapText="1"/>
    </xf>
    <xf numFmtId="0" fontId="26" fillId="24" borderId="34" xfId="50" applyFont="1" applyFill="1" applyBorder="1" applyAlignment="1">
      <alignment horizontal="center" vertical="center"/>
    </xf>
    <xf numFmtId="0" fontId="26" fillId="24" borderId="35" xfId="50" applyFont="1" applyFill="1" applyBorder="1" applyAlignment="1">
      <alignment horizontal="center" vertical="center"/>
    </xf>
  </cellXfs>
  <cellStyles count="6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61" builtinId="3"/>
    <cellStyle name="Comma_Energy Statistics 2009-latest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 10" xfId="39"/>
    <cellStyle name="Normal 2 11" xfId="40"/>
    <cellStyle name="Normal 2 2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3" xfId="49"/>
    <cellStyle name="Normal 4" xfId="60"/>
    <cellStyle name="Normal 5" xfId="62"/>
    <cellStyle name="Normal_Energy Statistics 2009-latest" xfId="50"/>
    <cellStyle name="Normal_T 4.4 Gross generation of electricity" xfId="51"/>
    <cellStyle name="Note" xfId="52" builtinId="10" customBuiltin="1"/>
    <cellStyle name="Output" xfId="53" builtinId="21" customBuiltin="1"/>
    <cellStyle name="sHeadingCommodity" xfId="54"/>
    <cellStyle name="sValue" xfId="55"/>
    <cellStyle name="sYear" xfId="56"/>
    <cellStyle name="Title" xfId="57" builtinId="15" customBuiltin="1"/>
    <cellStyle name="Total" xfId="58" builtinId="25" customBuiltin="1"/>
    <cellStyle name="Warning Text" xfId="5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SheetLayoutView="100" workbookViewId="0">
      <selection activeCell="R4" sqref="R4"/>
    </sheetView>
  </sheetViews>
  <sheetFormatPr defaultColWidth="8" defaultRowHeight="12.75" x14ac:dyDescent="0.2"/>
  <cols>
    <col min="1" max="1" width="12.625" style="10" customWidth="1"/>
    <col min="2" max="15" width="9" style="1" customWidth="1"/>
    <col min="16" max="16384" width="8" style="1"/>
  </cols>
  <sheetData>
    <row r="1" spans="1:15" ht="13.5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8"/>
    </row>
    <row r="2" spans="1:15" ht="13.5" customHeight="1" x14ac:dyDescent="0.25">
      <c r="A2" s="29"/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3"/>
    </row>
    <row r="3" spans="1:15" ht="13.5" customHeight="1" x14ac:dyDescent="0.2">
      <c r="A3" s="29"/>
      <c r="B3" s="60" t="s">
        <v>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1"/>
    </row>
    <row r="4" spans="1:15" ht="13.5" customHeight="1" x14ac:dyDescent="0.25">
      <c r="A4" s="29"/>
      <c r="B4" s="62" t="s">
        <v>33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5" ht="13.5" customHeight="1" x14ac:dyDescent="0.2">
      <c r="A5" s="50" t="s">
        <v>2</v>
      </c>
      <c r="B5" s="57" t="s">
        <v>3</v>
      </c>
      <c r="C5" s="58"/>
      <c r="D5" s="59"/>
      <c r="E5" s="57" t="s">
        <v>4</v>
      </c>
      <c r="F5" s="58"/>
      <c r="G5" s="58"/>
      <c r="H5" s="59"/>
      <c r="I5" s="54" t="s">
        <v>19</v>
      </c>
      <c r="J5" s="55"/>
      <c r="K5" s="55"/>
      <c r="L5" s="56"/>
      <c r="M5" s="66" t="s">
        <v>20</v>
      </c>
      <c r="N5" s="66" t="s">
        <v>21</v>
      </c>
      <c r="O5" s="64" t="s">
        <v>31</v>
      </c>
    </row>
    <row r="6" spans="1:15" ht="38.25" x14ac:dyDescent="0.2">
      <c r="A6" s="51"/>
      <c r="B6" s="12" t="s">
        <v>5</v>
      </c>
      <c r="C6" s="2" t="s">
        <v>6</v>
      </c>
      <c r="D6" s="13" t="s">
        <v>35</v>
      </c>
      <c r="E6" s="12" t="s">
        <v>7</v>
      </c>
      <c r="F6" s="2" t="s">
        <v>8</v>
      </c>
      <c r="G6" s="2" t="s">
        <v>9</v>
      </c>
      <c r="H6" s="13" t="s">
        <v>10</v>
      </c>
      <c r="I6" s="14" t="s">
        <v>22</v>
      </c>
      <c r="J6" s="3" t="s">
        <v>23</v>
      </c>
      <c r="K6" s="4" t="s">
        <v>24</v>
      </c>
      <c r="L6" s="15" t="s">
        <v>25</v>
      </c>
      <c r="M6" s="67"/>
      <c r="N6" s="67"/>
      <c r="O6" s="65"/>
    </row>
    <row r="7" spans="1:15" x14ac:dyDescent="0.2">
      <c r="A7" s="30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9">
        <v>11</v>
      </c>
      <c r="L7" s="9">
        <v>12</v>
      </c>
      <c r="M7" s="9">
        <v>13</v>
      </c>
      <c r="N7" s="9">
        <v>14</v>
      </c>
      <c r="O7" s="31">
        <v>15</v>
      </c>
    </row>
    <row r="8" spans="1:15" s="10" customFormat="1" ht="15" customHeight="1" x14ac:dyDescent="0.2">
      <c r="A8" s="42" t="s">
        <v>11</v>
      </c>
      <c r="B8" s="5">
        <v>4.0880000000000001</v>
      </c>
      <c r="C8" s="5">
        <v>8.07</v>
      </c>
      <c r="D8" s="5">
        <v>9.9079999999999995</v>
      </c>
      <c r="E8" s="5">
        <v>8.7140000000000004</v>
      </c>
      <c r="F8" s="5">
        <v>2.5129999999999999</v>
      </c>
      <c r="G8" s="5">
        <v>39.052</v>
      </c>
      <c r="H8" s="5">
        <v>1.4810000000000001</v>
      </c>
      <c r="I8" s="6">
        <v>11.391999999999999</v>
      </c>
      <c r="J8" s="6">
        <v>0.68400000000000005</v>
      </c>
      <c r="K8" s="6">
        <v>2.4729999999999999</v>
      </c>
      <c r="L8" s="6">
        <v>2.7210000000000001</v>
      </c>
      <c r="M8" s="6">
        <v>4.5179999999999998</v>
      </c>
      <c r="N8" s="6">
        <v>95.614000000000004</v>
      </c>
      <c r="O8" s="32">
        <f>(N8/79.41-1)*100</f>
        <v>20.405490492381318</v>
      </c>
    </row>
    <row r="9" spans="1:15" s="10" customFormat="1" ht="15" customHeight="1" x14ac:dyDescent="0.2">
      <c r="A9" s="43" t="s">
        <v>12</v>
      </c>
      <c r="B9" s="7">
        <v>4.78</v>
      </c>
      <c r="C9" s="7">
        <v>9.6999999999999993</v>
      </c>
      <c r="D9" s="7">
        <v>9.18</v>
      </c>
      <c r="E9" s="7">
        <v>9.68</v>
      </c>
      <c r="F9" s="7">
        <v>2.6</v>
      </c>
      <c r="G9" s="7">
        <v>39.9</v>
      </c>
      <c r="H9" s="7">
        <v>1.7</v>
      </c>
      <c r="I9" s="8">
        <v>12.23</v>
      </c>
      <c r="J9" s="8">
        <v>0.65</v>
      </c>
      <c r="K9" s="8">
        <v>2.78</v>
      </c>
      <c r="L9" s="8">
        <v>2.56</v>
      </c>
      <c r="M9" s="8">
        <v>4.25</v>
      </c>
      <c r="N9" s="8">
        <v>100</v>
      </c>
      <c r="O9" s="33">
        <f>(N9/N8-1)*100</f>
        <v>4.5871943439245166</v>
      </c>
    </row>
    <row r="10" spans="1:15" s="10" customFormat="1" ht="15" customHeight="1" x14ac:dyDescent="0.2">
      <c r="A10" s="43" t="s">
        <v>13</v>
      </c>
      <c r="B10" s="5">
        <v>4.9000000000000004</v>
      </c>
      <c r="C10" s="5">
        <v>10.36</v>
      </c>
      <c r="D10" s="5">
        <v>9.65</v>
      </c>
      <c r="E10" s="5">
        <v>10.029999999999999</v>
      </c>
      <c r="F10" s="5">
        <v>3.05</v>
      </c>
      <c r="G10" s="5">
        <v>40.21</v>
      </c>
      <c r="H10" s="5">
        <v>2.08</v>
      </c>
      <c r="I10" s="6">
        <v>12.17</v>
      </c>
      <c r="J10" s="6">
        <v>0.68</v>
      </c>
      <c r="K10" s="6">
        <v>2.66</v>
      </c>
      <c r="L10" s="6">
        <v>2.94</v>
      </c>
      <c r="M10" s="6">
        <v>5.41</v>
      </c>
      <c r="N10" s="6">
        <v>104.14</v>
      </c>
      <c r="O10" s="32">
        <f t="shared" ref="O10:O21" si="0">(N10/N9-1)*100</f>
        <v>4.1400000000000103</v>
      </c>
    </row>
    <row r="11" spans="1:15" s="10" customFormat="1" ht="15" customHeight="1" x14ac:dyDescent="0.2">
      <c r="A11" s="43" t="s">
        <v>14</v>
      </c>
      <c r="B11" s="7">
        <v>5.35</v>
      </c>
      <c r="C11" s="7">
        <v>11</v>
      </c>
      <c r="D11" s="7">
        <v>11.32</v>
      </c>
      <c r="E11" s="7">
        <v>10.19</v>
      </c>
      <c r="F11" s="7">
        <v>4.29</v>
      </c>
      <c r="G11" s="7">
        <v>43.32</v>
      </c>
      <c r="H11" s="7">
        <v>1.66</v>
      </c>
      <c r="I11" s="8">
        <v>13.37</v>
      </c>
      <c r="J11" s="8">
        <v>0.67</v>
      </c>
      <c r="K11" s="8">
        <v>2.74</v>
      </c>
      <c r="L11" s="8">
        <v>3.4</v>
      </c>
      <c r="M11" s="8">
        <v>6.17</v>
      </c>
      <c r="N11" s="8">
        <v>113.46</v>
      </c>
      <c r="O11" s="33">
        <f t="shared" si="0"/>
        <v>8.949491069713833</v>
      </c>
    </row>
    <row r="12" spans="1:15" s="10" customFormat="1" ht="15" customHeight="1" x14ac:dyDescent="0.2">
      <c r="A12" s="43" t="s">
        <v>15</v>
      </c>
      <c r="B12" s="5">
        <v>5.57</v>
      </c>
      <c r="C12" s="5">
        <v>11.06</v>
      </c>
      <c r="D12" s="5">
        <v>14.1</v>
      </c>
      <c r="E12" s="5">
        <v>9.3000000000000007</v>
      </c>
      <c r="F12" s="5">
        <v>5.2</v>
      </c>
      <c r="G12" s="5">
        <v>45.9</v>
      </c>
      <c r="H12" s="5">
        <v>1.55</v>
      </c>
      <c r="I12" s="6">
        <v>14.97</v>
      </c>
      <c r="J12" s="6">
        <v>0.65</v>
      </c>
      <c r="K12" s="6">
        <v>3.16</v>
      </c>
      <c r="L12" s="6">
        <v>3.35</v>
      </c>
      <c r="M12" s="6">
        <v>3.78</v>
      </c>
      <c r="N12" s="6">
        <v>118.58</v>
      </c>
      <c r="O12" s="32">
        <f t="shared" si="0"/>
        <v>4.5126035607262471</v>
      </c>
    </row>
    <row r="13" spans="1:15" s="10" customFormat="1" ht="15" customHeight="1" x14ac:dyDescent="0.2">
      <c r="A13" s="42" t="s">
        <v>16</v>
      </c>
      <c r="B13" s="7">
        <v>7.71</v>
      </c>
      <c r="C13" s="7">
        <v>10.5</v>
      </c>
      <c r="D13" s="7">
        <v>16.09</v>
      </c>
      <c r="E13" s="7">
        <v>9.24</v>
      </c>
      <c r="F13" s="7">
        <v>6.2</v>
      </c>
      <c r="G13" s="7">
        <v>47.59</v>
      </c>
      <c r="H13" s="7">
        <v>0.92</v>
      </c>
      <c r="I13" s="8">
        <v>14.31</v>
      </c>
      <c r="J13" s="8">
        <v>0.68</v>
      </c>
      <c r="K13" s="8">
        <v>3.18</v>
      </c>
      <c r="L13" s="8">
        <v>3.58</v>
      </c>
      <c r="M13" s="8">
        <v>4.42</v>
      </c>
      <c r="N13" s="8">
        <v>124.41</v>
      </c>
      <c r="O13" s="33">
        <f>(N13/N12-1)*100</f>
        <v>4.9165120593692047</v>
      </c>
    </row>
    <row r="14" spans="1:15" s="10" customFormat="1" ht="15" customHeight="1" x14ac:dyDescent="0.2">
      <c r="A14" s="42" t="s">
        <v>17</v>
      </c>
      <c r="B14" s="5">
        <v>8.41</v>
      </c>
      <c r="C14" s="5">
        <v>12.54</v>
      </c>
      <c r="D14" s="5">
        <v>18.14</v>
      </c>
      <c r="E14" s="5">
        <v>8.6300000000000008</v>
      </c>
      <c r="F14" s="5">
        <v>7.81</v>
      </c>
      <c r="G14" s="5">
        <v>53.48</v>
      </c>
      <c r="H14" s="5">
        <v>0.8</v>
      </c>
      <c r="I14" s="6">
        <v>15.7</v>
      </c>
      <c r="J14" s="6">
        <v>0.83</v>
      </c>
      <c r="K14" s="6">
        <v>3.78</v>
      </c>
      <c r="L14" s="6">
        <v>3.89</v>
      </c>
      <c r="M14" s="6">
        <v>5.75</v>
      </c>
      <c r="N14" s="6">
        <v>139.75</v>
      </c>
      <c r="O14" s="32">
        <f t="shared" si="0"/>
        <v>12.330198537095093</v>
      </c>
    </row>
    <row r="15" spans="1:15" s="10" customFormat="1" ht="15" customHeight="1" x14ac:dyDescent="0.2">
      <c r="A15" s="42" t="s">
        <v>18</v>
      </c>
      <c r="B15" s="7">
        <v>8.7899999999999991</v>
      </c>
      <c r="C15" s="7">
        <v>14.17</v>
      </c>
      <c r="D15" s="7">
        <v>17.96</v>
      </c>
      <c r="E15" s="7">
        <v>7.97</v>
      </c>
      <c r="F15" s="7">
        <v>9.11</v>
      </c>
      <c r="G15" s="7">
        <v>58.38</v>
      </c>
      <c r="H15" s="7">
        <v>0.67</v>
      </c>
      <c r="I15" s="8">
        <v>15.81</v>
      </c>
      <c r="J15" s="8">
        <v>0.88</v>
      </c>
      <c r="K15" s="8">
        <v>4.13</v>
      </c>
      <c r="L15" s="8">
        <v>4.51</v>
      </c>
      <c r="M15" s="8">
        <v>7.1</v>
      </c>
      <c r="N15" s="8">
        <v>149.47</v>
      </c>
      <c r="O15" s="33">
        <f t="shared" si="0"/>
        <v>6.9552772808586738</v>
      </c>
    </row>
    <row r="16" spans="1:15" s="10" customFormat="1" ht="15" customHeight="1" x14ac:dyDescent="0.2">
      <c r="A16" s="42" t="s">
        <v>27</v>
      </c>
      <c r="B16" s="5">
        <v>9.16</v>
      </c>
      <c r="C16" s="5">
        <v>16.02</v>
      </c>
      <c r="D16" s="5">
        <v>16.45</v>
      </c>
      <c r="E16" s="5">
        <v>8.39</v>
      </c>
      <c r="F16" s="5">
        <v>8.07</v>
      </c>
      <c r="G16" s="5">
        <v>62.91</v>
      </c>
      <c r="H16" s="5">
        <v>0.61</v>
      </c>
      <c r="I16" s="6">
        <v>17.68</v>
      </c>
      <c r="J16" s="6">
        <v>0.87</v>
      </c>
      <c r="K16" s="6">
        <v>4.24</v>
      </c>
      <c r="L16" s="6">
        <v>4.71</v>
      </c>
      <c r="M16" s="6">
        <v>6.03</v>
      </c>
      <c r="N16" s="6">
        <v>155.15</v>
      </c>
      <c r="O16" s="32">
        <f t="shared" si="0"/>
        <v>3.8000936642804684</v>
      </c>
    </row>
    <row r="17" spans="1:15" s="10" customFormat="1" ht="15" customHeight="1" x14ac:dyDescent="0.2">
      <c r="A17" s="42" t="s">
        <v>37</v>
      </c>
      <c r="B17" s="7">
        <v>10.33</v>
      </c>
      <c r="C17" s="7">
        <v>22.54</v>
      </c>
      <c r="D17" s="7">
        <v>18.79</v>
      </c>
      <c r="E17" s="7">
        <v>8.6999999999999993</v>
      </c>
      <c r="F17" s="7">
        <v>9.3000000000000007</v>
      </c>
      <c r="G17" s="7">
        <v>73.3</v>
      </c>
      <c r="H17" s="7">
        <v>0.47</v>
      </c>
      <c r="I17" s="8">
        <v>18.350000000000001</v>
      </c>
      <c r="J17" s="8">
        <v>0.95</v>
      </c>
      <c r="K17" s="8">
        <v>3.71</v>
      </c>
      <c r="L17" s="8">
        <v>4.8899999999999997</v>
      </c>
      <c r="M17" s="8">
        <v>13.28</v>
      </c>
      <c r="N17" s="8">
        <v>184.61</v>
      </c>
      <c r="O17" s="33">
        <f t="shared" si="0"/>
        <v>18.988076055430227</v>
      </c>
    </row>
    <row r="18" spans="1:15" s="10" customFormat="1" ht="15" customHeight="1" x14ac:dyDescent="0.2">
      <c r="A18" s="42" t="s">
        <v>29</v>
      </c>
      <c r="B18" s="5">
        <v>9.7100000000000009</v>
      </c>
      <c r="C18" s="5">
        <v>26.14</v>
      </c>
      <c r="D18" s="5">
        <v>19.2</v>
      </c>
      <c r="E18" s="5">
        <v>7.81</v>
      </c>
      <c r="F18" s="5">
        <v>9.59</v>
      </c>
      <c r="G18" s="5">
        <v>78.06</v>
      </c>
      <c r="H18" s="5">
        <v>0.59</v>
      </c>
      <c r="I18" s="6">
        <v>20.52</v>
      </c>
      <c r="J18" s="6">
        <v>0.88</v>
      </c>
      <c r="K18" s="6">
        <v>2.71</v>
      </c>
      <c r="L18" s="6">
        <v>4.4800000000000004</v>
      </c>
      <c r="M18" s="6">
        <v>15.14</v>
      </c>
      <c r="N18" s="6">
        <v>194.82</v>
      </c>
      <c r="O18" s="32">
        <f t="shared" si="0"/>
        <v>5.5305779751909423</v>
      </c>
    </row>
    <row r="19" spans="1:15" s="10" customFormat="1" ht="15" customHeight="1" x14ac:dyDescent="0.2">
      <c r="A19" s="42" t="s">
        <v>32</v>
      </c>
      <c r="B19" s="7">
        <v>9.5500000000000007</v>
      </c>
      <c r="C19" s="7">
        <v>27.19</v>
      </c>
      <c r="D19" s="7">
        <v>18.829999999999998</v>
      </c>
      <c r="E19" s="7">
        <v>7.86</v>
      </c>
      <c r="F19" s="7">
        <v>10.06</v>
      </c>
      <c r="G19" s="7">
        <v>82.88</v>
      </c>
      <c r="H19" s="7">
        <v>0.5</v>
      </c>
      <c r="I19" s="8">
        <v>18.43</v>
      </c>
      <c r="J19" s="8">
        <v>1.03</v>
      </c>
      <c r="K19" s="8">
        <v>7.84</v>
      </c>
      <c r="L19" s="8">
        <v>4.6100000000000003</v>
      </c>
      <c r="M19" s="8">
        <v>14.43</v>
      </c>
      <c r="N19" s="8">
        <v>203.2</v>
      </c>
      <c r="O19" s="33">
        <f t="shared" si="0"/>
        <v>4.3014064264449203</v>
      </c>
    </row>
    <row r="20" spans="1:15" s="10" customFormat="1" ht="15" customHeight="1" x14ac:dyDescent="0.2">
      <c r="A20" s="42" t="s">
        <v>34</v>
      </c>
      <c r="B20" s="5">
        <v>9.82</v>
      </c>
      <c r="C20" s="5">
        <v>30.12</v>
      </c>
      <c r="D20" s="5">
        <v>17.350000000000001</v>
      </c>
      <c r="E20" s="5">
        <v>7.87</v>
      </c>
      <c r="F20" s="5">
        <v>10.08</v>
      </c>
      <c r="G20" s="5">
        <v>91.08</v>
      </c>
      <c r="H20" s="5">
        <v>0.4</v>
      </c>
      <c r="I20" s="6">
        <v>15.05</v>
      </c>
      <c r="J20" s="6">
        <v>0.9</v>
      </c>
      <c r="K20" s="6">
        <v>10.94</v>
      </c>
      <c r="L20" s="6">
        <v>4.67</v>
      </c>
      <c r="M20" s="6">
        <v>19.45</v>
      </c>
      <c r="N20" s="6">
        <v>217.74</v>
      </c>
      <c r="O20" s="32">
        <f t="shared" si="0"/>
        <v>7.1555118110236293</v>
      </c>
    </row>
    <row r="21" spans="1:15" s="10" customFormat="1" ht="15" customHeight="1" x14ac:dyDescent="0.2">
      <c r="A21" s="42" t="s">
        <v>38</v>
      </c>
      <c r="B21" s="7">
        <v>10.029999999999999</v>
      </c>
      <c r="C21" s="7">
        <v>30.28</v>
      </c>
      <c r="D21" s="7">
        <v>18.510000000000002</v>
      </c>
      <c r="E21" s="7">
        <v>7.42</v>
      </c>
      <c r="F21" s="7">
        <v>11.22</v>
      </c>
      <c r="G21" s="7">
        <v>93.76</v>
      </c>
      <c r="H21" s="7">
        <v>0.42</v>
      </c>
      <c r="I21" s="8">
        <v>13.41</v>
      </c>
      <c r="J21" s="8">
        <v>0.94</v>
      </c>
      <c r="K21" s="8">
        <v>12.07</v>
      </c>
      <c r="L21" s="8">
        <v>4.79</v>
      </c>
      <c r="M21" s="8">
        <v>17.93</v>
      </c>
      <c r="N21" s="8">
        <v>220.78</v>
      </c>
      <c r="O21" s="33">
        <f t="shared" si="0"/>
        <v>1.3961605584642101</v>
      </c>
    </row>
    <row r="22" spans="1:15" s="10" customFormat="1" ht="15" customHeight="1" x14ac:dyDescent="0.2">
      <c r="A22" s="42" t="s">
        <v>40</v>
      </c>
      <c r="B22" s="5">
        <v>9.84</v>
      </c>
      <c r="C22" s="5">
        <v>32.33</v>
      </c>
      <c r="D22" s="5">
        <v>17.39</v>
      </c>
      <c r="E22" s="5">
        <v>7.56</v>
      </c>
      <c r="F22" s="5">
        <v>11.1</v>
      </c>
      <c r="G22" s="5">
        <v>94.43</v>
      </c>
      <c r="H22" s="5">
        <v>0.36</v>
      </c>
      <c r="I22" s="6">
        <v>11.92</v>
      </c>
      <c r="J22" s="6">
        <v>0.95</v>
      </c>
      <c r="K22" s="6">
        <v>12.45</v>
      </c>
      <c r="L22" s="6">
        <v>4.63</v>
      </c>
      <c r="M22" s="6">
        <v>18.190000000000001</v>
      </c>
      <c r="N22" s="6">
        <v>221.13</v>
      </c>
      <c r="O22" s="32">
        <f>(N22/N21-1)*100</f>
        <v>0.15852885225111635</v>
      </c>
    </row>
    <row r="23" spans="1:15" s="10" customFormat="1" ht="15" customHeight="1" x14ac:dyDescent="0.2">
      <c r="A23" s="48" t="s">
        <v>41</v>
      </c>
      <c r="B23" s="46">
        <v>10.57</v>
      </c>
      <c r="C23" s="46">
        <v>35.32</v>
      </c>
      <c r="D23" s="46">
        <v>17.86</v>
      </c>
      <c r="E23" s="46">
        <v>7.5</v>
      </c>
      <c r="F23" s="46">
        <v>11.79</v>
      </c>
      <c r="G23" s="46">
        <v>98.59</v>
      </c>
      <c r="H23" s="46">
        <v>0.43</v>
      </c>
      <c r="I23" s="47">
        <v>9.73</v>
      </c>
      <c r="J23" s="47">
        <v>1.04</v>
      </c>
      <c r="K23" s="47">
        <v>13.32</v>
      </c>
      <c r="L23" s="47">
        <v>5.16</v>
      </c>
      <c r="M23" s="47">
        <v>20.63</v>
      </c>
      <c r="N23" s="47">
        <v>231.92</v>
      </c>
      <c r="O23" s="49">
        <v>4.88</v>
      </c>
    </row>
    <row r="24" spans="1:15" s="10" customFormat="1" x14ac:dyDescent="0.2">
      <c r="A24" s="34"/>
      <c r="B24" s="45" t="s">
        <v>39</v>
      </c>
      <c r="C24" s="21"/>
      <c r="D24" s="21"/>
      <c r="E24" s="21"/>
      <c r="F24" s="21"/>
      <c r="G24" s="21"/>
      <c r="H24" s="21"/>
      <c r="I24" s="20"/>
      <c r="J24" s="20"/>
      <c r="K24" s="22"/>
      <c r="L24" s="19"/>
      <c r="M24" s="19"/>
      <c r="N24" s="19"/>
      <c r="O24" s="35"/>
    </row>
    <row r="25" spans="1:15" s="10" customFormat="1" x14ac:dyDescent="0.2">
      <c r="A25" s="34"/>
      <c r="B25" s="23" t="s">
        <v>26</v>
      </c>
      <c r="C25" s="20"/>
      <c r="D25" s="20"/>
      <c r="E25" s="20"/>
      <c r="F25" s="20"/>
      <c r="G25" s="20"/>
      <c r="H25" s="20"/>
      <c r="I25" s="24"/>
      <c r="J25" s="25"/>
      <c r="K25" s="22"/>
      <c r="L25" s="19"/>
      <c r="M25" s="19"/>
      <c r="N25" s="19"/>
      <c r="O25" s="35"/>
    </row>
    <row r="26" spans="1:15" s="11" customFormat="1" x14ac:dyDescent="0.2">
      <c r="A26" s="36"/>
      <c r="B26" s="18" t="s">
        <v>30</v>
      </c>
      <c r="C26" s="19"/>
      <c r="D26" s="19"/>
      <c r="E26" s="20"/>
      <c r="F26" s="20"/>
      <c r="G26" s="20"/>
      <c r="H26" s="20"/>
      <c r="I26" s="23"/>
      <c r="J26" s="23"/>
      <c r="K26" s="23"/>
      <c r="L26" s="23"/>
      <c r="M26" s="23"/>
      <c r="N26" s="23"/>
      <c r="O26" s="37"/>
    </row>
    <row r="27" spans="1:15" s="11" customFormat="1" x14ac:dyDescent="0.2">
      <c r="A27" s="36" t="s">
        <v>28</v>
      </c>
      <c r="B27" s="23" t="s">
        <v>36</v>
      </c>
      <c r="C27" s="23"/>
      <c r="D27" s="23"/>
      <c r="E27" s="20"/>
      <c r="F27" s="20"/>
      <c r="G27" s="20"/>
      <c r="H27" s="20"/>
      <c r="I27" s="23"/>
      <c r="J27" s="23"/>
      <c r="K27" s="23"/>
      <c r="L27" s="23"/>
      <c r="M27" s="23"/>
      <c r="N27" s="23"/>
      <c r="O27" s="37"/>
    </row>
    <row r="28" spans="1:15" s="11" customFormat="1" ht="13.5" thickBot="1" x14ac:dyDescent="0.25">
      <c r="A28" s="38"/>
      <c r="B28" s="39"/>
      <c r="C28" s="39"/>
      <c r="D28" s="39"/>
      <c r="E28" s="39"/>
      <c r="F28" s="39"/>
      <c r="G28" s="39"/>
      <c r="H28" s="39"/>
      <c r="I28" s="40"/>
      <c r="J28" s="40"/>
      <c r="K28" s="40"/>
      <c r="L28" s="40"/>
      <c r="M28" s="40"/>
      <c r="N28" s="40"/>
      <c r="O28" s="41"/>
    </row>
    <row r="29" spans="1:15" s="11" customFormat="1" x14ac:dyDescent="0.2">
      <c r="E29" s="17"/>
      <c r="F29" s="17"/>
      <c r="G29" s="17"/>
      <c r="H29" s="16"/>
    </row>
    <row r="30" spans="1:15" s="11" customFormat="1" x14ac:dyDescent="0.2"/>
    <row r="31" spans="1:15" s="11" customFormat="1" x14ac:dyDescent="0.2"/>
    <row r="32" spans="1:15" s="10" customFormat="1" x14ac:dyDescent="0.2">
      <c r="A32" s="11"/>
      <c r="B32" s="11"/>
      <c r="C32" s="11"/>
      <c r="D32" s="11"/>
      <c r="E32" s="11"/>
      <c r="F32" s="11"/>
    </row>
    <row r="33" spans="1:9" s="10" customFormat="1" x14ac:dyDescent="0.2">
      <c r="A33" s="11"/>
      <c r="B33" s="11"/>
      <c r="C33" s="11"/>
      <c r="D33" s="11"/>
      <c r="E33" s="11"/>
      <c r="F33" s="11"/>
    </row>
    <row r="34" spans="1:9" s="10" customFormat="1" x14ac:dyDescent="0.2"/>
    <row r="35" spans="1:9" s="10" customFormat="1" x14ac:dyDescent="0.2"/>
    <row r="36" spans="1:9" s="10" customFormat="1" x14ac:dyDescent="0.2"/>
    <row r="37" spans="1:9" s="10" customFormat="1" x14ac:dyDescent="0.2"/>
    <row r="38" spans="1:9" s="10" customFormat="1" x14ac:dyDescent="0.2"/>
    <row r="39" spans="1:9" s="10" customFormat="1" x14ac:dyDescent="0.2"/>
    <row r="40" spans="1:9" s="10" customFormat="1" x14ac:dyDescent="0.2"/>
    <row r="41" spans="1:9" s="10" customFormat="1" x14ac:dyDescent="0.2">
      <c r="I41" s="11"/>
    </row>
  </sheetData>
  <mergeCells count="10">
    <mergeCell ref="A5:A6"/>
    <mergeCell ref="B2:O2"/>
    <mergeCell ref="I5:L5"/>
    <mergeCell ref="B5:D5"/>
    <mergeCell ref="E5:H5"/>
    <mergeCell ref="B3:O3"/>
    <mergeCell ref="B4:O4"/>
    <mergeCell ref="O5:O6"/>
    <mergeCell ref="N5:N6"/>
    <mergeCell ref="M5:M6"/>
  </mergeCells>
  <phoneticPr fontId="23" type="noConversion"/>
  <pageMargins left="0.6692913385826772" right="0.31496062992125984" top="0.86614173228346458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Table16.5</vt:lpstr>
      <vt:lpstr>Table16.5!Print_Area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</dc:creator>
  <cp:lastModifiedBy>admin</cp:lastModifiedBy>
  <cp:lastPrinted>2017-03-20T10:51:57Z</cp:lastPrinted>
  <dcterms:created xsi:type="dcterms:W3CDTF">2011-01-17T09:13:37Z</dcterms:created>
  <dcterms:modified xsi:type="dcterms:W3CDTF">2018-09-10T07:10:05Z</dcterms:modified>
</cp:coreProperties>
</file>