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1"/>
  </bookViews>
  <sheets>
    <sheet name="T 21.1 All india" sheetId="1" r:id="rId1"/>
    <sheet name="T 21.1 state-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'T 21.1 All india'!$A$1:$U$29</definedName>
    <definedName name="_xlnm.Print_Area" localSheetId="1">'T 21.1 state-wise'!$A$1:$BM$56</definedName>
    <definedName name="Print_Area_MI" localSheetId="1">'T 21.1 state-wise'!#REF!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<sst xmlns="http://schemas.openxmlformats.org/spreadsheetml/2006/main" count="336" uniqueCount="70">
  <si>
    <t xml:space="preserve">  (as on 31st March)</t>
  </si>
  <si>
    <t xml:space="preserve">      (kilometre)</t>
  </si>
  <si>
    <t>Total</t>
  </si>
  <si>
    <t>Surfaced</t>
  </si>
  <si>
    <t xml:space="preserve">  Total</t>
  </si>
  <si>
    <t xml:space="preserve">     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</si>
  <si>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</si>
  <si>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</si>
  <si>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</si>
  <si>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</si>
  <si>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</si>
  <si>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</si>
  <si>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</si>
  <si>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</si>
  <si>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</si>
  <si>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</si>
  <si>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</si>
  <si>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</si>
  <si>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</si>
  <si>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</si>
  <si>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</si>
  <si>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</si>
  <si>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</si>
  <si>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</si>
  <si>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</si>
  <si>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</si>
  <si>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</si>
  <si>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</si>
  <si>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</si>
  <si>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</si>
  <si>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</si>
  <si>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</si>
  <si>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</si>
  <si>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</si>
  <si>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</si>
  <si>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</si>
  <si>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</si>
  <si>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</si>
  <si>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</si>
  <si>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>Urban Roads</t>
  </si>
  <si>
    <t>Project Roads</t>
  </si>
  <si>
    <t>Source: Transport Research Wing, Ministry of Road Transport and Highways</t>
  </si>
  <si>
    <t xml:space="preserve"> Jammu &amp; Kashmir </t>
  </si>
  <si>
    <t>..</t>
  </si>
  <si>
    <t xml:space="preserve"> Jharkhand</t>
  </si>
  <si>
    <t xml:space="preserve"> Chhattisgarh</t>
  </si>
  <si>
    <t xml:space="preserve"> Uttra Khand</t>
  </si>
  <si>
    <t xml:space="preserve"> Pudducherry</t>
  </si>
  <si>
    <t>Table 21.1-TOTAL AND SURFACED ROAD LENGTH</t>
  </si>
  <si>
    <t xml:space="preserve"> Year</t>
  </si>
  <si>
    <t>State/U.T.</t>
  </si>
  <si>
    <t>Table 21.1-TOTAL AND SURFACED ROAD LENGTH BY CATEGORIES IN INDIA</t>
  </si>
  <si>
    <t>Other PWD Roads</t>
  </si>
  <si>
    <t>Rural Roads</t>
  </si>
  <si>
    <t>Highways (NH+SH)</t>
  </si>
  <si>
    <t>National Highways</t>
  </si>
  <si>
    <t>State Highways</t>
  </si>
  <si>
    <t>Panchayati Raj Roads</t>
  </si>
  <si>
    <t>JRY&amp; PMGSY Roads</t>
  </si>
  <si>
    <t>(10+12)</t>
  </si>
  <si>
    <t>(11+13)</t>
  </si>
  <si>
    <t>(2+4)</t>
  </si>
  <si>
    <t>(3+5)</t>
  </si>
  <si>
    <t>Roads build under JRY have been included in Rural Roads &amp; Total Roads.</t>
  </si>
  <si>
    <t xml:space="preserve">  National Highways</t>
  </si>
  <si>
    <t xml:space="preserve">  State Highways</t>
  </si>
  <si>
    <t xml:space="preserve">  Other PWD Roads</t>
  </si>
  <si>
    <t>…</t>
  </si>
  <si>
    <t>(Kms.)</t>
  </si>
  <si>
    <t>Note : Rural Roads exclude roads built under JRY.</t>
  </si>
</sst>
</file>

<file path=xl/styles.xml><?xml version="1.0" encoding="utf-8"?>
<styleSheet xmlns="http://schemas.openxmlformats.org/spreadsheetml/2006/main">
  <numFmts count="29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09]dd\ mmmm\ yyyy"/>
    <numFmt numFmtId="184" formatCode="0.0"/>
  </numFmts>
  <fonts count="5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 applyProtection="1">
      <alignment horizontal="left"/>
      <protection/>
    </xf>
    <xf numFmtId="37" fontId="3" fillId="34" borderId="0" xfId="0" applyNumberFormat="1" applyFont="1" applyFill="1" applyBorder="1" applyAlignment="1" applyProtection="1">
      <alignment horizontal="right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37" fontId="3" fillId="34" borderId="15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/>
    </xf>
    <xf numFmtId="0" fontId="2" fillId="35" borderId="0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37" fontId="3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>
      <alignment/>
    </xf>
    <xf numFmtId="37" fontId="3" fillId="34" borderId="23" xfId="0" applyNumberFormat="1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0" xfId="0" applyFont="1" applyFill="1" applyBorder="1" applyAlignment="1" applyProtection="1">
      <alignment horizontal="center"/>
      <protection/>
    </xf>
    <xf numFmtId="37" fontId="3" fillId="34" borderId="24" xfId="0" applyNumberFormat="1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>
      <alignment horizontal="center"/>
    </xf>
    <xf numFmtId="37" fontId="3" fillId="34" borderId="25" xfId="0" applyNumberFormat="1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35" borderId="23" xfId="0" applyFont="1" applyFill="1" applyBorder="1" applyAlignment="1">
      <alignment horizontal="right"/>
    </xf>
    <xf numFmtId="0" fontId="2" fillId="33" borderId="23" xfId="0" applyNumberFormat="1" applyFont="1" applyFill="1" applyBorder="1" applyAlignment="1" applyProtection="1">
      <alignment horizontal="right"/>
      <protection/>
    </xf>
    <xf numFmtId="0" fontId="2" fillId="35" borderId="23" xfId="0" applyNumberFormat="1" applyFont="1" applyFill="1" applyBorder="1" applyAlignment="1" applyProtection="1">
      <alignment horizontal="right"/>
      <protection/>
    </xf>
    <xf numFmtId="0" fontId="2" fillId="33" borderId="23" xfId="0" applyNumberFormat="1" applyFont="1" applyFill="1" applyBorder="1" applyAlignment="1">
      <alignment horizontal="right"/>
    </xf>
    <xf numFmtId="0" fontId="2" fillId="35" borderId="23" xfId="0" applyNumberFormat="1" applyFont="1" applyFill="1" applyBorder="1" applyAlignment="1">
      <alignment horizontal="right"/>
    </xf>
    <xf numFmtId="0" fontId="2" fillId="35" borderId="25" xfId="0" applyNumberFormat="1" applyFont="1" applyFill="1" applyBorder="1" applyAlignment="1" applyProtection="1">
      <alignment horizontal="right"/>
      <protection/>
    </xf>
    <xf numFmtId="0" fontId="2" fillId="33" borderId="25" xfId="0" applyNumberFormat="1" applyFont="1" applyFill="1" applyBorder="1" applyAlignment="1" applyProtection="1">
      <alignment horizontal="right"/>
      <protection/>
    </xf>
    <xf numFmtId="0" fontId="2" fillId="35" borderId="23" xfId="0" applyFont="1" applyFill="1" applyBorder="1" applyAlignment="1">
      <alignment/>
    </xf>
    <xf numFmtId="0" fontId="2" fillId="33" borderId="23" xfId="0" applyNumberFormat="1" applyFont="1" applyFill="1" applyBorder="1" applyAlignment="1" applyProtection="1">
      <alignment/>
      <protection/>
    </xf>
    <xf numFmtId="0" fontId="2" fillId="35" borderId="23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>
      <alignment/>
    </xf>
    <xf numFmtId="0" fontId="2" fillId="35" borderId="23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35" borderId="25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0" fontId="6" fillId="0" borderId="0" xfId="0" applyFont="1" applyAlignment="1">
      <alignment/>
    </xf>
    <xf numFmtId="0" fontId="51" fillId="34" borderId="14" xfId="0" applyFont="1" applyFill="1" applyBorder="1" applyAlignment="1" applyProtection="1">
      <alignment horizontal="center"/>
      <protection/>
    </xf>
    <xf numFmtId="0" fontId="51" fillId="35" borderId="23" xfId="0" applyNumberFormat="1" applyFont="1" applyFill="1" applyBorder="1" applyAlignment="1" applyProtection="1">
      <alignment horizontal="center"/>
      <protection/>
    </xf>
    <xf numFmtId="0" fontId="51" fillId="35" borderId="25" xfId="0" applyNumberFormat="1" applyFont="1" applyFill="1" applyBorder="1" applyAlignment="1" applyProtection="1">
      <alignment horizontal="center"/>
      <protection/>
    </xf>
    <xf numFmtId="0" fontId="51" fillId="35" borderId="0" xfId="0" applyNumberFormat="1" applyFont="1" applyFill="1" applyBorder="1" applyAlignment="1" applyProtection="1">
      <alignment horizontal="center"/>
      <protection/>
    </xf>
    <xf numFmtId="0" fontId="52" fillId="35" borderId="0" xfId="0" applyNumberFormat="1" applyFont="1" applyFill="1" applyBorder="1" applyAlignment="1" applyProtection="1">
      <alignment horizontal="center"/>
      <protection/>
    </xf>
    <xf numFmtId="0" fontId="52" fillId="35" borderId="15" xfId="0" applyNumberFormat="1" applyFont="1" applyFill="1" applyBorder="1" applyAlignment="1" applyProtection="1">
      <alignment horizontal="center"/>
      <protection/>
    </xf>
    <xf numFmtId="0" fontId="51" fillId="33" borderId="23" xfId="0" applyNumberFormat="1" applyFont="1" applyFill="1" applyBorder="1" applyAlignment="1" applyProtection="1">
      <alignment horizontal="center"/>
      <protection/>
    </xf>
    <xf numFmtId="0" fontId="51" fillId="33" borderId="25" xfId="0" applyNumberFormat="1" applyFont="1" applyFill="1" applyBorder="1" applyAlignment="1" applyProtection="1">
      <alignment horizontal="center"/>
      <protection/>
    </xf>
    <xf numFmtId="0" fontId="51" fillId="33" borderId="0" xfId="0" applyNumberFormat="1" applyFont="1" applyFill="1" applyBorder="1" applyAlignment="1" applyProtection="1">
      <alignment horizontal="center"/>
      <protection/>
    </xf>
    <xf numFmtId="0" fontId="52" fillId="33" borderId="0" xfId="0" applyNumberFormat="1" applyFont="1" applyFill="1" applyBorder="1" applyAlignment="1" applyProtection="1">
      <alignment horizontal="center"/>
      <protection/>
    </xf>
    <xf numFmtId="0" fontId="52" fillId="33" borderId="15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5" borderId="23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37" fontId="3" fillId="34" borderId="0" xfId="0" applyNumberFormat="1" applyFont="1" applyFill="1" applyBorder="1" applyAlignment="1" applyProtection="1">
      <alignment/>
      <protection/>
    </xf>
    <xf numFmtId="37" fontId="3" fillId="34" borderId="23" xfId="0" applyNumberFormat="1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" fontId="3" fillId="34" borderId="23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37" fontId="3" fillId="34" borderId="22" xfId="0" applyNumberFormat="1" applyFont="1" applyFill="1" applyBorder="1" applyAlignment="1" applyProtection="1">
      <alignment/>
      <protection/>
    </xf>
    <xf numFmtId="37" fontId="3" fillId="34" borderId="20" xfId="0" applyNumberFormat="1" applyFont="1" applyFill="1" applyBorder="1" applyAlignment="1" applyProtection="1">
      <alignment/>
      <protection/>
    </xf>
    <xf numFmtId="1" fontId="3" fillId="34" borderId="0" xfId="0" applyNumberFormat="1" applyFont="1" applyFill="1" applyBorder="1" applyAlignment="1" applyProtection="1">
      <alignment horizontal="center"/>
      <protection/>
    </xf>
    <xf numFmtId="37" fontId="3" fillId="34" borderId="19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37" fontId="3" fillId="34" borderId="10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>
      <alignment/>
    </xf>
    <xf numFmtId="37" fontId="3" fillId="34" borderId="27" xfId="0" applyNumberFormat="1" applyFont="1" applyFill="1" applyBorder="1" applyAlignment="1" applyProtection="1">
      <alignment horizontal="right"/>
      <protection/>
    </xf>
    <xf numFmtId="37" fontId="3" fillId="34" borderId="28" xfId="0" applyNumberFormat="1" applyFont="1" applyFill="1" applyBorder="1" applyAlignment="1" applyProtection="1">
      <alignment horizontal="center"/>
      <protection/>
    </xf>
    <xf numFmtId="37" fontId="3" fillId="34" borderId="29" xfId="0" applyNumberFormat="1" applyFont="1" applyFill="1" applyBorder="1" applyAlignment="1" applyProtection="1">
      <alignment horizontal="center"/>
      <protection/>
    </xf>
    <xf numFmtId="37" fontId="5" fillId="34" borderId="22" xfId="0" applyNumberFormat="1" applyFont="1" applyFill="1" applyBorder="1" applyAlignment="1" applyProtection="1">
      <alignment vertical="center"/>
      <protection/>
    </xf>
    <xf numFmtId="37" fontId="5" fillId="34" borderId="27" xfId="0" applyNumberFormat="1" applyFont="1" applyFill="1" applyBorder="1" applyAlignment="1" applyProtection="1">
      <alignment vertical="center"/>
      <protection/>
    </xf>
    <xf numFmtId="1" fontId="3" fillId="34" borderId="27" xfId="0" applyNumberFormat="1" applyFont="1" applyFill="1" applyBorder="1" applyAlignment="1" applyProtection="1">
      <alignment horizontal="right"/>
      <protection/>
    </xf>
    <xf numFmtId="1" fontId="3" fillId="34" borderId="28" xfId="0" applyNumberFormat="1" applyFont="1" applyFill="1" applyBorder="1" applyAlignment="1" applyProtection="1">
      <alignment horizontal="right"/>
      <protection/>
    </xf>
    <xf numFmtId="0" fontId="3" fillId="34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37" fontId="3" fillId="34" borderId="19" xfId="0" applyNumberFormat="1" applyFont="1" applyFill="1" applyBorder="1" applyAlignment="1" applyProtection="1">
      <alignment horizontal="center"/>
      <protection/>
    </xf>
    <xf numFmtId="37" fontId="3" fillId="34" borderId="22" xfId="0" applyNumberFormat="1" applyFont="1" applyFill="1" applyBorder="1" applyAlignment="1" applyProtection="1">
      <alignment horizontal="center"/>
      <protection/>
    </xf>
    <xf numFmtId="37" fontId="3" fillId="34" borderId="2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37" fontId="5" fillId="34" borderId="0" xfId="0" applyNumberFormat="1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>
      <alignment/>
    </xf>
    <xf numFmtId="0" fontId="2" fillId="34" borderId="31" xfId="0" applyFont="1" applyFill="1" applyBorder="1" applyAlignment="1" applyProtection="1">
      <alignment horizontal="left"/>
      <protection/>
    </xf>
    <xf numFmtId="0" fontId="3" fillId="34" borderId="31" xfId="0" applyFont="1" applyFill="1" applyBorder="1" applyAlignment="1">
      <alignment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 horizontal="center"/>
    </xf>
    <xf numFmtId="37" fontId="3" fillId="34" borderId="21" xfId="0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7" fontId="5" fillId="34" borderId="15" xfId="0" applyNumberFormat="1" applyFont="1" applyFill="1" applyBorder="1" applyAlignment="1" applyProtection="1">
      <alignment horizontal="center"/>
      <protection/>
    </xf>
    <xf numFmtId="37" fontId="3" fillId="34" borderId="21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5" borderId="15" xfId="0" applyNumberFormat="1" applyFont="1" applyFill="1" applyBorder="1" applyAlignment="1" applyProtection="1">
      <alignment horizontal="right"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2" fillId="33" borderId="15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right"/>
    </xf>
    <xf numFmtId="0" fontId="2" fillId="35" borderId="32" xfId="0" applyFont="1" applyFill="1" applyBorder="1" applyAlignment="1">
      <alignment/>
    </xf>
    <xf numFmtId="0" fontId="3" fillId="36" borderId="15" xfId="0" applyFont="1" applyFill="1" applyBorder="1" applyAlignment="1">
      <alignment horizontal="left"/>
    </xf>
    <xf numFmtId="0" fontId="2" fillId="36" borderId="1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36" borderId="14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37" fontId="3" fillId="34" borderId="19" xfId="0" applyNumberFormat="1" applyFont="1" applyFill="1" applyBorder="1" applyAlignment="1" applyProtection="1">
      <alignment horizontal="center"/>
      <protection/>
    </xf>
    <xf numFmtId="37" fontId="3" fillId="34" borderId="22" xfId="0" applyNumberFormat="1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3" fillId="34" borderId="20" xfId="0" applyNumberFormat="1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37" fontId="5" fillId="34" borderId="16" xfId="0" applyNumberFormat="1" applyFont="1" applyFill="1" applyBorder="1" applyAlignment="1" applyProtection="1">
      <alignment horizontal="center"/>
      <protection/>
    </xf>
    <xf numFmtId="37" fontId="5" fillId="34" borderId="10" xfId="0" applyNumberFormat="1" applyFont="1" applyFill="1" applyBorder="1" applyAlignment="1" applyProtection="1">
      <alignment horizontal="center"/>
      <protection/>
    </xf>
    <xf numFmtId="37" fontId="5" fillId="34" borderId="32" xfId="0" applyNumberFormat="1" applyFont="1" applyFill="1" applyBorder="1" applyAlignment="1" applyProtection="1">
      <alignment horizontal="center"/>
      <protection/>
    </xf>
    <xf numFmtId="0" fontId="0" fillId="34" borderId="20" xfId="0" applyFill="1" applyBorder="1" applyAlignment="1">
      <alignment horizontal="right"/>
    </xf>
    <xf numFmtId="0" fontId="0" fillId="0" borderId="21" xfId="0" applyBorder="1" applyAlignment="1">
      <alignment horizontal="right"/>
    </xf>
    <xf numFmtId="37" fontId="5" fillId="34" borderId="23" xfId="0" applyNumberFormat="1" applyFont="1" applyFill="1" applyBorder="1" applyAlignment="1" applyProtection="1">
      <alignment horizontal="center" vertical="center"/>
      <protection/>
    </xf>
    <xf numFmtId="37" fontId="5" fillId="34" borderId="0" xfId="0" applyNumberFormat="1" applyFont="1" applyFill="1" applyBorder="1" applyAlignment="1" applyProtection="1">
      <alignment horizontal="center" vertical="center"/>
      <protection/>
    </xf>
    <xf numFmtId="37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37" fontId="3" fillId="34" borderId="16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7" fontId="5" fillId="34" borderId="14" xfId="0" applyNumberFormat="1" applyFont="1" applyFill="1" applyBorder="1" applyAlignment="1" applyProtection="1">
      <alignment horizontal="center"/>
      <protection/>
    </xf>
    <xf numFmtId="37" fontId="5" fillId="34" borderId="0" xfId="0" applyNumberFormat="1" applyFont="1" applyFill="1" applyBorder="1" applyAlignment="1" applyProtection="1">
      <alignment horizontal="center"/>
      <protection/>
    </xf>
    <xf numFmtId="37" fontId="5" fillId="34" borderId="19" xfId="0" applyNumberFormat="1" applyFont="1" applyFill="1" applyBorder="1" applyAlignment="1" applyProtection="1">
      <alignment horizontal="center" vertical="center"/>
      <protection/>
    </xf>
    <xf numFmtId="37" fontId="5" fillId="34" borderId="20" xfId="0" applyNumberFormat="1" applyFont="1" applyFill="1" applyBorder="1" applyAlignment="1" applyProtection="1">
      <alignment horizontal="center" vertical="center"/>
      <protection/>
    </xf>
    <xf numFmtId="37" fontId="5" fillId="34" borderId="22" xfId="0" applyNumberFormat="1" applyFont="1" applyFill="1" applyBorder="1" applyAlignment="1" applyProtection="1">
      <alignment horizontal="center" vertical="center"/>
      <protection/>
    </xf>
    <xf numFmtId="37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" fillId="34" borderId="24" xfId="0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>
      <alignment horizontal="left"/>
    </xf>
    <xf numFmtId="0" fontId="2" fillId="36" borderId="17" xfId="0" applyFont="1" applyFill="1" applyBorder="1" applyAlignment="1">
      <alignment horizontal="left"/>
    </xf>
    <xf numFmtId="0" fontId="3" fillId="36" borderId="34" xfId="0" applyFont="1" applyFill="1" applyBorder="1" applyAlignment="1">
      <alignment horizontal="left"/>
    </xf>
    <xf numFmtId="0" fontId="3" fillId="36" borderId="27" xfId="0" applyFont="1" applyFill="1" applyBorder="1" applyAlignment="1">
      <alignment horizontal="left"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1" fontId="3" fillId="34" borderId="27" xfId="0" applyNumberFormat="1" applyFont="1" applyFill="1" applyBorder="1" applyAlignment="1" applyProtection="1">
      <alignment horizontal="center"/>
      <protection/>
    </xf>
    <xf numFmtId="1" fontId="3" fillId="34" borderId="28" xfId="0" applyNumberFormat="1" applyFont="1" applyFill="1" applyBorder="1" applyAlignment="1" applyProtection="1">
      <alignment horizontal="center"/>
      <protection/>
    </xf>
    <xf numFmtId="37" fontId="5" fillId="34" borderId="2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view="pageBreakPreview" zoomScaleSheetLayoutView="100" zoomScalePageLayoutView="0" workbookViewId="0" topLeftCell="A22">
      <selection activeCell="G37" sqref="G37:H44"/>
    </sheetView>
  </sheetViews>
  <sheetFormatPr defaultColWidth="9.00390625" defaultRowHeight="12.75"/>
  <cols>
    <col min="1" max="22" width="9.00390625" style="7" customWidth="1"/>
  </cols>
  <sheetData>
    <row r="1" spans="1:21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ht="15.75">
      <c r="A3" s="187" t="s">
        <v>38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</row>
    <row r="4" spans="1:21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  <c r="U4" s="17"/>
    </row>
    <row r="5" spans="1:21" ht="15.75">
      <c r="A5" s="187" t="s">
        <v>51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9"/>
    </row>
    <row r="6" spans="1:21" ht="15.75">
      <c r="A6" s="190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</row>
    <row r="7" spans="1:21" ht="12.75">
      <c r="A7" s="157"/>
      <c r="B7" s="87"/>
      <c r="C7" s="87"/>
      <c r="D7" s="87"/>
      <c r="E7" s="8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93" t="s">
        <v>68</v>
      </c>
      <c r="U7" s="194"/>
    </row>
    <row r="8" spans="1:21" ht="12.75">
      <c r="A8" s="158"/>
      <c r="B8" s="50" t="s">
        <v>55</v>
      </c>
      <c r="C8" s="59"/>
      <c r="D8" s="52" t="s">
        <v>56</v>
      </c>
      <c r="E8" s="52"/>
      <c r="F8" s="180" t="s">
        <v>54</v>
      </c>
      <c r="G8" s="181"/>
      <c r="H8" s="180" t="s">
        <v>52</v>
      </c>
      <c r="I8" s="181"/>
      <c r="J8" s="180" t="s">
        <v>57</v>
      </c>
      <c r="K8" s="181"/>
      <c r="L8" s="180" t="s">
        <v>58</v>
      </c>
      <c r="M8" s="181"/>
      <c r="N8" s="180" t="s">
        <v>53</v>
      </c>
      <c r="O8" s="181"/>
      <c r="P8" s="180" t="s">
        <v>39</v>
      </c>
      <c r="Q8" s="181"/>
      <c r="R8" s="180" t="s">
        <v>40</v>
      </c>
      <c r="S8" s="182"/>
      <c r="T8" s="185" t="s">
        <v>2</v>
      </c>
      <c r="U8" s="186"/>
    </row>
    <row r="9" spans="1:21" ht="12.75">
      <c r="A9" s="159" t="s">
        <v>49</v>
      </c>
      <c r="B9" s="57"/>
      <c r="C9" s="89"/>
      <c r="D9" s="64"/>
      <c r="E9" s="64"/>
      <c r="F9" s="55"/>
      <c r="G9" s="59"/>
      <c r="H9" s="50"/>
      <c r="I9" s="59"/>
      <c r="J9" s="50"/>
      <c r="K9" s="59"/>
      <c r="L9" s="52"/>
      <c r="M9" s="52"/>
      <c r="N9" s="50"/>
      <c r="O9" s="59"/>
      <c r="P9" s="55"/>
      <c r="Q9" s="59"/>
      <c r="R9" s="55"/>
      <c r="S9" s="59"/>
      <c r="T9" s="51"/>
      <c r="U9" s="53"/>
    </row>
    <row r="10" spans="1:21" ht="12.75">
      <c r="A10" s="160"/>
      <c r="B10" s="68" t="s">
        <v>2</v>
      </c>
      <c r="C10" s="69" t="s">
        <v>3</v>
      </c>
      <c r="D10" s="63" t="s">
        <v>2</v>
      </c>
      <c r="E10" s="63" t="s">
        <v>3</v>
      </c>
      <c r="F10" s="65" t="s">
        <v>4</v>
      </c>
      <c r="G10" s="67" t="s">
        <v>3</v>
      </c>
      <c r="H10" s="60" t="s">
        <v>4</v>
      </c>
      <c r="I10" s="67" t="s">
        <v>3</v>
      </c>
      <c r="J10" s="60" t="s">
        <v>4</v>
      </c>
      <c r="K10" s="67" t="s">
        <v>3</v>
      </c>
      <c r="L10" s="60" t="s">
        <v>4</v>
      </c>
      <c r="M10" s="67" t="s">
        <v>3</v>
      </c>
      <c r="N10" s="60" t="s">
        <v>4</v>
      </c>
      <c r="O10" s="67" t="s">
        <v>3</v>
      </c>
      <c r="P10" s="60" t="s">
        <v>2</v>
      </c>
      <c r="Q10" s="67" t="s">
        <v>3</v>
      </c>
      <c r="R10" s="60" t="s">
        <v>2</v>
      </c>
      <c r="S10" s="67" t="s">
        <v>3</v>
      </c>
      <c r="T10" s="47" t="s">
        <v>2</v>
      </c>
      <c r="U10" s="37" t="s">
        <v>3</v>
      </c>
    </row>
    <row r="11" spans="1:21" ht="12.75">
      <c r="A11" s="56"/>
      <c r="B11" s="154"/>
      <c r="C11" s="123"/>
      <c r="D11" s="155"/>
      <c r="E11" s="155"/>
      <c r="F11" s="68" t="s">
        <v>61</v>
      </c>
      <c r="G11" s="69" t="s">
        <v>62</v>
      </c>
      <c r="H11" s="68"/>
      <c r="I11" s="69"/>
      <c r="J11" s="68"/>
      <c r="K11" s="69"/>
      <c r="L11" s="63"/>
      <c r="M11" s="63"/>
      <c r="N11" s="68" t="s">
        <v>59</v>
      </c>
      <c r="O11" s="69" t="s">
        <v>60</v>
      </c>
      <c r="P11" s="68"/>
      <c r="Q11" s="69"/>
      <c r="R11" s="68"/>
      <c r="S11" s="69"/>
      <c r="T11" s="63"/>
      <c r="U11" s="70"/>
    </row>
    <row r="12" spans="1:21" ht="12.75">
      <c r="A12" s="159">
        <v>1</v>
      </c>
      <c r="B12" s="57">
        <v>2</v>
      </c>
      <c r="C12" s="90">
        <v>3</v>
      </c>
      <c r="D12" s="64">
        <v>4</v>
      </c>
      <c r="E12" s="57">
        <v>5</v>
      </c>
      <c r="F12" s="148">
        <v>6</v>
      </c>
      <c r="G12" s="149">
        <v>7</v>
      </c>
      <c r="H12" s="148">
        <v>8</v>
      </c>
      <c r="I12" s="149">
        <v>9</v>
      </c>
      <c r="J12" s="148">
        <v>10</v>
      </c>
      <c r="K12" s="149">
        <v>11</v>
      </c>
      <c r="L12" s="150">
        <v>12</v>
      </c>
      <c r="M12" s="150">
        <v>13</v>
      </c>
      <c r="N12" s="148">
        <v>14</v>
      </c>
      <c r="O12" s="149">
        <v>15</v>
      </c>
      <c r="P12" s="148">
        <v>16</v>
      </c>
      <c r="Q12" s="149">
        <v>17</v>
      </c>
      <c r="R12" s="148">
        <v>18</v>
      </c>
      <c r="S12" s="149">
        <v>19</v>
      </c>
      <c r="T12" s="150">
        <v>20</v>
      </c>
      <c r="U12" s="161">
        <v>21</v>
      </c>
    </row>
    <row r="13" spans="1:24" ht="12.75">
      <c r="A13" s="58"/>
      <c r="B13" s="91"/>
      <c r="C13" s="92"/>
      <c r="D13" s="88"/>
      <c r="E13" s="88"/>
      <c r="F13" s="62"/>
      <c r="G13" s="66"/>
      <c r="H13" s="62"/>
      <c r="I13" s="66"/>
      <c r="J13" s="62"/>
      <c r="K13" s="66"/>
      <c r="L13" s="48"/>
      <c r="M13" s="48"/>
      <c r="N13" s="62"/>
      <c r="O13" s="66"/>
      <c r="P13" s="62"/>
      <c r="Q13" s="66"/>
      <c r="R13" s="62"/>
      <c r="S13" s="66"/>
      <c r="T13" s="48"/>
      <c r="U13" s="36"/>
      <c r="W13" s="183"/>
      <c r="X13" s="184"/>
    </row>
    <row r="14" spans="1:21" ht="12.75">
      <c r="A14" s="99">
        <v>2001</v>
      </c>
      <c r="B14" s="102">
        <v>57737</v>
      </c>
      <c r="C14" s="102">
        <v>57679</v>
      </c>
      <c r="D14" s="102">
        <v>132100</v>
      </c>
      <c r="E14" s="102">
        <v>129862</v>
      </c>
      <c r="F14" s="100">
        <v>189837</v>
      </c>
      <c r="G14" s="101">
        <v>187541</v>
      </c>
      <c r="H14" s="100">
        <v>736001</v>
      </c>
      <c r="I14" s="101">
        <v>650516</v>
      </c>
      <c r="J14" s="100">
        <v>1068020</v>
      </c>
      <c r="K14" s="100">
        <v>368152</v>
      </c>
      <c r="L14" s="102">
        <v>903996</v>
      </c>
      <c r="M14" s="102">
        <f aca="true" t="shared" si="0" ref="M14:M25">O14-K14</f>
        <v>147198</v>
      </c>
      <c r="N14" s="100">
        <v>1972016</v>
      </c>
      <c r="O14" s="101">
        <f>U14-S14-Q14-I14-G14</f>
        <v>515350</v>
      </c>
      <c r="P14" s="100">
        <v>252001</v>
      </c>
      <c r="Q14" s="101">
        <v>191797</v>
      </c>
      <c r="R14" s="100">
        <v>223665</v>
      </c>
      <c r="S14" s="101">
        <v>56541</v>
      </c>
      <c r="T14" s="103">
        <v>3373520</v>
      </c>
      <c r="U14" s="104">
        <v>1601745</v>
      </c>
    </row>
    <row r="15" spans="1:24" s="4" customFormat="1" ht="12.75">
      <c r="A15" s="99">
        <v>2002</v>
      </c>
      <c r="B15" s="107">
        <v>58112</v>
      </c>
      <c r="C15" s="107">
        <v>58006</v>
      </c>
      <c r="D15" s="107">
        <v>137711</v>
      </c>
      <c r="E15" s="107">
        <v>135546</v>
      </c>
      <c r="F15" s="105">
        <v>195823</v>
      </c>
      <c r="G15" s="106">
        <v>193552</v>
      </c>
      <c r="H15" s="105">
        <v>695335</v>
      </c>
      <c r="I15" s="106">
        <v>580757</v>
      </c>
      <c r="J15" s="105">
        <v>1134326</v>
      </c>
      <c r="K15" s="106">
        <v>425793</v>
      </c>
      <c r="L15" s="107">
        <v>926697</v>
      </c>
      <c r="M15" s="107">
        <f t="shared" si="0"/>
        <v>209899</v>
      </c>
      <c r="N15" s="105">
        <v>2061023</v>
      </c>
      <c r="O15" s="106">
        <f>U15-S15-Q15-I15-G15</f>
        <v>635692</v>
      </c>
      <c r="P15" s="105">
        <v>250295</v>
      </c>
      <c r="Q15" s="106">
        <v>190252</v>
      </c>
      <c r="R15" s="105">
        <v>224124</v>
      </c>
      <c r="S15" s="106">
        <v>61302</v>
      </c>
      <c r="T15" s="108">
        <v>3426600</v>
      </c>
      <c r="U15" s="109">
        <v>1661555</v>
      </c>
      <c r="V15" s="7"/>
      <c r="W15"/>
      <c r="X15"/>
    </row>
    <row r="16" spans="1:21" ht="12.75">
      <c r="A16" s="99">
        <v>2003</v>
      </c>
      <c r="B16" s="102">
        <v>58112</v>
      </c>
      <c r="C16" s="102">
        <v>58006</v>
      </c>
      <c r="D16" s="102">
        <v>134807</v>
      </c>
      <c r="E16" s="102">
        <v>132937</v>
      </c>
      <c r="F16" s="100">
        <v>192919</v>
      </c>
      <c r="G16" s="101">
        <v>190943</v>
      </c>
      <c r="H16" s="100">
        <v>696960</v>
      </c>
      <c r="I16" s="101">
        <v>574867</v>
      </c>
      <c r="J16" s="100">
        <v>1155491</v>
      </c>
      <c r="K16" s="101">
        <v>441768</v>
      </c>
      <c r="L16" s="102">
        <v>926697</v>
      </c>
      <c r="M16" s="102">
        <f t="shared" si="0"/>
        <v>209899</v>
      </c>
      <c r="N16" s="100">
        <v>2082188</v>
      </c>
      <c r="O16" s="101">
        <f>U16-S16-Q16-I16-G16</f>
        <v>651667</v>
      </c>
      <c r="P16" s="100">
        <v>297259</v>
      </c>
      <c r="Q16" s="101">
        <v>214951</v>
      </c>
      <c r="R16" s="100">
        <v>259328</v>
      </c>
      <c r="S16" s="101">
        <v>68830</v>
      </c>
      <c r="T16" s="103">
        <v>3528654</v>
      </c>
      <c r="U16" s="104">
        <v>1701258</v>
      </c>
    </row>
    <row r="17" spans="1:24" s="4" customFormat="1" ht="12.75">
      <c r="A17" s="99">
        <v>2004</v>
      </c>
      <c r="B17" s="107">
        <v>65569</v>
      </c>
      <c r="C17" s="107">
        <v>65358</v>
      </c>
      <c r="D17" s="107">
        <v>133177</v>
      </c>
      <c r="E17" s="107">
        <v>131262</v>
      </c>
      <c r="F17" s="105">
        <v>198746</v>
      </c>
      <c r="G17" s="106">
        <v>196620</v>
      </c>
      <c r="H17" s="105">
        <v>719257</v>
      </c>
      <c r="I17" s="106">
        <v>597866</v>
      </c>
      <c r="J17" s="105">
        <v>1189058</v>
      </c>
      <c r="K17" s="106">
        <v>443820</v>
      </c>
      <c r="L17" s="107">
        <v>951511</v>
      </c>
      <c r="M17" s="110">
        <f t="shared" si="0"/>
        <v>234713</v>
      </c>
      <c r="N17" s="105">
        <v>2140569</v>
      </c>
      <c r="O17" s="106">
        <v>678533</v>
      </c>
      <c r="P17" s="105">
        <v>301310</v>
      </c>
      <c r="Q17" s="106">
        <v>218361</v>
      </c>
      <c r="R17" s="105">
        <v>261625</v>
      </c>
      <c r="S17" s="106">
        <v>69388</v>
      </c>
      <c r="T17" s="108">
        <v>3621507</v>
      </c>
      <c r="U17" s="109">
        <v>1760768</v>
      </c>
      <c r="V17" s="7"/>
      <c r="W17"/>
      <c r="X17" s="95"/>
    </row>
    <row r="18" spans="1:24" ht="12.75">
      <c r="A18" s="111">
        <v>2005</v>
      </c>
      <c r="B18" s="102">
        <v>65569</v>
      </c>
      <c r="C18" s="102">
        <v>65358</v>
      </c>
      <c r="D18" s="114">
        <v>144396</v>
      </c>
      <c r="E18" s="114">
        <v>142898</v>
      </c>
      <c r="F18" s="112">
        <v>209965</v>
      </c>
      <c r="G18" s="113">
        <v>208256</v>
      </c>
      <c r="H18" s="112">
        <v>786230</v>
      </c>
      <c r="I18" s="113">
        <v>643705</v>
      </c>
      <c r="J18" s="112">
        <v>1299463</v>
      </c>
      <c r="K18" s="113">
        <v>431583</v>
      </c>
      <c r="L18" s="114">
        <v>966976</v>
      </c>
      <c r="M18" s="114">
        <f t="shared" si="0"/>
        <v>250178</v>
      </c>
      <c r="N18" s="112">
        <v>2266439</v>
      </c>
      <c r="O18" s="113">
        <v>681761</v>
      </c>
      <c r="P18" s="112">
        <v>286707</v>
      </c>
      <c r="Q18" s="113">
        <v>195277</v>
      </c>
      <c r="R18" s="112">
        <v>259815</v>
      </c>
      <c r="S18" s="113">
        <v>66299</v>
      </c>
      <c r="T18" s="115">
        <v>3809156</v>
      </c>
      <c r="U18" s="116">
        <v>1846629</v>
      </c>
      <c r="X18" s="94"/>
    </row>
    <row r="19" spans="1:24" s="4" customFormat="1" ht="12.75">
      <c r="A19" s="99">
        <v>2006</v>
      </c>
      <c r="B19" s="110">
        <v>66590</v>
      </c>
      <c r="C19" s="110">
        <v>66590</v>
      </c>
      <c r="D19" s="110">
        <v>148090</v>
      </c>
      <c r="E19" s="110">
        <v>146325</v>
      </c>
      <c r="F19" s="117">
        <v>214680</v>
      </c>
      <c r="G19" s="118">
        <v>212915</v>
      </c>
      <c r="H19" s="117">
        <v>803669</v>
      </c>
      <c r="I19" s="118">
        <v>664652</v>
      </c>
      <c r="J19" s="117">
        <v>1318258</v>
      </c>
      <c r="K19" s="118">
        <v>441257</v>
      </c>
      <c r="L19" s="110">
        <v>989867</v>
      </c>
      <c r="M19" s="110">
        <f t="shared" si="0"/>
        <v>273069</v>
      </c>
      <c r="N19" s="117">
        <v>2308125</v>
      </c>
      <c r="O19" s="118">
        <v>714326</v>
      </c>
      <c r="P19" s="117">
        <v>291991</v>
      </c>
      <c r="Q19" s="118">
        <v>200210</v>
      </c>
      <c r="R19" s="117">
        <v>262186</v>
      </c>
      <c r="S19" s="118">
        <v>66581</v>
      </c>
      <c r="T19" s="119">
        <v>3880651</v>
      </c>
      <c r="U19" s="120">
        <v>1910792</v>
      </c>
      <c r="V19" s="7"/>
      <c r="W19"/>
      <c r="X19" s="94"/>
    </row>
    <row r="20" spans="1:24" ht="12.75">
      <c r="A20" s="111">
        <v>2007</v>
      </c>
      <c r="B20" s="114">
        <v>66590</v>
      </c>
      <c r="C20" s="114">
        <v>66590</v>
      </c>
      <c r="D20" s="114">
        <v>152235</v>
      </c>
      <c r="E20" s="114">
        <v>150713</v>
      </c>
      <c r="F20" s="112">
        <v>218825</v>
      </c>
      <c r="G20" s="113">
        <v>217303</v>
      </c>
      <c r="H20" s="112">
        <v>835003</v>
      </c>
      <c r="I20" s="113">
        <v>689935</v>
      </c>
      <c r="J20" s="112">
        <v>1372867</v>
      </c>
      <c r="K20" s="113">
        <v>457606</v>
      </c>
      <c r="L20" s="114">
        <v>1020621</v>
      </c>
      <c r="M20" s="114">
        <f t="shared" si="0"/>
        <v>303823</v>
      </c>
      <c r="N20" s="112">
        <v>2393488</v>
      </c>
      <c r="O20" s="113">
        <v>761429</v>
      </c>
      <c r="P20" s="112">
        <v>300580</v>
      </c>
      <c r="Q20" s="113">
        <v>207052</v>
      </c>
      <c r="R20" s="112">
        <v>268505</v>
      </c>
      <c r="S20" s="113">
        <v>69039</v>
      </c>
      <c r="T20" s="115">
        <v>4016401</v>
      </c>
      <c r="U20" s="116">
        <v>1997323</v>
      </c>
      <c r="X20" s="94"/>
    </row>
    <row r="21" spans="1:24" s="4" customFormat="1" ht="12.75">
      <c r="A21" s="111">
        <v>2008</v>
      </c>
      <c r="B21" s="110">
        <v>66754</v>
      </c>
      <c r="C21" s="110">
        <v>66754</v>
      </c>
      <c r="D21" s="110">
        <v>154522</v>
      </c>
      <c r="E21" s="110">
        <v>152738</v>
      </c>
      <c r="F21" s="105">
        <v>221276</v>
      </c>
      <c r="G21" s="106">
        <v>219492</v>
      </c>
      <c r="H21" s="105">
        <v>863241</v>
      </c>
      <c r="I21" s="106">
        <v>719383</v>
      </c>
      <c r="J21" s="105">
        <v>1388750</v>
      </c>
      <c r="K21" s="106">
        <v>465247</v>
      </c>
      <c r="L21" s="107">
        <v>1061809</v>
      </c>
      <c r="M21" s="110">
        <f t="shared" si="0"/>
        <v>345011</v>
      </c>
      <c r="N21" s="105">
        <v>2450559</v>
      </c>
      <c r="O21" s="106">
        <v>810258</v>
      </c>
      <c r="P21" s="105">
        <v>304327</v>
      </c>
      <c r="Q21" s="106">
        <v>212750</v>
      </c>
      <c r="R21" s="105">
        <v>270189</v>
      </c>
      <c r="S21" s="106">
        <v>74180</v>
      </c>
      <c r="T21" s="119">
        <v>4109592</v>
      </c>
      <c r="U21" s="109">
        <v>2036063</v>
      </c>
      <c r="V21" s="7"/>
      <c r="W21"/>
      <c r="X21"/>
    </row>
    <row r="22" spans="1:21" ht="12.75">
      <c r="A22" s="111">
        <v>2009</v>
      </c>
      <c r="B22" s="114">
        <v>70548</v>
      </c>
      <c r="C22" s="114">
        <v>70548</v>
      </c>
      <c r="D22" s="114">
        <v>158497</v>
      </c>
      <c r="E22" s="114">
        <v>156716</v>
      </c>
      <c r="F22" s="112">
        <v>229045</v>
      </c>
      <c r="G22" s="113">
        <v>227263</v>
      </c>
      <c r="H22" s="112">
        <v>962880</v>
      </c>
      <c r="I22" s="113">
        <v>832534</v>
      </c>
      <c r="J22" s="112">
        <v>1514952</v>
      </c>
      <c r="K22" s="113">
        <v>535636</v>
      </c>
      <c r="L22" s="114">
        <v>1114213</v>
      </c>
      <c r="M22" s="114">
        <f t="shared" si="0"/>
        <v>397415</v>
      </c>
      <c r="N22" s="112">
        <v>2629165</v>
      </c>
      <c r="O22" s="113">
        <v>933051</v>
      </c>
      <c r="P22" s="112">
        <v>373802</v>
      </c>
      <c r="Q22" s="113">
        <v>258279</v>
      </c>
      <c r="R22" s="112">
        <v>276617</v>
      </c>
      <c r="S22" s="113">
        <v>73376</v>
      </c>
      <c r="T22" s="115">
        <v>4471510</v>
      </c>
      <c r="U22" s="116">
        <v>2324504</v>
      </c>
    </row>
    <row r="23" spans="1:24" s="4" customFormat="1" ht="12.75">
      <c r="A23" s="111">
        <v>2010</v>
      </c>
      <c r="B23" s="110">
        <v>70934</v>
      </c>
      <c r="C23" s="110">
        <v>70934</v>
      </c>
      <c r="D23" s="110">
        <v>160177</v>
      </c>
      <c r="E23" s="110">
        <v>158202</v>
      </c>
      <c r="F23" s="117">
        <v>231111</v>
      </c>
      <c r="G23" s="118">
        <v>229136</v>
      </c>
      <c r="H23" s="117">
        <v>977414</v>
      </c>
      <c r="I23" s="118">
        <v>853441</v>
      </c>
      <c r="J23" s="117">
        <v>1518205</v>
      </c>
      <c r="K23" s="118">
        <v>538689</v>
      </c>
      <c r="L23" s="110">
        <v>1174330</v>
      </c>
      <c r="M23" s="110">
        <f t="shared" si="0"/>
        <v>457532</v>
      </c>
      <c r="N23" s="117">
        <v>2692535</v>
      </c>
      <c r="O23" s="118">
        <v>996221</v>
      </c>
      <c r="P23" s="117">
        <v>402448</v>
      </c>
      <c r="Q23" s="118">
        <v>279713</v>
      </c>
      <c r="R23" s="117">
        <v>278931</v>
      </c>
      <c r="S23" s="118">
        <v>74302</v>
      </c>
      <c r="T23" s="119">
        <v>4582439</v>
      </c>
      <c r="U23" s="120">
        <v>2432813</v>
      </c>
      <c r="V23" s="72"/>
      <c r="W23"/>
      <c r="X23"/>
    </row>
    <row r="24" spans="1:24" s="4" customFormat="1" ht="12.75">
      <c r="A24" s="111">
        <v>2011</v>
      </c>
      <c r="B24" s="114">
        <v>70934</v>
      </c>
      <c r="C24" s="114">
        <v>70934</v>
      </c>
      <c r="D24" s="114">
        <v>163898</v>
      </c>
      <c r="E24" s="114">
        <v>161920</v>
      </c>
      <c r="F24" s="112">
        <v>234832</v>
      </c>
      <c r="G24" s="113">
        <v>232854</v>
      </c>
      <c r="H24" s="112">
        <v>998895</v>
      </c>
      <c r="I24" s="113">
        <v>880553</v>
      </c>
      <c r="J24" s="112">
        <v>1530367</v>
      </c>
      <c r="K24" s="113">
        <v>539896</v>
      </c>
      <c r="L24" s="114">
        <v>1219438</v>
      </c>
      <c r="M24" s="114">
        <f t="shared" si="0"/>
        <v>502640</v>
      </c>
      <c r="N24" s="112">
        <v>2749804</v>
      </c>
      <c r="O24" s="113">
        <v>1042536</v>
      </c>
      <c r="P24" s="112">
        <v>411679</v>
      </c>
      <c r="Q24" s="113">
        <v>291894</v>
      </c>
      <c r="R24" s="112">
        <v>281628</v>
      </c>
      <c r="S24" s="113">
        <v>76845</v>
      </c>
      <c r="T24" s="115">
        <v>4690181</v>
      </c>
      <c r="U24" s="116">
        <v>2524682</v>
      </c>
      <c r="V24" s="72"/>
      <c r="W24"/>
      <c r="X24"/>
    </row>
    <row r="25" spans="1:22" ht="12.75">
      <c r="A25" s="111">
        <v>2012</v>
      </c>
      <c r="B25" s="110">
        <v>76818</v>
      </c>
      <c r="C25" s="110">
        <v>76818</v>
      </c>
      <c r="D25" s="110">
        <v>164360</v>
      </c>
      <c r="E25" s="110">
        <v>162950</v>
      </c>
      <c r="F25" s="117">
        <v>241178</v>
      </c>
      <c r="G25" s="118">
        <v>239768</v>
      </c>
      <c r="H25" s="117">
        <v>1022287</v>
      </c>
      <c r="I25" s="118">
        <v>914101</v>
      </c>
      <c r="J25" s="117">
        <v>1587787</v>
      </c>
      <c r="K25" s="118">
        <v>579356</v>
      </c>
      <c r="L25" s="110">
        <v>1250433</v>
      </c>
      <c r="M25" s="110">
        <f t="shared" si="0"/>
        <v>533635</v>
      </c>
      <c r="N25" s="117">
        <v>2838220</v>
      </c>
      <c r="O25" s="118">
        <v>1112991</v>
      </c>
      <c r="P25" s="117">
        <v>464294</v>
      </c>
      <c r="Q25" s="118">
        <v>339131</v>
      </c>
      <c r="R25" s="117">
        <v>299415</v>
      </c>
      <c r="S25" s="118">
        <v>92598</v>
      </c>
      <c r="T25" s="119">
        <f>F25+H25+N25+P25+R25</f>
        <v>4865394</v>
      </c>
      <c r="U25" s="120">
        <v>2698589</v>
      </c>
      <c r="V25" s="71"/>
    </row>
    <row r="26" spans="1:22" ht="12.75">
      <c r="A26" s="111">
        <v>2013</v>
      </c>
      <c r="B26" s="114">
        <v>79116</v>
      </c>
      <c r="C26" s="114">
        <v>79116</v>
      </c>
      <c r="D26" s="114">
        <v>169227</v>
      </c>
      <c r="E26" s="113">
        <v>167219</v>
      </c>
      <c r="F26" s="114">
        <f>B26+D26</f>
        <v>248343</v>
      </c>
      <c r="G26" s="113">
        <f>C26+E26</f>
        <v>246335</v>
      </c>
      <c r="H26" s="114">
        <v>1066747</v>
      </c>
      <c r="I26" s="113">
        <v>921353</v>
      </c>
      <c r="J26" s="114">
        <v>1725318</v>
      </c>
      <c r="K26" s="113">
        <v>866667</v>
      </c>
      <c r="L26" s="114">
        <f>(5231922-4331922)+534321</f>
        <v>1434321</v>
      </c>
      <c r="M26" s="113">
        <f>(3171002-2987800)+534321</f>
        <v>717523</v>
      </c>
      <c r="N26" s="114">
        <f>J26+L26</f>
        <v>3159639</v>
      </c>
      <c r="O26" s="113">
        <f>K26+M26</f>
        <v>1584190</v>
      </c>
      <c r="P26" s="114">
        <v>446238</v>
      </c>
      <c r="Q26" s="113">
        <v>320717</v>
      </c>
      <c r="R26" s="114">
        <v>310955</v>
      </c>
      <c r="S26" s="113">
        <v>98407</v>
      </c>
      <c r="T26" s="115">
        <v>5231922</v>
      </c>
      <c r="U26" s="116">
        <v>3171002</v>
      </c>
      <c r="V26" s="144"/>
    </row>
    <row r="27" spans="1:21" ht="12.75">
      <c r="A27" s="178" t="s">
        <v>41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49"/>
      <c r="U27" s="54"/>
    </row>
    <row r="28" spans="1:21" ht="12.75" customHeight="1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49"/>
      <c r="U28" s="54"/>
    </row>
    <row r="29" spans="1:21" ht="13.5" thickBot="1">
      <c r="A29" s="156" t="s">
        <v>63</v>
      </c>
      <c r="B29" s="46"/>
      <c r="C29" s="46"/>
      <c r="D29" s="46"/>
      <c r="E29" s="46"/>
      <c r="F29" s="46"/>
      <c r="G29" s="46"/>
      <c r="H29" s="4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</row>
    <row r="31" ht="12.75">
      <c r="N31" s="71"/>
    </row>
    <row r="33" spans="9:14" ht="12.75">
      <c r="I33" s="72"/>
      <c r="J33" s="72"/>
      <c r="L33" s="72"/>
      <c r="M33" s="72"/>
      <c r="N33" s="72"/>
    </row>
    <row r="34" spans="9:14" ht="12.75">
      <c r="I34" s="72"/>
      <c r="J34" s="72"/>
      <c r="L34" s="72"/>
      <c r="M34" s="72"/>
      <c r="N34" s="72"/>
    </row>
    <row r="35" spans="9:15" ht="12.75">
      <c r="I35" s="72"/>
      <c r="J35" s="72"/>
      <c r="L35" s="72"/>
      <c r="M35" s="72"/>
      <c r="N35" s="72"/>
      <c r="O35" s="72"/>
    </row>
  </sheetData>
  <sheetProtection/>
  <mergeCells count="15">
    <mergeCell ref="W13:X13"/>
    <mergeCell ref="T8:U8"/>
    <mergeCell ref="N8:O8"/>
    <mergeCell ref="P8:Q8"/>
    <mergeCell ref="A5:U5"/>
    <mergeCell ref="A3:U3"/>
    <mergeCell ref="A6:U6"/>
    <mergeCell ref="T7:U7"/>
    <mergeCell ref="A28:S28"/>
    <mergeCell ref="F8:G8"/>
    <mergeCell ref="H8:I8"/>
    <mergeCell ref="R8:S8"/>
    <mergeCell ref="A27:S27"/>
    <mergeCell ref="J8:K8"/>
    <mergeCell ref="L8:M8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60" r:id="rId1"/>
  <colBreaks count="1" manualBreakCount="1">
    <brk id="2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S1182"/>
  <sheetViews>
    <sheetView showGridLines="0" tabSelected="1" view="pageBreakPreview" zoomScale="70" zoomScaleNormal="75" zoomScaleSheetLayoutView="70" zoomScalePageLayoutView="0" workbookViewId="0" topLeftCell="AM1">
      <selection activeCell="A3" sqref="A3:BK3"/>
    </sheetView>
  </sheetViews>
  <sheetFormatPr defaultColWidth="6.50390625" defaultRowHeight="12.75"/>
  <cols>
    <col min="1" max="1" width="12.875" style="1" customWidth="1"/>
    <col min="2" max="61" width="6.50390625" style="1" customWidth="1"/>
    <col min="62" max="16384" width="6.50390625" style="1" customWidth="1"/>
  </cols>
  <sheetData>
    <row r="1" spans="1:69" ht="11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3"/>
      <c r="BD1" s="32"/>
      <c r="BE1" s="32"/>
      <c r="BF1" s="32"/>
      <c r="BG1" s="32"/>
      <c r="BH1" s="32"/>
      <c r="BI1" s="32"/>
      <c r="BJ1" s="32"/>
      <c r="BK1" s="32"/>
      <c r="BL1" s="32"/>
      <c r="BM1" s="162"/>
      <c r="BP1" s="2"/>
      <c r="BQ1" s="2"/>
    </row>
    <row r="2" spans="1:71" ht="11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163"/>
      <c r="BP2" s="2"/>
      <c r="BQ2" s="2"/>
      <c r="BR2" s="2"/>
      <c r="BS2" s="2"/>
    </row>
    <row r="3" spans="1:65" ht="15.75">
      <c r="A3" s="187" t="s">
        <v>38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51"/>
      <c r="BM3" s="152"/>
    </row>
    <row r="4" spans="1:65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64"/>
    </row>
    <row r="5" spans="1:65" ht="15.75">
      <c r="A5" s="187" t="s">
        <v>48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51"/>
      <c r="BM5" s="152"/>
    </row>
    <row r="6" spans="1:65" ht="15.75">
      <c r="A6" s="204" t="s">
        <v>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153"/>
      <c r="BM6" s="165"/>
    </row>
    <row r="7" spans="1:65" ht="12.75" customHeight="1">
      <c r="A7" s="200" t="s">
        <v>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2"/>
      <c r="BM7" s="203"/>
    </row>
    <row r="8" spans="1:65" ht="12.75">
      <c r="A8" s="20"/>
      <c r="B8" s="122"/>
      <c r="C8" s="121"/>
      <c r="D8" s="121"/>
      <c r="E8" s="121"/>
      <c r="F8" s="121"/>
      <c r="G8" s="121"/>
      <c r="H8" s="121"/>
      <c r="I8" s="121"/>
      <c r="J8" s="121"/>
      <c r="K8" s="129"/>
      <c r="L8" s="121"/>
      <c r="M8" s="128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8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8"/>
      <c r="AP8" s="121"/>
      <c r="AQ8" s="121"/>
      <c r="AR8" s="121"/>
      <c r="AS8" s="121"/>
      <c r="AT8" s="121"/>
      <c r="AU8" s="121"/>
      <c r="AV8" s="121"/>
      <c r="AW8" s="121"/>
      <c r="AX8" s="121"/>
      <c r="AY8" s="129"/>
      <c r="AZ8" s="121"/>
      <c r="BA8" s="121"/>
      <c r="BB8" s="131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66"/>
    </row>
    <row r="9" spans="1:65" s="98" customFormat="1" ht="18.75" customHeight="1">
      <c r="A9" s="97"/>
      <c r="B9" s="209" t="s">
        <v>64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1"/>
      <c r="N9" s="206" t="s">
        <v>65</v>
      </c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8"/>
      <c r="Z9" s="206" t="s">
        <v>66</v>
      </c>
      <c r="AA9" s="207"/>
      <c r="AB9" s="207"/>
      <c r="AC9" s="207"/>
      <c r="AD9" s="207"/>
      <c r="AE9" s="207"/>
      <c r="AF9" s="207"/>
      <c r="AG9" s="207"/>
      <c r="AH9" s="207"/>
      <c r="AI9" s="207"/>
      <c r="AJ9" s="140"/>
      <c r="AK9" s="139"/>
      <c r="AL9" s="206" t="s">
        <v>53</v>
      </c>
      <c r="AM9" s="207"/>
      <c r="AN9" s="207"/>
      <c r="AO9" s="208"/>
      <c r="AP9" s="206" t="s">
        <v>39</v>
      </c>
      <c r="AQ9" s="207"/>
      <c r="AR9" s="207"/>
      <c r="AS9" s="207"/>
      <c r="AT9" s="207"/>
      <c r="AU9" s="207"/>
      <c r="AV9" s="222"/>
      <c r="AW9" s="222"/>
      <c r="AX9" s="222"/>
      <c r="AY9" s="196"/>
      <c r="AZ9" s="207"/>
      <c r="BA9" s="208"/>
      <c r="BB9" s="195" t="s">
        <v>40</v>
      </c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7"/>
    </row>
    <row r="10" spans="1:65" ht="12.75">
      <c r="A10" s="21" t="s">
        <v>50</v>
      </c>
      <c r="B10" s="212">
        <v>2008</v>
      </c>
      <c r="C10" s="198"/>
      <c r="D10" s="198">
        <v>2009</v>
      </c>
      <c r="E10" s="198"/>
      <c r="F10" s="198">
        <v>2010</v>
      </c>
      <c r="G10" s="198"/>
      <c r="H10" s="198">
        <v>2011</v>
      </c>
      <c r="I10" s="198"/>
      <c r="J10" s="198">
        <v>2012</v>
      </c>
      <c r="K10" s="198"/>
      <c r="L10" s="198">
        <v>2013</v>
      </c>
      <c r="M10" s="219"/>
      <c r="N10" s="198">
        <v>2008</v>
      </c>
      <c r="O10" s="198"/>
      <c r="P10" s="198">
        <v>2009</v>
      </c>
      <c r="Q10" s="198"/>
      <c r="R10" s="198">
        <v>2010</v>
      </c>
      <c r="S10" s="198"/>
      <c r="T10" s="198">
        <v>2011</v>
      </c>
      <c r="U10" s="198"/>
      <c r="V10" s="198">
        <v>2012</v>
      </c>
      <c r="W10" s="198"/>
      <c r="X10" s="155">
        <v>2013</v>
      </c>
      <c r="Y10" s="155"/>
      <c r="Z10" s="126">
        <v>2008</v>
      </c>
      <c r="AA10" s="127"/>
      <c r="AB10" s="127">
        <v>2009</v>
      </c>
      <c r="AC10" s="127"/>
      <c r="AD10" s="127">
        <v>2010</v>
      </c>
      <c r="AE10" s="127"/>
      <c r="AF10" s="127">
        <v>2011</v>
      </c>
      <c r="AG10" s="127"/>
      <c r="AH10" s="127">
        <v>2012</v>
      </c>
      <c r="AI10" s="127"/>
      <c r="AJ10" s="141">
        <v>2013</v>
      </c>
      <c r="AK10" s="142"/>
      <c r="AL10" s="220">
        <v>2012</v>
      </c>
      <c r="AM10" s="221"/>
      <c r="AN10" s="130">
        <v>2013</v>
      </c>
      <c r="AO10" s="130"/>
      <c r="AP10" s="217">
        <v>2008</v>
      </c>
      <c r="AQ10" s="218"/>
      <c r="AR10" s="218">
        <v>2009</v>
      </c>
      <c r="AS10" s="218"/>
      <c r="AT10" s="218">
        <v>2010</v>
      </c>
      <c r="AU10" s="218"/>
      <c r="AV10" s="198">
        <v>2011</v>
      </c>
      <c r="AW10" s="198"/>
      <c r="AX10" s="198">
        <v>2012</v>
      </c>
      <c r="AY10" s="198"/>
      <c r="AZ10" s="155">
        <v>2013</v>
      </c>
      <c r="BA10" s="155"/>
      <c r="BB10" s="198">
        <v>2008</v>
      </c>
      <c r="BC10" s="198"/>
      <c r="BD10" s="198">
        <v>2009</v>
      </c>
      <c r="BE10" s="198"/>
      <c r="BF10" s="198">
        <v>2010</v>
      </c>
      <c r="BG10" s="198"/>
      <c r="BH10" s="198">
        <v>2011</v>
      </c>
      <c r="BI10" s="198"/>
      <c r="BJ10" s="198">
        <v>2012</v>
      </c>
      <c r="BK10" s="198"/>
      <c r="BL10" s="198">
        <v>2013</v>
      </c>
      <c r="BM10" s="199"/>
    </row>
    <row r="11" spans="1:65" ht="12.75">
      <c r="A11" s="20"/>
      <c r="B11" s="60" t="s">
        <v>4</v>
      </c>
      <c r="C11" s="47" t="s">
        <v>3</v>
      </c>
      <c r="D11" s="47" t="s">
        <v>4</v>
      </c>
      <c r="E11" s="47" t="s">
        <v>3</v>
      </c>
      <c r="F11" s="47" t="s">
        <v>4</v>
      </c>
      <c r="G11" s="47" t="s">
        <v>3</v>
      </c>
      <c r="H11" s="22" t="s">
        <v>4</v>
      </c>
      <c r="I11" s="22" t="s">
        <v>3</v>
      </c>
      <c r="J11" s="22" t="s">
        <v>4</v>
      </c>
      <c r="K11" s="22" t="s">
        <v>3</v>
      </c>
      <c r="L11" s="47" t="s">
        <v>4</v>
      </c>
      <c r="M11" s="138" t="s">
        <v>3</v>
      </c>
      <c r="N11" s="47" t="s">
        <v>4</v>
      </c>
      <c r="O11" s="47" t="s">
        <v>3</v>
      </c>
      <c r="P11" s="47" t="s">
        <v>4</v>
      </c>
      <c r="Q11" s="47" t="s">
        <v>3</v>
      </c>
      <c r="R11" s="47" t="s">
        <v>4</v>
      </c>
      <c r="S11" s="47" t="s">
        <v>3</v>
      </c>
      <c r="T11" s="22" t="s">
        <v>4</v>
      </c>
      <c r="U11" s="22" t="s">
        <v>3</v>
      </c>
      <c r="V11" s="22" t="s">
        <v>4</v>
      </c>
      <c r="W11" s="22" t="s">
        <v>3</v>
      </c>
      <c r="X11" s="22" t="s">
        <v>4</v>
      </c>
      <c r="Y11" s="22" t="s">
        <v>3</v>
      </c>
      <c r="Z11" s="61" t="s">
        <v>2</v>
      </c>
      <c r="AA11" s="93" t="s">
        <v>3</v>
      </c>
      <c r="AB11" s="93" t="s">
        <v>2</v>
      </c>
      <c r="AC11" s="93" t="s">
        <v>3</v>
      </c>
      <c r="AD11" s="93" t="s">
        <v>2</v>
      </c>
      <c r="AE11" s="93" t="s">
        <v>3</v>
      </c>
      <c r="AF11" s="93" t="s">
        <v>2</v>
      </c>
      <c r="AG11" s="93" t="s">
        <v>3</v>
      </c>
      <c r="AH11" s="93" t="s">
        <v>2</v>
      </c>
      <c r="AI11" s="93" t="s">
        <v>3</v>
      </c>
      <c r="AJ11" s="93" t="s">
        <v>2</v>
      </c>
      <c r="AK11" s="143" t="s">
        <v>3</v>
      </c>
      <c r="AL11" s="63" t="s">
        <v>2</v>
      </c>
      <c r="AM11" s="69" t="s">
        <v>3</v>
      </c>
      <c r="AN11" s="63" t="s">
        <v>2</v>
      </c>
      <c r="AO11" s="63" t="s">
        <v>3</v>
      </c>
      <c r="AP11" s="60" t="s">
        <v>2</v>
      </c>
      <c r="AQ11" s="47" t="s">
        <v>3</v>
      </c>
      <c r="AR11" s="47" t="s">
        <v>2</v>
      </c>
      <c r="AS11" s="47" t="s">
        <v>3</v>
      </c>
      <c r="AT11" s="47" t="s">
        <v>2</v>
      </c>
      <c r="AU11" s="47" t="s">
        <v>3</v>
      </c>
      <c r="AV11" s="134" t="s">
        <v>2</v>
      </c>
      <c r="AW11" s="134" t="s">
        <v>3</v>
      </c>
      <c r="AX11" s="133" t="s">
        <v>4</v>
      </c>
      <c r="AY11" s="133" t="s">
        <v>3</v>
      </c>
      <c r="AZ11" s="22" t="s">
        <v>2</v>
      </c>
      <c r="BA11" s="22" t="s">
        <v>3</v>
      </c>
      <c r="BB11" s="47" t="s">
        <v>2</v>
      </c>
      <c r="BC11" s="47" t="s">
        <v>3</v>
      </c>
      <c r="BD11" s="47" t="s">
        <v>2</v>
      </c>
      <c r="BE11" s="47" t="s">
        <v>3</v>
      </c>
      <c r="BF11" s="47" t="s">
        <v>2</v>
      </c>
      <c r="BG11" s="47" t="s">
        <v>3</v>
      </c>
      <c r="BH11" s="47" t="s">
        <v>2</v>
      </c>
      <c r="BI11" s="47" t="s">
        <v>3</v>
      </c>
      <c r="BJ11" s="133" t="s">
        <v>4</v>
      </c>
      <c r="BK11" s="22" t="s">
        <v>3</v>
      </c>
      <c r="BL11" s="22" t="s">
        <v>2</v>
      </c>
      <c r="BM11" s="167" t="s">
        <v>3</v>
      </c>
    </row>
    <row r="12" spans="1:65" ht="12.75">
      <c r="A12" s="23"/>
      <c r="B12" s="50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32"/>
      <c r="N12" s="50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0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9"/>
      <c r="AL12" s="124"/>
      <c r="AM12" s="125"/>
      <c r="AN12" s="124"/>
      <c r="AO12" s="124"/>
      <c r="AP12" s="50"/>
      <c r="AQ12" s="52"/>
      <c r="AR12" s="52"/>
      <c r="AS12" s="52"/>
      <c r="AT12" s="52"/>
      <c r="AU12" s="52"/>
      <c r="AV12" s="132"/>
      <c r="AW12" s="13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132"/>
      <c r="BK12" s="135"/>
      <c r="BL12" s="52"/>
      <c r="BM12" s="53"/>
    </row>
    <row r="13" spans="1:65" ht="12.75">
      <c r="A13" s="21" t="s">
        <v>5</v>
      </c>
      <c r="B13" s="60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9</v>
      </c>
      <c r="J13" s="47">
        <v>10</v>
      </c>
      <c r="K13" s="47">
        <v>11</v>
      </c>
      <c r="L13" s="47">
        <v>12</v>
      </c>
      <c r="M13" s="137">
        <v>13</v>
      </c>
      <c r="N13" s="47">
        <v>14</v>
      </c>
      <c r="O13" s="47">
        <v>15</v>
      </c>
      <c r="P13" s="47">
        <v>16</v>
      </c>
      <c r="Q13" s="47">
        <v>17</v>
      </c>
      <c r="R13" s="47">
        <v>18</v>
      </c>
      <c r="S13" s="47">
        <v>19</v>
      </c>
      <c r="T13" s="47">
        <v>20</v>
      </c>
      <c r="U13" s="47">
        <v>21</v>
      </c>
      <c r="V13" s="47">
        <v>20</v>
      </c>
      <c r="W13" s="47">
        <v>21</v>
      </c>
      <c r="X13" s="47">
        <v>22</v>
      </c>
      <c r="Y13" s="47">
        <v>23</v>
      </c>
      <c r="Z13" s="60">
        <v>24</v>
      </c>
      <c r="AA13" s="47">
        <v>25</v>
      </c>
      <c r="AB13" s="47">
        <v>26</v>
      </c>
      <c r="AC13" s="47">
        <v>27</v>
      </c>
      <c r="AD13" s="47">
        <v>28</v>
      </c>
      <c r="AE13" s="47">
        <v>29</v>
      </c>
      <c r="AF13" s="47">
        <v>30</v>
      </c>
      <c r="AG13" s="47">
        <v>31</v>
      </c>
      <c r="AH13" s="47">
        <v>32</v>
      </c>
      <c r="AI13" s="47">
        <v>33</v>
      </c>
      <c r="AJ13" s="47">
        <v>34</v>
      </c>
      <c r="AK13" s="67">
        <v>35</v>
      </c>
      <c r="AL13" s="47">
        <v>36</v>
      </c>
      <c r="AM13" s="67">
        <v>37</v>
      </c>
      <c r="AN13" s="47">
        <v>38</v>
      </c>
      <c r="AO13" s="47">
        <v>39</v>
      </c>
      <c r="AP13" s="60">
        <v>40</v>
      </c>
      <c r="AQ13" s="47">
        <v>41</v>
      </c>
      <c r="AR13" s="47">
        <v>42</v>
      </c>
      <c r="AS13" s="47">
        <v>43</v>
      </c>
      <c r="AT13" s="47">
        <v>44</v>
      </c>
      <c r="AU13" s="47">
        <v>45</v>
      </c>
      <c r="AV13" s="47">
        <v>46</v>
      </c>
      <c r="AW13" s="47">
        <v>47</v>
      </c>
      <c r="AX13" s="47">
        <v>48</v>
      </c>
      <c r="AY13" s="47">
        <v>49</v>
      </c>
      <c r="AZ13" s="47">
        <v>50</v>
      </c>
      <c r="BA13" s="47">
        <v>51</v>
      </c>
      <c r="BB13" s="47">
        <v>52</v>
      </c>
      <c r="BC13" s="22">
        <v>53</v>
      </c>
      <c r="BD13" s="47">
        <v>54</v>
      </c>
      <c r="BE13" s="22">
        <v>55</v>
      </c>
      <c r="BF13" s="47">
        <v>56</v>
      </c>
      <c r="BG13" s="22">
        <v>57</v>
      </c>
      <c r="BH13" s="47">
        <v>58</v>
      </c>
      <c r="BI13" s="22">
        <v>59</v>
      </c>
      <c r="BJ13" s="22">
        <v>60</v>
      </c>
      <c r="BK13" s="136">
        <v>61</v>
      </c>
      <c r="BL13" s="22">
        <v>62</v>
      </c>
      <c r="BM13" s="167">
        <v>63</v>
      </c>
    </row>
    <row r="14" spans="1:65" ht="12.75">
      <c r="A14" s="85"/>
      <c r="B14" s="7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7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73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96"/>
      <c r="AL14" s="28"/>
      <c r="AM14" s="96"/>
      <c r="AN14" s="28"/>
      <c r="AO14" s="28"/>
      <c r="AP14" s="80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28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68"/>
    </row>
    <row r="15" spans="1:65" s="8" customFormat="1" ht="12.75">
      <c r="A15" s="85" t="s">
        <v>6</v>
      </c>
      <c r="B15" s="7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7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79"/>
      <c r="AL15" s="5"/>
      <c r="AM15" s="79"/>
      <c r="AN15" s="5"/>
      <c r="AO15" s="5"/>
      <c r="AP15" s="81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"/>
      <c r="BC15" s="5"/>
      <c r="BD15" s="27"/>
      <c r="BE15" s="27"/>
      <c r="BF15" s="27"/>
      <c r="BG15" s="27"/>
      <c r="BH15" s="27"/>
      <c r="BI15" s="27"/>
      <c r="BJ15" s="27"/>
      <c r="BK15" s="27"/>
      <c r="BL15" s="27"/>
      <c r="BM15" s="169"/>
    </row>
    <row r="16" spans="1:65" ht="16.5" customHeight="1">
      <c r="A16" s="86" t="s">
        <v>7</v>
      </c>
      <c r="B16" s="75">
        <v>4472</v>
      </c>
      <c r="C16" s="24">
        <v>4472</v>
      </c>
      <c r="D16" s="24">
        <v>4537</v>
      </c>
      <c r="E16" s="24">
        <v>4537</v>
      </c>
      <c r="F16" s="24">
        <v>4537</v>
      </c>
      <c r="G16" s="24">
        <v>4537</v>
      </c>
      <c r="H16" s="24">
        <v>4537</v>
      </c>
      <c r="I16" s="24">
        <v>4537</v>
      </c>
      <c r="J16" s="24">
        <v>4537</v>
      </c>
      <c r="K16" s="24">
        <v>4537</v>
      </c>
      <c r="L16" s="24">
        <v>5022</v>
      </c>
      <c r="M16" s="24">
        <v>5022</v>
      </c>
      <c r="N16" s="75">
        <v>10518</v>
      </c>
      <c r="O16" s="24">
        <v>10357</v>
      </c>
      <c r="P16" s="24">
        <v>10470</v>
      </c>
      <c r="Q16" s="24">
        <v>10321</v>
      </c>
      <c r="R16" s="24">
        <v>10481</v>
      </c>
      <c r="S16" s="24">
        <v>10333</v>
      </c>
      <c r="T16" s="24">
        <v>10491</v>
      </c>
      <c r="U16" s="24">
        <v>10343</v>
      </c>
      <c r="V16" s="24">
        <v>10650</v>
      </c>
      <c r="W16" s="24">
        <v>10506</v>
      </c>
      <c r="X16" s="24">
        <v>10700</v>
      </c>
      <c r="Y16" s="24">
        <v>10568</v>
      </c>
      <c r="Z16" s="75">
        <v>53886</v>
      </c>
      <c r="AA16" s="24">
        <v>50813</v>
      </c>
      <c r="AB16" s="24">
        <v>55194</v>
      </c>
      <c r="AC16" s="24">
        <v>52021</v>
      </c>
      <c r="AD16" s="24">
        <v>55466</v>
      </c>
      <c r="AE16" s="24">
        <v>52701</v>
      </c>
      <c r="AF16" s="24">
        <v>55658</v>
      </c>
      <c r="AG16" s="24">
        <v>53018</v>
      </c>
      <c r="AH16" s="24">
        <v>55968</v>
      </c>
      <c r="AI16" s="24">
        <v>53630</v>
      </c>
      <c r="AJ16" s="24">
        <v>56171</v>
      </c>
      <c r="AK16" s="78">
        <v>54381</v>
      </c>
      <c r="AL16" s="24">
        <v>164026</v>
      </c>
      <c r="AM16" s="78">
        <v>89302</v>
      </c>
      <c r="AN16" s="24">
        <v>168516</v>
      </c>
      <c r="AO16" s="24">
        <v>93573</v>
      </c>
      <c r="AP16" s="82">
        <v>13799</v>
      </c>
      <c r="AQ16" s="25">
        <v>10950</v>
      </c>
      <c r="AR16" s="25">
        <v>13811</v>
      </c>
      <c r="AS16" s="25">
        <v>10962</v>
      </c>
      <c r="AT16" s="25">
        <v>13820</v>
      </c>
      <c r="AU16" s="25">
        <v>10971</v>
      </c>
      <c r="AV16" s="25">
        <v>13843</v>
      </c>
      <c r="AW16" s="25">
        <v>10994</v>
      </c>
      <c r="AX16" s="25">
        <v>13759</v>
      </c>
      <c r="AY16" s="25">
        <v>10935</v>
      </c>
      <c r="AZ16" s="25">
        <v>13628</v>
      </c>
      <c r="BA16" s="25">
        <v>10898</v>
      </c>
      <c r="BB16" s="24">
        <v>8657</v>
      </c>
      <c r="BC16" s="24">
        <v>4280</v>
      </c>
      <c r="BD16" s="24">
        <v>7463</v>
      </c>
      <c r="BE16" s="24">
        <v>3307</v>
      </c>
      <c r="BF16" s="24">
        <v>7476</v>
      </c>
      <c r="BG16" s="24">
        <v>3313</v>
      </c>
      <c r="BH16" s="24">
        <v>7453</v>
      </c>
      <c r="BI16" s="24">
        <v>3286</v>
      </c>
      <c r="BJ16" s="24">
        <v>7507</v>
      </c>
      <c r="BK16" s="24">
        <v>3362</v>
      </c>
      <c r="BL16" s="24">
        <v>7620</v>
      </c>
      <c r="BM16" s="170">
        <v>3639</v>
      </c>
    </row>
    <row r="17" spans="1:65" s="8" customFormat="1" ht="16.5" customHeight="1">
      <c r="A17" s="86" t="s">
        <v>8</v>
      </c>
      <c r="B17" s="74">
        <v>392</v>
      </c>
      <c r="C17" s="5">
        <v>392</v>
      </c>
      <c r="D17" s="5">
        <v>1992</v>
      </c>
      <c r="E17" s="5">
        <v>1992</v>
      </c>
      <c r="F17" s="5">
        <v>1992</v>
      </c>
      <c r="G17" s="5">
        <v>1992</v>
      </c>
      <c r="H17" s="5">
        <v>1992</v>
      </c>
      <c r="I17" s="5">
        <v>1992</v>
      </c>
      <c r="J17" s="5">
        <v>2027</v>
      </c>
      <c r="K17" s="5">
        <v>2027</v>
      </c>
      <c r="L17" s="5">
        <v>2027</v>
      </c>
      <c r="M17" s="5">
        <v>2027</v>
      </c>
      <c r="N17" s="74">
        <v>0</v>
      </c>
      <c r="O17" s="5">
        <v>0</v>
      </c>
      <c r="P17" s="5" t="s">
        <v>43</v>
      </c>
      <c r="Q17" s="5" t="s">
        <v>43</v>
      </c>
      <c r="R17" s="5" t="s">
        <v>43</v>
      </c>
      <c r="S17" s="5" t="s">
        <v>43</v>
      </c>
      <c r="T17" s="5" t="s">
        <v>43</v>
      </c>
      <c r="U17" s="5" t="s">
        <v>43</v>
      </c>
      <c r="V17" s="5" t="s">
        <v>43</v>
      </c>
      <c r="W17" s="5" t="s">
        <v>43</v>
      </c>
      <c r="X17" s="5" t="s">
        <v>43</v>
      </c>
      <c r="Y17" s="5" t="s">
        <v>43</v>
      </c>
      <c r="Z17" s="74">
        <v>12967</v>
      </c>
      <c r="AA17" s="5">
        <v>8945</v>
      </c>
      <c r="AB17" s="5">
        <v>12967</v>
      </c>
      <c r="AC17" s="5">
        <v>8945</v>
      </c>
      <c r="AD17" s="5">
        <v>12967</v>
      </c>
      <c r="AE17" s="5">
        <v>8945</v>
      </c>
      <c r="AF17" s="5">
        <v>12967</v>
      </c>
      <c r="AG17" s="5">
        <v>8945</v>
      </c>
      <c r="AH17" s="5">
        <v>3856</v>
      </c>
      <c r="AI17" s="5">
        <v>3856</v>
      </c>
      <c r="AJ17" s="5">
        <v>15089</v>
      </c>
      <c r="AK17" s="79">
        <v>9226</v>
      </c>
      <c r="AL17" s="5">
        <v>3345</v>
      </c>
      <c r="AM17" s="79">
        <v>3345</v>
      </c>
      <c r="AN17" s="5">
        <v>5262</v>
      </c>
      <c r="AO17" s="5">
        <v>5262</v>
      </c>
      <c r="AP17" s="81">
        <v>14</v>
      </c>
      <c r="AQ17" s="6">
        <v>14</v>
      </c>
      <c r="AR17" s="6">
        <v>53</v>
      </c>
      <c r="AS17" s="6">
        <v>53</v>
      </c>
      <c r="AT17" s="6">
        <v>53</v>
      </c>
      <c r="AU17" s="6">
        <v>53</v>
      </c>
      <c r="AV17" s="6">
        <v>53</v>
      </c>
      <c r="AW17" s="6">
        <v>53</v>
      </c>
      <c r="AX17" s="6">
        <v>53</v>
      </c>
      <c r="AY17" s="6">
        <v>53</v>
      </c>
      <c r="AZ17" s="6">
        <v>18</v>
      </c>
      <c r="BA17" s="6">
        <v>18</v>
      </c>
      <c r="BB17" s="5">
        <v>1118</v>
      </c>
      <c r="BC17" s="5">
        <v>60</v>
      </c>
      <c r="BD17" s="5">
        <v>1088</v>
      </c>
      <c r="BE17" s="5">
        <v>43</v>
      </c>
      <c r="BF17" s="5">
        <v>1088</v>
      </c>
      <c r="BG17" s="5">
        <v>43</v>
      </c>
      <c r="BH17" s="5">
        <v>1088</v>
      </c>
      <c r="BI17" s="5">
        <v>43</v>
      </c>
      <c r="BJ17" s="5">
        <v>5699</v>
      </c>
      <c r="BK17" s="5">
        <v>3875</v>
      </c>
      <c r="BL17" s="5">
        <v>5699</v>
      </c>
      <c r="BM17" s="171">
        <v>3875</v>
      </c>
    </row>
    <row r="18" spans="1:65" ht="16.5" customHeight="1">
      <c r="A18" s="86" t="s">
        <v>9</v>
      </c>
      <c r="B18" s="75">
        <v>2836</v>
      </c>
      <c r="C18" s="24">
        <v>2836</v>
      </c>
      <c r="D18" s="24">
        <v>2836</v>
      </c>
      <c r="E18" s="24">
        <v>2836</v>
      </c>
      <c r="F18" s="24">
        <v>2836</v>
      </c>
      <c r="G18" s="24">
        <v>2836</v>
      </c>
      <c r="H18" s="24">
        <v>2836</v>
      </c>
      <c r="I18" s="24">
        <v>2836</v>
      </c>
      <c r="J18" s="24">
        <v>2940</v>
      </c>
      <c r="K18" s="24">
        <v>2940</v>
      </c>
      <c r="L18" s="24">
        <v>2940</v>
      </c>
      <c r="M18" s="24">
        <v>2940</v>
      </c>
      <c r="N18" s="75">
        <v>3134</v>
      </c>
      <c r="O18" s="24">
        <v>2390</v>
      </c>
      <c r="P18" s="24">
        <v>3134</v>
      </c>
      <c r="Q18" s="24">
        <v>2390</v>
      </c>
      <c r="R18" s="24">
        <v>3134</v>
      </c>
      <c r="S18" s="24">
        <v>2390</v>
      </c>
      <c r="T18" s="24">
        <v>3134</v>
      </c>
      <c r="U18" s="24">
        <v>2390</v>
      </c>
      <c r="V18" s="24">
        <v>3134</v>
      </c>
      <c r="W18" s="24">
        <v>2814</v>
      </c>
      <c r="X18" s="24">
        <v>3134</v>
      </c>
      <c r="Y18" s="24">
        <v>2839</v>
      </c>
      <c r="Z18" s="75">
        <v>31813</v>
      </c>
      <c r="AA18" s="24">
        <v>6725</v>
      </c>
      <c r="AB18" s="24">
        <v>31813</v>
      </c>
      <c r="AC18" s="24">
        <v>6725</v>
      </c>
      <c r="AD18" s="24">
        <v>31813</v>
      </c>
      <c r="AE18" s="24">
        <v>6725</v>
      </c>
      <c r="AF18" s="24">
        <v>31813</v>
      </c>
      <c r="AG18" s="24">
        <v>6725</v>
      </c>
      <c r="AH18" s="24">
        <v>42366</v>
      </c>
      <c r="AI18" s="24">
        <v>18386</v>
      </c>
      <c r="AJ18" s="24">
        <v>42366</v>
      </c>
      <c r="AK18" s="78">
        <v>19861</v>
      </c>
      <c r="AL18" s="24">
        <v>217734</v>
      </c>
      <c r="AM18" s="78">
        <v>23269</v>
      </c>
      <c r="AN18" s="24">
        <v>222087</v>
      </c>
      <c r="AO18" s="24">
        <v>27622</v>
      </c>
      <c r="AP18" s="82">
        <v>5747</v>
      </c>
      <c r="AQ18" s="25">
        <v>3621</v>
      </c>
      <c r="AR18" s="25">
        <v>6418</v>
      </c>
      <c r="AS18" s="25">
        <v>4458</v>
      </c>
      <c r="AT18" s="25">
        <v>6520</v>
      </c>
      <c r="AU18" s="25">
        <v>4578</v>
      </c>
      <c r="AV18" s="25">
        <v>6664</v>
      </c>
      <c r="AW18" s="25">
        <v>4693</v>
      </c>
      <c r="AX18" s="25">
        <v>6710</v>
      </c>
      <c r="AY18" s="25">
        <v>4742</v>
      </c>
      <c r="AZ18" s="25">
        <v>4518</v>
      </c>
      <c r="BA18" s="25">
        <v>2333</v>
      </c>
      <c r="BB18" s="24">
        <v>8061</v>
      </c>
      <c r="BC18" s="24">
        <v>811</v>
      </c>
      <c r="BD18" s="24">
        <v>8087</v>
      </c>
      <c r="BE18" s="24">
        <v>813</v>
      </c>
      <c r="BF18" s="24">
        <v>8298</v>
      </c>
      <c r="BG18" s="24">
        <v>814</v>
      </c>
      <c r="BH18" s="24">
        <v>8493</v>
      </c>
      <c r="BI18" s="24">
        <v>836</v>
      </c>
      <c r="BJ18" s="24">
        <v>11348</v>
      </c>
      <c r="BK18" s="24">
        <v>1373</v>
      </c>
      <c r="BL18" s="24">
        <v>13090</v>
      </c>
      <c r="BM18" s="170">
        <v>1262</v>
      </c>
    </row>
    <row r="19" spans="1:65" s="8" customFormat="1" ht="16.5" customHeight="1">
      <c r="A19" s="86" t="s">
        <v>10</v>
      </c>
      <c r="B19" s="76">
        <v>3642</v>
      </c>
      <c r="C19" s="39">
        <v>3642</v>
      </c>
      <c r="D19" s="5">
        <v>3642</v>
      </c>
      <c r="E19" s="5">
        <v>3642</v>
      </c>
      <c r="F19" s="5">
        <v>3642</v>
      </c>
      <c r="G19" s="5">
        <v>3642</v>
      </c>
      <c r="H19" s="5">
        <v>3642</v>
      </c>
      <c r="I19" s="5">
        <v>3642</v>
      </c>
      <c r="J19" s="5">
        <v>4105</v>
      </c>
      <c r="K19" s="5">
        <v>4105</v>
      </c>
      <c r="L19" s="5">
        <v>4168</v>
      </c>
      <c r="M19" s="5">
        <v>4168</v>
      </c>
      <c r="N19" s="74">
        <v>3767</v>
      </c>
      <c r="O19" s="5">
        <v>3767</v>
      </c>
      <c r="P19" s="5">
        <v>3989</v>
      </c>
      <c r="Q19" s="5">
        <v>3989</v>
      </c>
      <c r="R19" s="5">
        <v>3989</v>
      </c>
      <c r="S19" s="5">
        <v>3989</v>
      </c>
      <c r="T19" s="5">
        <v>3989</v>
      </c>
      <c r="U19" s="5">
        <v>3989</v>
      </c>
      <c r="V19" s="5">
        <v>4857</v>
      </c>
      <c r="W19" s="5">
        <v>4857</v>
      </c>
      <c r="X19" s="5">
        <v>4483</v>
      </c>
      <c r="Y19" s="5">
        <v>4483</v>
      </c>
      <c r="Z19" s="74">
        <v>74672</v>
      </c>
      <c r="AA19" s="5">
        <v>37673</v>
      </c>
      <c r="AB19" s="5">
        <v>8158</v>
      </c>
      <c r="AC19" s="5">
        <v>8158</v>
      </c>
      <c r="AD19" s="5">
        <v>8966</v>
      </c>
      <c r="AE19" s="5">
        <v>8966</v>
      </c>
      <c r="AF19" s="5">
        <v>8966</v>
      </c>
      <c r="AG19" s="5">
        <v>8966</v>
      </c>
      <c r="AH19" s="5">
        <v>9030</v>
      </c>
      <c r="AI19" s="5">
        <v>9030</v>
      </c>
      <c r="AJ19" s="5">
        <v>9401</v>
      </c>
      <c r="AK19" s="79">
        <v>9401</v>
      </c>
      <c r="AL19" s="5">
        <v>108759</v>
      </c>
      <c r="AM19" s="79">
        <v>42747</v>
      </c>
      <c r="AN19" s="5">
        <v>167579</v>
      </c>
      <c r="AO19" s="5">
        <v>94421</v>
      </c>
      <c r="AP19" s="83">
        <v>9854</v>
      </c>
      <c r="AQ19" s="40">
        <v>4492</v>
      </c>
      <c r="AR19" s="40">
        <v>9864</v>
      </c>
      <c r="AS19" s="40">
        <v>4506</v>
      </c>
      <c r="AT19" s="40">
        <v>9883</v>
      </c>
      <c r="AU19" s="40">
        <v>4514</v>
      </c>
      <c r="AV19" s="40">
        <v>9975</v>
      </c>
      <c r="AW19" s="40">
        <v>4596</v>
      </c>
      <c r="AX19" s="40">
        <v>8918</v>
      </c>
      <c r="AY19" s="40">
        <v>3819</v>
      </c>
      <c r="AZ19" s="40">
        <v>8760</v>
      </c>
      <c r="BA19" s="40">
        <v>3661</v>
      </c>
      <c r="BB19" s="39">
        <v>2328</v>
      </c>
      <c r="BC19" s="39">
        <v>719</v>
      </c>
      <c r="BD19" s="39">
        <v>2850</v>
      </c>
      <c r="BE19" s="39">
        <v>798</v>
      </c>
      <c r="BF19" s="39">
        <v>2850</v>
      </c>
      <c r="BG19" s="39">
        <v>798</v>
      </c>
      <c r="BH19" s="39">
        <v>2850</v>
      </c>
      <c r="BI19" s="39">
        <v>798</v>
      </c>
      <c r="BJ19" s="39">
        <v>2848</v>
      </c>
      <c r="BK19" s="39">
        <v>797</v>
      </c>
      <c r="BL19" s="39">
        <v>2848</v>
      </c>
      <c r="BM19" s="172">
        <v>797</v>
      </c>
    </row>
    <row r="20" spans="1:65" ht="16.5" customHeight="1">
      <c r="A20" s="86" t="s">
        <v>45</v>
      </c>
      <c r="B20" s="77">
        <v>2184</v>
      </c>
      <c r="C20" s="41">
        <v>2184</v>
      </c>
      <c r="D20" s="24">
        <v>2184</v>
      </c>
      <c r="E20" s="24">
        <v>2184</v>
      </c>
      <c r="F20" s="24">
        <v>2184</v>
      </c>
      <c r="G20" s="24">
        <v>2184</v>
      </c>
      <c r="H20" s="24">
        <v>2184</v>
      </c>
      <c r="I20" s="24">
        <v>2184</v>
      </c>
      <c r="J20" s="24">
        <v>2289</v>
      </c>
      <c r="K20" s="24">
        <v>2289</v>
      </c>
      <c r="L20" s="24">
        <v>2289</v>
      </c>
      <c r="M20" s="24">
        <v>2289</v>
      </c>
      <c r="N20" s="75">
        <v>3419</v>
      </c>
      <c r="O20" s="24">
        <v>3380</v>
      </c>
      <c r="P20" s="24">
        <v>3213</v>
      </c>
      <c r="Q20" s="24">
        <v>3174</v>
      </c>
      <c r="R20" s="24">
        <v>5240</v>
      </c>
      <c r="S20" s="24">
        <v>4974</v>
      </c>
      <c r="T20" s="24">
        <v>5240</v>
      </c>
      <c r="U20" s="24">
        <v>4974</v>
      </c>
      <c r="V20" s="24">
        <v>5240</v>
      </c>
      <c r="W20" s="24">
        <v>5011</v>
      </c>
      <c r="X20" s="24">
        <v>5240</v>
      </c>
      <c r="Y20" s="24">
        <v>5018</v>
      </c>
      <c r="Z20" s="75">
        <v>28663</v>
      </c>
      <c r="AA20" s="24">
        <v>22276</v>
      </c>
      <c r="AB20" s="24">
        <v>28887</v>
      </c>
      <c r="AC20" s="24">
        <v>23569</v>
      </c>
      <c r="AD20" s="24">
        <v>25983</v>
      </c>
      <c r="AE20" s="24">
        <v>21194</v>
      </c>
      <c r="AF20" s="24">
        <v>25983</v>
      </c>
      <c r="AG20" s="24">
        <v>21194</v>
      </c>
      <c r="AH20" s="24">
        <v>25061</v>
      </c>
      <c r="AI20" s="24">
        <v>21489</v>
      </c>
      <c r="AJ20" s="24">
        <v>25062</v>
      </c>
      <c r="AK20" s="78">
        <v>22146</v>
      </c>
      <c r="AL20" s="24">
        <v>19462</v>
      </c>
      <c r="AM20" s="78">
        <v>19462</v>
      </c>
      <c r="AN20" s="24">
        <v>30295</v>
      </c>
      <c r="AO20" s="24">
        <v>30295</v>
      </c>
      <c r="AP20" s="84">
        <v>6553</v>
      </c>
      <c r="AQ20" s="42">
        <v>4963</v>
      </c>
      <c r="AR20" s="42">
        <v>6867</v>
      </c>
      <c r="AS20" s="42">
        <v>5200</v>
      </c>
      <c r="AT20" s="42">
        <v>7326</v>
      </c>
      <c r="AU20" s="42">
        <v>5545</v>
      </c>
      <c r="AV20" s="42">
        <v>8031</v>
      </c>
      <c r="AW20" s="42">
        <v>6075</v>
      </c>
      <c r="AX20" s="42">
        <v>8116</v>
      </c>
      <c r="AY20" s="42">
        <v>6140</v>
      </c>
      <c r="AZ20" s="42">
        <v>8109</v>
      </c>
      <c r="BA20" s="42">
        <v>6151</v>
      </c>
      <c r="BB20" s="41">
        <v>15054</v>
      </c>
      <c r="BC20" s="41">
        <v>2561</v>
      </c>
      <c r="BD20" s="41">
        <v>15204</v>
      </c>
      <c r="BE20" s="41">
        <v>2734</v>
      </c>
      <c r="BF20" s="41">
        <v>15345</v>
      </c>
      <c r="BG20" s="41">
        <v>2870</v>
      </c>
      <c r="BH20" s="41">
        <v>15557</v>
      </c>
      <c r="BI20" s="41">
        <v>3079</v>
      </c>
      <c r="BJ20" s="41">
        <v>15575</v>
      </c>
      <c r="BK20" s="41">
        <v>3103</v>
      </c>
      <c r="BL20" s="41">
        <v>18241</v>
      </c>
      <c r="BM20" s="173">
        <v>3387</v>
      </c>
    </row>
    <row r="21" spans="1:65" s="8" customFormat="1" ht="16.5" customHeight="1">
      <c r="A21" s="86" t="s">
        <v>11</v>
      </c>
      <c r="B21" s="76">
        <v>269</v>
      </c>
      <c r="C21" s="39">
        <v>269</v>
      </c>
      <c r="D21" s="5">
        <v>269</v>
      </c>
      <c r="E21" s="5">
        <v>269</v>
      </c>
      <c r="F21" s="5">
        <v>269</v>
      </c>
      <c r="G21" s="5">
        <v>269</v>
      </c>
      <c r="H21" s="5">
        <v>269</v>
      </c>
      <c r="I21" s="5">
        <v>269</v>
      </c>
      <c r="J21" s="5">
        <v>269</v>
      </c>
      <c r="K21" s="5">
        <v>269</v>
      </c>
      <c r="L21" s="5">
        <v>269</v>
      </c>
      <c r="M21" s="5">
        <v>269</v>
      </c>
      <c r="N21" s="74">
        <v>279</v>
      </c>
      <c r="O21" s="5">
        <v>279</v>
      </c>
      <c r="P21" s="5">
        <v>279</v>
      </c>
      <c r="Q21" s="5">
        <v>279</v>
      </c>
      <c r="R21" s="5">
        <v>279</v>
      </c>
      <c r="S21" s="5">
        <v>279</v>
      </c>
      <c r="T21" s="5">
        <v>279</v>
      </c>
      <c r="U21" s="5">
        <v>279</v>
      </c>
      <c r="V21" s="5">
        <v>279</v>
      </c>
      <c r="W21" s="5">
        <v>279</v>
      </c>
      <c r="X21" s="5">
        <v>279</v>
      </c>
      <c r="Y21" s="5">
        <v>279</v>
      </c>
      <c r="Z21" s="74">
        <v>4501</v>
      </c>
      <c r="AA21" s="5">
        <v>3832</v>
      </c>
      <c r="AB21" s="5">
        <v>4501</v>
      </c>
      <c r="AC21" s="5">
        <v>3832</v>
      </c>
      <c r="AD21" s="5">
        <v>4501</v>
      </c>
      <c r="AE21" s="5">
        <v>3832</v>
      </c>
      <c r="AF21" s="5">
        <v>4501</v>
      </c>
      <c r="AG21" s="5">
        <v>3832</v>
      </c>
      <c r="AH21" s="5">
        <v>4501</v>
      </c>
      <c r="AI21" s="5">
        <v>3832</v>
      </c>
      <c r="AJ21" s="5">
        <v>4501</v>
      </c>
      <c r="AK21" s="79">
        <v>3832</v>
      </c>
      <c r="AL21" s="5">
        <v>5246</v>
      </c>
      <c r="AM21" s="79">
        <v>2860</v>
      </c>
      <c r="AN21" s="5">
        <v>5851</v>
      </c>
      <c r="AO21" s="5">
        <v>3221</v>
      </c>
      <c r="AP21" s="83">
        <v>1193</v>
      </c>
      <c r="AQ21" s="40">
        <v>1068</v>
      </c>
      <c r="AR21" s="40">
        <v>468</v>
      </c>
      <c r="AS21" s="40">
        <v>419</v>
      </c>
      <c r="AT21" s="40">
        <v>469</v>
      </c>
      <c r="AU21" s="40">
        <v>409</v>
      </c>
      <c r="AV21" s="40">
        <v>479</v>
      </c>
      <c r="AW21" s="40">
        <v>415</v>
      </c>
      <c r="AX21" s="40">
        <v>591</v>
      </c>
      <c r="AY21" s="40">
        <v>522</v>
      </c>
      <c r="AZ21" s="40">
        <v>518</v>
      </c>
      <c r="BA21" s="40">
        <v>468</v>
      </c>
      <c r="BB21" s="39">
        <v>120</v>
      </c>
      <c r="BC21" s="39">
        <v>67</v>
      </c>
      <c r="BD21" s="39">
        <v>215</v>
      </c>
      <c r="BE21" s="39">
        <v>141</v>
      </c>
      <c r="BF21" s="39">
        <v>215</v>
      </c>
      <c r="BG21" s="39">
        <v>141</v>
      </c>
      <c r="BH21" s="39">
        <v>215</v>
      </c>
      <c r="BI21" s="39">
        <v>141</v>
      </c>
      <c r="BJ21" s="39">
        <v>196</v>
      </c>
      <c r="BK21" s="39">
        <v>65</v>
      </c>
      <c r="BL21" s="39">
        <v>180</v>
      </c>
      <c r="BM21" s="172">
        <v>66</v>
      </c>
    </row>
    <row r="22" spans="1:65" ht="16.5" customHeight="1">
      <c r="A22" s="86" t="s">
        <v>12</v>
      </c>
      <c r="B22" s="75">
        <v>3245</v>
      </c>
      <c r="C22" s="24">
        <v>3245</v>
      </c>
      <c r="D22" s="24">
        <v>3245</v>
      </c>
      <c r="E22" s="24">
        <v>3245</v>
      </c>
      <c r="F22" s="24">
        <v>3245</v>
      </c>
      <c r="G22" s="24">
        <v>3245</v>
      </c>
      <c r="H22" s="24">
        <v>3245</v>
      </c>
      <c r="I22" s="24">
        <v>3245</v>
      </c>
      <c r="J22" s="24">
        <v>4032</v>
      </c>
      <c r="K22" s="24">
        <v>4032</v>
      </c>
      <c r="L22" s="24">
        <v>3828</v>
      </c>
      <c r="M22" s="24">
        <v>3828</v>
      </c>
      <c r="N22" s="75">
        <v>18447</v>
      </c>
      <c r="O22" s="24">
        <v>18188</v>
      </c>
      <c r="P22" s="24">
        <v>18460</v>
      </c>
      <c r="Q22" s="24">
        <v>18211</v>
      </c>
      <c r="R22" s="24">
        <v>18421</v>
      </c>
      <c r="S22" s="24">
        <v>18200</v>
      </c>
      <c r="T22" s="24">
        <v>18421</v>
      </c>
      <c r="U22" s="24">
        <v>18200</v>
      </c>
      <c r="V22" s="24">
        <v>18480</v>
      </c>
      <c r="W22" s="24">
        <v>18255</v>
      </c>
      <c r="X22" s="24">
        <v>18506</v>
      </c>
      <c r="Y22" s="24">
        <v>18279</v>
      </c>
      <c r="Z22" s="75">
        <v>52421</v>
      </c>
      <c r="AA22" s="24">
        <v>50086</v>
      </c>
      <c r="AB22" s="24">
        <v>52426</v>
      </c>
      <c r="AC22" s="24">
        <v>50231</v>
      </c>
      <c r="AD22" s="24">
        <v>52557</v>
      </c>
      <c r="AE22" s="24">
        <v>50485</v>
      </c>
      <c r="AF22" s="24">
        <v>52557</v>
      </c>
      <c r="AG22" s="24">
        <v>50485</v>
      </c>
      <c r="AH22" s="24">
        <v>55835</v>
      </c>
      <c r="AI22" s="24">
        <v>53851</v>
      </c>
      <c r="AJ22" s="24">
        <v>56790</v>
      </c>
      <c r="AK22" s="78">
        <v>54977</v>
      </c>
      <c r="AL22" s="24">
        <v>52022</v>
      </c>
      <c r="AM22" s="78">
        <v>49355</v>
      </c>
      <c r="AN22" s="24">
        <v>53288</v>
      </c>
      <c r="AO22" s="24">
        <v>50621</v>
      </c>
      <c r="AP22" s="82">
        <v>19306</v>
      </c>
      <c r="AQ22" s="25">
        <v>15002</v>
      </c>
      <c r="AR22" s="25">
        <v>21231</v>
      </c>
      <c r="AS22" s="25">
        <v>16304</v>
      </c>
      <c r="AT22" s="25">
        <v>21718</v>
      </c>
      <c r="AU22" s="25">
        <v>16796</v>
      </c>
      <c r="AV22" s="25">
        <v>21687</v>
      </c>
      <c r="AW22" s="25">
        <v>16765</v>
      </c>
      <c r="AX22" s="25">
        <v>21870</v>
      </c>
      <c r="AY22" s="25">
        <v>17808</v>
      </c>
      <c r="AZ22" s="25">
        <v>22199</v>
      </c>
      <c r="BA22" s="25">
        <v>18265</v>
      </c>
      <c r="BB22" s="24">
        <v>8777</v>
      </c>
      <c r="BC22" s="24">
        <v>4034</v>
      </c>
      <c r="BD22" s="24">
        <v>8686</v>
      </c>
      <c r="BE22" s="24">
        <v>3945</v>
      </c>
      <c r="BF22" s="24">
        <v>8688</v>
      </c>
      <c r="BG22" s="24">
        <v>3947</v>
      </c>
      <c r="BH22" s="24">
        <v>8688</v>
      </c>
      <c r="BI22" s="24">
        <v>3947</v>
      </c>
      <c r="BJ22" s="24">
        <v>10911</v>
      </c>
      <c r="BK22" s="24">
        <v>3275</v>
      </c>
      <c r="BL22" s="24">
        <v>11029</v>
      </c>
      <c r="BM22" s="170">
        <v>3421</v>
      </c>
    </row>
    <row r="23" spans="1:65" s="8" customFormat="1" ht="16.5" customHeight="1">
      <c r="A23" s="86" t="s">
        <v>13</v>
      </c>
      <c r="B23" s="74">
        <v>1512</v>
      </c>
      <c r="C23" s="5">
        <v>1512</v>
      </c>
      <c r="D23" s="5">
        <v>1512</v>
      </c>
      <c r="E23" s="5">
        <v>1512</v>
      </c>
      <c r="F23" s="5">
        <v>1518</v>
      </c>
      <c r="G23" s="5">
        <v>1518</v>
      </c>
      <c r="H23" s="5">
        <v>1518</v>
      </c>
      <c r="I23" s="5">
        <v>1518</v>
      </c>
      <c r="J23" s="5">
        <v>1633</v>
      </c>
      <c r="K23" s="5">
        <v>1633</v>
      </c>
      <c r="L23" s="5">
        <v>1633</v>
      </c>
      <c r="M23" s="5">
        <v>1633</v>
      </c>
      <c r="N23" s="74">
        <v>2523</v>
      </c>
      <c r="O23" s="5">
        <v>2523</v>
      </c>
      <c r="P23" s="5">
        <v>2523</v>
      </c>
      <c r="Q23" s="5">
        <v>2523</v>
      </c>
      <c r="R23" s="5">
        <v>2521</v>
      </c>
      <c r="S23" s="5">
        <v>2521</v>
      </c>
      <c r="T23" s="5">
        <v>2521</v>
      </c>
      <c r="U23" s="5">
        <v>2521</v>
      </c>
      <c r="V23" s="5">
        <v>2521</v>
      </c>
      <c r="W23" s="5">
        <v>2521</v>
      </c>
      <c r="X23" s="5">
        <v>2416</v>
      </c>
      <c r="Y23" s="5">
        <v>2416</v>
      </c>
      <c r="Z23" s="74">
        <v>20108</v>
      </c>
      <c r="AA23" s="5">
        <v>19835</v>
      </c>
      <c r="AB23" s="5">
        <v>20332</v>
      </c>
      <c r="AC23" s="5">
        <v>20145</v>
      </c>
      <c r="AD23" s="5">
        <v>20220</v>
      </c>
      <c r="AE23" s="5">
        <v>20064</v>
      </c>
      <c r="AF23" s="5">
        <v>22905</v>
      </c>
      <c r="AG23" s="5">
        <v>22757</v>
      </c>
      <c r="AH23" s="5">
        <v>22949</v>
      </c>
      <c r="AI23" s="5">
        <v>22801</v>
      </c>
      <c r="AJ23" s="5">
        <v>23018</v>
      </c>
      <c r="AK23" s="79">
        <v>22833</v>
      </c>
      <c r="AL23" s="5">
        <v>4484</v>
      </c>
      <c r="AM23" s="79">
        <v>4484</v>
      </c>
      <c r="AN23" s="5">
        <v>4622</v>
      </c>
      <c r="AO23" s="5">
        <v>4622</v>
      </c>
      <c r="AP23" s="81">
        <v>5024</v>
      </c>
      <c r="AQ23" s="6">
        <v>3721</v>
      </c>
      <c r="AR23" s="6">
        <v>7984</v>
      </c>
      <c r="AS23" s="6">
        <v>5484</v>
      </c>
      <c r="AT23" s="6">
        <v>8552</v>
      </c>
      <c r="AU23" s="6">
        <v>6183</v>
      </c>
      <c r="AV23" s="6">
        <v>9930</v>
      </c>
      <c r="AW23" s="6">
        <v>6497</v>
      </c>
      <c r="AX23" s="6">
        <v>10492</v>
      </c>
      <c r="AY23" s="6">
        <v>7128</v>
      </c>
      <c r="AZ23" s="6">
        <v>10211</v>
      </c>
      <c r="BA23" s="6">
        <v>7241</v>
      </c>
      <c r="BB23" s="5">
        <v>559</v>
      </c>
      <c r="BC23" s="5">
        <v>112</v>
      </c>
      <c r="BD23" s="5">
        <v>559</v>
      </c>
      <c r="BE23" s="5">
        <v>112</v>
      </c>
      <c r="BF23" s="5">
        <v>559</v>
      </c>
      <c r="BG23" s="5">
        <v>112</v>
      </c>
      <c r="BH23" s="5">
        <v>559</v>
      </c>
      <c r="BI23" s="5">
        <v>112</v>
      </c>
      <c r="BJ23" s="5">
        <v>559</v>
      </c>
      <c r="BK23" s="5">
        <v>112</v>
      </c>
      <c r="BL23" s="5">
        <v>576</v>
      </c>
      <c r="BM23" s="171">
        <v>130</v>
      </c>
    </row>
    <row r="24" spans="1:65" ht="16.5" customHeight="1">
      <c r="A24" s="86" t="s">
        <v>14</v>
      </c>
      <c r="B24" s="75">
        <v>1208</v>
      </c>
      <c r="C24" s="24">
        <v>1208</v>
      </c>
      <c r="D24" s="24">
        <v>1409</v>
      </c>
      <c r="E24" s="24">
        <v>1409</v>
      </c>
      <c r="F24" s="24">
        <v>1409</v>
      </c>
      <c r="G24" s="24">
        <v>1409</v>
      </c>
      <c r="H24" s="24">
        <v>1409</v>
      </c>
      <c r="I24" s="24">
        <v>1409</v>
      </c>
      <c r="J24" s="24">
        <v>1506</v>
      </c>
      <c r="K24" s="24">
        <v>1506</v>
      </c>
      <c r="L24" s="24">
        <v>1506</v>
      </c>
      <c r="M24" s="24">
        <v>1506</v>
      </c>
      <c r="N24" s="75">
        <v>1824</v>
      </c>
      <c r="O24" s="24">
        <v>1669</v>
      </c>
      <c r="P24" s="24">
        <v>1626</v>
      </c>
      <c r="Q24" s="24">
        <v>1626</v>
      </c>
      <c r="R24" s="24">
        <v>1626</v>
      </c>
      <c r="S24" s="24">
        <v>1626</v>
      </c>
      <c r="T24" s="24">
        <v>1626</v>
      </c>
      <c r="U24" s="24">
        <v>1626</v>
      </c>
      <c r="V24" s="24">
        <v>1626</v>
      </c>
      <c r="W24" s="24">
        <v>1626</v>
      </c>
      <c r="X24" s="24">
        <v>1504</v>
      </c>
      <c r="Y24" s="24">
        <v>1504</v>
      </c>
      <c r="Z24" s="75">
        <v>28428</v>
      </c>
      <c r="AA24" s="24">
        <v>16390</v>
      </c>
      <c r="AB24" s="24">
        <v>29353</v>
      </c>
      <c r="AC24" s="24">
        <v>17166</v>
      </c>
      <c r="AD24" s="24">
        <v>30074</v>
      </c>
      <c r="AE24" s="24">
        <v>18210</v>
      </c>
      <c r="AF24" s="24">
        <v>30638</v>
      </c>
      <c r="AG24" s="24">
        <v>18951</v>
      </c>
      <c r="AH24" s="24">
        <v>31201</v>
      </c>
      <c r="AI24" s="24">
        <v>19537</v>
      </c>
      <c r="AJ24" s="24">
        <v>29908</v>
      </c>
      <c r="AK24" s="78">
        <v>20140</v>
      </c>
      <c r="AL24" s="24">
        <v>10585</v>
      </c>
      <c r="AM24" s="78">
        <v>10154</v>
      </c>
      <c r="AN24" s="24">
        <v>15145</v>
      </c>
      <c r="AO24" s="24">
        <v>14714</v>
      </c>
      <c r="AP24" s="82">
        <v>2168</v>
      </c>
      <c r="AQ24" s="25">
        <v>1701</v>
      </c>
      <c r="AR24" s="25">
        <v>2158</v>
      </c>
      <c r="AS24" s="25">
        <v>1734</v>
      </c>
      <c r="AT24" s="25">
        <v>2199</v>
      </c>
      <c r="AU24" s="25">
        <v>1747</v>
      </c>
      <c r="AV24" s="25">
        <v>2213</v>
      </c>
      <c r="AW24" s="25">
        <v>1767</v>
      </c>
      <c r="AX24" s="25">
        <v>2257</v>
      </c>
      <c r="AY24" s="25">
        <v>1802</v>
      </c>
      <c r="AZ24" s="25">
        <v>1852</v>
      </c>
      <c r="BA24" s="25">
        <v>1406</v>
      </c>
      <c r="BB24" s="24">
        <v>2110</v>
      </c>
      <c r="BC24" s="24">
        <v>100</v>
      </c>
      <c r="BD24" s="24">
        <v>2264</v>
      </c>
      <c r="BE24" s="24">
        <v>108</v>
      </c>
      <c r="BF24" s="24">
        <v>2264</v>
      </c>
      <c r="BG24" s="24">
        <v>108</v>
      </c>
      <c r="BH24" s="24">
        <v>2253</v>
      </c>
      <c r="BI24" s="24">
        <v>100</v>
      </c>
      <c r="BJ24" s="24">
        <v>3273</v>
      </c>
      <c r="BK24" s="24">
        <v>905</v>
      </c>
      <c r="BL24" s="24">
        <v>3308</v>
      </c>
      <c r="BM24" s="170">
        <v>908</v>
      </c>
    </row>
    <row r="25" spans="1:65" s="8" customFormat="1" ht="16.5" customHeight="1">
      <c r="A25" s="86" t="s">
        <v>42</v>
      </c>
      <c r="B25" s="74">
        <v>1245</v>
      </c>
      <c r="C25" s="5">
        <v>1245</v>
      </c>
      <c r="D25" s="5">
        <v>1245</v>
      </c>
      <c r="E25" s="5">
        <v>1245</v>
      </c>
      <c r="F25" s="5">
        <v>1245</v>
      </c>
      <c r="G25" s="5">
        <v>1245</v>
      </c>
      <c r="H25" s="5">
        <v>1245</v>
      </c>
      <c r="I25" s="5">
        <v>1245</v>
      </c>
      <c r="J25" s="5">
        <v>1245</v>
      </c>
      <c r="K25" s="5">
        <v>1245</v>
      </c>
      <c r="L25" s="5">
        <v>1695</v>
      </c>
      <c r="M25" s="5">
        <v>1695</v>
      </c>
      <c r="N25" s="74">
        <v>67</v>
      </c>
      <c r="O25" s="5">
        <v>18</v>
      </c>
      <c r="P25" s="5">
        <v>67</v>
      </c>
      <c r="Q25" s="5">
        <v>18</v>
      </c>
      <c r="R25" s="5">
        <v>67</v>
      </c>
      <c r="S25" s="5">
        <v>18</v>
      </c>
      <c r="T25" s="5">
        <v>67</v>
      </c>
      <c r="U25" s="5">
        <v>18</v>
      </c>
      <c r="V25" s="5">
        <v>67</v>
      </c>
      <c r="W25" s="5">
        <v>18</v>
      </c>
      <c r="X25" s="5" t="s">
        <v>67</v>
      </c>
      <c r="Y25" s="5" t="s">
        <v>67</v>
      </c>
      <c r="Z25" s="74">
        <v>5466</v>
      </c>
      <c r="AA25" s="5">
        <v>5231</v>
      </c>
      <c r="AB25" s="5">
        <v>6965</v>
      </c>
      <c r="AC25" s="5">
        <v>5809</v>
      </c>
      <c r="AD25" s="5">
        <v>7488</v>
      </c>
      <c r="AE25" s="5">
        <v>6703</v>
      </c>
      <c r="AF25" s="5">
        <v>8203</v>
      </c>
      <c r="AG25" s="5">
        <v>7383</v>
      </c>
      <c r="AH25" s="5">
        <v>8932</v>
      </c>
      <c r="AI25" s="5">
        <v>7678</v>
      </c>
      <c r="AJ25" s="5">
        <v>9543</v>
      </c>
      <c r="AK25" s="79">
        <v>8465</v>
      </c>
      <c r="AL25" s="5">
        <v>5624</v>
      </c>
      <c r="AM25" s="79">
        <v>4577</v>
      </c>
      <c r="AN25" s="5">
        <v>13451</v>
      </c>
      <c r="AO25" s="5">
        <v>12404</v>
      </c>
      <c r="AP25" s="81">
        <v>1762</v>
      </c>
      <c r="AQ25" s="6">
        <v>1752</v>
      </c>
      <c r="AR25" s="6">
        <v>1762</v>
      </c>
      <c r="AS25" s="6">
        <v>1752</v>
      </c>
      <c r="AT25" s="6">
        <v>1762</v>
      </c>
      <c r="AU25" s="6">
        <v>1752</v>
      </c>
      <c r="AV25" s="6">
        <v>1762</v>
      </c>
      <c r="AW25" s="6">
        <v>1752</v>
      </c>
      <c r="AX25" s="6">
        <v>1762</v>
      </c>
      <c r="AY25" s="6">
        <v>1752</v>
      </c>
      <c r="AZ25" s="6">
        <v>1185</v>
      </c>
      <c r="BA25" s="6">
        <v>1183</v>
      </c>
      <c r="BB25" s="5">
        <v>11043</v>
      </c>
      <c r="BC25" s="5">
        <v>202</v>
      </c>
      <c r="BD25" s="5">
        <v>11054</v>
      </c>
      <c r="BE25" s="5">
        <v>203</v>
      </c>
      <c r="BF25" s="5">
        <v>11058</v>
      </c>
      <c r="BG25" s="5">
        <v>203</v>
      </c>
      <c r="BH25" s="5">
        <v>11078</v>
      </c>
      <c r="BI25" s="5">
        <v>203</v>
      </c>
      <c r="BJ25" s="5">
        <v>18723</v>
      </c>
      <c r="BK25" s="5">
        <v>6710</v>
      </c>
      <c r="BL25" s="5">
        <v>18723</v>
      </c>
      <c r="BM25" s="171">
        <v>6984</v>
      </c>
    </row>
    <row r="26" spans="1:65" ht="16.5" customHeight="1">
      <c r="A26" s="86" t="s">
        <v>44</v>
      </c>
      <c r="B26" s="75">
        <v>1805</v>
      </c>
      <c r="C26" s="24">
        <v>1805</v>
      </c>
      <c r="D26" s="24">
        <v>1805</v>
      </c>
      <c r="E26" s="24">
        <v>1805</v>
      </c>
      <c r="F26" s="24">
        <v>1805</v>
      </c>
      <c r="G26" s="24">
        <v>1805</v>
      </c>
      <c r="H26" s="24">
        <v>1805</v>
      </c>
      <c r="I26" s="24">
        <v>1805</v>
      </c>
      <c r="J26" s="24">
        <v>2170</v>
      </c>
      <c r="K26" s="24">
        <v>2170</v>
      </c>
      <c r="L26" s="24">
        <v>2374</v>
      </c>
      <c r="M26" s="24">
        <v>2374</v>
      </c>
      <c r="N26" s="75">
        <v>1886</v>
      </c>
      <c r="O26" s="24">
        <v>1886</v>
      </c>
      <c r="P26" s="24">
        <v>1886</v>
      </c>
      <c r="Q26" s="24">
        <v>1886</v>
      </c>
      <c r="R26" s="24">
        <v>1886</v>
      </c>
      <c r="S26" s="24">
        <v>1886</v>
      </c>
      <c r="T26" s="24">
        <v>1886</v>
      </c>
      <c r="U26" s="24">
        <v>1886</v>
      </c>
      <c r="V26" s="24">
        <v>1886</v>
      </c>
      <c r="W26" s="24">
        <v>1886</v>
      </c>
      <c r="X26" s="24">
        <v>1960</v>
      </c>
      <c r="Y26" s="24">
        <v>1948</v>
      </c>
      <c r="Z26" s="75">
        <v>4994</v>
      </c>
      <c r="AA26" s="24">
        <v>4994</v>
      </c>
      <c r="AB26" s="24">
        <v>4994</v>
      </c>
      <c r="AC26" s="24">
        <v>4994</v>
      </c>
      <c r="AD26" s="24">
        <v>4994</v>
      </c>
      <c r="AE26" s="24">
        <v>4994</v>
      </c>
      <c r="AF26" s="24">
        <v>4994</v>
      </c>
      <c r="AG26" s="24">
        <v>4994</v>
      </c>
      <c r="AH26" s="24">
        <v>5444</v>
      </c>
      <c r="AI26" s="24">
        <v>5444</v>
      </c>
      <c r="AJ26" s="24">
        <v>6191</v>
      </c>
      <c r="AK26" s="78">
        <v>6114</v>
      </c>
      <c r="AL26" s="24">
        <v>7285</v>
      </c>
      <c r="AM26" s="78">
        <v>7285</v>
      </c>
      <c r="AN26" s="24">
        <v>17097</v>
      </c>
      <c r="AO26" s="24">
        <v>17097</v>
      </c>
      <c r="AP26" s="75">
        <v>313</v>
      </c>
      <c r="AQ26" s="24">
        <v>300</v>
      </c>
      <c r="AR26" s="24">
        <v>514</v>
      </c>
      <c r="AS26" s="24">
        <v>472</v>
      </c>
      <c r="AT26" s="24">
        <v>514</v>
      </c>
      <c r="AU26" s="24">
        <v>472</v>
      </c>
      <c r="AV26" s="24">
        <v>514</v>
      </c>
      <c r="AW26" s="24">
        <v>472</v>
      </c>
      <c r="AX26" s="24">
        <v>671</v>
      </c>
      <c r="AY26" s="24">
        <v>635</v>
      </c>
      <c r="AZ26" s="24">
        <v>620</v>
      </c>
      <c r="BA26" s="24">
        <v>602</v>
      </c>
      <c r="BB26" s="24">
        <v>8533</v>
      </c>
      <c r="BC26" s="24">
        <v>1052</v>
      </c>
      <c r="BD26" s="24">
        <v>8541</v>
      </c>
      <c r="BE26" s="24">
        <v>1060</v>
      </c>
      <c r="BF26" s="24">
        <v>8541</v>
      </c>
      <c r="BG26" s="24">
        <v>1060</v>
      </c>
      <c r="BH26" s="24">
        <v>8541</v>
      </c>
      <c r="BI26" s="24">
        <v>1060</v>
      </c>
      <c r="BJ26" s="24">
        <v>8821</v>
      </c>
      <c r="BK26" s="24">
        <v>1416</v>
      </c>
      <c r="BL26" s="24">
        <v>8822</v>
      </c>
      <c r="BM26" s="170">
        <v>1416</v>
      </c>
    </row>
    <row r="27" spans="1:65" s="8" customFormat="1" ht="16.5" customHeight="1">
      <c r="A27" s="86" t="s">
        <v>15</v>
      </c>
      <c r="B27" s="74">
        <v>3843</v>
      </c>
      <c r="C27" s="5">
        <v>3843</v>
      </c>
      <c r="D27" s="5">
        <v>4396</v>
      </c>
      <c r="E27" s="5">
        <v>4396</v>
      </c>
      <c r="F27" s="5">
        <v>4396</v>
      </c>
      <c r="G27" s="5">
        <v>4396</v>
      </c>
      <c r="H27" s="5">
        <v>4396</v>
      </c>
      <c r="I27" s="5">
        <v>4396</v>
      </c>
      <c r="J27" s="5">
        <v>4396</v>
      </c>
      <c r="K27" s="5">
        <v>4396</v>
      </c>
      <c r="L27" s="5">
        <v>4642</v>
      </c>
      <c r="M27" s="5">
        <v>4642</v>
      </c>
      <c r="N27" s="74">
        <v>20738</v>
      </c>
      <c r="O27" s="5">
        <v>20663</v>
      </c>
      <c r="P27" s="5">
        <v>20905</v>
      </c>
      <c r="Q27" s="5">
        <v>20842</v>
      </c>
      <c r="R27" s="5">
        <v>20528</v>
      </c>
      <c r="S27" s="5">
        <v>20465</v>
      </c>
      <c r="T27" s="5">
        <v>20770</v>
      </c>
      <c r="U27" s="5">
        <v>20718</v>
      </c>
      <c r="V27" s="5">
        <v>20774</v>
      </c>
      <c r="W27" s="5">
        <v>20713</v>
      </c>
      <c r="X27" s="5">
        <v>20749</v>
      </c>
      <c r="Y27" s="5">
        <v>20688</v>
      </c>
      <c r="Z27" s="74">
        <v>37943</v>
      </c>
      <c r="AA27" s="5">
        <v>36665</v>
      </c>
      <c r="AB27" s="5">
        <v>47836</v>
      </c>
      <c r="AC27" s="5">
        <v>46135</v>
      </c>
      <c r="AD27" s="5">
        <v>50436</v>
      </c>
      <c r="AE27" s="5">
        <v>48508</v>
      </c>
      <c r="AF27" s="5">
        <v>49959</v>
      </c>
      <c r="AG27" s="5">
        <v>48305</v>
      </c>
      <c r="AH27" s="5">
        <v>49905</v>
      </c>
      <c r="AI27" s="5">
        <v>48161</v>
      </c>
      <c r="AJ27" s="5">
        <v>49884</v>
      </c>
      <c r="AK27" s="79">
        <v>48503</v>
      </c>
      <c r="AL27" s="5">
        <v>162753</v>
      </c>
      <c r="AM27" s="79">
        <v>89056</v>
      </c>
      <c r="AN27" s="5">
        <v>163957</v>
      </c>
      <c r="AO27" s="5">
        <v>90260</v>
      </c>
      <c r="AP27" s="81">
        <v>24070</v>
      </c>
      <c r="AQ27" s="6">
        <v>15418</v>
      </c>
      <c r="AR27" s="6">
        <v>24070</v>
      </c>
      <c r="AS27" s="6">
        <v>15418</v>
      </c>
      <c r="AT27" s="6">
        <v>24078</v>
      </c>
      <c r="AU27" s="6">
        <v>15426</v>
      </c>
      <c r="AV27" s="6">
        <v>24090</v>
      </c>
      <c r="AW27" s="6">
        <v>15438</v>
      </c>
      <c r="AX27" s="6">
        <v>42972</v>
      </c>
      <c r="AY27" s="6">
        <v>28946</v>
      </c>
      <c r="AZ27" s="6">
        <v>42909</v>
      </c>
      <c r="BA27" s="6">
        <v>28901</v>
      </c>
      <c r="BB27" s="5">
        <v>24135</v>
      </c>
      <c r="BC27" s="5">
        <v>11668</v>
      </c>
      <c r="BD27" s="5">
        <v>24151</v>
      </c>
      <c r="BE27" s="5">
        <v>11674</v>
      </c>
      <c r="BF27" s="5">
        <v>24151</v>
      </c>
      <c r="BG27" s="5">
        <v>11674</v>
      </c>
      <c r="BH27" s="5">
        <v>24151</v>
      </c>
      <c r="BI27" s="5">
        <v>11674</v>
      </c>
      <c r="BJ27" s="5">
        <v>22328</v>
      </c>
      <c r="BK27" s="5">
        <v>7506</v>
      </c>
      <c r="BL27" s="5">
        <v>23307</v>
      </c>
      <c r="BM27" s="171">
        <v>7482</v>
      </c>
    </row>
    <row r="28" spans="1:65" ht="16.5" customHeight="1">
      <c r="A28" s="86" t="s">
        <v>16</v>
      </c>
      <c r="B28" s="75">
        <v>1457</v>
      </c>
      <c r="C28" s="24">
        <v>1457</v>
      </c>
      <c r="D28" s="24">
        <v>1457</v>
      </c>
      <c r="E28" s="24">
        <v>1457</v>
      </c>
      <c r="F28" s="24">
        <v>1457</v>
      </c>
      <c r="G28" s="24">
        <v>1457</v>
      </c>
      <c r="H28" s="24">
        <v>1457</v>
      </c>
      <c r="I28" s="24">
        <v>1457</v>
      </c>
      <c r="J28" s="24">
        <v>1457</v>
      </c>
      <c r="K28" s="24">
        <v>1457</v>
      </c>
      <c r="L28" s="24">
        <v>1457</v>
      </c>
      <c r="M28" s="24">
        <v>1457</v>
      </c>
      <c r="N28" s="75">
        <v>4137</v>
      </c>
      <c r="O28" s="24">
        <v>4137</v>
      </c>
      <c r="P28" s="24">
        <v>4341</v>
      </c>
      <c r="Q28" s="24">
        <v>4341</v>
      </c>
      <c r="R28" s="24">
        <v>4341</v>
      </c>
      <c r="S28" s="24">
        <v>4341</v>
      </c>
      <c r="T28" s="24">
        <v>4341</v>
      </c>
      <c r="U28" s="24">
        <v>4341</v>
      </c>
      <c r="V28" s="24">
        <v>4341</v>
      </c>
      <c r="W28" s="24">
        <v>4341</v>
      </c>
      <c r="X28" s="24">
        <v>4341</v>
      </c>
      <c r="Y28" s="24">
        <v>4341</v>
      </c>
      <c r="Z28" s="75">
        <v>24066</v>
      </c>
      <c r="AA28" s="24">
        <v>24066</v>
      </c>
      <c r="AB28" s="24">
        <v>18890</v>
      </c>
      <c r="AC28" s="24">
        <v>18890</v>
      </c>
      <c r="AD28" s="24">
        <v>18890</v>
      </c>
      <c r="AE28" s="24">
        <v>18890</v>
      </c>
      <c r="AF28" s="24">
        <v>18890</v>
      </c>
      <c r="AG28" s="24">
        <v>18890</v>
      </c>
      <c r="AH28" s="24">
        <v>27470</v>
      </c>
      <c r="AI28" s="24">
        <v>27470</v>
      </c>
      <c r="AJ28" s="24">
        <v>27470</v>
      </c>
      <c r="AK28" s="78">
        <v>27470</v>
      </c>
      <c r="AL28" s="24">
        <v>155285</v>
      </c>
      <c r="AM28" s="78">
        <v>71481</v>
      </c>
      <c r="AN28" s="24">
        <v>124864</v>
      </c>
      <c r="AO28" s="24">
        <v>79354</v>
      </c>
      <c r="AP28" s="82">
        <v>13289</v>
      </c>
      <c r="AQ28" s="25">
        <v>10868</v>
      </c>
      <c r="AR28" s="25">
        <v>13292</v>
      </c>
      <c r="AS28" s="25">
        <v>10870</v>
      </c>
      <c r="AT28" s="25">
        <v>13296</v>
      </c>
      <c r="AU28" s="25">
        <v>10874</v>
      </c>
      <c r="AV28" s="25">
        <v>13305</v>
      </c>
      <c r="AW28" s="25">
        <v>10883</v>
      </c>
      <c r="AX28" s="25">
        <v>18922</v>
      </c>
      <c r="AY28" s="25">
        <v>15732</v>
      </c>
      <c r="AZ28" s="25">
        <v>18923</v>
      </c>
      <c r="BA28" s="25">
        <v>15732</v>
      </c>
      <c r="BB28" s="24">
        <v>8011</v>
      </c>
      <c r="BC28" s="24">
        <v>5925</v>
      </c>
      <c r="BD28" s="24">
        <v>8084</v>
      </c>
      <c r="BE28" s="24">
        <v>3621</v>
      </c>
      <c r="BF28" s="24">
        <v>8119</v>
      </c>
      <c r="BG28" s="24">
        <v>3745</v>
      </c>
      <c r="BH28" s="24">
        <v>8156</v>
      </c>
      <c r="BI28" s="24">
        <v>3522</v>
      </c>
      <c r="BJ28" s="24">
        <v>7963</v>
      </c>
      <c r="BK28" s="24">
        <v>3388</v>
      </c>
      <c r="BL28" s="24">
        <v>7975</v>
      </c>
      <c r="BM28" s="170">
        <v>3496</v>
      </c>
    </row>
    <row r="29" spans="1:65" s="8" customFormat="1" ht="16.5" customHeight="1">
      <c r="A29" s="86" t="s">
        <v>17</v>
      </c>
      <c r="B29" s="74">
        <v>4670</v>
      </c>
      <c r="C29" s="5">
        <v>4670</v>
      </c>
      <c r="D29" s="5">
        <v>4670</v>
      </c>
      <c r="E29" s="5">
        <v>4670</v>
      </c>
      <c r="F29" s="5">
        <v>5027</v>
      </c>
      <c r="G29" s="5">
        <v>5027</v>
      </c>
      <c r="H29" s="5">
        <v>5027</v>
      </c>
      <c r="I29" s="5">
        <v>5027</v>
      </c>
      <c r="J29" s="5">
        <v>5064</v>
      </c>
      <c r="K29" s="5">
        <v>5064</v>
      </c>
      <c r="L29" s="5">
        <v>5116</v>
      </c>
      <c r="M29" s="5">
        <v>5116</v>
      </c>
      <c r="N29" s="74">
        <v>8729</v>
      </c>
      <c r="O29" s="5">
        <v>8729</v>
      </c>
      <c r="P29" s="5">
        <v>10115</v>
      </c>
      <c r="Q29" s="5">
        <v>10115</v>
      </c>
      <c r="R29" s="5">
        <v>10249</v>
      </c>
      <c r="S29" s="5">
        <v>10229</v>
      </c>
      <c r="T29" s="5">
        <v>10249</v>
      </c>
      <c r="U29" s="5">
        <v>10229</v>
      </c>
      <c r="V29" s="5">
        <v>10501</v>
      </c>
      <c r="W29" s="5">
        <v>10501</v>
      </c>
      <c r="X29" s="5">
        <v>10934</v>
      </c>
      <c r="Y29" s="5">
        <v>10934</v>
      </c>
      <c r="Z29" s="74">
        <v>60334</v>
      </c>
      <c r="AA29" s="5">
        <v>49468</v>
      </c>
      <c r="AB29" s="5">
        <v>51651</v>
      </c>
      <c r="AC29" s="5">
        <v>42416</v>
      </c>
      <c r="AD29" s="5">
        <v>44700</v>
      </c>
      <c r="AE29" s="5">
        <v>39337</v>
      </c>
      <c r="AF29" s="5">
        <v>42895</v>
      </c>
      <c r="AG29" s="5">
        <v>37872</v>
      </c>
      <c r="AH29" s="5">
        <v>43133</v>
      </c>
      <c r="AI29" s="5">
        <v>40054</v>
      </c>
      <c r="AJ29" s="5">
        <v>49115</v>
      </c>
      <c r="AK29" s="79">
        <v>45911</v>
      </c>
      <c r="AL29" s="5">
        <v>96611</v>
      </c>
      <c r="AM29" s="79">
        <v>54607</v>
      </c>
      <c r="AN29" s="5">
        <v>117722</v>
      </c>
      <c r="AO29" s="5">
        <v>75718</v>
      </c>
      <c r="AP29" s="81">
        <v>14605</v>
      </c>
      <c r="AQ29" s="6">
        <v>10155</v>
      </c>
      <c r="AR29" s="6">
        <v>14144</v>
      </c>
      <c r="AS29" s="6">
        <v>9919</v>
      </c>
      <c r="AT29" s="6">
        <v>14144</v>
      </c>
      <c r="AU29" s="6">
        <v>9919</v>
      </c>
      <c r="AV29" s="6">
        <v>14144</v>
      </c>
      <c r="AW29" s="6">
        <v>9919</v>
      </c>
      <c r="AX29" s="6">
        <v>14570</v>
      </c>
      <c r="AY29" s="6">
        <v>10383</v>
      </c>
      <c r="AZ29" s="6">
        <v>14729</v>
      </c>
      <c r="BA29" s="6">
        <v>10549</v>
      </c>
      <c r="BB29" s="5">
        <v>30236</v>
      </c>
      <c r="BC29" s="5">
        <v>4242</v>
      </c>
      <c r="BD29" s="5">
        <v>31195</v>
      </c>
      <c r="BE29" s="5">
        <v>5081</v>
      </c>
      <c r="BF29" s="5">
        <v>31275</v>
      </c>
      <c r="BG29" s="5">
        <v>5175</v>
      </c>
      <c r="BH29" s="5">
        <v>31294</v>
      </c>
      <c r="BI29" s="5">
        <v>5194</v>
      </c>
      <c r="BJ29" s="5">
        <v>31382</v>
      </c>
      <c r="BK29" s="5">
        <v>7339</v>
      </c>
      <c r="BL29" s="5">
        <v>31200</v>
      </c>
      <c r="BM29" s="171">
        <v>7161</v>
      </c>
    </row>
    <row r="30" spans="1:65" ht="16.5" customHeight="1">
      <c r="A30" s="86" t="s">
        <v>18</v>
      </c>
      <c r="B30" s="75">
        <v>4176</v>
      </c>
      <c r="C30" s="24">
        <v>4176</v>
      </c>
      <c r="D30" s="24">
        <v>4176</v>
      </c>
      <c r="E30" s="24">
        <v>4176</v>
      </c>
      <c r="F30" s="24">
        <v>4191</v>
      </c>
      <c r="G30" s="24">
        <v>4191</v>
      </c>
      <c r="H30" s="24">
        <v>4191</v>
      </c>
      <c r="I30" s="24">
        <v>4191</v>
      </c>
      <c r="J30" s="24">
        <v>4257</v>
      </c>
      <c r="K30" s="24">
        <v>4257</v>
      </c>
      <c r="L30" s="24">
        <v>4498</v>
      </c>
      <c r="M30" s="24">
        <v>4498</v>
      </c>
      <c r="N30" s="75">
        <v>33675</v>
      </c>
      <c r="O30" s="24">
        <v>33492</v>
      </c>
      <c r="P30" s="24">
        <v>32629</v>
      </c>
      <c r="Q30" s="24">
        <v>32374</v>
      </c>
      <c r="R30" s="24">
        <v>32823</v>
      </c>
      <c r="S30" s="24">
        <v>32600</v>
      </c>
      <c r="T30" s="24">
        <v>32823</v>
      </c>
      <c r="U30" s="24">
        <v>32600</v>
      </c>
      <c r="V30" s="24">
        <v>32596</v>
      </c>
      <c r="W30" s="24">
        <v>32376</v>
      </c>
      <c r="X30" s="24">
        <v>38765</v>
      </c>
      <c r="Y30" s="24">
        <v>37926</v>
      </c>
      <c r="Z30" s="75">
        <v>32055</v>
      </c>
      <c r="AA30" s="24">
        <v>31290</v>
      </c>
      <c r="AB30" s="24">
        <v>197100</v>
      </c>
      <c r="AC30" s="24">
        <v>170141</v>
      </c>
      <c r="AD30" s="24">
        <v>200712</v>
      </c>
      <c r="AE30" s="24">
        <v>175147</v>
      </c>
      <c r="AF30" s="24">
        <v>200711</v>
      </c>
      <c r="AG30" s="24">
        <v>175146</v>
      </c>
      <c r="AH30" s="24">
        <v>196754</v>
      </c>
      <c r="AI30" s="24">
        <v>171122</v>
      </c>
      <c r="AJ30" s="24">
        <v>244721</v>
      </c>
      <c r="AK30" s="78">
        <v>183065</v>
      </c>
      <c r="AL30" s="24">
        <v>123497</v>
      </c>
      <c r="AM30" s="78">
        <v>106897</v>
      </c>
      <c r="AN30" s="24">
        <v>262371</v>
      </c>
      <c r="AO30" s="24">
        <v>193806</v>
      </c>
      <c r="AP30" s="82">
        <v>20383</v>
      </c>
      <c r="AQ30" s="25">
        <v>15159</v>
      </c>
      <c r="AR30" s="25">
        <v>20367</v>
      </c>
      <c r="AS30" s="25">
        <v>15166</v>
      </c>
      <c r="AT30" s="25">
        <v>20400</v>
      </c>
      <c r="AU30" s="25">
        <v>15199</v>
      </c>
      <c r="AV30" s="25">
        <v>20407</v>
      </c>
      <c r="AW30" s="25">
        <v>15207</v>
      </c>
      <c r="AX30" s="25">
        <v>20620</v>
      </c>
      <c r="AY30" s="25">
        <v>15379</v>
      </c>
      <c r="AZ30" s="25">
        <v>20455</v>
      </c>
      <c r="BA30" s="25">
        <v>15214</v>
      </c>
      <c r="BB30" s="24">
        <v>30884</v>
      </c>
      <c r="BC30" s="24">
        <v>8379</v>
      </c>
      <c r="BD30" s="24">
        <v>31070</v>
      </c>
      <c r="BE30" s="24">
        <v>8284</v>
      </c>
      <c r="BF30" s="24">
        <v>31348</v>
      </c>
      <c r="BG30" s="24">
        <v>8283</v>
      </c>
      <c r="BH30" s="24">
        <v>31484</v>
      </c>
      <c r="BI30" s="24">
        <v>8344</v>
      </c>
      <c r="BJ30" s="24">
        <v>18961</v>
      </c>
      <c r="BK30" s="24">
        <v>5358</v>
      </c>
      <c r="BL30" s="24">
        <v>18815</v>
      </c>
      <c r="BM30" s="170">
        <v>5785</v>
      </c>
    </row>
    <row r="31" spans="1:65" s="8" customFormat="1" ht="16.5" customHeight="1">
      <c r="A31" s="86" t="s">
        <v>19</v>
      </c>
      <c r="B31" s="74">
        <v>959</v>
      </c>
      <c r="C31" s="5">
        <v>959</v>
      </c>
      <c r="D31" s="5">
        <v>959</v>
      </c>
      <c r="E31" s="5">
        <v>959</v>
      </c>
      <c r="F31" s="5">
        <v>959</v>
      </c>
      <c r="G31" s="5">
        <v>959</v>
      </c>
      <c r="H31" s="5">
        <v>959</v>
      </c>
      <c r="I31" s="5">
        <v>959</v>
      </c>
      <c r="J31" s="5">
        <v>1317</v>
      </c>
      <c r="K31" s="5">
        <v>1317</v>
      </c>
      <c r="L31" s="5">
        <v>1317</v>
      </c>
      <c r="M31" s="5">
        <v>1317</v>
      </c>
      <c r="N31" s="74">
        <v>1137</v>
      </c>
      <c r="O31" s="5">
        <v>1137</v>
      </c>
      <c r="P31" s="5">
        <v>1137</v>
      </c>
      <c r="Q31" s="5">
        <v>971</v>
      </c>
      <c r="R31" s="5">
        <v>1137</v>
      </c>
      <c r="S31" s="5">
        <v>971</v>
      </c>
      <c r="T31" s="5">
        <v>1137</v>
      </c>
      <c r="U31" s="5">
        <v>971</v>
      </c>
      <c r="V31" s="5">
        <v>1137</v>
      </c>
      <c r="W31" s="5">
        <v>1137</v>
      </c>
      <c r="X31" s="5">
        <v>715</v>
      </c>
      <c r="Y31" s="5">
        <v>620</v>
      </c>
      <c r="Z31" s="74">
        <v>10522</v>
      </c>
      <c r="AA31" s="5">
        <v>4472</v>
      </c>
      <c r="AB31" s="5">
        <v>10522</v>
      </c>
      <c r="AC31" s="5">
        <v>3466</v>
      </c>
      <c r="AD31" s="5">
        <v>10522</v>
      </c>
      <c r="AE31" s="5">
        <v>3466</v>
      </c>
      <c r="AF31" s="5">
        <v>10522</v>
      </c>
      <c r="AG31" s="5">
        <v>3466</v>
      </c>
      <c r="AH31" s="5">
        <v>8305</v>
      </c>
      <c r="AI31" s="5">
        <v>3475</v>
      </c>
      <c r="AJ31" s="5">
        <v>9404</v>
      </c>
      <c r="AK31" s="79">
        <v>3407</v>
      </c>
      <c r="AL31" s="5">
        <v>6680</v>
      </c>
      <c r="AM31" s="79">
        <v>2964</v>
      </c>
      <c r="AN31" s="5">
        <v>7635</v>
      </c>
      <c r="AO31" s="5">
        <v>3919</v>
      </c>
      <c r="AP31" s="74">
        <v>168</v>
      </c>
      <c r="AQ31" s="5">
        <v>114</v>
      </c>
      <c r="AR31" s="5">
        <v>168</v>
      </c>
      <c r="AS31" s="5">
        <v>114</v>
      </c>
      <c r="AT31" s="5">
        <v>168</v>
      </c>
      <c r="AU31" s="5">
        <v>114</v>
      </c>
      <c r="AV31" s="5">
        <v>211</v>
      </c>
      <c r="AW31" s="5">
        <v>155</v>
      </c>
      <c r="AX31" s="5">
        <v>212</v>
      </c>
      <c r="AY31" s="5">
        <v>156</v>
      </c>
      <c r="AZ31" s="5">
        <v>166</v>
      </c>
      <c r="BA31" s="5">
        <v>111</v>
      </c>
      <c r="BB31" s="5" t="s">
        <v>43</v>
      </c>
      <c r="BC31" s="5" t="s">
        <v>43</v>
      </c>
      <c r="BD31" s="5" t="s">
        <v>43</v>
      </c>
      <c r="BE31" s="5" t="s">
        <v>43</v>
      </c>
      <c r="BF31" s="5" t="s">
        <v>43</v>
      </c>
      <c r="BG31" s="5" t="s">
        <v>43</v>
      </c>
      <c r="BH31" s="5" t="s">
        <v>43</v>
      </c>
      <c r="BI31" s="5" t="s">
        <v>43</v>
      </c>
      <c r="BJ31" s="5">
        <v>1600</v>
      </c>
      <c r="BK31" s="5">
        <v>1408</v>
      </c>
      <c r="BL31" s="5">
        <v>1601</v>
      </c>
      <c r="BM31" s="171">
        <v>1601</v>
      </c>
    </row>
    <row r="32" spans="1:65" ht="16.5" customHeight="1">
      <c r="A32" s="86" t="s">
        <v>20</v>
      </c>
      <c r="B32" s="75">
        <v>810</v>
      </c>
      <c r="C32" s="24">
        <v>810</v>
      </c>
      <c r="D32" s="24">
        <v>810</v>
      </c>
      <c r="E32" s="24">
        <v>810</v>
      </c>
      <c r="F32" s="24">
        <v>810</v>
      </c>
      <c r="G32" s="24">
        <v>810</v>
      </c>
      <c r="H32" s="24">
        <v>810</v>
      </c>
      <c r="I32" s="24">
        <v>810</v>
      </c>
      <c r="J32" s="24">
        <v>1171</v>
      </c>
      <c r="K32" s="24">
        <v>1171</v>
      </c>
      <c r="L32" s="24">
        <v>1171</v>
      </c>
      <c r="M32" s="24">
        <v>1171</v>
      </c>
      <c r="N32" s="75">
        <v>1134</v>
      </c>
      <c r="O32" s="24">
        <v>1110</v>
      </c>
      <c r="P32" s="24">
        <v>1134</v>
      </c>
      <c r="Q32" s="24">
        <v>1110</v>
      </c>
      <c r="R32" s="24">
        <v>1134</v>
      </c>
      <c r="S32" s="24">
        <v>1110</v>
      </c>
      <c r="T32" s="24">
        <v>1134</v>
      </c>
      <c r="U32" s="24">
        <v>1110</v>
      </c>
      <c r="V32" s="24">
        <v>856</v>
      </c>
      <c r="W32" s="24">
        <v>830</v>
      </c>
      <c r="X32" s="24">
        <v>858</v>
      </c>
      <c r="Y32" s="24">
        <v>835</v>
      </c>
      <c r="Z32" s="75">
        <v>6366</v>
      </c>
      <c r="AA32" s="24">
        <v>3398</v>
      </c>
      <c r="AB32" s="24">
        <v>6640</v>
      </c>
      <c r="AC32" s="24">
        <v>3678</v>
      </c>
      <c r="AD32" s="24">
        <v>7225</v>
      </c>
      <c r="AE32" s="24">
        <v>3722</v>
      </c>
      <c r="AF32" s="24">
        <v>7422</v>
      </c>
      <c r="AG32" s="24">
        <v>3953</v>
      </c>
      <c r="AH32" s="24">
        <v>7413</v>
      </c>
      <c r="AI32" s="24">
        <v>4678</v>
      </c>
      <c r="AJ32" s="24">
        <v>7462</v>
      </c>
      <c r="AK32" s="78">
        <v>4683</v>
      </c>
      <c r="AL32" s="24">
        <v>1613</v>
      </c>
      <c r="AM32" s="78">
        <v>1014</v>
      </c>
      <c r="AN32" s="24">
        <v>1793</v>
      </c>
      <c r="AO32" s="24">
        <v>1194</v>
      </c>
      <c r="AP32" s="82">
        <v>41</v>
      </c>
      <c r="AQ32" s="25">
        <v>37</v>
      </c>
      <c r="AR32" s="25">
        <v>110</v>
      </c>
      <c r="AS32" s="25">
        <v>106</v>
      </c>
      <c r="AT32" s="25">
        <v>110</v>
      </c>
      <c r="AU32" s="25">
        <v>106</v>
      </c>
      <c r="AV32" s="25">
        <v>110</v>
      </c>
      <c r="AW32" s="25">
        <v>106</v>
      </c>
      <c r="AX32" s="25">
        <v>110</v>
      </c>
      <c r="AY32" s="25">
        <v>106</v>
      </c>
      <c r="AZ32" s="25">
        <v>30</v>
      </c>
      <c r="BA32" s="25">
        <v>26</v>
      </c>
      <c r="BB32" s="24">
        <v>884</v>
      </c>
      <c r="BC32" s="24">
        <v>112</v>
      </c>
      <c r="BD32" s="24">
        <v>937</v>
      </c>
      <c r="BE32" s="24">
        <v>123</v>
      </c>
      <c r="BF32" s="24">
        <v>937</v>
      </c>
      <c r="BG32" s="24">
        <v>124</v>
      </c>
      <c r="BH32" s="24">
        <v>940</v>
      </c>
      <c r="BI32" s="24">
        <v>124</v>
      </c>
      <c r="BJ32" s="24">
        <v>940</v>
      </c>
      <c r="BK32" s="24">
        <v>122</v>
      </c>
      <c r="BL32" s="24">
        <v>1003</v>
      </c>
      <c r="BM32" s="170">
        <v>130</v>
      </c>
    </row>
    <row r="33" spans="1:65" s="8" customFormat="1" ht="16.5" customHeight="1">
      <c r="A33" s="86" t="s">
        <v>21</v>
      </c>
      <c r="B33" s="74">
        <v>927</v>
      </c>
      <c r="C33" s="5">
        <v>927</v>
      </c>
      <c r="D33" s="5">
        <v>927</v>
      </c>
      <c r="E33" s="5">
        <v>927</v>
      </c>
      <c r="F33" s="5">
        <v>927</v>
      </c>
      <c r="G33" s="5">
        <v>927</v>
      </c>
      <c r="H33" s="5">
        <v>927</v>
      </c>
      <c r="I33" s="5">
        <v>927</v>
      </c>
      <c r="J33" s="5">
        <v>1027</v>
      </c>
      <c r="K33" s="5">
        <v>1027</v>
      </c>
      <c r="L33" s="5">
        <v>1027</v>
      </c>
      <c r="M33" s="5">
        <v>1027</v>
      </c>
      <c r="N33" s="74">
        <v>259</v>
      </c>
      <c r="O33" s="5">
        <v>259</v>
      </c>
      <c r="P33" s="5">
        <v>259</v>
      </c>
      <c r="Q33" s="5">
        <v>259</v>
      </c>
      <c r="R33" s="5">
        <v>700</v>
      </c>
      <c r="S33" s="5">
        <v>696</v>
      </c>
      <c r="T33" s="5">
        <v>700</v>
      </c>
      <c r="U33" s="5">
        <v>696</v>
      </c>
      <c r="V33" s="5">
        <v>700</v>
      </c>
      <c r="W33" s="5">
        <v>696</v>
      </c>
      <c r="X33" s="5">
        <v>310</v>
      </c>
      <c r="Y33" s="5">
        <v>310</v>
      </c>
      <c r="Z33" s="74">
        <v>3991</v>
      </c>
      <c r="AA33" s="5">
        <v>3711</v>
      </c>
      <c r="AB33" s="5">
        <v>4700</v>
      </c>
      <c r="AC33" s="5">
        <v>3392</v>
      </c>
      <c r="AD33" s="5">
        <v>5036</v>
      </c>
      <c r="AE33" s="5">
        <v>3301</v>
      </c>
      <c r="AF33" s="5">
        <v>5852</v>
      </c>
      <c r="AG33" s="5">
        <v>3120</v>
      </c>
      <c r="AH33" s="5">
        <v>6005</v>
      </c>
      <c r="AI33" s="5">
        <v>3164</v>
      </c>
      <c r="AJ33" s="5">
        <v>5560</v>
      </c>
      <c r="AK33" s="79">
        <v>3499</v>
      </c>
      <c r="AL33" s="5">
        <v>2103</v>
      </c>
      <c r="AM33" s="79">
        <v>2103</v>
      </c>
      <c r="AN33" s="5">
        <v>2561</v>
      </c>
      <c r="AO33" s="5">
        <v>2561</v>
      </c>
      <c r="AP33" s="81">
        <v>311</v>
      </c>
      <c r="AQ33" s="6">
        <v>272</v>
      </c>
      <c r="AR33" s="6">
        <v>311</v>
      </c>
      <c r="AS33" s="6">
        <v>272</v>
      </c>
      <c r="AT33" s="6">
        <v>311</v>
      </c>
      <c r="AU33" s="6">
        <v>272</v>
      </c>
      <c r="AV33" s="6">
        <v>324</v>
      </c>
      <c r="AW33" s="6">
        <v>283</v>
      </c>
      <c r="AX33" s="6">
        <v>377</v>
      </c>
      <c r="AY33" s="6">
        <v>324</v>
      </c>
      <c r="AZ33" s="6">
        <v>388</v>
      </c>
      <c r="BA33" s="6">
        <v>326</v>
      </c>
      <c r="BB33" s="5">
        <v>670</v>
      </c>
      <c r="BC33" s="5">
        <v>0</v>
      </c>
      <c r="BD33" s="5">
        <v>28</v>
      </c>
      <c r="BE33" s="5">
        <v>15</v>
      </c>
      <c r="BF33" s="5">
        <v>34</v>
      </c>
      <c r="BG33" s="5">
        <v>14</v>
      </c>
      <c r="BH33" s="5">
        <v>35</v>
      </c>
      <c r="BI33" s="5">
        <v>4</v>
      </c>
      <c r="BJ33" s="5">
        <v>1082</v>
      </c>
      <c r="BK33" s="5">
        <v>786</v>
      </c>
      <c r="BL33" s="5">
        <v>1093</v>
      </c>
      <c r="BM33" s="171">
        <v>795</v>
      </c>
    </row>
    <row r="34" spans="1:65" ht="16.5" customHeight="1">
      <c r="A34" s="86" t="s">
        <v>22</v>
      </c>
      <c r="B34" s="75">
        <v>494</v>
      </c>
      <c r="C34" s="24">
        <v>494</v>
      </c>
      <c r="D34" s="24">
        <v>494</v>
      </c>
      <c r="E34" s="24">
        <v>494</v>
      </c>
      <c r="F34" s="24">
        <v>494</v>
      </c>
      <c r="G34" s="24">
        <v>494</v>
      </c>
      <c r="H34" s="24">
        <v>494</v>
      </c>
      <c r="I34" s="24">
        <v>494</v>
      </c>
      <c r="J34" s="24">
        <v>494</v>
      </c>
      <c r="K34" s="24">
        <v>494</v>
      </c>
      <c r="L34" s="24">
        <v>494</v>
      </c>
      <c r="M34" s="24">
        <v>494</v>
      </c>
      <c r="N34" s="75">
        <v>404</v>
      </c>
      <c r="O34" s="24">
        <v>404</v>
      </c>
      <c r="P34" s="24">
        <v>541</v>
      </c>
      <c r="Q34" s="24">
        <v>541</v>
      </c>
      <c r="R34" s="24">
        <v>683</v>
      </c>
      <c r="S34" s="24">
        <v>683</v>
      </c>
      <c r="T34" s="24">
        <v>763</v>
      </c>
      <c r="U34" s="24">
        <v>763</v>
      </c>
      <c r="V34" s="24">
        <v>1001</v>
      </c>
      <c r="W34" s="24">
        <v>1001</v>
      </c>
      <c r="X34" s="24">
        <v>1204</v>
      </c>
      <c r="Y34" s="24">
        <v>1204</v>
      </c>
      <c r="Z34" s="75">
        <v>9688</v>
      </c>
      <c r="AA34" s="24">
        <v>3957</v>
      </c>
      <c r="AB34" s="24">
        <v>9461</v>
      </c>
      <c r="AC34" s="24">
        <v>4469</v>
      </c>
      <c r="AD34" s="24">
        <v>9870</v>
      </c>
      <c r="AE34" s="24">
        <v>4610</v>
      </c>
      <c r="AF34" s="24">
        <v>10427</v>
      </c>
      <c r="AG34" s="24">
        <v>4839</v>
      </c>
      <c r="AH34" s="24">
        <v>10304</v>
      </c>
      <c r="AI34" s="24">
        <v>5220</v>
      </c>
      <c r="AJ34" s="24">
        <v>11530</v>
      </c>
      <c r="AK34" s="78">
        <v>4966</v>
      </c>
      <c r="AL34" s="24">
        <v>22120</v>
      </c>
      <c r="AM34" s="78">
        <v>9267</v>
      </c>
      <c r="AN34" s="24">
        <v>23783</v>
      </c>
      <c r="AO34" s="24">
        <v>10930</v>
      </c>
      <c r="AP34" s="82">
        <v>95</v>
      </c>
      <c r="AQ34" s="25">
        <v>93</v>
      </c>
      <c r="AR34" s="25">
        <v>98</v>
      </c>
      <c r="AS34" s="25">
        <v>96</v>
      </c>
      <c r="AT34" s="25">
        <v>98</v>
      </c>
      <c r="AU34" s="25">
        <v>96</v>
      </c>
      <c r="AV34" s="25">
        <v>98</v>
      </c>
      <c r="AW34" s="25">
        <v>96</v>
      </c>
      <c r="AX34" s="25">
        <v>98</v>
      </c>
      <c r="AY34" s="25">
        <v>96</v>
      </c>
      <c r="AZ34" s="25">
        <v>98</v>
      </c>
      <c r="BA34" s="25">
        <v>96</v>
      </c>
      <c r="BB34" s="24">
        <v>470</v>
      </c>
      <c r="BC34" s="24">
        <v>0</v>
      </c>
      <c r="BD34" s="24">
        <v>269</v>
      </c>
      <c r="BE34" s="24">
        <v>37</v>
      </c>
      <c r="BF34" s="24">
        <v>269</v>
      </c>
      <c r="BG34" s="24">
        <v>37</v>
      </c>
      <c r="BH34" s="24">
        <v>269</v>
      </c>
      <c r="BI34" s="24">
        <v>37</v>
      </c>
      <c r="BJ34" s="24">
        <v>1172</v>
      </c>
      <c r="BK34" s="24">
        <v>755</v>
      </c>
      <c r="BL34" s="24">
        <v>1172</v>
      </c>
      <c r="BM34" s="170">
        <v>940</v>
      </c>
    </row>
    <row r="35" spans="1:65" s="8" customFormat="1" ht="16.5" customHeight="1">
      <c r="A35" s="86" t="s">
        <v>23</v>
      </c>
      <c r="B35" s="74">
        <v>3704</v>
      </c>
      <c r="C35" s="5">
        <v>3704</v>
      </c>
      <c r="D35" s="5">
        <v>3704</v>
      </c>
      <c r="E35" s="5">
        <v>3704</v>
      </c>
      <c r="F35" s="5">
        <v>3704</v>
      </c>
      <c r="G35" s="5">
        <v>3704</v>
      </c>
      <c r="H35" s="5">
        <v>3704</v>
      </c>
      <c r="I35" s="5">
        <v>3704</v>
      </c>
      <c r="J35" s="5">
        <v>3704</v>
      </c>
      <c r="K35" s="5">
        <v>3704</v>
      </c>
      <c r="L35" s="5">
        <v>4416</v>
      </c>
      <c r="M35" s="5">
        <v>4416</v>
      </c>
      <c r="N35" s="74">
        <v>3806</v>
      </c>
      <c r="O35" s="5">
        <v>3792</v>
      </c>
      <c r="P35" s="5">
        <v>3798</v>
      </c>
      <c r="Q35" s="5">
        <v>3792</v>
      </c>
      <c r="R35" s="5">
        <v>3707</v>
      </c>
      <c r="S35" s="5">
        <v>3701</v>
      </c>
      <c r="T35" s="5">
        <v>3576</v>
      </c>
      <c r="U35" s="5">
        <v>3571</v>
      </c>
      <c r="V35" s="5">
        <v>3654</v>
      </c>
      <c r="W35" s="5">
        <v>3595</v>
      </c>
      <c r="X35" s="5">
        <v>3607</v>
      </c>
      <c r="Y35" s="5">
        <v>3547</v>
      </c>
      <c r="Z35" s="74">
        <v>10464</v>
      </c>
      <c r="AA35" s="5">
        <v>10211</v>
      </c>
      <c r="AB35" s="5">
        <v>10633</v>
      </c>
      <c r="AC35" s="5">
        <v>10430</v>
      </c>
      <c r="AD35" s="5">
        <v>10792</v>
      </c>
      <c r="AE35" s="5">
        <v>10633</v>
      </c>
      <c r="AF35" s="5">
        <v>10991</v>
      </c>
      <c r="AG35" s="5">
        <v>10812</v>
      </c>
      <c r="AH35" s="5">
        <v>11376</v>
      </c>
      <c r="AI35" s="5">
        <v>11250</v>
      </c>
      <c r="AJ35" s="5">
        <v>11954</v>
      </c>
      <c r="AK35" s="79">
        <v>11849</v>
      </c>
      <c r="AL35" s="5">
        <v>194151</v>
      </c>
      <c r="AM35" s="79">
        <v>23081</v>
      </c>
      <c r="AN35" s="5">
        <v>213446</v>
      </c>
      <c r="AO35" s="5">
        <v>213446</v>
      </c>
      <c r="AP35" s="81">
        <v>18149</v>
      </c>
      <c r="AQ35" s="6">
        <v>6777</v>
      </c>
      <c r="AR35" s="6">
        <v>17841</v>
      </c>
      <c r="AS35" s="6">
        <v>6612</v>
      </c>
      <c r="AT35" s="6">
        <v>17844</v>
      </c>
      <c r="AU35" s="6">
        <v>6615</v>
      </c>
      <c r="AV35" s="6">
        <v>18618</v>
      </c>
      <c r="AW35" s="6">
        <v>11340</v>
      </c>
      <c r="AX35" s="6">
        <v>19042</v>
      </c>
      <c r="AY35" s="6">
        <v>11763</v>
      </c>
      <c r="AZ35" s="6">
        <v>18922</v>
      </c>
      <c r="BA35" s="6">
        <v>11641</v>
      </c>
      <c r="BB35" s="5">
        <v>19015</v>
      </c>
      <c r="BC35" s="27">
        <v>6161</v>
      </c>
      <c r="BD35" s="5">
        <v>21757</v>
      </c>
      <c r="BE35" s="27">
        <v>6988</v>
      </c>
      <c r="BF35" s="5">
        <v>22239</v>
      </c>
      <c r="BG35" s="27">
        <v>7143</v>
      </c>
      <c r="BH35" s="5">
        <v>30963</v>
      </c>
      <c r="BI35" s="27">
        <v>9378</v>
      </c>
      <c r="BJ35" s="27">
        <v>22781</v>
      </c>
      <c r="BK35" s="27">
        <v>7454</v>
      </c>
      <c r="BL35" s="27">
        <v>25314</v>
      </c>
      <c r="BM35" s="169">
        <v>9146</v>
      </c>
    </row>
    <row r="36" spans="1:65" ht="16.5" customHeight="1">
      <c r="A36" s="86" t="s">
        <v>24</v>
      </c>
      <c r="B36" s="75">
        <v>1557</v>
      </c>
      <c r="C36" s="24">
        <v>1557</v>
      </c>
      <c r="D36" s="24">
        <v>1557</v>
      </c>
      <c r="E36" s="24">
        <v>1557</v>
      </c>
      <c r="F36" s="24">
        <v>1557</v>
      </c>
      <c r="G36" s="24">
        <v>1557</v>
      </c>
      <c r="H36" s="24">
        <v>1557</v>
      </c>
      <c r="I36" s="24">
        <v>1557</v>
      </c>
      <c r="J36" s="24">
        <v>1557</v>
      </c>
      <c r="K36" s="24">
        <v>1557</v>
      </c>
      <c r="L36" s="24">
        <v>1557</v>
      </c>
      <c r="M36" s="24">
        <v>1557</v>
      </c>
      <c r="N36" s="75">
        <v>1393</v>
      </c>
      <c r="O36" s="24">
        <v>1393</v>
      </c>
      <c r="P36" s="24">
        <v>1477</v>
      </c>
      <c r="Q36" s="24">
        <v>1477</v>
      </c>
      <c r="R36" s="24">
        <v>1477</v>
      </c>
      <c r="S36" s="24">
        <v>1477</v>
      </c>
      <c r="T36" s="24">
        <v>1477</v>
      </c>
      <c r="U36" s="24">
        <v>1477</v>
      </c>
      <c r="V36" s="24">
        <v>1477</v>
      </c>
      <c r="W36" s="24">
        <v>1477</v>
      </c>
      <c r="X36" s="24">
        <v>1477</v>
      </c>
      <c r="Y36" s="24">
        <v>1477</v>
      </c>
      <c r="Z36" s="75">
        <v>27276</v>
      </c>
      <c r="AA36" s="24">
        <v>27166</v>
      </c>
      <c r="AB36" s="24">
        <v>5837</v>
      </c>
      <c r="AC36" s="24">
        <v>5837</v>
      </c>
      <c r="AD36" s="24">
        <v>6145</v>
      </c>
      <c r="AE36" s="24">
        <v>6145</v>
      </c>
      <c r="AF36" s="24">
        <v>6783</v>
      </c>
      <c r="AG36" s="24">
        <v>6783</v>
      </c>
      <c r="AH36" s="24">
        <v>6827</v>
      </c>
      <c r="AI36" s="24">
        <v>6827</v>
      </c>
      <c r="AJ36" s="24">
        <v>7091</v>
      </c>
      <c r="AK36" s="78">
        <v>7091</v>
      </c>
      <c r="AL36" s="24">
        <v>59495</v>
      </c>
      <c r="AM36" s="78">
        <v>59495</v>
      </c>
      <c r="AN36" s="24">
        <v>62900</v>
      </c>
      <c r="AO36" s="24">
        <v>62900</v>
      </c>
      <c r="AP36" s="82">
        <v>8085</v>
      </c>
      <c r="AQ36" s="25">
        <v>6517</v>
      </c>
      <c r="AR36" s="25">
        <v>8085</v>
      </c>
      <c r="AS36" s="25">
        <v>6517</v>
      </c>
      <c r="AT36" s="25">
        <v>8085</v>
      </c>
      <c r="AU36" s="25">
        <v>6517</v>
      </c>
      <c r="AV36" s="25">
        <v>8085</v>
      </c>
      <c r="AW36" s="25">
        <v>6517</v>
      </c>
      <c r="AX36" s="25">
        <v>14699</v>
      </c>
      <c r="AY36" s="25">
        <v>12582</v>
      </c>
      <c r="AZ36" s="25">
        <v>15517</v>
      </c>
      <c r="BA36" s="25">
        <v>12724</v>
      </c>
      <c r="BB36" s="24">
        <v>6867</v>
      </c>
      <c r="BC36" s="24">
        <v>854</v>
      </c>
      <c r="BD36" s="24">
        <v>6867</v>
      </c>
      <c r="BE36" s="24">
        <v>854</v>
      </c>
      <c r="BF36" s="24">
        <v>6867</v>
      </c>
      <c r="BG36" s="24">
        <v>854</v>
      </c>
      <c r="BH36" s="24">
        <v>6867</v>
      </c>
      <c r="BI36" s="24">
        <v>854</v>
      </c>
      <c r="BJ36" s="24">
        <v>9816</v>
      </c>
      <c r="BK36" s="24">
        <v>1779</v>
      </c>
      <c r="BL36" s="24">
        <v>9900</v>
      </c>
      <c r="BM36" s="170">
        <v>1832</v>
      </c>
    </row>
    <row r="37" spans="1:65" s="8" customFormat="1" ht="16.5" customHeight="1">
      <c r="A37" s="86" t="s">
        <v>25</v>
      </c>
      <c r="B37" s="74">
        <v>5585</v>
      </c>
      <c r="C37" s="5">
        <v>5585</v>
      </c>
      <c r="D37" s="5">
        <v>5585</v>
      </c>
      <c r="E37" s="5">
        <v>5585</v>
      </c>
      <c r="F37" s="5">
        <v>5585</v>
      </c>
      <c r="G37" s="5">
        <v>5585</v>
      </c>
      <c r="H37" s="5">
        <v>5585</v>
      </c>
      <c r="I37" s="5">
        <v>5585</v>
      </c>
      <c r="J37" s="5">
        <v>7130</v>
      </c>
      <c r="K37" s="5">
        <v>7130</v>
      </c>
      <c r="L37" s="5">
        <v>7180</v>
      </c>
      <c r="M37" s="5">
        <v>7180</v>
      </c>
      <c r="N37" s="74">
        <v>11240</v>
      </c>
      <c r="O37" s="5">
        <v>11211</v>
      </c>
      <c r="P37" s="5">
        <v>11218</v>
      </c>
      <c r="Q37" s="5">
        <v>11206</v>
      </c>
      <c r="R37" s="5">
        <v>11238</v>
      </c>
      <c r="S37" s="5">
        <v>11220</v>
      </c>
      <c r="T37" s="5">
        <v>11300</v>
      </c>
      <c r="U37" s="5">
        <v>11272</v>
      </c>
      <c r="V37" s="5">
        <v>10456</v>
      </c>
      <c r="W37" s="5">
        <v>10414</v>
      </c>
      <c r="X37" s="5">
        <v>10465</v>
      </c>
      <c r="Y37" s="5">
        <v>10423</v>
      </c>
      <c r="Z37" s="74">
        <v>92029</v>
      </c>
      <c r="AA37" s="5">
        <v>86424</v>
      </c>
      <c r="AB37" s="5">
        <v>97326</v>
      </c>
      <c r="AC37" s="5">
        <v>92795</v>
      </c>
      <c r="AD37" s="5">
        <v>98712</v>
      </c>
      <c r="AE37" s="5">
        <v>94638</v>
      </c>
      <c r="AF37" s="5">
        <v>113649</v>
      </c>
      <c r="AG37" s="5">
        <v>109581</v>
      </c>
      <c r="AH37" s="5">
        <v>115033</v>
      </c>
      <c r="AI37" s="5">
        <v>111265</v>
      </c>
      <c r="AJ37" s="5">
        <v>81533</v>
      </c>
      <c r="AK37" s="79">
        <v>77940</v>
      </c>
      <c r="AL37" s="5">
        <v>92904</v>
      </c>
      <c r="AM37" s="79">
        <v>56776</v>
      </c>
      <c r="AN37" s="5">
        <v>103441</v>
      </c>
      <c r="AO37" s="5">
        <v>67313</v>
      </c>
      <c r="AP37" s="81">
        <v>12564</v>
      </c>
      <c r="AQ37" s="6">
        <v>10528</v>
      </c>
      <c r="AR37" s="6">
        <v>12564</v>
      </c>
      <c r="AS37" s="6">
        <v>10528</v>
      </c>
      <c r="AT37" s="6">
        <v>12564</v>
      </c>
      <c r="AU37" s="6">
        <v>10528</v>
      </c>
      <c r="AV37" s="6">
        <v>12564</v>
      </c>
      <c r="AW37" s="6">
        <v>10528</v>
      </c>
      <c r="AX37" s="6">
        <v>12599</v>
      </c>
      <c r="AY37" s="6">
        <v>10685</v>
      </c>
      <c r="AZ37" s="6">
        <v>12636</v>
      </c>
      <c r="BA37" s="6">
        <v>10716</v>
      </c>
      <c r="BB37" s="5">
        <v>5774</v>
      </c>
      <c r="BC37" s="5">
        <v>1687</v>
      </c>
      <c r="BD37" s="5">
        <v>5766</v>
      </c>
      <c r="BE37" s="5">
        <v>1687</v>
      </c>
      <c r="BF37" s="5">
        <v>5766</v>
      </c>
      <c r="BG37" s="5">
        <v>1687</v>
      </c>
      <c r="BH37" s="5">
        <v>5766</v>
      </c>
      <c r="BI37" s="5">
        <v>1687</v>
      </c>
      <c r="BJ37" s="5">
        <v>10482</v>
      </c>
      <c r="BK37" s="5">
        <v>6314</v>
      </c>
      <c r="BL37" s="5">
        <v>10869</v>
      </c>
      <c r="BM37" s="171">
        <v>6083</v>
      </c>
    </row>
    <row r="38" spans="1:65" ht="16.5" customHeight="1">
      <c r="A38" s="86" t="s">
        <v>26</v>
      </c>
      <c r="B38" s="75">
        <v>62</v>
      </c>
      <c r="C38" s="24">
        <v>62</v>
      </c>
      <c r="D38" s="24">
        <v>62</v>
      </c>
      <c r="E38" s="24">
        <v>62</v>
      </c>
      <c r="F38" s="24">
        <v>62</v>
      </c>
      <c r="G38" s="24">
        <v>62</v>
      </c>
      <c r="H38" s="24">
        <v>62</v>
      </c>
      <c r="I38" s="24">
        <v>62</v>
      </c>
      <c r="J38" s="24">
        <v>149</v>
      </c>
      <c r="K38" s="24">
        <v>149</v>
      </c>
      <c r="L38" s="24">
        <v>149</v>
      </c>
      <c r="M38" s="24">
        <v>149</v>
      </c>
      <c r="N38" s="75">
        <v>179</v>
      </c>
      <c r="O38" s="24">
        <v>179</v>
      </c>
      <c r="P38" s="24">
        <v>179</v>
      </c>
      <c r="Q38" s="24">
        <v>179</v>
      </c>
      <c r="R38" s="24">
        <v>179</v>
      </c>
      <c r="S38" s="24">
        <v>179</v>
      </c>
      <c r="T38" s="24">
        <v>179</v>
      </c>
      <c r="U38" s="24">
        <v>179</v>
      </c>
      <c r="V38" s="24">
        <v>179</v>
      </c>
      <c r="W38" s="24">
        <v>179</v>
      </c>
      <c r="X38" s="24">
        <v>179</v>
      </c>
      <c r="Y38" s="24">
        <v>179</v>
      </c>
      <c r="Z38" s="75">
        <v>1598</v>
      </c>
      <c r="AA38" s="24">
        <v>1145</v>
      </c>
      <c r="AB38" s="24">
        <v>1770</v>
      </c>
      <c r="AC38" s="24">
        <v>1292</v>
      </c>
      <c r="AD38" s="24">
        <v>1866</v>
      </c>
      <c r="AE38" s="24">
        <v>1388</v>
      </c>
      <c r="AF38" s="24">
        <v>1896</v>
      </c>
      <c r="AG38" s="24">
        <v>1388</v>
      </c>
      <c r="AH38" s="24">
        <v>1950</v>
      </c>
      <c r="AI38" s="24">
        <v>1228</v>
      </c>
      <c r="AJ38" s="24">
        <v>1992</v>
      </c>
      <c r="AK38" s="78">
        <v>1228</v>
      </c>
      <c r="AL38" s="24">
        <v>2401</v>
      </c>
      <c r="AM38" s="78">
        <v>2401</v>
      </c>
      <c r="AN38" s="24">
        <v>3343</v>
      </c>
      <c r="AO38" s="24">
        <v>3343</v>
      </c>
      <c r="AP38" s="82">
        <v>29</v>
      </c>
      <c r="AQ38" s="25">
        <v>29</v>
      </c>
      <c r="AR38" s="25">
        <v>41</v>
      </c>
      <c r="AS38" s="25">
        <v>41</v>
      </c>
      <c r="AT38" s="25">
        <v>67</v>
      </c>
      <c r="AU38" s="25">
        <v>67</v>
      </c>
      <c r="AV38" s="25">
        <v>162</v>
      </c>
      <c r="AW38" s="25">
        <v>160</v>
      </c>
      <c r="AX38" s="25">
        <v>162</v>
      </c>
      <c r="AY38" s="25">
        <v>160</v>
      </c>
      <c r="AZ38" s="25">
        <v>133</v>
      </c>
      <c r="BA38" s="25">
        <v>131</v>
      </c>
      <c r="BB38" s="24">
        <v>5</v>
      </c>
      <c r="BC38" s="24">
        <v>3</v>
      </c>
      <c r="BD38" s="24">
        <v>5</v>
      </c>
      <c r="BE38" s="24">
        <v>3</v>
      </c>
      <c r="BF38" s="24">
        <v>5</v>
      </c>
      <c r="BG38" s="24">
        <v>3</v>
      </c>
      <c r="BH38" s="24">
        <v>5</v>
      </c>
      <c r="BI38" s="24">
        <v>3</v>
      </c>
      <c r="BJ38" s="24">
        <v>775</v>
      </c>
      <c r="BK38" s="24">
        <v>745</v>
      </c>
      <c r="BL38" s="24">
        <v>774</v>
      </c>
      <c r="BM38" s="170">
        <v>745</v>
      </c>
    </row>
    <row r="39" spans="1:65" s="8" customFormat="1" ht="16.5" customHeight="1">
      <c r="A39" s="86" t="s">
        <v>27</v>
      </c>
      <c r="B39" s="74">
        <v>4462</v>
      </c>
      <c r="C39" s="5">
        <v>4462</v>
      </c>
      <c r="D39" s="5">
        <v>4832</v>
      </c>
      <c r="E39" s="5">
        <v>4832</v>
      </c>
      <c r="F39" s="5">
        <v>4832</v>
      </c>
      <c r="G39" s="5">
        <v>4832</v>
      </c>
      <c r="H39" s="5">
        <v>4832</v>
      </c>
      <c r="I39" s="5">
        <v>4832</v>
      </c>
      <c r="J39" s="5">
        <v>4943</v>
      </c>
      <c r="K39" s="5">
        <v>4943</v>
      </c>
      <c r="L39" s="5">
        <v>4943</v>
      </c>
      <c r="M39" s="5">
        <v>4943</v>
      </c>
      <c r="N39" s="74">
        <v>9264</v>
      </c>
      <c r="O39" s="5">
        <v>9264</v>
      </c>
      <c r="P39" s="5">
        <v>9384</v>
      </c>
      <c r="Q39" s="5">
        <v>9384</v>
      </c>
      <c r="R39" s="5">
        <v>9384</v>
      </c>
      <c r="S39" s="5">
        <v>9384</v>
      </c>
      <c r="T39" s="5">
        <v>10561</v>
      </c>
      <c r="U39" s="5">
        <v>10561</v>
      </c>
      <c r="V39" s="5">
        <v>10764</v>
      </c>
      <c r="W39" s="5">
        <v>10764</v>
      </c>
      <c r="X39" s="5">
        <v>10764</v>
      </c>
      <c r="Y39" s="5">
        <v>10764</v>
      </c>
      <c r="Z39" s="74">
        <v>45962</v>
      </c>
      <c r="AA39" s="5">
        <v>45960</v>
      </c>
      <c r="AB39" s="5">
        <v>47384</v>
      </c>
      <c r="AC39" s="5">
        <v>47384</v>
      </c>
      <c r="AD39" s="5">
        <v>47384</v>
      </c>
      <c r="AE39" s="5">
        <v>47384</v>
      </c>
      <c r="AF39" s="5">
        <v>46252</v>
      </c>
      <c r="AG39" s="5">
        <v>46252</v>
      </c>
      <c r="AH39" s="5">
        <v>46279</v>
      </c>
      <c r="AI39" s="5">
        <v>46279</v>
      </c>
      <c r="AJ39" s="5">
        <v>46279</v>
      </c>
      <c r="AK39" s="79">
        <v>46279</v>
      </c>
      <c r="AL39" s="5">
        <v>138099</v>
      </c>
      <c r="AM39" s="79">
        <v>101319</v>
      </c>
      <c r="AN39" s="5">
        <v>144583</v>
      </c>
      <c r="AO39" s="5">
        <v>107803</v>
      </c>
      <c r="AP39" s="81">
        <v>17559</v>
      </c>
      <c r="AQ39" s="6">
        <v>14788</v>
      </c>
      <c r="AR39" s="6">
        <v>17569</v>
      </c>
      <c r="AS39" s="6">
        <v>14797</v>
      </c>
      <c r="AT39" s="6">
        <v>17574</v>
      </c>
      <c r="AU39" s="6">
        <v>14803</v>
      </c>
      <c r="AV39" s="6">
        <v>17582</v>
      </c>
      <c r="AW39" s="6">
        <v>14810</v>
      </c>
      <c r="AX39" s="6">
        <v>22250</v>
      </c>
      <c r="AY39" s="6">
        <v>19872</v>
      </c>
      <c r="AZ39" s="6">
        <v>22509</v>
      </c>
      <c r="BA39" s="6">
        <v>19972</v>
      </c>
      <c r="BB39" s="5">
        <v>7636</v>
      </c>
      <c r="BC39" s="5">
        <v>4763</v>
      </c>
      <c r="BD39" s="5">
        <v>7611</v>
      </c>
      <c r="BE39" s="5">
        <v>4738</v>
      </c>
      <c r="BF39" s="5">
        <v>7684</v>
      </c>
      <c r="BG39" s="5">
        <v>4811</v>
      </c>
      <c r="BH39" s="5">
        <v>7686</v>
      </c>
      <c r="BI39" s="5">
        <v>4813</v>
      </c>
      <c r="BJ39" s="5">
        <v>7866</v>
      </c>
      <c r="BK39" s="5">
        <v>4911</v>
      </c>
      <c r="BL39" s="5">
        <v>8926</v>
      </c>
      <c r="BM39" s="171">
        <v>5342</v>
      </c>
    </row>
    <row r="40" spans="1:65" ht="16.5" customHeight="1">
      <c r="A40" s="86" t="s">
        <v>28</v>
      </c>
      <c r="B40" s="75">
        <v>400</v>
      </c>
      <c r="C40" s="24">
        <v>400</v>
      </c>
      <c r="D40" s="24">
        <v>400</v>
      </c>
      <c r="E40" s="24">
        <v>400</v>
      </c>
      <c r="F40" s="24">
        <v>400</v>
      </c>
      <c r="G40" s="24">
        <v>400</v>
      </c>
      <c r="H40" s="24">
        <v>400</v>
      </c>
      <c r="I40" s="24">
        <v>400</v>
      </c>
      <c r="J40" s="24">
        <v>400</v>
      </c>
      <c r="K40" s="24">
        <v>400</v>
      </c>
      <c r="L40" s="24">
        <v>400</v>
      </c>
      <c r="M40" s="24">
        <v>400</v>
      </c>
      <c r="N40" s="75">
        <v>689</v>
      </c>
      <c r="O40" s="24">
        <v>679</v>
      </c>
      <c r="P40" s="24">
        <v>689</v>
      </c>
      <c r="Q40" s="24">
        <v>679</v>
      </c>
      <c r="R40" s="24">
        <v>689</v>
      </c>
      <c r="S40" s="24">
        <v>679</v>
      </c>
      <c r="T40" s="24">
        <v>689</v>
      </c>
      <c r="U40" s="24">
        <v>689</v>
      </c>
      <c r="V40" s="24">
        <v>689</v>
      </c>
      <c r="W40" s="24">
        <v>689</v>
      </c>
      <c r="X40" s="24">
        <v>689</v>
      </c>
      <c r="Y40" s="24">
        <v>689</v>
      </c>
      <c r="Z40" s="75">
        <v>14643</v>
      </c>
      <c r="AA40" s="24">
        <v>5666</v>
      </c>
      <c r="AB40" s="24">
        <v>14643</v>
      </c>
      <c r="AC40" s="24">
        <v>5666</v>
      </c>
      <c r="AD40" s="24">
        <v>14643</v>
      </c>
      <c r="AE40" s="24">
        <v>5666</v>
      </c>
      <c r="AF40" s="24">
        <v>14643</v>
      </c>
      <c r="AG40" s="24">
        <v>5666</v>
      </c>
      <c r="AH40" s="24">
        <v>9265</v>
      </c>
      <c r="AI40" s="24">
        <v>5250</v>
      </c>
      <c r="AJ40" s="24">
        <v>9639</v>
      </c>
      <c r="AK40" s="78">
        <v>7019</v>
      </c>
      <c r="AL40" s="24">
        <v>16767</v>
      </c>
      <c r="AM40" s="78">
        <v>7578</v>
      </c>
      <c r="AN40" s="24">
        <v>18165</v>
      </c>
      <c r="AO40" s="24">
        <v>8976</v>
      </c>
      <c r="AP40" s="82">
        <v>226</v>
      </c>
      <c r="AQ40" s="25">
        <v>185</v>
      </c>
      <c r="AR40" s="25">
        <v>227</v>
      </c>
      <c r="AS40" s="25">
        <v>186</v>
      </c>
      <c r="AT40" s="25">
        <v>278</v>
      </c>
      <c r="AU40" s="25">
        <v>209</v>
      </c>
      <c r="AV40" s="25">
        <v>280</v>
      </c>
      <c r="AW40" s="25">
        <v>211</v>
      </c>
      <c r="AX40" s="25">
        <v>280</v>
      </c>
      <c r="AY40" s="25">
        <v>211</v>
      </c>
      <c r="AZ40" s="25">
        <v>280</v>
      </c>
      <c r="BA40" s="25">
        <v>211</v>
      </c>
      <c r="BB40" s="24">
        <v>1346</v>
      </c>
      <c r="BC40" s="24">
        <v>12</v>
      </c>
      <c r="BD40" s="24">
        <v>1346</v>
      </c>
      <c r="BE40" s="24">
        <v>12</v>
      </c>
      <c r="BF40" s="24">
        <v>1346</v>
      </c>
      <c r="BG40" s="24">
        <v>12</v>
      </c>
      <c r="BH40" s="24">
        <v>1346</v>
      </c>
      <c r="BI40" s="24">
        <v>12</v>
      </c>
      <c r="BJ40" s="24">
        <v>1848</v>
      </c>
      <c r="BK40" s="24">
        <v>421</v>
      </c>
      <c r="BL40" s="24">
        <v>1848</v>
      </c>
      <c r="BM40" s="170">
        <v>421</v>
      </c>
    </row>
    <row r="41" spans="1:65" s="8" customFormat="1" ht="16.5" customHeight="1">
      <c r="A41" s="86" t="s">
        <v>29</v>
      </c>
      <c r="B41" s="74">
        <v>5874</v>
      </c>
      <c r="C41" s="5">
        <v>5874</v>
      </c>
      <c r="D41" s="5">
        <v>6774</v>
      </c>
      <c r="E41" s="5">
        <v>6774</v>
      </c>
      <c r="F41" s="5">
        <v>6774</v>
      </c>
      <c r="G41" s="5">
        <v>6774</v>
      </c>
      <c r="H41" s="5">
        <v>6774</v>
      </c>
      <c r="I41" s="5">
        <v>6774</v>
      </c>
      <c r="J41" s="5">
        <v>7818</v>
      </c>
      <c r="K41" s="5">
        <v>7818</v>
      </c>
      <c r="L41" s="5">
        <v>7818</v>
      </c>
      <c r="M41" s="5">
        <v>7818</v>
      </c>
      <c r="N41" s="74">
        <v>8391</v>
      </c>
      <c r="O41" s="5">
        <v>8391</v>
      </c>
      <c r="P41" s="5">
        <v>8739</v>
      </c>
      <c r="Q41" s="5">
        <v>8739</v>
      </c>
      <c r="R41" s="5">
        <v>7957</v>
      </c>
      <c r="S41" s="5">
        <v>7957</v>
      </c>
      <c r="T41" s="5">
        <v>7941</v>
      </c>
      <c r="U41" s="5">
        <v>7941</v>
      </c>
      <c r="V41" s="5">
        <v>7876</v>
      </c>
      <c r="W41" s="5">
        <v>7876</v>
      </c>
      <c r="X41" s="5">
        <v>7703</v>
      </c>
      <c r="Y41" s="5">
        <v>7703</v>
      </c>
      <c r="Z41" s="74">
        <v>138024</v>
      </c>
      <c r="AA41" s="5">
        <v>134516</v>
      </c>
      <c r="AB41" s="5">
        <v>148553</v>
      </c>
      <c r="AC41" s="5">
        <v>146552</v>
      </c>
      <c r="AD41" s="5">
        <v>159614</v>
      </c>
      <c r="AE41" s="5">
        <v>158459</v>
      </c>
      <c r="AF41" s="5">
        <v>169718</v>
      </c>
      <c r="AG41" s="5">
        <v>169153</v>
      </c>
      <c r="AH41" s="5">
        <v>179937</v>
      </c>
      <c r="AI41" s="5">
        <v>179540</v>
      </c>
      <c r="AJ41" s="5">
        <v>185840</v>
      </c>
      <c r="AK41" s="79">
        <v>185495</v>
      </c>
      <c r="AL41" s="5">
        <v>87350</v>
      </c>
      <c r="AM41" s="79">
        <v>53265</v>
      </c>
      <c r="AN41" s="5">
        <v>113531</v>
      </c>
      <c r="AO41" s="5">
        <v>79446</v>
      </c>
      <c r="AP41" s="81">
        <v>47448</v>
      </c>
      <c r="AQ41" s="6">
        <v>31142</v>
      </c>
      <c r="AR41" s="6">
        <v>49462</v>
      </c>
      <c r="AS41" s="6">
        <v>32511</v>
      </c>
      <c r="AT41" s="6">
        <v>76464</v>
      </c>
      <c r="AU41" s="6">
        <v>50233</v>
      </c>
      <c r="AV41" s="6">
        <v>76475</v>
      </c>
      <c r="AW41" s="6">
        <v>50244</v>
      </c>
      <c r="AX41" s="6">
        <v>77205</v>
      </c>
      <c r="AY41" s="6">
        <v>50723</v>
      </c>
      <c r="AZ41" s="6">
        <v>76549</v>
      </c>
      <c r="BA41" s="6">
        <v>50033</v>
      </c>
      <c r="BB41" s="5">
        <v>37423</v>
      </c>
      <c r="BC41" s="5">
        <v>9141</v>
      </c>
      <c r="BD41" s="5">
        <v>41950</v>
      </c>
      <c r="BE41" s="5">
        <v>10305</v>
      </c>
      <c r="BF41" s="5">
        <v>42236</v>
      </c>
      <c r="BG41" s="5">
        <v>10564</v>
      </c>
      <c r="BH41" s="5">
        <v>42520</v>
      </c>
      <c r="BI41" s="5">
        <v>10820</v>
      </c>
      <c r="BJ41" s="5">
        <v>42916</v>
      </c>
      <c r="BK41" s="5">
        <v>11176</v>
      </c>
      <c r="BL41" s="5">
        <v>44528</v>
      </c>
      <c r="BM41" s="171">
        <v>12466</v>
      </c>
    </row>
    <row r="42" spans="1:65" ht="16.5" customHeight="1">
      <c r="A42" s="86" t="s">
        <v>46</v>
      </c>
      <c r="B42" s="75">
        <v>1991</v>
      </c>
      <c r="C42" s="24">
        <v>1991</v>
      </c>
      <c r="D42" s="24">
        <v>2042</v>
      </c>
      <c r="E42" s="24">
        <v>2042</v>
      </c>
      <c r="F42" s="24">
        <v>2042</v>
      </c>
      <c r="G42" s="24">
        <v>2042</v>
      </c>
      <c r="H42" s="24">
        <v>2042</v>
      </c>
      <c r="I42" s="24">
        <v>2042</v>
      </c>
      <c r="J42" s="24">
        <v>2042</v>
      </c>
      <c r="K42" s="24">
        <v>2042</v>
      </c>
      <c r="L42" s="24">
        <v>2042</v>
      </c>
      <c r="M42" s="24">
        <v>2042</v>
      </c>
      <c r="N42" s="75">
        <v>1576</v>
      </c>
      <c r="O42" s="24">
        <v>1538</v>
      </c>
      <c r="P42" s="24">
        <v>1576</v>
      </c>
      <c r="Q42" s="24">
        <v>1563</v>
      </c>
      <c r="R42" s="24">
        <v>1576</v>
      </c>
      <c r="S42" s="24">
        <v>1567</v>
      </c>
      <c r="T42" s="24">
        <v>3788</v>
      </c>
      <c r="U42" s="24">
        <v>3764</v>
      </c>
      <c r="V42" s="24">
        <v>3788</v>
      </c>
      <c r="W42" s="24">
        <v>3758</v>
      </c>
      <c r="X42" s="24">
        <v>3788</v>
      </c>
      <c r="Y42" s="24">
        <v>3788</v>
      </c>
      <c r="Z42" s="75">
        <v>18272</v>
      </c>
      <c r="AA42" s="24">
        <v>12694</v>
      </c>
      <c r="AB42" s="24">
        <v>19459</v>
      </c>
      <c r="AC42" s="24">
        <v>13810</v>
      </c>
      <c r="AD42" s="24">
        <v>20869</v>
      </c>
      <c r="AE42" s="24">
        <v>14655</v>
      </c>
      <c r="AF42" s="24">
        <v>20502</v>
      </c>
      <c r="AG42" s="24">
        <v>13344</v>
      </c>
      <c r="AH42" s="24">
        <v>21637</v>
      </c>
      <c r="AI42" s="24">
        <v>14061</v>
      </c>
      <c r="AJ42" s="24">
        <v>22968</v>
      </c>
      <c r="AK42" s="78">
        <v>15319</v>
      </c>
      <c r="AL42" s="24">
        <v>4051</v>
      </c>
      <c r="AM42" s="78">
        <v>4051</v>
      </c>
      <c r="AN42" s="24">
        <v>6933</v>
      </c>
      <c r="AO42" s="24">
        <v>6933</v>
      </c>
      <c r="AP42" s="82">
        <v>3202</v>
      </c>
      <c r="AQ42" s="25">
        <v>2442</v>
      </c>
      <c r="AR42" s="25">
        <v>4322</v>
      </c>
      <c r="AS42" s="25">
        <v>3084</v>
      </c>
      <c r="AT42" s="25">
        <v>4429</v>
      </c>
      <c r="AU42" s="25">
        <v>3146</v>
      </c>
      <c r="AV42" s="25">
        <v>4465</v>
      </c>
      <c r="AW42" s="25">
        <v>3172</v>
      </c>
      <c r="AX42" s="25">
        <v>4464</v>
      </c>
      <c r="AY42" s="25">
        <v>3167</v>
      </c>
      <c r="AZ42" s="25">
        <v>4159</v>
      </c>
      <c r="BA42" s="25">
        <v>2892</v>
      </c>
      <c r="BB42" s="24">
        <v>16000</v>
      </c>
      <c r="BC42" s="24">
        <v>1527</v>
      </c>
      <c r="BD42" s="24">
        <v>14838</v>
      </c>
      <c r="BE42" s="24">
        <v>922</v>
      </c>
      <c r="BF42" s="24">
        <v>15060</v>
      </c>
      <c r="BG42" s="24">
        <v>923</v>
      </c>
      <c r="BH42" s="24">
        <v>15067</v>
      </c>
      <c r="BI42" s="24">
        <v>930</v>
      </c>
      <c r="BJ42" s="24">
        <v>16646</v>
      </c>
      <c r="BK42" s="24">
        <v>2168</v>
      </c>
      <c r="BL42" s="24">
        <v>18824</v>
      </c>
      <c r="BM42" s="170">
        <v>5052</v>
      </c>
    </row>
    <row r="43" spans="1:65" s="8" customFormat="1" ht="16.5" customHeight="1">
      <c r="A43" s="86" t="s">
        <v>30</v>
      </c>
      <c r="B43" s="74">
        <v>2524</v>
      </c>
      <c r="C43" s="5">
        <v>2524</v>
      </c>
      <c r="D43" s="5">
        <v>2578</v>
      </c>
      <c r="E43" s="5">
        <v>2578</v>
      </c>
      <c r="F43" s="5">
        <v>2578</v>
      </c>
      <c r="G43" s="5">
        <v>2578</v>
      </c>
      <c r="H43" s="5">
        <v>2578</v>
      </c>
      <c r="I43" s="5">
        <v>2578</v>
      </c>
      <c r="J43" s="5">
        <v>2681</v>
      </c>
      <c r="K43" s="5">
        <v>2681</v>
      </c>
      <c r="L43" s="5">
        <v>2681</v>
      </c>
      <c r="M43" s="5">
        <v>2681</v>
      </c>
      <c r="N43" s="74">
        <v>1682</v>
      </c>
      <c r="O43" s="5">
        <v>1682</v>
      </c>
      <c r="P43" s="5">
        <v>4505</v>
      </c>
      <c r="Q43" s="5">
        <v>4505</v>
      </c>
      <c r="R43" s="5">
        <v>4505</v>
      </c>
      <c r="S43" s="5">
        <v>4505</v>
      </c>
      <c r="T43" s="5">
        <v>4505</v>
      </c>
      <c r="U43" s="5">
        <v>4505</v>
      </c>
      <c r="V43" s="5">
        <v>4505</v>
      </c>
      <c r="W43" s="5">
        <v>4505</v>
      </c>
      <c r="X43" s="5">
        <v>3952</v>
      </c>
      <c r="Y43" s="5">
        <v>3952</v>
      </c>
      <c r="Z43" s="74">
        <v>9091</v>
      </c>
      <c r="AA43" s="5">
        <v>8936</v>
      </c>
      <c r="AB43" s="5">
        <v>11597</v>
      </c>
      <c r="AC43" s="5">
        <v>11442</v>
      </c>
      <c r="AD43" s="5">
        <v>11597</v>
      </c>
      <c r="AE43" s="5">
        <v>11443</v>
      </c>
      <c r="AF43" s="5">
        <v>11597</v>
      </c>
      <c r="AG43" s="5">
        <v>11442</v>
      </c>
      <c r="AH43" s="5">
        <v>12188</v>
      </c>
      <c r="AI43" s="5">
        <v>12188</v>
      </c>
      <c r="AJ43" s="5">
        <v>11693</v>
      </c>
      <c r="AK43" s="79">
        <v>11693</v>
      </c>
      <c r="AL43" s="5">
        <v>172462</v>
      </c>
      <c r="AM43" s="79">
        <v>26530</v>
      </c>
      <c r="AN43" s="5">
        <v>184088</v>
      </c>
      <c r="AO43" s="5">
        <v>38156</v>
      </c>
      <c r="AP43" s="81">
        <v>26850</v>
      </c>
      <c r="AQ43" s="6">
        <v>17838</v>
      </c>
      <c r="AR43" s="6">
        <v>88454</v>
      </c>
      <c r="AS43" s="6">
        <v>57869</v>
      </c>
      <c r="AT43" s="6">
        <v>88161</v>
      </c>
      <c r="AU43" s="6">
        <v>59725</v>
      </c>
      <c r="AV43" s="6">
        <v>94179</v>
      </c>
      <c r="AW43" s="6">
        <v>65874</v>
      </c>
      <c r="AX43" s="6">
        <v>108337</v>
      </c>
      <c r="AY43" s="6">
        <v>80062</v>
      </c>
      <c r="AZ43" s="6">
        <v>93774</v>
      </c>
      <c r="BA43" s="6">
        <v>65500</v>
      </c>
      <c r="BB43" s="5">
        <v>14294</v>
      </c>
      <c r="BC43" s="5">
        <v>5577</v>
      </c>
      <c r="BD43" s="5">
        <v>14566</v>
      </c>
      <c r="BE43" s="5">
        <v>5685</v>
      </c>
      <c r="BF43" s="5">
        <v>15043</v>
      </c>
      <c r="BG43" s="5">
        <v>5760</v>
      </c>
      <c r="BH43" s="5">
        <v>15042</v>
      </c>
      <c r="BI43" s="5">
        <v>5759</v>
      </c>
      <c r="BJ43" s="5">
        <v>15230</v>
      </c>
      <c r="BK43" s="5">
        <v>5938</v>
      </c>
      <c r="BL43" s="5">
        <v>13504</v>
      </c>
      <c r="BM43" s="171">
        <v>4007</v>
      </c>
    </row>
    <row r="44" spans="1:65" ht="16.5" customHeight="1">
      <c r="A44" s="86"/>
      <c r="B44" s="7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75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75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78"/>
      <c r="AL44" s="24"/>
      <c r="AM44" s="78"/>
      <c r="AN44" s="24"/>
      <c r="AO44" s="24"/>
      <c r="AP44" s="82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170"/>
    </row>
    <row r="45" spans="1:65" s="8" customFormat="1" ht="16.5" customHeight="1">
      <c r="A45" s="21" t="s">
        <v>31</v>
      </c>
      <c r="B45" s="7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7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7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79"/>
      <c r="AL45" s="5"/>
      <c r="AM45" s="79"/>
      <c r="AN45" s="5"/>
      <c r="AO45" s="5"/>
      <c r="AP45" s="81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171"/>
    </row>
    <row r="46" spans="1:65" ht="16.5" customHeight="1">
      <c r="A46" s="86" t="s">
        <v>32</v>
      </c>
      <c r="B46" s="75">
        <v>300</v>
      </c>
      <c r="C46" s="24">
        <v>300</v>
      </c>
      <c r="D46" s="24">
        <v>300</v>
      </c>
      <c r="E46" s="24">
        <v>300</v>
      </c>
      <c r="F46" s="24">
        <v>300</v>
      </c>
      <c r="G46" s="24">
        <v>300</v>
      </c>
      <c r="H46" s="24">
        <v>300</v>
      </c>
      <c r="I46" s="24">
        <v>300</v>
      </c>
      <c r="J46" s="24">
        <v>300</v>
      </c>
      <c r="K46" s="24">
        <v>300</v>
      </c>
      <c r="L46" s="24">
        <v>300</v>
      </c>
      <c r="M46" s="24">
        <v>300</v>
      </c>
      <c r="N46" s="75">
        <v>146</v>
      </c>
      <c r="O46" s="24">
        <v>142</v>
      </c>
      <c r="P46" s="24">
        <v>146</v>
      </c>
      <c r="Q46" s="24">
        <v>142</v>
      </c>
      <c r="R46" s="24">
        <v>146</v>
      </c>
      <c r="S46" s="24">
        <v>142</v>
      </c>
      <c r="T46" s="24">
        <v>229</v>
      </c>
      <c r="U46" s="24">
        <v>225</v>
      </c>
      <c r="V46" s="24">
        <v>246</v>
      </c>
      <c r="W46" s="24">
        <v>246</v>
      </c>
      <c r="X46" s="24">
        <v>264</v>
      </c>
      <c r="Y46" s="24">
        <v>264</v>
      </c>
      <c r="Z46" s="75">
        <v>697</v>
      </c>
      <c r="AA46" s="24">
        <v>559</v>
      </c>
      <c r="AB46" s="24">
        <v>697</v>
      </c>
      <c r="AC46" s="24">
        <v>559</v>
      </c>
      <c r="AD46" s="24">
        <v>697</v>
      </c>
      <c r="AE46" s="24">
        <v>559</v>
      </c>
      <c r="AF46" s="24">
        <v>697</v>
      </c>
      <c r="AG46" s="24">
        <v>559</v>
      </c>
      <c r="AH46" s="24">
        <v>504</v>
      </c>
      <c r="AI46" s="24">
        <v>482</v>
      </c>
      <c r="AJ46" s="24">
        <v>553</v>
      </c>
      <c r="AK46" s="78">
        <v>544</v>
      </c>
      <c r="AL46" s="24" t="s">
        <v>43</v>
      </c>
      <c r="AM46" s="78" t="s">
        <v>43</v>
      </c>
      <c r="AN46" s="24" t="s">
        <v>43</v>
      </c>
      <c r="AO46" s="24" t="s">
        <v>43</v>
      </c>
      <c r="AP46" s="82">
        <v>48</v>
      </c>
      <c r="AQ46" s="25">
        <v>48</v>
      </c>
      <c r="AR46" s="25">
        <v>56</v>
      </c>
      <c r="AS46" s="25">
        <v>56</v>
      </c>
      <c r="AT46" s="25">
        <v>56</v>
      </c>
      <c r="AU46" s="25">
        <v>56</v>
      </c>
      <c r="AV46" s="25">
        <v>56</v>
      </c>
      <c r="AW46" s="25">
        <v>56</v>
      </c>
      <c r="AX46" s="25">
        <v>138</v>
      </c>
      <c r="AY46" s="25">
        <v>138</v>
      </c>
      <c r="AZ46" s="25">
        <v>139</v>
      </c>
      <c r="BA46" s="25">
        <v>138</v>
      </c>
      <c r="BB46" s="24">
        <v>110</v>
      </c>
      <c r="BC46" s="24">
        <v>62</v>
      </c>
      <c r="BD46" s="24">
        <v>97</v>
      </c>
      <c r="BE46" s="24">
        <v>16</v>
      </c>
      <c r="BF46" s="24">
        <v>103</v>
      </c>
      <c r="BG46" s="24">
        <v>16</v>
      </c>
      <c r="BH46" s="24">
        <v>104</v>
      </c>
      <c r="BI46" s="24">
        <v>16</v>
      </c>
      <c r="BJ46" s="24">
        <v>131</v>
      </c>
      <c r="BK46" s="24">
        <v>16</v>
      </c>
      <c r="BL46" s="24">
        <v>132</v>
      </c>
      <c r="BM46" s="170">
        <v>16</v>
      </c>
    </row>
    <row r="47" spans="1:65" s="8" customFormat="1" ht="16.5" customHeight="1">
      <c r="A47" s="86" t="s">
        <v>33</v>
      </c>
      <c r="B47" s="74">
        <v>24</v>
      </c>
      <c r="C47" s="5">
        <v>24</v>
      </c>
      <c r="D47" s="5">
        <v>24</v>
      </c>
      <c r="E47" s="5">
        <v>24</v>
      </c>
      <c r="F47" s="5">
        <v>24</v>
      </c>
      <c r="G47" s="5">
        <v>24</v>
      </c>
      <c r="H47" s="5">
        <v>24</v>
      </c>
      <c r="I47" s="5">
        <v>24</v>
      </c>
      <c r="J47" s="5">
        <v>24</v>
      </c>
      <c r="K47" s="5">
        <v>24</v>
      </c>
      <c r="L47" s="5">
        <v>24</v>
      </c>
      <c r="M47" s="5">
        <v>24</v>
      </c>
      <c r="N47" s="74">
        <v>0</v>
      </c>
      <c r="O47" s="5">
        <v>0</v>
      </c>
      <c r="P47" s="5" t="s">
        <v>43</v>
      </c>
      <c r="Q47" s="5" t="s">
        <v>43</v>
      </c>
      <c r="R47" s="5" t="s">
        <v>43</v>
      </c>
      <c r="S47" s="5" t="s">
        <v>43</v>
      </c>
      <c r="T47" s="5" t="s">
        <v>43</v>
      </c>
      <c r="U47" s="5" t="s">
        <v>43</v>
      </c>
      <c r="V47" s="5" t="s">
        <v>43</v>
      </c>
      <c r="W47" s="5" t="s">
        <v>43</v>
      </c>
      <c r="X47" s="5">
        <v>158</v>
      </c>
      <c r="Y47" s="5">
        <v>158</v>
      </c>
      <c r="Z47" s="74">
        <v>481</v>
      </c>
      <c r="AA47" s="5">
        <v>481</v>
      </c>
      <c r="AB47" s="5">
        <v>609</v>
      </c>
      <c r="AC47" s="5">
        <v>609</v>
      </c>
      <c r="AD47" s="5">
        <v>627</v>
      </c>
      <c r="AE47" s="5">
        <v>627</v>
      </c>
      <c r="AF47" s="5">
        <v>648</v>
      </c>
      <c r="AG47" s="5">
        <v>648</v>
      </c>
      <c r="AH47" s="5">
        <v>102</v>
      </c>
      <c r="AI47" s="5">
        <v>102</v>
      </c>
      <c r="AJ47" s="5">
        <v>9</v>
      </c>
      <c r="AK47" s="79">
        <v>9</v>
      </c>
      <c r="AL47" s="5" t="s">
        <v>43</v>
      </c>
      <c r="AM47" s="79" t="s">
        <v>43</v>
      </c>
      <c r="AN47" s="5" t="s">
        <v>43</v>
      </c>
      <c r="AO47" s="5" t="s">
        <v>43</v>
      </c>
      <c r="AP47" s="81">
        <v>1613</v>
      </c>
      <c r="AQ47" s="6">
        <v>1613</v>
      </c>
      <c r="AR47" s="6">
        <v>1613</v>
      </c>
      <c r="AS47" s="6">
        <v>1613</v>
      </c>
      <c r="AT47" s="6">
        <v>1613</v>
      </c>
      <c r="AU47" s="6">
        <v>1613</v>
      </c>
      <c r="AV47" s="6">
        <v>1613</v>
      </c>
      <c r="AW47" s="6">
        <v>1613</v>
      </c>
      <c r="AX47" s="6">
        <v>1802</v>
      </c>
      <c r="AY47" s="6">
        <v>1797</v>
      </c>
      <c r="AZ47" s="6">
        <v>1802</v>
      </c>
      <c r="BA47" s="6">
        <v>1797</v>
      </c>
      <c r="BB47" s="5" t="s">
        <v>43</v>
      </c>
      <c r="BC47" s="5" t="s">
        <v>43</v>
      </c>
      <c r="BD47" s="5" t="s">
        <v>43</v>
      </c>
      <c r="BE47" s="5" t="s">
        <v>43</v>
      </c>
      <c r="BF47" s="5" t="s">
        <v>43</v>
      </c>
      <c r="BG47" s="5" t="s">
        <v>43</v>
      </c>
      <c r="BH47" s="5" t="s">
        <v>43</v>
      </c>
      <c r="BI47" s="5" t="s">
        <v>43</v>
      </c>
      <c r="BJ47" s="5" t="s">
        <v>43</v>
      </c>
      <c r="BK47" s="5" t="s">
        <v>43</v>
      </c>
      <c r="BL47" s="5" t="s">
        <v>43</v>
      </c>
      <c r="BM47" s="171" t="s">
        <v>43</v>
      </c>
    </row>
    <row r="48" spans="1:65" ht="16.5" customHeight="1">
      <c r="A48" s="86" t="s">
        <v>34</v>
      </c>
      <c r="B48" s="75">
        <v>0</v>
      </c>
      <c r="C48" s="24">
        <v>0</v>
      </c>
      <c r="D48" s="24" t="s">
        <v>43</v>
      </c>
      <c r="E48" s="24" t="s">
        <v>43</v>
      </c>
      <c r="F48" s="24" t="s">
        <v>43</v>
      </c>
      <c r="G48" s="24" t="s">
        <v>43</v>
      </c>
      <c r="H48" s="24" t="s">
        <v>43</v>
      </c>
      <c r="I48" s="24" t="s">
        <v>43</v>
      </c>
      <c r="J48" s="24" t="s">
        <v>43</v>
      </c>
      <c r="K48" s="24" t="s">
        <v>43</v>
      </c>
      <c r="L48" s="24" t="s">
        <v>43</v>
      </c>
      <c r="M48" s="24" t="s">
        <v>43</v>
      </c>
      <c r="N48" s="75">
        <v>42</v>
      </c>
      <c r="O48" s="24">
        <v>42</v>
      </c>
      <c r="P48" s="24">
        <v>42</v>
      </c>
      <c r="Q48" s="24">
        <v>42</v>
      </c>
      <c r="R48" s="24">
        <v>42</v>
      </c>
      <c r="S48" s="24">
        <v>42</v>
      </c>
      <c r="T48" s="24">
        <v>42</v>
      </c>
      <c r="U48" s="24">
        <v>42</v>
      </c>
      <c r="V48" s="24">
        <v>42</v>
      </c>
      <c r="W48" s="24">
        <v>42</v>
      </c>
      <c r="X48" s="24">
        <v>42</v>
      </c>
      <c r="Y48" s="24">
        <v>42</v>
      </c>
      <c r="Z48" s="75">
        <v>590</v>
      </c>
      <c r="AA48" s="24">
        <v>568</v>
      </c>
      <c r="AB48" s="24">
        <v>715</v>
      </c>
      <c r="AC48" s="24">
        <v>711</v>
      </c>
      <c r="AD48" s="24">
        <v>745</v>
      </c>
      <c r="AE48" s="24">
        <v>743</v>
      </c>
      <c r="AF48" s="24">
        <v>766</v>
      </c>
      <c r="AG48" s="24">
        <v>763</v>
      </c>
      <c r="AH48" s="24">
        <v>768</v>
      </c>
      <c r="AI48" s="24">
        <v>765</v>
      </c>
      <c r="AJ48" s="24">
        <v>768</v>
      </c>
      <c r="AK48" s="78">
        <v>765</v>
      </c>
      <c r="AL48" s="24" t="s">
        <v>43</v>
      </c>
      <c r="AM48" s="78" t="s">
        <v>43</v>
      </c>
      <c r="AN48" s="24" t="s">
        <v>43</v>
      </c>
      <c r="AO48" s="24" t="s">
        <v>43</v>
      </c>
      <c r="AP48" s="75" t="s">
        <v>43</v>
      </c>
      <c r="AQ48" s="24" t="s">
        <v>43</v>
      </c>
      <c r="AR48" s="24" t="s">
        <v>43</v>
      </c>
      <c r="AS48" s="24" t="s">
        <v>43</v>
      </c>
      <c r="AT48" s="24" t="s">
        <v>43</v>
      </c>
      <c r="AU48" s="24" t="s">
        <v>43</v>
      </c>
      <c r="AV48" s="24" t="s">
        <v>43</v>
      </c>
      <c r="AW48" s="24" t="s">
        <v>43</v>
      </c>
      <c r="AX48" s="24" t="s">
        <v>43</v>
      </c>
      <c r="AY48" s="24" t="s">
        <v>43</v>
      </c>
      <c r="AZ48" s="24" t="s">
        <v>43</v>
      </c>
      <c r="BA48" s="24" t="s">
        <v>43</v>
      </c>
      <c r="BB48" s="24" t="s">
        <v>43</v>
      </c>
      <c r="BC48" s="24" t="s">
        <v>43</v>
      </c>
      <c r="BD48" s="24" t="s">
        <v>43</v>
      </c>
      <c r="BE48" s="24" t="s">
        <v>43</v>
      </c>
      <c r="BF48" s="24" t="s">
        <v>43</v>
      </c>
      <c r="BG48" s="24" t="s">
        <v>43</v>
      </c>
      <c r="BH48" s="24" t="s">
        <v>43</v>
      </c>
      <c r="BI48" s="24" t="s">
        <v>43</v>
      </c>
      <c r="BJ48" s="24" t="s">
        <v>43</v>
      </c>
      <c r="BK48" s="24" t="s">
        <v>43</v>
      </c>
      <c r="BL48" s="24" t="s">
        <v>43</v>
      </c>
      <c r="BM48" s="170" t="s">
        <v>43</v>
      </c>
    </row>
    <row r="49" spans="1:65" s="8" customFormat="1" ht="16.5" customHeight="1">
      <c r="A49" s="86" t="s">
        <v>35</v>
      </c>
      <c r="B49" s="74">
        <v>0</v>
      </c>
      <c r="C49" s="5">
        <v>0</v>
      </c>
      <c r="D49" s="5" t="s">
        <v>43</v>
      </c>
      <c r="E49" s="5" t="s">
        <v>43</v>
      </c>
      <c r="F49" s="5" t="s">
        <v>43</v>
      </c>
      <c r="G49" s="5" t="s">
        <v>43</v>
      </c>
      <c r="H49" s="5" t="s">
        <v>43</v>
      </c>
      <c r="I49" s="5" t="s">
        <v>43</v>
      </c>
      <c r="J49" s="5" t="s">
        <v>43</v>
      </c>
      <c r="K49" s="5" t="s">
        <v>43</v>
      </c>
      <c r="L49" s="5" t="s">
        <v>43</v>
      </c>
      <c r="M49" s="5" t="s">
        <v>43</v>
      </c>
      <c r="N49" s="74">
        <v>0</v>
      </c>
      <c r="O49" s="5">
        <v>0</v>
      </c>
      <c r="P49" s="5" t="s">
        <v>43</v>
      </c>
      <c r="Q49" s="5" t="s">
        <v>43</v>
      </c>
      <c r="R49" s="5" t="s">
        <v>43</v>
      </c>
      <c r="S49" s="5" t="s">
        <v>43</v>
      </c>
      <c r="T49" s="5" t="s">
        <v>43</v>
      </c>
      <c r="U49" s="5" t="s">
        <v>43</v>
      </c>
      <c r="V49" s="5" t="s">
        <v>43</v>
      </c>
      <c r="W49" s="5" t="s">
        <v>43</v>
      </c>
      <c r="X49" s="5"/>
      <c r="Y49" s="5" t="s">
        <v>67</v>
      </c>
      <c r="Z49" s="74" t="s">
        <v>67</v>
      </c>
      <c r="AA49" s="5">
        <v>83</v>
      </c>
      <c r="AB49" s="5">
        <v>83</v>
      </c>
      <c r="AC49" s="5">
        <v>83</v>
      </c>
      <c r="AD49" s="5">
        <v>82</v>
      </c>
      <c r="AE49" s="5">
        <v>82</v>
      </c>
      <c r="AF49" s="5">
        <v>88</v>
      </c>
      <c r="AG49" s="5">
        <v>88</v>
      </c>
      <c r="AH49" s="5">
        <v>88</v>
      </c>
      <c r="AI49" s="5">
        <v>88</v>
      </c>
      <c r="AJ49" s="5">
        <v>40</v>
      </c>
      <c r="AK49" s="79">
        <v>40</v>
      </c>
      <c r="AL49" s="5">
        <v>111</v>
      </c>
      <c r="AM49" s="79">
        <v>111</v>
      </c>
      <c r="AN49" s="5">
        <v>111</v>
      </c>
      <c r="AO49" s="5">
        <v>111</v>
      </c>
      <c r="AP49" s="81">
        <v>30</v>
      </c>
      <c r="AQ49" s="6">
        <v>28</v>
      </c>
      <c r="AR49" s="6">
        <v>35</v>
      </c>
      <c r="AS49" s="6">
        <v>35</v>
      </c>
      <c r="AT49" s="6">
        <v>35</v>
      </c>
      <c r="AU49" s="6">
        <v>35</v>
      </c>
      <c r="AV49" s="6">
        <v>38</v>
      </c>
      <c r="AW49" s="6">
        <v>38</v>
      </c>
      <c r="AX49" s="6">
        <v>39</v>
      </c>
      <c r="AY49" s="6">
        <v>39</v>
      </c>
      <c r="AZ49" s="6">
        <v>39</v>
      </c>
      <c r="BA49" s="6">
        <v>39</v>
      </c>
      <c r="BB49" s="5" t="s">
        <v>43</v>
      </c>
      <c r="BC49" s="5" t="s">
        <v>43</v>
      </c>
      <c r="BD49" s="5" t="s">
        <v>43</v>
      </c>
      <c r="BE49" s="5" t="s">
        <v>43</v>
      </c>
      <c r="BF49" s="5" t="s">
        <v>43</v>
      </c>
      <c r="BG49" s="5" t="s">
        <v>43</v>
      </c>
      <c r="BH49" s="5" t="s">
        <v>43</v>
      </c>
      <c r="BI49" s="5" t="s">
        <v>43</v>
      </c>
      <c r="BJ49" s="5" t="s">
        <v>43</v>
      </c>
      <c r="BK49" s="5" t="s">
        <v>43</v>
      </c>
      <c r="BL49" s="5" t="s">
        <v>43</v>
      </c>
      <c r="BM49" s="171" t="s">
        <v>43</v>
      </c>
    </row>
    <row r="50" spans="1:65" ht="16.5" customHeight="1">
      <c r="A50" s="86" t="s">
        <v>36</v>
      </c>
      <c r="B50" s="77">
        <v>72</v>
      </c>
      <c r="C50" s="41">
        <v>72</v>
      </c>
      <c r="D50" s="24">
        <v>72</v>
      </c>
      <c r="E50" s="24">
        <v>72</v>
      </c>
      <c r="F50" s="24">
        <v>80</v>
      </c>
      <c r="G50" s="24">
        <v>80</v>
      </c>
      <c r="H50" s="24">
        <v>80</v>
      </c>
      <c r="I50" s="24">
        <v>80</v>
      </c>
      <c r="J50" s="24">
        <v>80</v>
      </c>
      <c r="K50" s="24">
        <v>80</v>
      </c>
      <c r="L50" s="24">
        <v>80</v>
      </c>
      <c r="M50" s="24">
        <v>80</v>
      </c>
      <c r="N50" s="75">
        <v>0</v>
      </c>
      <c r="O50" s="24">
        <v>0</v>
      </c>
      <c r="P50" s="24" t="s">
        <v>43</v>
      </c>
      <c r="Q50" s="24" t="s">
        <v>43</v>
      </c>
      <c r="R50" s="24" t="s">
        <v>43</v>
      </c>
      <c r="S50" s="24" t="s">
        <v>43</v>
      </c>
      <c r="T50" s="24" t="s">
        <v>43</v>
      </c>
      <c r="U50" s="24" t="s">
        <v>43</v>
      </c>
      <c r="V50" s="24" t="s">
        <v>43</v>
      </c>
      <c r="W50" s="24" t="s">
        <v>43</v>
      </c>
      <c r="X50" s="24" t="s">
        <v>67</v>
      </c>
      <c r="Y50" s="24" t="s">
        <v>67</v>
      </c>
      <c r="Z50" s="75">
        <v>400</v>
      </c>
      <c r="AA50" s="24">
        <v>400</v>
      </c>
      <c r="AB50" s="24">
        <v>430</v>
      </c>
      <c r="AC50" s="24">
        <v>430</v>
      </c>
      <c r="AD50" s="24">
        <v>460</v>
      </c>
      <c r="AE50" s="24">
        <v>460</v>
      </c>
      <c r="AF50" s="24">
        <v>481</v>
      </c>
      <c r="AG50" s="24">
        <v>481</v>
      </c>
      <c r="AH50" s="24">
        <v>1121</v>
      </c>
      <c r="AI50" s="24">
        <v>1121</v>
      </c>
      <c r="AJ50" s="24">
        <v>2405</v>
      </c>
      <c r="AK50" s="78">
        <v>2405</v>
      </c>
      <c r="AL50" s="24" t="s">
        <v>43</v>
      </c>
      <c r="AM50" s="78" t="s">
        <v>43</v>
      </c>
      <c r="AN50" s="24" t="s">
        <v>43</v>
      </c>
      <c r="AO50" s="24" t="s">
        <v>43</v>
      </c>
      <c r="AP50" s="84">
        <v>29087</v>
      </c>
      <c r="AQ50" s="42">
        <v>20401</v>
      </c>
      <c r="AR50" s="42">
        <v>29087</v>
      </c>
      <c r="AS50" s="42">
        <v>20401</v>
      </c>
      <c r="AT50" s="42">
        <v>29088</v>
      </c>
      <c r="AU50" s="42">
        <v>20402</v>
      </c>
      <c r="AV50" s="42">
        <v>29087</v>
      </c>
      <c r="AW50" s="42">
        <v>20402</v>
      </c>
      <c r="AX50" s="42">
        <v>29511</v>
      </c>
      <c r="AY50" s="42">
        <v>20825</v>
      </c>
      <c r="AZ50" s="42">
        <v>29510</v>
      </c>
      <c r="BA50" s="42">
        <v>20824</v>
      </c>
      <c r="BB50" s="24" t="s">
        <v>43</v>
      </c>
      <c r="BC50" s="24" t="s">
        <v>43</v>
      </c>
      <c r="BD50" s="24" t="s">
        <v>43</v>
      </c>
      <c r="BE50" s="24" t="s">
        <v>43</v>
      </c>
      <c r="BF50" s="24" t="s">
        <v>43</v>
      </c>
      <c r="BG50" s="24" t="s">
        <v>43</v>
      </c>
      <c r="BH50" s="24" t="s">
        <v>43</v>
      </c>
      <c r="BI50" s="24" t="s">
        <v>43</v>
      </c>
      <c r="BJ50" s="24" t="s">
        <v>43</v>
      </c>
      <c r="BK50" s="24" t="s">
        <v>43</v>
      </c>
      <c r="BL50" s="24" t="s">
        <v>43</v>
      </c>
      <c r="BM50" s="170" t="s">
        <v>43</v>
      </c>
    </row>
    <row r="51" spans="1:65" s="8" customFormat="1" ht="16.5" customHeight="1">
      <c r="A51" s="86" t="s">
        <v>37</v>
      </c>
      <c r="B51" s="76">
        <v>0</v>
      </c>
      <c r="C51" s="39">
        <v>0</v>
      </c>
      <c r="D51" s="5" t="s">
        <v>43</v>
      </c>
      <c r="E51" s="5" t="s">
        <v>43</v>
      </c>
      <c r="F51" s="5" t="s">
        <v>43</v>
      </c>
      <c r="G51" s="5" t="s">
        <v>43</v>
      </c>
      <c r="H51" s="5" t="s">
        <v>43</v>
      </c>
      <c r="I51" s="5" t="s">
        <v>43</v>
      </c>
      <c r="J51" s="5" t="s">
        <v>43</v>
      </c>
      <c r="K51" s="5" t="s">
        <v>43</v>
      </c>
      <c r="L51" s="5" t="s">
        <v>43</v>
      </c>
      <c r="M51" s="5" t="s">
        <v>43</v>
      </c>
      <c r="N51" s="74">
        <v>0</v>
      </c>
      <c r="O51" s="5">
        <v>0</v>
      </c>
      <c r="P51" s="5" t="s">
        <v>43</v>
      </c>
      <c r="Q51" s="5" t="s">
        <v>43</v>
      </c>
      <c r="R51" s="5" t="s">
        <v>43</v>
      </c>
      <c r="S51" s="5" t="s">
        <v>43</v>
      </c>
      <c r="T51" s="5" t="s">
        <v>43</v>
      </c>
      <c r="U51" s="5" t="s">
        <v>43</v>
      </c>
      <c r="V51" s="5" t="s">
        <v>43</v>
      </c>
      <c r="W51" s="5" t="s">
        <v>43</v>
      </c>
      <c r="X51" s="5" t="s">
        <v>67</v>
      </c>
      <c r="Y51" s="5" t="s">
        <v>67</v>
      </c>
      <c r="Z51" s="74">
        <v>171</v>
      </c>
      <c r="AA51" s="5">
        <v>171</v>
      </c>
      <c r="AB51" s="5">
        <v>174</v>
      </c>
      <c r="AC51" s="5">
        <v>174</v>
      </c>
      <c r="AD51" s="5">
        <v>181</v>
      </c>
      <c r="AE51" s="5">
        <v>181</v>
      </c>
      <c r="AF51" s="5">
        <v>189</v>
      </c>
      <c r="AG51" s="5">
        <v>189</v>
      </c>
      <c r="AH51" s="5">
        <v>197</v>
      </c>
      <c r="AI51" s="5">
        <v>197</v>
      </c>
      <c r="AJ51" s="5">
        <v>202</v>
      </c>
      <c r="AK51" s="79">
        <v>202</v>
      </c>
      <c r="AL51" s="5" t="s">
        <v>43</v>
      </c>
      <c r="AM51" s="79" t="s">
        <v>43</v>
      </c>
      <c r="AN51" s="5" t="s">
        <v>43</v>
      </c>
      <c r="AO51" s="5" t="s">
        <v>43</v>
      </c>
      <c r="AP51" s="83">
        <v>1</v>
      </c>
      <c r="AQ51" s="40">
        <v>1</v>
      </c>
      <c r="AR51" s="40">
        <v>1</v>
      </c>
      <c r="AS51" s="40">
        <v>1</v>
      </c>
      <c r="AT51" s="40">
        <v>1</v>
      </c>
      <c r="AU51" s="40">
        <v>1</v>
      </c>
      <c r="AV51" s="40">
        <v>1</v>
      </c>
      <c r="AW51" s="40">
        <v>1</v>
      </c>
      <c r="AX51" s="40">
        <v>5</v>
      </c>
      <c r="AY51" s="40">
        <v>5</v>
      </c>
      <c r="AZ51" s="40">
        <v>5</v>
      </c>
      <c r="BA51" s="40">
        <v>5</v>
      </c>
      <c r="BB51" s="5" t="s">
        <v>43</v>
      </c>
      <c r="BC51" s="39" t="s">
        <v>43</v>
      </c>
      <c r="BD51" s="5" t="s">
        <v>43</v>
      </c>
      <c r="BE51" s="5" t="s">
        <v>43</v>
      </c>
      <c r="BF51" s="5" t="s">
        <v>43</v>
      </c>
      <c r="BG51" s="5" t="s">
        <v>43</v>
      </c>
      <c r="BH51" s="5" t="s">
        <v>43</v>
      </c>
      <c r="BI51" s="5" t="s">
        <v>43</v>
      </c>
      <c r="BJ51" s="5" t="s">
        <v>43</v>
      </c>
      <c r="BK51" s="5" t="s">
        <v>43</v>
      </c>
      <c r="BL51" s="5" t="s">
        <v>43</v>
      </c>
      <c r="BM51" s="171" t="s">
        <v>43</v>
      </c>
    </row>
    <row r="52" spans="1:65" ht="16.5" customHeight="1">
      <c r="A52" s="86" t="s">
        <v>47</v>
      </c>
      <c r="B52" s="75">
        <v>53</v>
      </c>
      <c r="C52" s="24">
        <v>53</v>
      </c>
      <c r="D52" s="24">
        <v>53</v>
      </c>
      <c r="E52" s="24">
        <v>53</v>
      </c>
      <c r="F52" s="24">
        <v>53</v>
      </c>
      <c r="G52" s="24">
        <v>53</v>
      </c>
      <c r="H52" s="24">
        <v>53</v>
      </c>
      <c r="I52" s="24">
        <v>53</v>
      </c>
      <c r="J52" s="24">
        <v>53</v>
      </c>
      <c r="K52" s="24">
        <v>53</v>
      </c>
      <c r="L52" s="24">
        <v>53</v>
      </c>
      <c r="M52" s="24">
        <v>53</v>
      </c>
      <c r="N52" s="75">
        <v>37</v>
      </c>
      <c r="O52" s="24">
        <v>37</v>
      </c>
      <c r="P52" s="24">
        <v>38</v>
      </c>
      <c r="Q52" s="24">
        <v>38</v>
      </c>
      <c r="R52" s="24">
        <v>38</v>
      </c>
      <c r="S52" s="24">
        <v>38</v>
      </c>
      <c r="T52" s="24">
        <v>40</v>
      </c>
      <c r="U52" s="24">
        <v>40</v>
      </c>
      <c r="V52" s="24">
        <v>38</v>
      </c>
      <c r="W52" s="24">
        <v>38</v>
      </c>
      <c r="X52" s="24">
        <v>41</v>
      </c>
      <c r="Y52" s="24">
        <v>41</v>
      </c>
      <c r="Z52" s="75">
        <v>576</v>
      </c>
      <c r="AA52" s="24">
        <v>576</v>
      </c>
      <c r="AB52" s="24">
        <v>578</v>
      </c>
      <c r="AC52" s="24">
        <v>578</v>
      </c>
      <c r="AD52" s="24">
        <v>579</v>
      </c>
      <c r="AE52" s="24">
        <v>579</v>
      </c>
      <c r="AF52" s="24">
        <v>563</v>
      </c>
      <c r="AG52" s="24">
        <v>563</v>
      </c>
      <c r="AH52" s="24">
        <v>583</v>
      </c>
      <c r="AI52" s="24">
        <v>583</v>
      </c>
      <c r="AJ52" s="24">
        <v>595</v>
      </c>
      <c r="AK52" s="78">
        <v>595</v>
      </c>
      <c r="AL52" s="24">
        <v>1195</v>
      </c>
      <c r="AM52" s="78">
        <v>953</v>
      </c>
      <c r="AN52" s="24">
        <v>1219</v>
      </c>
      <c r="AO52" s="24">
        <v>967</v>
      </c>
      <c r="AP52" s="82">
        <v>741</v>
      </c>
      <c r="AQ52" s="25">
        <v>713</v>
      </c>
      <c r="AR52" s="25">
        <v>754</v>
      </c>
      <c r="AS52" s="25">
        <v>723</v>
      </c>
      <c r="AT52" s="25">
        <v>768</v>
      </c>
      <c r="AU52" s="25">
        <v>739</v>
      </c>
      <c r="AV52" s="25">
        <v>794</v>
      </c>
      <c r="AW52" s="25">
        <v>762</v>
      </c>
      <c r="AX52" s="25">
        <v>682</v>
      </c>
      <c r="AY52" s="25">
        <v>645</v>
      </c>
      <c r="AZ52" s="25">
        <v>948</v>
      </c>
      <c r="BA52" s="25">
        <v>913</v>
      </c>
      <c r="BB52" s="24">
        <v>69</v>
      </c>
      <c r="BC52" s="24">
        <v>69</v>
      </c>
      <c r="BD52" s="24">
        <v>69</v>
      </c>
      <c r="BE52" s="24">
        <v>69</v>
      </c>
      <c r="BF52" s="24">
        <v>69</v>
      </c>
      <c r="BG52" s="24">
        <v>69</v>
      </c>
      <c r="BH52" s="24">
        <v>69</v>
      </c>
      <c r="BI52" s="24">
        <v>69</v>
      </c>
      <c r="BJ52" s="24">
        <v>34</v>
      </c>
      <c r="BK52" s="24">
        <v>23</v>
      </c>
      <c r="BL52" s="24">
        <v>34</v>
      </c>
      <c r="BM52" s="170">
        <v>23</v>
      </c>
    </row>
    <row r="53" spans="1:65" ht="12.75">
      <c r="A53" s="86"/>
      <c r="B53" s="14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4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4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146"/>
      <c r="AL53" s="26"/>
      <c r="AM53" s="146"/>
      <c r="AN53" s="26"/>
      <c r="AO53" s="26"/>
      <c r="AP53" s="8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10"/>
      <c r="BM53" s="174"/>
    </row>
    <row r="54" spans="1:65" ht="15.75" customHeight="1">
      <c r="A54" s="215" t="s">
        <v>41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147"/>
      <c r="BM54" s="175"/>
    </row>
    <row r="55" spans="1:65" ht="2.25" customHeight="1" hidden="1">
      <c r="A55" s="4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76"/>
    </row>
    <row r="56" spans="1:65" ht="15.75" customHeight="1" thickBot="1">
      <c r="A56" s="213" t="s">
        <v>69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44"/>
      <c r="BE56" s="44"/>
      <c r="BF56" s="45"/>
      <c r="BG56" s="45"/>
      <c r="BH56" s="46"/>
      <c r="BI56" s="46"/>
      <c r="BJ56" s="46"/>
      <c r="BK56" s="46"/>
      <c r="BL56" s="46"/>
      <c r="BM56" s="177"/>
    </row>
    <row r="57" spans="56:60" ht="11.25">
      <c r="BD57" s="3"/>
      <c r="BE57" s="3"/>
      <c r="BF57" s="3"/>
      <c r="BG57" s="3"/>
      <c r="BH57" s="3"/>
    </row>
    <row r="58" spans="1:55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ht="11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ht="11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ht="11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ht="11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ht="11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ht="11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ht="11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ht="11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ht="11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ht="11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ht="11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ht="11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</row>
    <row r="668" spans="1:55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</row>
    <row r="669" spans="1:55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1:55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</row>
    <row r="671" spans="1:55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</row>
    <row r="672" spans="1:55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</row>
    <row r="673" spans="1:55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</row>
    <row r="674" spans="1:55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</row>
    <row r="675" spans="1:55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</row>
    <row r="676" spans="1:55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</row>
    <row r="677" spans="1:55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</row>
    <row r="678" spans="1:55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</row>
    <row r="679" spans="1:55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</row>
    <row r="680" spans="1:55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</row>
    <row r="681" spans="1:55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</row>
    <row r="682" spans="1:55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</row>
    <row r="683" spans="1:55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</row>
    <row r="684" spans="1:55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</row>
    <row r="685" spans="1:55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</row>
    <row r="686" spans="1:55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</row>
    <row r="687" spans="1:55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</row>
    <row r="688" spans="1:55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</row>
    <row r="689" spans="1:55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</row>
    <row r="690" spans="1:55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</row>
    <row r="691" spans="1:55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</row>
    <row r="692" spans="1:55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</row>
    <row r="693" spans="1:55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</row>
    <row r="694" spans="1:55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</row>
    <row r="695" spans="1:55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</row>
    <row r="696" spans="1:55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</row>
    <row r="697" spans="1:55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</row>
    <row r="698" spans="1:55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</row>
    <row r="699" spans="1:55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</row>
    <row r="700" spans="1:55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1:55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</row>
    <row r="702" spans="1:55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</row>
    <row r="703" spans="1:55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</row>
    <row r="704" spans="1:55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</row>
    <row r="705" spans="1:55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</row>
    <row r="706" spans="1:55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</row>
    <row r="707" spans="1:55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</row>
    <row r="708" spans="1:55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</row>
    <row r="709" spans="1:55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</row>
    <row r="710" spans="1:55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</row>
    <row r="711" spans="1:55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</row>
    <row r="712" spans="1:55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</row>
    <row r="713" spans="1:55" ht="11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</row>
    <row r="714" spans="1:55" ht="11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</row>
    <row r="715" spans="1:55" ht="11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</row>
    <row r="716" spans="1:55" ht="11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</row>
    <row r="717" spans="1:55" ht="11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</row>
    <row r="718" spans="1:55" ht="11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</row>
    <row r="719" spans="1:55" ht="11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</row>
    <row r="720" spans="1:55" ht="11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</row>
    <row r="721" spans="1:55" ht="11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</row>
    <row r="722" spans="1:55" ht="11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</row>
    <row r="723" spans="1:55" ht="11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</row>
    <row r="724" spans="1:55" ht="11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</row>
    <row r="725" spans="1:55" ht="11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</row>
    <row r="726" spans="1:55" ht="11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</row>
    <row r="727" spans="1:55" ht="11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</row>
    <row r="728" spans="1:55" ht="11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</row>
    <row r="729" spans="1:55" ht="11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</row>
    <row r="730" spans="1:55" ht="11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</row>
    <row r="731" spans="1:55" ht="11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</row>
    <row r="732" spans="1:55" ht="11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</row>
    <row r="733" spans="1:55" ht="11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</row>
    <row r="734" spans="1:55" ht="11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</row>
    <row r="735" spans="1:55" ht="11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</row>
    <row r="736" spans="1:55" ht="11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</row>
    <row r="737" spans="1:55" ht="11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</row>
    <row r="738" spans="1:55" ht="11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</row>
    <row r="739" spans="1:55" ht="11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</row>
    <row r="740" spans="1:55" ht="11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</row>
    <row r="741" spans="1:55" ht="11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</row>
    <row r="742" spans="1:55" ht="11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</row>
    <row r="743" spans="1:55" ht="11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</row>
    <row r="744" spans="1:55" ht="11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</row>
    <row r="745" spans="1:55" ht="11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</row>
    <row r="746" spans="1:55" ht="11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</row>
    <row r="747" spans="1:55" ht="11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</row>
    <row r="748" spans="1:55" ht="11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</row>
    <row r="749" spans="1:55" ht="11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</row>
    <row r="750" spans="1:55" ht="11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</row>
    <row r="751" spans="1:55" ht="11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</row>
    <row r="752" spans="1:55" ht="11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</row>
    <row r="753" spans="1:55" ht="11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</row>
    <row r="754" spans="1:55" ht="11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</row>
    <row r="755" spans="1:55" ht="11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</row>
    <row r="756" spans="1:55" ht="11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</row>
    <row r="757" spans="1:55" ht="11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</row>
    <row r="758" spans="1:55" ht="11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</row>
    <row r="759" spans="1:55" ht="11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</row>
    <row r="760" spans="1:55" ht="11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</row>
    <row r="761" spans="1:55" ht="11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</row>
    <row r="762" spans="1:55" ht="11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</row>
    <row r="763" spans="1:55" ht="11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</row>
    <row r="764" spans="1:55" ht="11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</row>
    <row r="765" spans="1:55" ht="11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</row>
    <row r="766" spans="1:55" ht="11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</row>
    <row r="767" spans="1:55" ht="11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</row>
    <row r="768" spans="1:55" ht="11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</row>
    <row r="769" spans="1:55" ht="11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</row>
    <row r="770" spans="1:55" ht="11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</row>
    <row r="771" spans="1:55" ht="11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</row>
    <row r="772" spans="1:55" ht="11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</row>
    <row r="773" spans="1:55" ht="11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</row>
    <row r="774" spans="1:55" ht="11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</row>
    <row r="775" spans="1:55" ht="11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</row>
    <row r="776" spans="1:55" ht="11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</row>
    <row r="777" spans="1:55" ht="11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</row>
    <row r="778" spans="1:55" ht="11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</row>
    <row r="779" spans="1:55" ht="11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</row>
    <row r="780" spans="1:55" ht="11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</row>
    <row r="781" spans="1:55" ht="11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</row>
    <row r="782" spans="1:55" ht="11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</row>
    <row r="783" spans="1:55" ht="11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</row>
    <row r="784" spans="1:55" ht="11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</row>
    <row r="785" spans="1:55" ht="11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</row>
    <row r="786" spans="1:55" ht="11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</row>
    <row r="787" spans="1:55" ht="11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</row>
    <row r="788" spans="1:55" ht="11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</row>
    <row r="789" spans="1:55" ht="11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</row>
    <row r="790" spans="1:55" ht="11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</row>
    <row r="791" spans="1:55" ht="11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</row>
    <row r="792" spans="1:55" ht="11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</row>
    <row r="793" spans="1:55" ht="11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</row>
    <row r="794" spans="1:55" ht="11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</row>
    <row r="795" spans="1:55" ht="11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</row>
    <row r="796" spans="1:55" ht="11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</row>
    <row r="797" spans="1:55" ht="11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</row>
    <row r="798" spans="1:55" ht="11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</row>
    <row r="799" spans="1:55" ht="11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</row>
    <row r="800" spans="1:55" ht="11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</row>
    <row r="801" spans="1:55" ht="11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</row>
    <row r="802" spans="1:55" ht="11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</row>
    <row r="803" spans="1:55" ht="11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</row>
    <row r="804" spans="1:55" ht="11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</row>
    <row r="805" spans="1:55" ht="11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</row>
    <row r="806" spans="1:55" ht="11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</row>
    <row r="807" spans="1:55" ht="11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</row>
    <row r="808" spans="1:55" ht="11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</row>
    <row r="809" spans="1:55" ht="11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</row>
    <row r="810" spans="1:55" ht="11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</row>
    <row r="811" spans="1:55" ht="11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</row>
    <row r="812" spans="1:55" ht="11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</row>
    <row r="813" spans="1:55" ht="11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</row>
    <row r="814" spans="1:55" ht="11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</row>
    <row r="815" spans="1:55" ht="11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</row>
    <row r="816" spans="1:55" ht="11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</row>
    <row r="817" spans="1:55" ht="11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</row>
    <row r="818" spans="1:55" ht="11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</row>
    <row r="819" spans="1:55" ht="11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</row>
    <row r="820" spans="1:55" ht="11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</row>
    <row r="821" spans="1:55" ht="11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</row>
    <row r="822" spans="1:55" ht="11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</row>
    <row r="823" spans="1:55" ht="11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</row>
    <row r="824" spans="1:55" ht="11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</row>
    <row r="825" spans="1:55" ht="11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</row>
    <row r="826" spans="1:55" ht="11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</row>
    <row r="827" spans="1:55" ht="11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</row>
    <row r="828" spans="1:55" ht="11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</row>
    <row r="829" spans="1:55" ht="11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</row>
    <row r="830" spans="1:55" ht="11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</row>
    <row r="831" spans="1:55" ht="11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</row>
    <row r="832" spans="1:55" ht="11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</row>
    <row r="833" spans="1:55" ht="11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</row>
    <row r="834" spans="1:55" ht="11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</row>
    <row r="835" spans="1:55" ht="11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</row>
    <row r="836" spans="1:55" ht="11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</row>
    <row r="837" spans="1:55" ht="11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</row>
    <row r="838" spans="1:55" ht="11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</row>
    <row r="839" spans="1:55" ht="11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</row>
    <row r="840" spans="1:55" ht="11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</row>
    <row r="841" spans="1:55" ht="11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</row>
    <row r="842" spans="1:55" ht="11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</row>
    <row r="843" spans="1:55" ht="11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</row>
    <row r="844" spans="1:55" ht="11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</row>
    <row r="845" spans="1:55" ht="11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</row>
    <row r="846" spans="1:55" ht="11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</row>
    <row r="847" spans="1:55" ht="11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</row>
    <row r="848" spans="1:55" ht="11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</row>
    <row r="849" spans="1:55" ht="11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</row>
    <row r="850" spans="1:55" ht="11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</row>
    <row r="851" spans="1:55" ht="11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</row>
    <row r="852" spans="1:55" ht="11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</row>
    <row r="853" spans="1:55" ht="11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</row>
    <row r="854" spans="1:55" ht="11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</row>
    <row r="855" spans="1:55" ht="11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</row>
    <row r="856" spans="1:55" ht="11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</row>
    <row r="857" spans="1:55" ht="11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</row>
    <row r="858" spans="1:55" ht="11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</row>
    <row r="859" spans="1:55" ht="11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</row>
    <row r="860" spans="1:55" ht="11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</row>
    <row r="861" spans="1:55" ht="11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</row>
    <row r="862" spans="1:55" ht="11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</row>
    <row r="863" spans="1:55" ht="11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</row>
    <row r="864" spans="1:55" ht="11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</row>
    <row r="865" spans="1:55" ht="11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</row>
    <row r="866" spans="1:55" ht="11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</row>
    <row r="867" spans="1:55" ht="11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</row>
    <row r="868" spans="1:55" ht="11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</row>
    <row r="869" spans="1:55" ht="11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</row>
    <row r="870" spans="1:55" ht="11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</row>
    <row r="871" spans="1:55" ht="11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</row>
    <row r="872" spans="1:55" ht="11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</row>
    <row r="873" spans="1:55" ht="11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</row>
    <row r="874" spans="1:55" ht="11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</row>
    <row r="875" spans="1:55" ht="11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</row>
    <row r="876" spans="1:55" ht="11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</row>
    <row r="877" spans="1:55" ht="11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</row>
    <row r="878" spans="1:55" ht="11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</row>
    <row r="879" spans="1:55" ht="11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</row>
    <row r="880" spans="1:55" ht="11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</row>
    <row r="881" spans="1:55" ht="11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</row>
    <row r="882" spans="1:55" ht="11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</row>
    <row r="883" spans="1:55" ht="11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</row>
    <row r="884" spans="1:55" ht="11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</row>
    <row r="885" spans="1:55" ht="11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</row>
    <row r="886" spans="1:55" ht="11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</row>
    <row r="887" spans="1:55" ht="11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</row>
    <row r="888" spans="1:55" ht="11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</row>
    <row r="889" spans="1:55" ht="11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</row>
    <row r="890" spans="1:55" ht="11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</row>
    <row r="891" spans="1:55" ht="11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</row>
    <row r="892" spans="1:55" ht="11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</row>
    <row r="893" spans="1:55" ht="11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</row>
    <row r="894" spans="1:55" ht="11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</row>
    <row r="895" spans="1:55" ht="11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</row>
    <row r="896" spans="1:55" ht="11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</row>
    <row r="897" spans="1:55" ht="11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</row>
    <row r="898" spans="1:55" ht="11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</row>
    <row r="899" spans="1:55" ht="11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</row>
    <row r="900" spans="1:55" ht="11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</row>
    <row r="901" spans="1:55" ht="11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</row>
    <row r="902" spans="1:55" ht="11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</row>
    <row r="903" spans="1:55" ht="11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</row>
    <row r="904" spans="1:55" ht="11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</row>
    <row r="905" spans="1:55" ht="11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</row>
    <row r="906" spans="1:55" ht="11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</row>
    <row r="907" spans="1:55" ht="11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</row>
    <row r="908" spans="1:55" ht="11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</row>
    <row r="909" spans="1:55" ht="11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</row>
    <row r="910" spans="1:55" ht="11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</row>
    <row r="911" spans="1:55" ht="11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</row>
    <row r="912" spans="1:55" ht="11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</row>
    <row r="913" spans="1:55" ht="11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</row>
    <row r="914" spans="1:55" ht="11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</row>
    <row r="915" spans="1:55" ht="11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</row>
    <row r="916" spans="1:55" ht="11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</row>
    <row r="917" spans="1:55" ht="11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</row>
    <row r="918" spans="1:55" ht="11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</row>
    <row r="919" spans="1:55" ht="11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</row>
    <row r="920" spans="1:55" ht="11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</row>
    <row r="921" spans="1:55" ht="11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</row>
    <row r="922" spans="1:55" ht="11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</row>
    <row r="923" spans="1:55" ht="11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</row>
    <row r="924" spans="1:55" ht="11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</row>
    <row r="925" spans="1:55" ht="11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</row>
    <row r="926" spans="1:55" ht="11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</row>
    <row r="927" spans="1:55" ht="11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</row>
    <row r="928" spans="1:55" ht="11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</row>
    <row r="929" spans="1:55" ht="11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</row>
    <row r="930" spans="1:55" ht="11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</row>
    <row r="931" spans="1:55" ht="11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</row>
    <row r="932" spans="1:55" ht="11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</row>
    <row r="933" spans="1:55" ht="11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</row>
    <row r="934" spans="1:55" ht="11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</row>
    <row r="935" spans="1:55" ht="11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</row>
    <row r="936" spans="1:55" ht="11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</row>
    <row r="937" spans="1:55" ht="11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</row>
    <row r="938" spans="1:55" ht="11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</row>
    <row r="939" spans="1:55" ht="11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</row>
    <row r="940" spans="1:55" ht="11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</row>
    <row r="941" spans="1:55" ht="11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</row>
    <row r="942" spans="1:55" ht="11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</row>
    <row r="943" spans="1:55" ht="11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</row>
    <row r="944" spans="1:55" ht="11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</row>
    <row r="945" spans="1:55" ht="11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</row>
    <row r="946" spans="1:55" ht="11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</row>
    <row r="947" spans="1:55" ht="11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</row>
    <row r="948" spans="1:55" ht="11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</row>
    <row r="949" spans="1:55" ht="11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</row>
    <row r="950" spans="1:55" ht="11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</row>
    <row r="951" spans="1:55" ht="11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</row>
    <row r="952" spans="1:55" ht="11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</row>
    <row r="953" spans="1:55" ht="11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</row>
    <row r="954" spans="1:55" ht="11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</row>
    <row r="955" spans="1:55" ht="11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</row>
    <row r="956" spans="1:55" ht="11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</row>
    <row r="957" spans="1:55" ht="11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</row>
    <row r="958" spans="1:55" ht="11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</row>
    <row r="959" spans="1:55" ht="11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</row>
    <row r="960" spans="1:55" ht="11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</row>
    <row r="961" spans="1:55" ht="11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</row>
    <row r="962" spans="1:55" ht="11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</row>
    <row r="963" spans="1:55" ht="11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</row>
    <row r="964" spans="1:55" ht="11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</row>
    <row r="965" spans="1:55" ht="11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</row>
    <row r="966" spans="1:55" ht="11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</row>
    <row r="967" spans="1:55" ht="11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</row>
    <row r="968" spans="1:55" ht="11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</row>
    <row r="969" spans="1:55" ht="11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</row>
    <row r="970" spans="1:55" ht="11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</row>
    <row r="971" spans="1:55" ht="11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</row>
    <row r="972" spans="1:55" ht="11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</row>
    <row r="973" spans="1:55" ht="11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</row>
    <row r="974" spans="1:55" ht="11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</row>
    <row r="975" spans="1:55" ht="11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</row>
    <row r="976" spans="1:55" ht="11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</row>
    <row r="977" spans="1:55" ht="11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</row>
    <row r="978" spans="1:55" ht="11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</row>
    <row r="979" spans="1:55" ht="11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</row>
    <row r="980" spans="1:55" ht="11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</row>
    <row r="981" spans="1:55" ht="11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</row>
    <row r="982" spans="1:55" ht="11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</row>
    <row r="983" spans="1:55" ht="11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</row>
    <row r="984" spans="1:55" ht="11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</row>
    <row r="985" spans="1:55" ht="11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</row>
    <row r="986" spans="1:55" ht="11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</row>
    <row r="987" spans="1:55" ht="11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</row>
    <row r="988" spans="1:55" ht="11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</row>
    <row r="989" spans="1:55" ht="11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</row>
    <row r="990" spans="1:55" ht="11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</row>
    <row r="991" spans="1:55" ht="11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</row>
    <row r="992" spans="1:55" ht="11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</row>
    <row r="993" spans="1:55" ht="11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</row>
    <row r="994" spans="1:55" ht="11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</row>
    <row r="995" spans="1:55" ht="11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</row>
    <row r="996" spans="1:55" ht="11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</row>
    <row r="997" spans="1:55" ht="11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</row>
    <row r="998" spans="1:55" ht="11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</row>
    <row r="999" spans="1:55" ht="11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</row>
    <row r="1000" spans="1:55" ht="11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</row>
    <row r="1001" spans="1:55" ht="11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</row>
    <row r="1002" spans="1:55" ht="11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</row>
    <row r="1003" spans="1:55" ht="11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</row>
    <row r="1004" spans="1:55" ht="11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</row>
    <row r="1005" spans="1:55" ht="11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</row>
    <row r="1006" spans="1:55" ht="11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</row>
    <row r="1007" spans="1:55" ht="11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</row>
    <row r="1008" spans="1:55" ht="11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</row>
    <row r="1009" spans="1:55" ht="11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</row>
    <row r="1010" spans="1:55" ht="11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</row>
    <row r="1011" spans="1:55" ht="11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</row>
    <row r="1012" spans="1:55" ht="11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</row>
    <row r="1013" spans="1:55" ht="11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</row>
    <row r="1014" spans="1:55" ht="11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</row>
    <row r="1015" spans="1:55" ht="11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</row>
    <row r="1016" spans="1:55" ht="11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</row>
    <row r="1017" spans="1:55" ht="11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</row>
    <row r="1018" spans="1:55" ht="11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</row>
    <row r="1019" spans="1:55" ht="11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</row>
    <row r="1020" spans="1:55" ht="11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</row>
    <row r="1021" spans="1:55" ht="11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</row>
    <row r="1022" spans="1:55" ht="11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</row>
    <row r="1023" spans="1:55" ht="11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</row>
    <row r="1024" spans="1:55" ht="11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</row>
    <row r="1025" spans="1:55" ht="11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</row>
    <row r="1026" spans="1:55" ht="11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</row>
    <row r="1027" spans="1:55" ht="11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</row>
    <row r="1028" spans="1:55" ht="11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</row>
    <row r="1029" spans="1:55" ht="11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</row>
    <row r="1030" spans="1:55" ht="11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</row>
    <row r="1031" spans="1:55" ht="11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</row>
    <row r="1032" spans="1:55" ht="11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</row>
    <row r="1033" spans="1:55" ht="11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</row>
    <row r="1034" spans="1:55" ht="11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</row>
    <row r="1035" spans="1:55" ht="11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</row>
    <row r="1036" spans="1:55" ht="11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</row>
    <row r="1037" spans="1:55" ht="11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</row>
    <row r="1038" spans="1:55" ht="11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</row>
    <row r="1039" spans="1:55" ht="11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</row>
    <row r="1040" spans="1:55" ht="11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</row>
    <row r="1041" spans="1:55" ht="11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</row>
    <row r="1042" spans="1:55" ht="11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</row>
    <row r="1043" spans="1:55" ht="11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</row>
    <row r="1044" spans="1:55" ht="11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</row>
    <row r="1045" spans="1:55" ht="11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</row>
    <row r="1046" spans="1:55" ht="11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</row>
    <row r="1047" spans="1:55" ht="11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</row>
    <row r="1048" spans="1:55" ht="11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</row>
    <row r="1049" spans="1:55" ht="11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</row>
    <row r="1050" spans="1:55" ht="11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</row>
    <row r="1051" spans="1:55" ht="11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</row>
    <row r="1052" spans="1:55" ht="11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</row>
    <row r="1053" spans="1:55" ht="11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</row>
    <row r="1054" spans="1:55" ht="11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</row>
    <row r="1055" spans="1:55" ht="11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</row>
    <row r="1056" spans="1:55" ht="11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</row>
    <row r="1057" spans="1:55" ht="11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</row>
    <row r="1058" spans="1:55" ht="11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</row>
    <row r="1059" spans="1:55" ht="11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</row>
    <row r="1060" spans="1:55" ht="11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</row>
    <row r="1061" spans="1:55" ht="11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</row>
    <row r="1062" spans="1:55" ht="11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</row>
    <row r="1063" spans="1:55" ht="11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</row>
    <row r="1064" spans="1:55" ht="11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</row>
    <row r="1065" spans="1:55" ht="11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</row>
    <row r="1066" spans="1:55" ht="11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</row>
    <row r="1067" spans="1:55" ht="11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</row>
    <row r="1068" spans="1:55" ht="11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</row>
    <row r="1069" spans="1:55" ht="11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</row>
    <row r="1070" spans="1:55" ht="11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</row>
    <row r="1071" spans="1:55" ht="11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</row>
    <row r="1072" spans="1:55" ht="11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</row>
    <row r="1073" spans="1:55" ht="11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</row>
    <row r="1074" spans="1:55" ht="11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</row>
    <row r="1075" spans="1:55" ht="11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</row>
    <row r="1076" spans="1:55" ht="11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</row>
    <row r="1077" spans="1:55" ht="11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</row>
    <row r="1078" spans="1:55" ht="11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</row>
    <row r="1079" spans="1:55" ht="11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</row>
    <row r="1080" spans="1:55" ht="11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</row>
    <row r="1081" spans="1:55" ht="11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</row>
    <row r="1082" spans="1:55" ht="11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</row>
    <row r="1083" spans="1:55" ht="11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</row>
    <row r="1084" spans="1:55" ht="11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</row>
    <row r="1085" spans="1:55" ht="11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</row>
    <row r="1086" spans="1:55" ht="11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</row>
    <row r="1087" spans="1:55" ht="11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</row>
    <row r="1088" spans="1:55" ht="11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</row>
    <row r="1089" spans="1:55" ht="11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</row>
    <row r="1090" spans="1:55" ht="11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</row>
    <row r="1091" spans="1:55" ht="11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</row>
    <row r="1092" spans="1:55" ht="11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</row>
    <row r="1093" spans="1:55" ht="11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</row>
    <row r="1094" spans="1:55" ht="11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</row>
    <row r="1095" spans="1:55" ht="11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</row>
    <row r="1096" spans="1:55" ht="11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</row>
    <row r="1097" spans="1:55" ht="11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</row>
    <row r="1098" spans="1:55" ht="11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</row>
    <row r="1099" spans="1:55" ht="11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</row>
    <row r="1100" spans="1:55" ht="11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</row>
    <row r="1101" spans="1:55" ht="11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</row>
    <row r="1102" spans="1:55" ht="11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</row>
    <row r="1103" spans="1:55" ht="11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</row>
    <row r="1104" spans="1:55" ht="11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</row>
    <row r="1105" spans="1:55" ht="11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</row>
    <row r="1106" spans="1:55" ht="11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</row>
    <row r="1107" spans="1:55" ht="11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</row>
    <row r="1108" spans="1:55" ht="11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</row>
    <row r="1109" spans="1:55" ht="11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</row>
    <row r="1110" spans="1:55" ht="11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</row>
    <row r="1111" spans="1:55" ht="11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</row>
    <row r="1112" spans="1:55" ht="11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</row>
    <row r="1113" spans="1:55" ht="11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</row>
    <row r="1114" spans="1:55" ht="11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</row>
    <row r="1115" spans="1:55" ht="11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</row>
    <row r="1116" spans="1:55" ht="11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</row>
    <row r="1117" spans="1:55" ht="11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</row>
    <row r="1118" spans="1:55" ht="11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</row>
    <row r="1119" spans="1:55" ht="11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</row>
    <row r="1120" spans="1:55" ht="11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</row>
    <row r="1121" spans="1:55" ht="11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</row>
    <row r="1122" spans="1:55" ht="11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</row>
    <row r="1123" spans="1:55" ht="11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</row>
    <row r="1124" spans="1:55" ht="11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</row>
    <row r="1125" spans="1:55" ht="11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</row>
    <row r="1126" spans="1:55" ht="11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</row>
    <row r="1127" spans="1:55" ht="11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</row>
    <row r="1128" spans="1:55" ht="11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</row>
    <row r="1129" spans="1:55" ht="11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</row>
    <row r="1130" spans="1:55" ht="11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</row>
    <row r="1131" spans="1:55" ht="11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</row>
    <row r="1132" spans="1:55" ht="11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</row>
    <row r="1133" spans="1:55" ht="11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</row>
    <row r="1134" spans="1:55" ht="11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</row>
    <row r="1135" spans="1:55" ht="11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</row>
    <row r="1136" spans="1:55" ht="11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</row>
    <row r="1137" spans="1:55" ht="11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</row>
    <row r="1138" spans="1:55" ht="11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</row>
    <row r="1139" spans="1:55" ht="11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</row>
    <row r="1140" spans="1:55" ht="11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</row>
    <row r="1141" spans="1:55" ht="11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</row>
    <row r="1142" spans="1:55" ht="11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</row>
    <row r="1143" spans="1:55" ht="11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</row>
    <row r="1144" spans="1:55" ht="11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</row>
    <row r="1145" spans="1:55" ht="11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</row>
    <row r="1146" spans="1:55" ht="11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</row>
    <row r="1147" spans="1:55" ht="11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</row>
    <row r="1148" spans="1:55" ht="11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</row>
    <row r="1149" spans="1:55" ht="11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</row>
    <row r="1150" spans="1:55" ht="11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</row>
    <row r="1151" spans="1:55" ht="11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</row>
    <row r="1152" spans="1:55" ht="11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</row>
    <row r="1153" spans="1:55" ht="11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</row>
    <row r="1154" spans="1:55" ht="11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</row>
    <row r="1155" spans="1:55" ht="11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</row>
    <row r="1156" spans="1:55" ht="11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</row>
    <row r="1157" spans="1:55" ht="11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</row>
    <row r="1158" spans="1:55" ht="11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</row>
    <row r="1159" spans="1:55" ht="11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</row>
    <row r="1160" spans="1:55" ht="11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</row>
    <row r="1161" spans="1:55" ht="11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</row>
    <row r="1162" spans="1:55" ht="11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</row>
    <row r="1163" spans="1:55" ht="11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</row>
    <row r="1164" spans="1:55" ht="11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</row>
    <row r="1165" spans="1:55" ht="11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</row>
    <row r="1166" spans="1:55" ht="11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</row>
    <row r="1167" spans="1:55" ht="11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</row>
    <row r="1168" spans="1:55" ht="11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</row>
    <row r="1169" spans="1:55" ht="11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</row>
    <row r="1170" spans="1:55" ht="11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</row>
    <row r="1171" spans="1:55" ht="11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</row>
    <row r="1172" spans="1:55" ht="11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</row>
    <row r="1173" spans="1:55" ht="11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</row>
    <row r="1174" spans="1:55" ht="11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</row>
    <row r="1175" spans="1:55" ht="11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</row>
    <row r="1176" spans="1:55" ht="11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</row>
    <row r="1177" spans="1:55" ht="11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</row>
    <row r="1178" spans="1:55" ht="11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</row>
    <row r="1179" spans="1:55" ht="11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</row>
    <row r="1180" spans="1:55" ht="11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</row>
    <row r="1181" spans="1:55" ht="11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</row>
    <row r="1182" spans="1:55" ht="11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</row>
  </sheetData>
  <sheetProtection/>
  <mergeCells count="35">
    <mergeCell ref="N9:Y9"/>
    <mergeCell ref="AV10:AW10"/>
    <mergeCell ref="P10:Q10"/>
    <mergeCell ref="AP9:BA9"/>
    <mergeCell ref="Z9:AI9"/>
    <mergeCell ref="F10:G10"/>
    <mergeCell ref="BB10:BC10"/>
    <mergeCell ref="H10:I10"/>
    <mergeCell ref="V10:W10"/>
    <mergeCell ref="N10:O10"/>
    <mergeCell ref="L10:M10"/>
    <mergeCell ref="R10:S10"/>
    <mergeCell ref="T10:U10"/>
    <mergeCell ref="AT10:AU10"/>
    <mergeCell ref="AL10:AM10"/>
    <mergeCell ref="B10:C10"/>
    <mergeCell ref="D10:E10"/>
    <mergeCell ref="A56:BC56"/>
    <mergeCell ref="A54:BK54"/>
    <mergeCell ref="J10:K10"/>
    <mergeCell ref="AX10:AY10"/>
    <mergeCell ref="BJ10:BK10"/>
    <mergeCell ref="AP10:AQ10"/>
    <mergeCell ref="BH10:BI10"/>
    <mergeCell ref="AR10:AS10"/>
    <mergeCell ref="BB9:BM9"/>
    <mergeCell ref="BL10:BM10"/>
    <mergeCell ref="A7:BM7"/>
    <mergeCell ref="A3:BK3"/>
    <mergeCell ref="A5:BK5"/>
    <mergeCell ref="A6:BK6"/>
    <mergeCell ref="BD10:BE10"/>
    <mergeCell ref="BF10:BG10"/>
    <mergeCell ref="AL9:AO9"/>
    <mergeCell ref="B9:M9"/>
  </mergeCells>
  <printOptions/>
  <pageMargins left="0.433070866141732" right="0.236220472440945" top="0.354330708661417" bottom="0.236220472440945" header="0.15748031496063" footer="0"/>
  <pageSetup horizontalDpi="600" verticalDpi="600" orientation="landscape" scale="65" r:id="rId1"/>
  <rowBreaks count="1" manualBreakCount="1">
    <brk id="56" max="34" man="1"/>
  </rowBreaks>
  <colBreaks count="2" manualBreakCount="2">
    <brk id="25" max="5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2015-12-23T16:44:14Z</cp:lastPrinted>
  <dcterms:created xsi:type="dcterms:W3CDTF">2001-02-13T15:42:16Z</dcterms:created>
  <dcterms:modified xsi:type="dcterms:W3CDTF">2015-12-30T18:48:22Z</dcterms:modified>
  <cp:category/>
  <cp:version/>
  <cp:contentType/>
  <cp:contentStatus/>
</cp:coreProperties>
</file>