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24226"/>
  <xr:revisionPtr revIDLastSave="0" documentId="13_ncr:1_{8C382006-124E-4B1B-889C-A48C9D8F3A0D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GSVA_cur" sheetId="10" r:id="rId1"/>
    <sheet name="GSVA_const" sheetId="1" r:id="rId2"/>
    <sheet name="NSVA_cur" sheetId="11" r:id="rId3"/>
    <sheet name="NSVA_const" sheetId="12" r:id="rId4"/>
  </sheets>
  <externalReferences>
    <externalReference r:id="rId5"/>
  </externalReferences>
  <definedNames>
    <definedName name="_xlnm.Print_Titles" localSheetId="1">GSVA_const!$A:$B</definedName>
    <definedName name="_xlnm.Print_Titles" localSheetId="0">GSVA_cur!$A:$B</definedName>
    <definedName name="_xlnm.Print_Titles" localSheetId="3">NSVA_const!$A:$B</definedName>
    <definedName name="_xlnm.Print_Titles" localSheetId="2">NSVA_cur!$A:$B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34" i="12" l="1"/>
  <c r="O35" i="12"/>
  <c r="O37" i="12"/>
  <c r="O34" i="11"/>
  <c r="O35" i="11"/>
  <c r="O37" i="11"/>
  <c r="O37" i="1"/>
  <c r="I2" i="1" l="1"/>
  <c r="I2" i="11"/>
  <c r="I2" i="12"/>
  <c r="I2" i="10"/>
  <c r="O20" i="1" l="1"/>
  <c r="O20" i="11"/>
  <c r="O20" i="12"/>
  <c r="O20" i="10"/>
  <c r="O17" i="1"/>
  <c r="O17" i="11"/>
  <c r="O32" i="11" s="1"/>
  <c r="O17" i="12"/>
  <c r="O17" i="10"/>
  <c r="O16" i="1"/>
  <c r="O16" i="11"/>
  <c r="O16" i="12"/>
  <c r="O16" i="10"/>
  <c r="O6" i="1"/>
  <c r="O6" i="11"/>
  <c r="O12" i="11" s="1"/>
  <c r="O6" i="12"/>
  <c r="O6" i="10"/>
  <c r="O32" i="12" l="1"/>
  <c r="O33" i="12"/>
  <c r="O36" i="12" s="1"/>
  <c r="O38" i="12" s="1"/>
  <c r="O33" i="11"/>
  <c r="O36" i="11" s="1"/>
  <c r="O38" i="11" s="1"/>
  <c r="O12" i="10"/>
  <c r="O12" i="12"/>
  <c r="O32" i="1"/>
  <c r="O33" i="1"/>
  <c r="O12" i="1"/>
  <c r="O32" i="10"/>
  <c r="O33" i="10"/>
  <c r="N34" i="12"/>
  <c r="N35" i="12"/>
  <c r="N37" i="12"/>
  <c r="N20" i="12"/>
  <c r="N34" i="11"/>
  <c r="N35" i="11"/>
  <c r="N37" i="11"/>
  <c r="N20" i="11"/>
  <c r="N37" i="1"/>
  <c r="N20" i="1"/>
  <c r="N20" i="10"/>
  <c r="N16" i="1"/>
  <c r="N17" i="1"/>
  <c r="N16" i="11"/>
  <c r="N17" i="11"/>
  <c r="N16" i="12"/>
  <c r="N17" i="12"/>
  <c r="N16" i="10"/>
  <c r="N17" i="10"/>
  <c r="N6" i="1"/>
  <c r="N6" i="11"/>
  <c r="N6" i="12"/>
  <c r="N6" i="10"/>
  <c r="N12" i="12" l="1"/>
  <c r="N32" i="11"/>
  <c r="N32" i="1"/>
  <c r="O36" i="1"/>
  <c r="N12" i="1"/>
  <c r="O36" i="10"/>
  <c r="N12" i="10"/>
  <c r="N32" i="12"/>
  <c r="N33" i="12"/>
  <c r="N33" i="11"/>
  <c r="N36" i="11" s="1"/>
  <c r="N12" i="11"/>
  <c r="N33" i="1"/>
  <c r="N32" i="10"/>
  <c r="N33" i="10"/>
  <c r="D34" i="12"/>
  <c r="E34" i="12"/>
  <c r="F34" i="12"/>
  <c r="G34" i="12"/>
  <c r="H34" i="12"/>
  <c r="I34" i="12"/>
  <c r="J34" i="12"/>
  <c r="K34" i="12"/>
  <c r="L34" i="12"/>
  <c r="M34" i="12"/>
  <c r="D35" i="12"/>
  <c r="E35" i="12"/>
  <c r="F35" i="12"/>
  <c r="G35" i="12"/>
  <c r="H35" i="12"/>
  <c r="I35" i="12"/>
  <c r="J35" i="12"/>
  <c r="K35" i="12"/>
  <c r="L35" i="12"/>
  <c r="M35" i="12"/>
  <c r="D37" i="12"/>
  <c r="E37" i="12"/>
  <c r="F37" i="12"/>
  <c r="G37" i="12"/>
  <c r="H37" i="12"/>
  <c r="I37" i="12"/>
  <c r="J37" i="12"/>
  <c r="K37" i="12"/>
  <c r="L37" i="12"/>
  <c r="M37" i="12"/>
  <c r="D34" i="11"/>
  <c r="E34" i="11"/>
  <c r="F34" i="11"/>
  <c r="G34" i="11"/>
  <c r="H34" i="11"/>
  <c r="I34" i="11"/>
  <c r="J34" i="11"/>
  <c r="K34" i="11"/>
  <c r="L34" i="11"/>
  <c r="M34" i="11"/>
  <c r="D35" i="11"/>
  <c r="E35" i="11"/>
  <c r="F35" i="11"/>
  <c r="G35" i="11"/>
  <c r="H35" i="11"/>
  <c r="I35" i="11"/>
  <c r="J35" i="11"/>
  <c r="K35" i="11"/>
  <c r="L35" i="11"/>
  <c r="M35" i="11"/>
  <c r="D37" i="11"/>
  <c r="E37" i="11"/>
  <c r="F37" i="11"/>
  <c r="G37" i="11"/>
  <c r="H37" i="11"/>
  <c r="I37" i="11"/>
  <c r="J37" i="11"/>
  <c r="K37" i="11"/>
  <c r="L37" i="11"/>
  <c r="M37" i="11"/>
  <c r="M37" i="1"/>
  <c r="N36" i="12" l="1"/>
  <c r="O38" i="1"/>
  <c r="O38" i="10"/>
  <c r="N38" i="11"/>
  <c r="N36" i="1"/>
  <c r="N36" i="10"/>
  <c r="M20" i="1"/>
  <c r="M20" i="11"/>
  <c r="M20" i="12"/>
  <c r="M20" i="10"/>
  <c r="M16" i="1"/>
  <c r="M17" i="1"/>
  <c r="M16" i="11"/>
  <c r="M17" i="11"/>
  <c r="M16" i="12"/>
  <c r="M17" i="12"/>
  <c r="M16" i="10"/>
  <c r="M17" i="10"/>
  <c r="M6" i="1"/>
  <c r="M6" i="11"/>
  <c r="M6" i="12"/>
  <c r="M6" i="10"/>
  <c r="N38" i="12" l="1"/>
  <c r="M12" i="12"/>
  <c r="M12" i="11"/>
  <c r="M12" i="1"/>
  <c r="N38" i="1"/>
  <c r="N38" i="10"/>
  <c r="M32" i="12"/>
  <c r="M33" i="12"/>
  <c r="M32" i="11"/>
  <c r="M33" i="11"/>
  <c r="M33" i="1"/>
  <c r="M32" i="1"/>
  <c r="M32" i="10"/>
  <c r="M33" i="10"/>
  <c r="M12" i="10"/>
  <c r="D37" i="1"/>
  <c r="E37" i="1"/>
  <c r="F37" i="1"/>
  <c r="G37" i="1"/>
  <c r="H37" i="1"/>
  <c r="I37" i="1"/>
  <c r="J37" i="1"/>
  <c r="K37" i="1"/>
  <c r="L37" i="1"/>
  <c r="M36" i="12" l="1"/>
  <c r="M36" i="11"/>
  <c r="M38" i="11" s="1"/>
  <c r="M36" i="1"/>
  <c r="M36" i="10"/>
  <c r="L20" i="1"/>
  <c r="L20" i="11"/>
  <c r="L20" i="12"/>
  <c r="L20" i="10"/>
  <c r="L16" i="1"/>
  <c r="L17" i="1"/>
  <c r="L16" i="11"/>
  <c r="L17" i="11"/>
  <c r="L16" i="12"/>
  <c r="L17" i="12"/>
  <c r="L16" i="10"/>
  <c r="L17" i="10"/>
  <c r="L6" i="1"/>
  <c r="L6" i="11"/>
  <c r="L6" i="12"/>
  <c r="L6" i="10"/>
  <c r="L12" i="10" s="1"/>
  <c r="M38" i="12" l="1"/>
  <c r="L12" i="1"/>
  <c r="M38" i="1"/>
  <c r="M38" i="10"/>
  <c r="L12" i="12"/>
  <c r="L33" i="11"/>
  <c r="L33" i="10"/>
  <c r="L32" i="10"/>
  <c r="L33" i="1"/>
  <c r="L32" i="12"/>
  <c r="L33" i="12"/>
  <c r="L32" i="11"/>
  <c r="L32" i="1"/>
  <c r="L12" i="11"/>
  <c r="J20" i="1"/>
  <c r="K20" i="1"/>
  <c r="J20" i="11"/>
  <c r="K20" i="11"/>
  <c r="J20" i="12"/>
  <c r="K20" i="12"/>
  <c r="J20" i="10"/>
  <c r="K20" i="10"/>
  <c r="J17" i="1"/>
  <c r="K17" i="1"/>
  <c r="J17" i="11"/>
  <c r="K17" i="11"/>
  <c r="J17" i="12"/>
  <c r="K17" i="12"/>
  <c r="J17" i="10"/>
  <c r="K17" i="10"/>
  <c r="J16" i="1"/>
  <c r="K16" i="1"/>
  <c r="J16" i="11"/>
  <c r="K16" i="11"/>
  <c r="J16" i="12"/>
  <c r="K16" i="12"/>
  <c r="J16" i="10"/>
  <c r="K16" i="10"/>
  <c r="J6" i="1"/>
  <c r="J12" i="1" s="1"/>
  <c r="K6" i="1"/>
  <c r="K12" i="1" s="1"/>
  <c r="J6" i="11"/>
  <c r="K6" i="11"/>
  <c r="J6" i="12"/>
  <c r="K6" i="12"/>
  <c r="J6" i="10"/>
  <c r="K6" i="10"/>
  <c r="L36" i="12" l="1"/>
  <c r="L38" i="12" s="1"/>
  <c r="L36" i="11"/>
  <c r="L36" i="1"/>
  <c r="L36" i="10"/>
  <c r="K12" i="12"/>
  <c r="K32" i="12"/>
  <c r="K33" i="12"/>
  <c r="K36" i="12" s="1"/>
  <c r="K38" i="12" s="1"/>
  <c r="K32" i="11"/>
  <c r="K12" i="11"/>
  <c r="K33" i="11"/>
  <c r="K36" i="11" s="1"/>
  <c r="K38" i="11" s="1"/>
  <c r="K32" i="1"/>
  <c r="K33" i="1"/>
  <c r="K32" i="10"/>
  <c r="K12" i="10"/>
  <c r="J12" i="10"/>
  <c r="K33" i="10"/>
  <c r="J32" i="12"/>
  <c r="J33" i="12"/>
  <c r="J36" i="12" s="1"/>
  <c r="J38" i="12" s="1"/>
  <c r="J12" i="12"/>
  <c r="J33" i="11"/>
  <c r="J36" i="11" s="1"/>
  <c r="J38" i="11" s="1"/>
  <c r="J32" i="11"/>
  <c r="J12" i="11"/>
  <c r="J32" i="1"/>
  <c r="J33" i="1"/>
  <c r="J32" i="10"/>
  <c r="J33" i="10"/>
  <c r="L38" i="11" l="1"/>
  <c r="L38" i="1"/>
  <c r="L38" i="10"/>
  <c r="K36" i="1"/>
  <c r="J36" i="1"/>
  <c r="K36" i="10"/>
  <c r="J36" i="10"/>
  <c r="J38" i="10" s="1"/>
  <c r="J38" i="1" l="1"/>
  <c r="K38" i="1"/>
  <c r="K38" i="10"/>
  <c r="C37" i="12"/>
  <c r="C35" i="12"/>
  <c r="C34" i="12"/>
  <c r="I20" i="1"/>
  <c r="I20" i="11"/>
  <c r="I20" i="12"/>
  <c r="I20" i="10"/>
  <c r="I17" i="1"/>
  <c r="I17" i="11"/>
  <c r="I17" i="12"/>
  <c r="I17" i="10"/>
  <c r="I16" i="1"/>
  <c r="I16" i="11"/>
  <c r="I16" i="12"/>
  <c r="I16" i="10"/>
  <c r="I6" i="1"/>
  <c r="I12" i="1" s="1"/>
  <c r="I6" i="11"/>
  <c r="I6" i="12"/>
  <c r="I6" i="10"/>
  <c r="I12" i="11" l="1"/>
  <c r="I12" i="10"/>
  <c r="I32" i="12"/>
  <c r="I33" i="12"/>
  <c r="I36" i="12" s="1"/>
  <c r="I38" i="12" s="1"/>
  <c r="I12" i="12"/>
  <c r="I32" i="11"/>
  <c r="I33" i="11"/>
  <c r="I36" i="11" s="1"/>
  <c r="I38" i="11" s="1"/>
  <c r="I33" i="1"/>
  <c r="I32" i="1"/>
  <c r="I32" i="10"/>
  <c r="I33" i="10"/>
  <c r="H20" i="12"/>
  <c r="C37" i="11"/>
  <c r="C35" i="11"/>
  <c r="C34" i="11"/>
  <c r="H20" i="11"/>
  <c r="C37" i="1"/>
  <c r="H20" i="1"/>
  <c r="H20" i="10"/>
  <c r="I36" i="1" l="1"/>
  <c r="I36" i="10"/>
  <c r="H17" i="1"/>
  <c r="H17" i="11"/>
  <c r="H17" i="12"/>
  <c r="H17" i="10"/>
  <c r="H16" i="1"/>
  <c r="H16" i="11"/>
  <c r="H16" i="12"/>
  <c r="H16" i="10"/>
  <c r="H6" i="1"/>
  <c r="H12" i="1" s="1"/>
  <c r="H6" i="11"/>
  <c r="H6" i="12"/>
  <c r="H6" i="10"/>
  <c r="I38" i="1" l="1"/>
  <c r="H32" i="12"/>
  <c r="H32" i="11"/>
  <c r="H12" i="11"/>
  <c r="H32" i="1"/>
  <c r="H32" i="10"/>
  <c r="H12" i="10"/>
  <c r="I38" i="10"/>
  <c r="H33" i="12"/>
  <c r="H36" i="12" s="1"/>
  <c r="H38" i="12" s="1"/>
  <c r="H12" i="12"/>
  <c r="H33" i="11"/>
  <c r="H36" i="11" s="1"/>
  <c r="H38" i="11" s="1"/>
  <c r="H33" i="1"/>
  <c r="H33" i="10"/>
  <c r="G20" i="11"/>
  <c r="F20" i="11"/>
  <c r="E20" i="11"/>
  <c r="D20" i="11"/>
  <c r="C20" i="11"/>
  <c r="G17" i="11"/>
  <c r="F17" i="11"/>
  <c r="E17" i="11"/>
  <c r="D17" i="11"/>
  <c r="C17" i="11"/>
  <c r="G16" i="11"/>
  <c r="F16" i="11"/>
  <c r="E16" i="11"/>
  <c r="D16" i="11"/>
  <c r="C16" i="11"/>
  <c r="G6" i="11"/>
  <c r="F6" i="11"/>
  <c r="E6" i="11"/>
  <c r="D6" i="11"/>
  <c r="C6" i="11"/>
  <c r="G20" i="12"/>
  <c r="F20" i="12"/>
  <c r="E20" i="12"/>
  <c r="D20" i="12"/>
  <c r="C20" i="12"/>
  <c r="G17" i="12"/>
  <c r="F17" i="12"/>
  <c r="E17" i="12"/>
  <c r="D17" i="12"/>
  <c r="C17" i="12"/>
  <c r="G16" i="12"/>
  <c r="F16" i="12"/>
  <c r="E16" i="12"/>
  <c r="D16" i="12"/>
  <c r="C16" i="12"/>
  <c r="G6" i="12"/>
  <c r="F6" i="12"/>
  <c r="E6" i="12"/>
  <c r="D6" i="12"/>
  <c r="C6" i="12"/>
  <c r="D32" i="12" l="1"/>
  <c r="G12" i="12"/>
  <c r="C12" i="12"/>
  <c r="E12" i="12"/>
  <c r="D12" i="11"/>
  <c r="C12" i="11"/>
  <c r="H36" i="1"/>
  <c r="H38" i="1" s="1"/>
  <c r="H36" i="10"/>
  <c r="D33" i="12"/>
  <c r="D36" i="12" s="1"/>
  <c r="D38" i="12" s="1"/>
  <c r="E32" i="12"/>
  <c r="E33" i="11"/>
  <c r="E36" i="11" s="1"/>
  <c r="E38" i="11" s="1"/>
  <c r="C32" i="12"/>
  <c r="F33" i="12"/>
  <c r="F36" i="12" s="1"/>
  <c r="F38" i="12" s="1"/>
  <c r="D12" i="12"/>
  <c r="E32" i="11"/>
  <c r="G33" i="11"/>
  <c r="G36" i="11" s="1"/>
  <c r="G38" i="11" s="1"/>
  <c r="F32" i="11"/>
  <c r="C33" i="11"/>
  <c r="F33" i="11"/>
  <c r="F36" i="11" s="1"/>
  <c r="F38" i="11" s="1"/>
  <c r="C33" i="12"/>
  <c r="F32" i="12"/>
  <c r="G32" i="12"/>
  <c r="C32" i="11"/>
  <c r="G33" i="12"/>
  <c r="G36" i="12" s="1"/>
  <c r="G38" i="12" s="1"/>
  <c r="F12" i="11"/>
  <c r="D32" i="11"/>
  <c r="G32" i="11"/>
  <c r="G12" i="11"/>
  <c r="E12" i="11"/>
  <c r="D33" i="11"/>
  <c r="D36" i="11" s="1"/>
  <c r="D38" i="11" s="1"/>
  <c r="F12" i="12"/>
  <c r="E33" i="12"/>
  <c r="E36" i="12" s="1"/>
  <c r="E38" i="12" s="1"/>
  <c r="H38" i="10" l="1"/>
  <c r="C36" i="12"/>
  <c r="C36" i="11"/>
  <c r="G20" i="1"/>
  <c r="F20" i="1"/>
  <c r="E20" i="1"/>
  <c r="D20" i="1"/>
  <c r="C20" i="1"/>
  <c r="G17" i="1"/>
  <c r="F17" i="1"/>
  <c r="E17" i="1"/>
  <c r="D17" i="1"/>
  <c r="C17" i="1"/>
  <c r="G16" i="1"/>
  <c r="F16" i="1"/>
  <c r="E16" i="1"/>
  <c r="D16" i="1"/>
  <c r="C16" i="1"/>
  <c r="G6" i="1"/>
  <c r="G12" i="1" s="1"/>
  <c r="F6" i="1"/>
  <c r="F12" i="1" s="1"/>
  <c r="E6" i="1"/>
  <c r="E12" i="1" s="1"/>
  <c r="D6" i="1"/>
  <c r="D12" i="1" s="1"/>
  <c r="C6" i="1"/>
  <c r="C12" i="1" s="1"/>
  <c r="G20" i="10"/>
  <c r="F20" i="10"/>
  <c r="E20" i="10"/>
  <c r="D20" i="10"/>
  <c r="C20" i="10"/>
  <c r="G17" i="10"/>
  <c r="F17" i="10"/>
  <c r="E17" i="10"/>
  <c r="D17" i="10"/>
  <c r="C17" i="10"/>
  <c r="G16" i="10"/>
  <c r="F16" i="10"/>
  <c r="E16" i="10"/>
  <c r="D16" i="10"/>
  <c r="C16" i="10"/>
  <c r="G6" i="10"/>
  <c r="F6" i="10"/>
  <c r="E6" i="10"/>
  <c r="D6" i="10"/>
  <c r="C6" i="10"/>
  <c r="C38" i="12" l="1"/>
  <c r="E12" i="10"/>
  <c r="C38" i="11"/>
  <c r="G32" i="1"/>
  <c r="C33" i="1"/>
  <c r="F32" i="10"/>
  <c r="C32" i="10"/>
  <c r="D32" i="10"/>
  <c r="C12" i="10"/>
  <c r="D12" i="10"/>
  <c r="F12" i="10"/>
  <c r="E32" i="10"/>
  <c r="D33" i="1"/>
  <c r="F32" i="1"/>
  <c r="E32" i="1"/>
  <c r="F33" i="1"/>
  <c r="G33" i="1"/>
  <c r="G33" i="10"/>
  <c r="C33" i="10"/>
  <c r="E33" i="10"/>
  <c r="C32" i="1"/>
  <c r="G32" i="10"/>
  <c r="D32" i="1"/>
  <c r="D33" i="10"/>
  <c r="E33" i="1"/>
  <c r="G12" i="10"/>
  <c r="F33" i="10"/>
  <c r="C36" i="1" l="1"/>
  <c r="E36" i="1"/>
  <c r="E38" i="1" s="1"/>
  <c r="F36" i="1"/>
  <c r="F38" i="1" s="1"/>
  <c r="G36" i="1"/>
  <c r="G38" i="1" s="1"/>
  <c r="D36" i="1"/>
  <c r="D38" i="1" s="1"/>
  <c r="E36" i="10"/>
  <c r="C36" i="10"/>
  <c r="G36" i="10"/>
  <c r="D36" i="10"/>
  <c r="F36" i="10"/>
  <c r="C38" i="1" l="1"/>
  <c r="G38" i="10"/>
  <c r="D38" i="10"/>
  <c r="C38" i="10"/>
  <c r="F38" i="10"/>
  <c r="E38" i="10"/>
</calcChain>
</file>

<file path=xl/sharedStrings.xml><?xml version="1.0" encoding="utf-8"?>
<sst xmlns="http://schemas.openxmlformats.org/spreadsheetml/2006/main" count="280" uniqueCount="76">
  <si>
    <t>S.No.</t>
  </si>
  <si>
    <t>Item</t>
  </si>
  <si>
    <t>Agriculture, forestry and fishing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</si>
  <si>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</si>
  <si>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</si>
  <si>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</si>
  <si>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</si>
  <si>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</si>
  <si>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</si>
  <si>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</si>
  <si>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</si>
  <si>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</si>
  <si>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</si>
  <si>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</si>
  <si>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</si>
  <si>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</si>
  <si>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</si>
  <si>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</si>
  <si>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</si>
  <si>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</si>
  <si>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Other services</t>
  </si>
  <si>
    <t>2011-12</t>
  </si>
  <si>
    <t>2012-13</t>
  </si>
  <si>
    <t>2013-14</t>
  </si>
  <si>
    <t>Subsidies on products</t>
  </si>
  <si>
    <t>Taxes on Products</t>
  </si>
  <si>
    <t>1.</t>
  </si>
  <si>
    <t>12.</t>
  </si>
  <si>
    <t>Primary</t>
  </si>
  <si>
    <t>Secondary</t>
  </si>
  <si>
    <t>Tertiary</t>
  </si>
  <si>
    <r>
      <t>2.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</si>
  <si>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3.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</si>
  <si>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4.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</si>
  <si>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5.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</si>
  <si>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6.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</si>
  <si>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7.</t>
    </r>
    <r>
      <rPr>
        <sz val="7"/>
        <rFont val="Times New Roman"/>
        <family val="1"/>
      </rPr>
      <t xml:space="preserve">      </t>
    </r>
    <r>
      <rPr>
        <sz val="11"/>
        <rFont val="Times New Roman"/>
        <family val="1"/>
      </rPr>
      <t> </t>
    </r>
  </si>
  <si>
    <r>
      <t>8.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</si>
  <si>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9.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</si>
  <si>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10.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</si>
  <si>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r>
      <t>11.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</si>
  <si>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t>TOTAL GSVA at basic prices</t>
  </si>
  <si>
    <t>Population ('00)</t>
  </si>
  <si>
    <t>13.</t>
  </si>
  <si>
    <t>14.</t>
  </si>
  <si>
    <t>15.</t>
  </si>
  <si>
    <t>16.</t>
  </si>
  <si>
    <t>17.</t>
  </si>
  <si>
    <t>Gross State Value Added by economic activity at current prices</t>
  </si>
  <si>
    <t>Gross State Value Added by economic activity at constant (2011-12) prices</t>
  </si>
  <si>
    <t>Net State Value Added by economic activity at current prices</t>
  </si>
  <si>
    <t>TOTAL NSVA at basic prices</t>
  </si>
  <si>
    <t>Net State Value Added by economic activity at constant (2011-12) prices</t>
  </si>
  <si>
    <t>State :</t>
  </si>
  <si>
    <t>Public administration</t>
  </si>
  <si>
    <t>Gross State Domestic Product</t>
  </si>
  <si>
    <t>2014-15</t>
  </si>
  <si>
    <t>(Rs. in lakh)</t>
  </si>
  <si>
    <t>Per Capita GSDP (Rs.)</t>
  </si>
  <si>
    <t>Crops</t>
  </si>
  <si>
    <t>Livestock</t>
  </si>
  <si>
    <t>Forestry and logging</t>
  </si>
  <si>
    <t>Fishing and aquaculture</t>
  </si>
  <si>
    <t>Net State Domestic Product</t>
  </si>
  <si>
    <t>Per Capita NSDP (Rs.)</t>
  </si>
  <si>
    <t>2015-16</t>
  </si>
  <si>
    <t>Jharkhand</t>
  </si>
  <si>
    <t>2016-17</t>
  </si>
  <si>
    <t>2017-18</t>
  </si>
  <si>
    <t>2018-19</t>
  </si>
  <si>
    <t>2019-20</t>
  </si>
  <si>
    <t>2020-21</t>
  </si>
  <si>
    <t>2021-22</t>
  </si>
  <si>
    <t>2022-23</t>
  </si>
  <si>
    <t>2023-24</t>
  </si>
  <si>
    <t>Source:  Directorate of Economics &amp; Statistics of respective State Governments.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</si>
</sst>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7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7"/>
      <name val="Times New Roman"/>
      <family val="1"/>
    </font>
    <font>
      <sz val="11"/>
      <name val="Times New Roman"/>
      <family val="1"/>
    </font>
    <font>
      <b/>
      <i/>
      <sz val="11"/>
      <name val="Calibri"/>
      <family val="2"/>
      <scheme val="minor"/>
    </font>
    <font>
      <b/>
      <sz val="14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3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30">
    <xf numFmtId="0" fontId="0" fillId="0" borderId="0"/>
    <xf numFmtId="0" fontId="2" fillId="0" borderId="0"/>
    <xf numFmtId="0" fontId="3" fillId="0" borderId="0"/>
    <xf numFmtId="0" fontId="4" fillId="0" borderId="0"/>
    <xf numFmtId="0" fontId="6" fillId="0" borderId="0"/>
    <xf numFmtId="0" fontId="5" fillId="0" borderId="0"/>
    <xf numFmtId="0" fontId="6" fillId="0" borderId="0"/>
    <xf numFmtId="0" fontId="5" fillId="2" borderId="2" applyNumberFormat="0" applyFont="0" applyAlignment="0" applyProtection="0"/>
    <xf numFmtId="0" fontId="6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8" fillId="2" borderId="2" applyNumberFormat="0" applyFont="0" applyAlignment="0" applyProtection="0"/>
    <xf numFmtId="0" fontId="9" fillId="0" borderId="0"/>
    <xf numFmtId="164" fontId="4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4" fillId="0" borderId="0"/>
  </cellStyleXfs>
  <cellXfs count="39">
    <xf numFmtId="0" fontId="0" fillId="0" borderId="0" xfId="0"/>
    <xf numFmtId="1" fontId="7" fillId="0" borderId="1" xfId="0" applyNumberFormat="1" applyFont="1" applyBorder="1"/>
    <xf numFmtId="0" fontId="7" fillId="0" borderId="0" xfId="0" applyFont="1" applyProtection="1">
      <protection locked="0"/>
    </xf>
    <xf numFmtId="0" fontId="7" fillId="0" borderId="1" xfId="0" applyFont="1" applyBorder="1" applyProtection="1">
      <protection locked="0"/>
    </xf>
    <xf numFmtId="1" fontId="7" fillId="0" borderId="1" xfId="0" applyNumberFormat="1" applyFont="1" applyBorder="1" applyProtection="1">
      <protection locked="0"/>
    </xf>
    <xf numFmtId="0" fontId="7" fillId="0" borderId="1" xfId="0" applyFont="1" applyBorder="1" applyAlignment="1" applyProtection="1">
      <alignment vertical="center" wrapText="1"/>
      <protection locked="0"/>
    </xf>
    <xf numFmtId="0" fontId="7" fillId="0" borderId="0" xfId="0" applyFont="1"/>
    <xf numFmtId="1" fontId="7" fillId="0" borderId="0" xfId="0" applyNumberFormat="1" applyFont="1"/>
    <xf numFmtId="1" fontId="7" fillId="0" borderId="0" xfId="0" applyNumberFormat="1" applyFont="1" applyProtection="1">
      <protection locked="0"/>
    </xf>
    <xf numFmtId="1" fontId="10" fillId="0" borderId="0" xfId="0" applyNumberFormat="1" applyFont="1" applyProtection="1">
      <protection locked="0"/>
    </xf>
    <xf numFmtId="0" fontId="7" fillId="0" borderId="0" xfId="0" quotePrefix="1" applyFont="1" applyProtection="1">
      <protection locked="0"/>
    </xf>
    <xf numFmtId="0" fontId="1" fillId="0" borderId="0" xfId="0" applyFont="1" applyAlignment="1">
      <alignment horizontal="left" vertical="center"/>
    </xf>
    <xf numFmtId="49" fontId="11" fillId="0" borderId="1" xfId="0" applyNumberFormat="1" applyFont="1" applyBorder="1" applyAlignment="1" applyProtection="1">
      <alignment vertical="center" wrapText="1"/>
      <protection locked="0"/>
    </xf>
    <xf numFmtId="0" fontId="11" fillId="0" borderId="1" xfId="0" applyFont="1" applyBorder="1" applyAlignment="1" applyProtection="1">
      <alignment vertical="center" wrapText="1"/>
      <protection locked="0"/>
    </xf>
    <xf numFmtId="49" fontId="12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49" fontId="12" fillId="0" borderId="1" xfId="0" applyNumberFormat="1" applyFont="1" applyBorder="1" applyAlignment="1" applyProtection="1">
      <alignment horizontal="right" vertical="center" wrapText="1"/>
      <protection locked="0"/>
    </xf>
    <xf numFmtId="0" fontId="7" fillId="0" borderId="1" xfId="0" applyFont="1" applyBorder="1" applyAlignment="1" applyProtection="1">
      <alignment horizontal="left" vertical="center" wrapText="1"/>
      <protection locked="0"/>
    </xf>
    <xf numFmtId="49" fontId="12" fillId="0" borderId="1" xfId="0" applyNumberFormat="1" applyFont="1" applyBorder="1" applyAlignment="1" applyProtection="1">
      <alignment vertical="center" wrapText="1"/>
      <protection locked="0"/>
    </xf>
    <xf numFmtId="49" fontId="12" fillId="0" borderId="1" xfId="0" quotePrefix="1" applyNumberFormat="1" applyFont="1" applyBorder="1" applyAlignment="1">
      <alignment vertical="center" wrapText="1"/>
    </xf>
    <xf numFmtId="0" fontId="16" fillId="0" borderId="0" xfId="0" applyFont="1" applyProtection="1">
      <protection locked="0"/>
    </xf>
    <xf numFmtId="0" fontId="7" fillId="3" borderId="1" xfId="0" applyFont="1" applyFill="1" applyBorder="1" applyProtection="1">
      <protection locked="0"/>
    </xf>
    <xf numFmtId="1" fontId="7" fillId="3" borderId="1" xfId="0" applyNumberFormat="1" applyFont="1" applyFill="1" applyBorder="1"/>
    <xf numFmtId="1" fontId="7" fillId="3" borderId="0" xfId="0" applyNumberFormat="1" applyFont="1" applyFill="1"/>
    <xf numFmtId="1" fontId="7" fillId="3" borderId="1" xfId="0" applyNumberFormat="1" applyFont="1" applyFill="1" applyBorder="1" applyProtection="1">
      <protection locked="0"/>
    </xf>
    <xf numFmtId="1" fontId="7" fillId="3" borderId="0" xfId="0" applyNumberFormat="1" applyFont="1" applyFill="1" applyProtection="1">
      <protection locked="0"/>
    </xf>
    <xf numFmtId="0" fontId="7" fillId="3" borderId="0" xfId="0" applyFont="1" applyFill="1" applyProtection="1">
      <protection locked="0"/>
    </xf>
    <xf numFmtId="49" fontId="12" fillId="3" borderId="1" xfId="0" applyNumberFormat="1" applyFont="1" applyFill="1" applyBorder="1" applyAlignment="1">
      <alignment vertical="center" wrapText="1"/>
    </xf>
    <xf numFmtId="0" fontId="7" fillId="3" borderId="1" xfId="0" applyFont="1" applyFill="1" applyBorder="1" applyAlignment="1">
      <alignment horizontal="left" vertical="center" wrapText="1"/>
    </xf>
    <xf numFmtId="0" fontId="7" fillId="3" borderId="0" xfId="0" applyFont="1" applyFill="1"/>
    <xf numFmtId="49" fontId="12" fillId="3" borderId="1" xfId="0" applyNumberFormat="1" applyFont="1" applyFill="1" applyBorder="1" applyAlignment="1" applyProtection="1">
      <alignment vertical="center" wrapText="1"/>
      <protection locked="0"/>
    </xf>
    <xf numFmtId="0" fontId="15" fillId="3" borderId="1" xfId="0" applyFont="1" applyFill="1" applyBorder="1" applyAlignment="1" applyProtection="1">
      <alignment horizontal="left" vertical="center" wrapText="1"/>
      <protection locked="0"/>
    </xf>
    <xf numFmtId="49" fontId="14" fillId="3" borderId="1" xfId="0" applyNumberFormat="1" applyFont="1" applyFill="1" applyBorder="1" applyAlignment="1">
      <alignment vertical="center" wrapText="1"/>
    </xf>
    <xf numFmtId="0" fontId="7" fillId="3" borderId="1" xfId="0" applyFont="1" applyFill="1" applyBorder="1" applyAlignment="1">
      <alignment horizontal="left" vertical="top" wrapText="1"/>
    </xf>
    <xf numFmtId="0" fontId="10" fillId="3" borderId="1" xfId="0" applyFont="1" applyFill="1" applyBorder="1" applyAlignment="1">
      <alignment horizontal="left" vertical="center" wrapText="1"/>
    </xf>
    <xf numFmtId="49" fontId="12" fillId="3" borderId="1" xfId="0" quotePrefix="1" applyNumberFormat="1" applyFont="1" applyFill="1" applyBorder="1" applyAlignment="1">
      <alignment vertical="center" wrapText="1"/>
    </xf>
    <xf numFmtId="0" fontId="7" fillId="3" borderId="1" xfId="0" applyFont="1" applyFill="1" applyBorder="1" applyAlignment="1" applyProtection="1">
      <alignment vertical="center" wrapText="1"/>
      <protection locked="0"/>
    </xf>
    <xf numFmtId="0" fontId="10" fillId="0" borderId="1" xfId="0" applyFont="1" applyBorder="1" applyProtection="1">
      <protection locked="0"/>
    </xf>
    <xf numFmtId="0" fontId="10" fillId="0" borderId="3" xfId="0" applyFont="1" applyBorder="1" applyProtection="1">
      <protection locked="0"/>
    </xf>
  </cellXfs>
  <cellStyles count="530">
    <cellStyle name="Comma 2" xfId="15" xr:uid="{00000000-0005-0000-0000-000000000000}"/>
    <cellStyle name="Comma 2 2" xfId="528" xr:uid="{00000000-0005-0000-0000-000001000000}"/>
    <cellStyle name="Normal" xfId="0" builtinId="0"/>
    <cellStyle name="Normal 2" xfId="2" xr:uid="{00000000-0005-0000-0000-000003000000}"/>
    <cellStyle name="Normal 2 2" xfId="8" xr:uid="{00000000-0005-0000-0000-000004000000}"/>
    <cellStyle name="Normal 2 2 2" xfId="10" xr:uid="{00000000-0005-0000-0000-000005000000}"/>
    <cellStyle name="Normal 2 2 3" xfId="18" xr:uid="{00000000-0005-0000-0000-000006000000}"/>
    <cellStyle name="Normal 2 3" xfId="5" xr:uid="{00000000-0005-0000-0000-000007000000}"/>
    <cellStyle name="Normal 2 3 2" xfId="529" xr:uid="{00000000-0005-0000-0000-000008000000}"/>
    <cellStyle name="Normal 2 4" xfId="9" xr:uid="{00000000-0005-0000-0000-000009000000}"/>
    <cellStyle name="Normal 2 4 2" xfId="17" xr:uid="{00000000-0005-0000-0000-00000A000000}"/>
    <cellStyle name="Normal 3" xfId="1" xr:uid="{00000000-0005-0000-0000-00000B000000}"/>
    <cellStyle name="Normal 3 2" xfId="6" xr:uid="{00000000-0005-0000-0000-00000C000000}"/>
    <cellStyle name="Normal 3 2 2" xfId="11" xr:uid="{00000000-0005-0000-0000-00000D000000}"/>
    <cellStyle name="Normal 3 3" xfId="16" xr:uid="{00000000-0005-0000-0000-00000E000000}"/>
    <cellStyle name="Normal 4" xfId="3" xr:uid="{00000000-0005-0000-0000-00000F000000}"/>
    <cellStyle name="Normal 5" xfId="4" xr:uid="{00000000-0005-0000-0000-000010000000}"/>
    <cellStyle name="Normal 5 2" xfId="12" xr:uid="{00000000-0005-0000-0000-000011000000}"/>
    <cellStyle name="Normal 6" xfId="14" xr:uid="{00000000-0005-0000-0000-000012000000}"/>
    <cellStyle name="Note 2" xfId="7" xr:uid="{00000000-0005-0000-0000-000013000000}"/>
    <cellStyle name="Note 2 2" xfId="13" xr:uid="{00000000-0005-0000-0000-000014000000}"/>
    <cellStyle name="style1405592468105" xfId="19" xr:uid="{00000000-0005-0000-0000-000015000000}"/>
    <cellStyle name="style1405593752700" xfId="20" xr:uid="{00000000-0005-0000-0000-000016000000}"/>
    <cellStyle name="style1406113848636" xfId="21" xr:uid="{00000000-0005-0000-0000-000017000000}"/>
    <cellStyle name="style1406113848741" xfId="22" xr:uid="{00000000-0005-0000-0000-000018000000}"/>
    <cellStyle name="style1406113848796" xfId="23" xr:uid="{00000000-0005-0000-0000-000019000000}"/>
    <cellStyle name="style1406113848827" xfId="24" xr:uid="{00000000-0005-0000-0000-00001A000000}"/>
    <cellStyle name="style1406113848859" xfId="25" xr:uid="{00000000-0005-0000-0000-00001B000000}"/>
    <cellStyle name="style1406113848891" xfId="26" xr:uid="{00000000-0005-0000-0000-00001C000000}"/>
    <cellStyle name="style1406113848925" xfId="27" xr:uid="{00000000-0005-0000-0000-00001D000000}"/>
    <cellStyle name="style1406113848965" xfId="28" xr:uid="{00000000-0005-0000-0000-00001E000000}"/>
    <cellStyle name="style1406113848998" xfId="29" xr:uid="{00000000-0005-0000-0000-00001F000000}"/>
    <cellStyle name="style1406113849028" xfId="30" xr:uid="{00000000-0005-0000-0000-000020000000}"/>
    <cellStyle name="style1406113849058" xfId="31" xr:uid="{00000000-0005-0000-0000-000021000000}"/>
    <cellStyle name="style1406113849090" xfId="32" xr:uid="{00000000-0005-0000-0000-000022000000}"/>
    <cellStyle name="style1406113849117" xfId="33" xr:uid="{00000000-0005-0000-0000-000023000000}"/>
    <cellStyle name="style1406113849144" xfId="34" xr:uid="{00000000-0005-0000-0000-000024000000}"/>
    <cellStyle name="style1406113849183" xfId="35" xr:uid="{00000000-0005-0000-0000-000025000000}"/>
    <cellStyle name="style1406113849217" xfId="36" xr:uid="{00000000-0005-0000-0000-000026000000}"/>
    <cellStyle name="style1406113849255" xfId="37" xr:uid="{00000000-0005-0000-0000-000027000000}"/>
    <cellStyle name="style1406113849284" xfId="38" xr:uid="{00000000-0005-0000-0000-000028000000}"/>
    <cellStyle name="style1406113849311" xfId="39" xr:uid="{00000000-0005-0000-0000-000029000000}"/>
    <cellStyle name="style1406113849339" xfId="40" xr:uid="{00000000-0005-0000-0000-00002A000000}"/>
    <cellStyle name="style1406113849367" xfId="41" xr:uid="{00000000-0005-0000-0000-00002B000000}"/>
    <cellStyle name="style1406113849389" xfId="42" xr:uid="{00000000-0005-0000-0000-00002C000000}"/>
    <cellStyle name="style1406113849413" xfId="43" xr:uid="{00000000-0005-0000-0000-00002D000000}"/>
    <cellStyle name="style1406113849558" xfId="44" xr:uid="{00000000-0005-0000-0000-00002E000000}"/>
    <cellStyle name="style1406113849582" xfId="45" xr:uid="{00000000-0005-0000-0000-00002F000000}"/>
    <cellStyle name="style1406113849605" xfId="46" xr:uid="{00000000-0005-0000-0000-000030000000}"/>
    <cellStyle name="style1406113849630" xfId="47" xr:uid="{00000000-0005-0000-0000-000031000000}"/>
    <cellStyle name="style1406113849653" xfId="48" xr:uid="{00000000-0005-0000-0000-000032000000}"/>
    <cellStyle name="style1406113849674" xfId="49" xr:uid="{00000000-0005-0000-0000-000033000000}"/>
    <cellStyle name="style1406113849701" xfId="50" xr:uid="{00000000-0005-0000-0000-000034000000}"/>
    <cellStyle name="style1406113849728" xfId="51" xr:uid="{00000000-0005-0000-0000-000035000000}"/>
    <cellStyle name="style1406113849754" xfId="52" xr:uid="{00000000-0005-0000-0000-000036000000}"/>
    <cellStyle name="style1406113849781" xfId="53" xr:uid="{00000000-0005-0000-0000-000037000000}"/>
    <cellStyle name="style1406113849808" xfId="54" xr:uid="{00000000-0005-0000-0000-000038000000}"/>
    <cellStyle name="style1406113849835" xfId="55" xr:uid="{00000000-0005-0000-0000-000039000000}"/>
    <cellStyle name="style1406113849856" xfId="56" xr:uid="{00000000-0005-0000-0000-00003A000000}"/>
    <cellStyle name="style1406113849876" xfId="57" xr:uid="{00000000-0005-0000-0000-00003B000000}"/>
    <cellStyle name="style1406113849898" xfId="58" xr:uid="{00000000-0005-0000-0000-00003C000000}"/>
    <cellStyle name="style1406113849921" xfId="59" xr:uid="{00000000-0005-0000-0000-00003D000000}"/>
    <cellStyle name="style1406113849947" xfId="60" xr:uid="{00000000-0005-0000-0000-00003E000000}"/>
    <cellStyle name="style1406113849975" xfId="61" xr:uid="{00000000-0005-0000-0000-00003F000000}"/>
    <cellStyle name="style1406113850004" xfId="62" xr:uid="{00000000-0005-0000-0000-000040000000}"/>
    <cellStyle name="style1406113850027" xfId="63" xr:uid="{00000000-0005-0000-0000-000041000000}"/>
    <cellStyle name="style1406113850054" xfId="64" xr:uid="{00000000-0005-0000-0000-000042000000}"/>
    <cellStyle name="style1406113850081" xfId="65" xr:uid="{00000000-0005-0000-0000-000043000000}"/>
    <cellStyle name="style1406113850103" xfId="66" xr:uid="{00000000-0005-0000-0000-000044000000}"/>
    <cellStyle name="style1406113850129" xfId="67" xr:uid="{00000000-0005-0000-0000-000045000000}"/>
    <cellStyle name="style1406113850156" xfId="68" xr:uid="{00000000-0005-0000-0000-000046000000}"/>
    <cellStyle name="style1406113850182" xfId="69" xr:uid="{00000000-0005-0000-0000-000047000000}"/>
    <cellStyle name="style1406113850203" xfId="70" xr:uid="{00000000-0005-0000-0000-000048000000}"/>
    <cellStyle name="style1406113850224" xfId="71" xr:uid="{00000000-0005-0000-0000-000049000000}"/>
    <cellStyle name="style1406113850258" xfId="72" xr:uid="{00000000-0005-0000-0000-00004A000000}"/>
    <cellStyle name="style1406113850331" xfId="73" xr:uid="{00000000-0005-0000-0000-00004B000000}"/>
    <cellStyle name="style1406113850358" xfId="74" xr:uid="{00000000-0005-0000-0000-00004C000000}"/>
    <cellStyle name="style1406113850380" xfId="75" xr:uid="{00000000-0005-0000-0000-00004D000000}"/>
    <cellStyle name="style1406113850409" xfId="76" xr:uid="{00000000-0005-0000-0000-00004E000000}"/>
    <cellStyle name="style1406113850431" xfId="77" xr:uid="{00000000-0005-0000-0000-00004F000000}"/>
    <cellStyle name="style1406113850452" xfId="78" xr:uid="{00000000-0005-0000-0000-000050000000}"/>
    <cellStyle name="style1406113850474" xfId="79" xr:uid="{00000000-0005-0000-0000-000051000000}"/>
    <cellStyle name="style1406113850501" xfId="80" xr:uid="{00000000-0005-0000-0000-000052000000}"/>
    <cellStyle name="style1406113850522" xfId="81" xr:uid="{00000000-0005-0000-0000-000053000000}"/>
    <cellStyle name="style1406113850542" xfId="82" xr:uid="{00000000-0005-0000-0000-000054000000}"/>
    <cellStyle name="style1406113850570" xfId="83" xr:uid="{00000000-0005-0000-0000-000055000000}"/>
    <cellStyle name="style1406113850591" xfId="84" xr:uid="{00000000-0005-0000-0000-000056000000}"/>
    <cellStyle name="style1406113850614" xfId="85" xr:uid="{00000000-0005-0000-0000-000057000000}"/>
    <cellStyle name="style1406113850636" xfId="86" xr:uid="{00000000-0005-0000-0000-000058000000}"/>
    <cellStyle name="style1406113850655" xfId="87" xr:uid="{00000000-0005-0000-0000-000059000000}"/>
    <cellStyle name="style1406113850674" xfId="88" xr:uid="{00000000-0005-0000-0000-00005A000000}"/>
    <cellStyle name="style1406113850723" xfId="89" xr:uid="{00000000-0005-0000-0000-00005B000000}"/>
    <cellStyle name="style1406113850767" xfId="90" xr:uid="{00000000-0005-0000-0000-00005C000000}"/>
    <cellStyle name="style1406113850816" xfId="91" xr:uid="{00000000-0005-0000-0000-00005D000000}"/>
    <cellStyle name="style1406114189185" xfId="92" xr:uid="{00000000-0005-0000-0000-00005E000000}"/>
    <cellStyle name="style1406114189213" xfId="93" xr:uid="{00000000-0005-0000-0000-00005F000000}"/>
    <cellStyle name="style1406114189239" xfId="94" xr:uid="{00000000-0005-0000-0000-000060000000}"/>
    <cellStyle name="style1406114189259" xfId="95" xr:uid="{00000000-0005-0000-0000-000061000000}"/>
    <cellStyle name="style1406114189283" xfId="96" xr:uid="{00000000-0005-0000-0000-000062000000}"/>
    <cellStyle name="style1406114189307" xfId="97" xr:uid="{00000000-0005-0000-0000-000063000000}"/>
    <cellStyle name="style1406114189331" xfId="98" xr:uid="{00000000-0005-0000-0000-000064000000}"/>
    <cellStyle name="style1406114189356" xfId="99" xr:uid="{00000000-0005-0000-0000-000065000000}"/>
    <cellStyle name="style1406114189382" xfId="100" xr:uid="{00000000-0005-0000-0000-000066000000}"/>
    <cellStyle name="style1406114189407" xfId="101" xr:uid="{00000000-0005-0000-0000-000067000000}"/>
    <cellStyle name="style1406114189432" xfId="102" xr:uid="{00000000-0005-0000-0000-000068000000}"/>
    <cellStyle name="style1406114189459" xfId="103" xr:uid="{00000000-0005-0000-0000-000069000000}"/>
    <cellStyle name="style1406114189481" xfId="104" xr:uid="{00000000-0005-0000-0000-00006A000000}"/>
    <cellStyle name="style1406114189505" xfId="105" xr:uid="{00000000-0005-0000-0000-00006B000000}"/>
    <cellStyle name="style1406114189535" xfId="106" xr:uid="{00000000-0005-0000-0000-00006C000000}"/>
    <cellStyle name="style1406114189560" xfId="107" xr:uid="{00000000-0005-0000-0000-00006D000000}"/>
    <cellStyle name="style1406114189585" xfId="108" xr:uid="{00000000-0005-0000-0000-00006E000000}"/>
    <cellStyle name="style1406114189616" xfId="109" xr:uid="{00000000-0005-0000-0000-00006F000000}"/>
    <cellStyle name="style1406114189644" xfId="110" xr:uid="{00000000-0005-0000-0000-000070000000}"/>
    <cellStyle name="style1406114189671" xfId="111" xr:uid="{00000000-0005-0000-0000-000071000000}"/>
    <cellStyle name="style1406114189696" xfId="112" xr:uid="{00000000-0005-0000-0000-000072000000}"/>
    <cellStyle name="style1406114189716" xfId="113" xr:uid="{00000000-0005-0000-0000-000073000000}"/>
    <cellStyle name="style1406114189736" xfId="114" xr:uid="{00000000-0005-0000-0000-000074000000}"/>
    <cellStyle name="style1406114189757" xfId="115" xr:uid="{00000000-0005-0000-0000-000075000000}"/>
    <cellStyle name="style1406114189778" xfId="116" xr:uid="{00000000-0005-0000-0000-000076000000}"/>
    <cellStyle name="style1406114189799" xfId="117" xr:uid="{00000000-0005-0000-0000-000077000000}"/>
    <cellStyle name="style1406114189820" xfId="118" xr:uid="{00000000-0005-0000-0000-000078000000}"/>
    <cellStyle name="style1406114189840" xfId="119" xr:uid="{00000000-0005-0000-0000-000079000000}"/>
    <cellStyle name="style1406114189860" xfId="120" xr:uid="{00000000-0005-0000-0000-00007A000000}"/>
    <cellStyle name="style1406114189886" xfId="121" xr:uid="{00000000-0005-0000-0000-00007B000000}"/>
    <cellStyle name="style1406114189911" xfId="122" xr:uid="{00000000-0005-0000-0000-00007C000000}"/>
    <cellStyle name="style1406114189990" xfId="123" xr:uid="{00000000-0005-0000-0000-00007D000000}"/>
    <cellStyle name="style1406114190017" xfId="124" xr:uid="{00000000-0005-0000-0000-00007E000000}"/>
    <cellStyle name="style1406114190044" xfId="125" xr:uid="{00000000-0005-0000-0000-00007F000000}"/>
    <cellStyle name="style1406114190069" xfId="126" xr:uid="{00000000-0005-0000-0000-000080000000}"/>
    <cellStyle name="style1406114190088" xfId="127" xr:uid="{00000000-0005-0000-0000-000081000000}"/>
    <cellStyle name="style1406114190108" xfId="128" xr:uid="{00000000-0005-0000-0000-000082000000}"/>
    <cellStyle name="style1406114190127" xfId="129" xr:uid="{00000000-0005-0000-0000-000083000000}"/>
    <cellStyle name="style1406114190148" xfId="130" xr:uid="{00000000-0005-0000-0000-000084000000}"/>
    <cellStyle name="style1406114190171" xfId="131" xr:uid="{00000000-0005-0000-0000-000085000000}"/>
    <cellStyle name="style1406114190195" xfId="132" xr:uid="{00000000-0005-0000-0000-000086000000}"/>
    <cellStyle name="style1406114190219" xfId="133" xr:uid="{00000000-0005-0000-0000-000087000000}"/>
    <cellStyle name="style1406114190238" xfId="134" xr:uid="{00000000-0005-0000-0000-000088000000}"/>
    <cellStyle name="style1406114190262" xfId="135" xr:uid="{00000000-0005-0000-0000-000089000000}"/>
    <cellStyle name="style1406114190285" xfId="136" xr:uid="{00000000-0005-0000-0000-00008A000000}"/>
    <cellStyle name="style1406114190303" xfId="137" xr:uid="{00000000-0005-0000-0000-00008B000000}"/>
    <cellStyle name="style1406114190327" xfId="138" xr:uid="{00000000-0005-0000-0000-00008C000000}"/>
    <cellStyle name="style1406114190351" xfId="139" xr:uid="{00000000-0005-0000-0000-00008D000000}"/>
    <cellStyle name="style1406114190375" xfId="140" xr:uid="{00000000-0005-0000-0000-00008E000000}"/>
    <cellStyle name="style1406114190395" xfId="141" xr:uid="{00000000-0005-0000-0000-00008F000000}"/>
    <cellStyle name="style1406114190415" xfId="142" xr:uid="{00000000-0005-0000-0000-000090000000}"/>
    <cellStyle name="style1406114190439" xfId="143" xr:uid="{00000000-0005-0000-0000-000091000000}"/>
    <cellStyle name="style1406114190464" xfId="144" xr:uid="{00000000-0005-0000-0000-000092000000}"/>
    <cellStyle name="style1406114190487" xfId="145" xr:uid="{00000000-0005-0000-0000-000093000000}"/>
    <cellStyle name="style1406114190507" xfId="146" xr:uid="{00000000-0005-0000-0000-000094000000}"/>
    <cellStyle name="style1406114190534" xfId="147" xr:uid="{00000000-0005-0000-0000-000095000000}"/>
    <cellStyle name="style1406114190553" xfId="148" xr:uid="{00000000-0005-0000-0000-000096000000}"/>
    <cellStyle name="style1406114190571" xfId="149" xr:uid="{00000000-0005-0000-0000-000097000000}"/>
    <cellStyle name="style1406114190588" xfId="150" xr:uid="{00000000-0005-0000-0000-000098000000}"/>
    <cellStyle name="style1406114190609" xfId="151" xr:uid="{00000000-0005-0000-0000-000099000000}"/>
    <cellStyle name="style1406114190628" xfId="152" xr:uid="{00000000-0005-0000-0000-00009A000000}"/>
    <cellStyle name="style1406114190647" xfId="153" xr:uid="{00000000-0005-0000-0000-00009B000000}"/>
    <cellStyle name="style1406114190666" xfId="154" xr:uid="{00000000-0005-0000-0000-00009C000000}"/>
    <cellStyle name="style1406114190687" xfId="155" xr:uid="{00000000-0005-0000-0000-00009D000000}"/>
    <cellStyle name="style1406114190844" xfId="156" xr:uid="{00000000-0005-0000-0000-00009E000000}"/>
    <cellStyle name="style1406114190863" xfId="157" xr:uid="{00000000-0005-0000-0000-00009F000000}"/>
    <cellStyle name="style1406114190881" xfId="158" xr:uid="{00000000-0005-0000-0000-0000A0000000}"/>
    <cellStyle name="style1406114190900" xfId="159" xr:uid="{00000000-0005-0000-0000-0000A1000000}"/>
    <cellStyle name="style1406114190959" xfId="160" xr:uid="{00000000-0005-0000-0000-0000A2000000}"/>
    <cellStyle name="style1406114191014" xfId="161" xr:uid="{00000000-0005-0000-0000-0000A3000000}"/>
    <cellStyle name="style1406114191303" xfId="162" xr:uid="{00000000-0005-0000-0000-0000A4000000}"/>
    <cellStyle name="style1406114191912" xfId="163" xr:uid="{00000000-0005-0000-0000-0000A5000000}"/>
    <cellStyle name="style1406114345186" xfId="164" xr:uid="{00000000-0005-0000-0000-0000A6000000}"/>
    <cellStyle name="style1406114345361" xfId="165" xr:uid="{00000000-0005-0000-0000-0000A7000000}"/>
    <cellStyle name="style1406114398523" xfId="166" xr:uid="{00000000-0005-0000-0000-0000A8000000}"/>
    <cellStyle name="style1406114398549" xfId="167" xr:uid="{00000000-0005-0000-0000-0000A9000000}"/>
    <cellStyle name="style1406114398571" xfId="168" xr:uid="{00000000-0005-0000-0000-0000AA000000}"/>
    <cellStyle name="style1406114398589" xfId="169" xr:uid="{00000000-0005-0000-0000-0000AB000000}"/>
    <cellStyle name="style1406114398610" xfId="170" xr:uid="{00000000-0005-0000-0000-0000AC000000}"/>
    <cellStyle name="style1406114398632" xfId="171" xr:uid="{00000000-0005-0000-0000-0000AD000000}"/>
    <cellStyle name="style1406114398654" xfId="172" xr:uid="{00000000-0005-0000-0000-0000AE000000}"/>
    <cellStyle name="style1406114398679" xfId="173" xr:uid="{00000000-0005-0000-0000-0000AF000000}"/>
    <cellStyle name="style1406114398703" xfId="174" xr:uid="{00000000-0005-0000-0000-0000B0000000}"/>
    <cellStyle name="style1406114398726" xfId="175" xr:uid="{00000000-0005-0000-0000-0000B1000000}"/>
    <cellStyle name="style1406114398750" xfId="176" xr:uid="{00000000-0005-0000-0000-0000B2000000}"/>
    <cellStyle name="style1406114398774" xfId="177" xr:uid="{00000000-0005-0000-0000-0000B3000000}"/>
    <cellStyle name="style1406114398792" xfId="178" xr:uid="{00000000-0005-0000-0000-0000B4000000}"/>
    <cellStyle name="style1406114398812" xfId="179" xr:uid="{00000000-0005-0000-0000-0000B5000000}"/>
    <cellStyle name="style1406114398835" xfId="180" xr:uid="{00000000-0005-0000-0000-0000B6000000}"/>
    <cellStyle name="style1406114398855" xfId="181" xr:uid="{00000000-0005-0000-0000-0000B7000000}"/>
    <cellStyle name="style1406114398880" xfId="182" xr:uid="{00000000-0005-0000-0000-0000B8000000}"/>
    <cellStyle name="style1406114398898" xfId="183" xr:uid="{00000000-0005-0000-0000-0000B9000000}"/>
    <cellStyle name="style1406114398922" xfId="184" xr:uid="{00000000-0005-0000-0000-0000BA000000}"/>
    <cellStyle name="style1406114398946" xfId="185" xr:uid="{00000000-0005-0000-0000-0000BB000000}"/>
    <cellStyle name="style1406114398972" xfId="186" xr:uid="{00000000-0005-0000-0000-0000BC000000}"/>
    <cellStyle name="style1406114398991" xfId="187" xr:uid="{00000000-0005-0000-0000-0000BD000000}"/>
    <cellStyle name="style1406114399009" xfId="188" xr:uid="{00000000-0005-0000-0000-0000BE000000}"/>
    <cellStyle name="style1406114399027" xfId="189" xr:uid="{00000000-0005-0000-0000-0000BF000000}"/>
    <cellStyle name="style1406114399044" xfId="190" xr:uid="{00000000-0005-0000-0000-0000C0000000}"/>
    <cellStyle name="style1406114399064" xfId="191" xr:uid="{00000000-0005-0000-0000-0000C1000000}"/>
    <cellStyle name="style1406114399083" xfId="192" xr:uid="{00000000-0005-0000-0000-0000C2000000}"/>
    <cellStyle name="style1406114399102" xfId="193" xr:uid="{00000000-0005-0000-0000-0000C3000000}"/>
    <cellStyle name="style1406114399120" xfId="194" xr:uid="{00000000-0005-0000-0000-0000C4000000}"/>
    <cellStyle name="style1406114399144" xfId="195" xr:uid="{00000000-0005-0000-0000-0000C5000000}"/>
    <cellStyle name="style1406114399167" xfId="196" xr:uid="{00000000-0005-0000-0000-0000C6000000}"/>
    <cellStyle name="style1406114399199" xfId="197" xr:uid="{00000000-0005-0000-0000-0000C7000000}"/>
    <cellStyle name="style1406114399226" xfId="198" xr:uid="{00000000-0005-0000-0000-0000C8000000}"/>
    <cellStyle name="style1406114399254" xfId="199" xr:uid="{00000000-0005-0000-0000-0000C9000000}"/>
    <cellStyle name="style1406114399277" xfId="200" xr:uid="{00000000-0005-0000-0000-0000CA000000}"/>
    <cellStyle name="style1406114399294" xfId="201" xr:uid="{00000000-0005-0000-0000-0000CB000000}"/>
    <cellStyle name="style1406114399311" xfId="202" xr:uid="{00000000-0005-0000-0000-0000CC000000}"/>
    <cellStyle name="style1406114399329" xfId="203" xr:uid="{00000000-0005-0000-0000-0000CD000000}"/>
    <cellStyle name="style1406114399348" xfId="204" xr:uid="{00000000-0005-0000-0000-0000CE000000}"/>
    <cellStyle name="style1406114399367" xfId="205" xr:uid="{00000000-0005-0000-0000-0000CF000000}"/>
    <cellStyle name="style1406114399389" xfId="206" xr:uid="{00000000-0005-0000-0000-0000D0000000}"/>
    <cellStyle name="style1406114399411" xfId="207" xr:uid="{00000000-0005-0000-0000-0000D1000000}"/>
    <cellStyle name="style1406114399490" xfId="208" xr:uid="{00000000-0005-0000-0000-0000D2000000}"/>
    <cellStyle name="style1406114399512" xfId="209" xr:uid="{00000000-0005-0000-0000-0000D3000000}"/>
    <cellStyle name="style1406114399534" xfId="210" xr:uid="{00000000-0005-0000-0000-0000D4000000}"/>
    <cellStyle name="style1406114399551" xfId="211" xr:uid="{00000000-0005-0000-0000-0000D5000000}"/>
    <cellStyle name="style1406114399576" xfId="212" xr:uid="{00000000-0005-0000-0000-0000D6000000}"/>
    <cellStyle name="style1406114399599" xfId="213" xr:uid="{00000000-0005-0000-0000-0000D7000000}"/>
    <cellStyle name="style1406114399622" xfId="214" xr:uid="{00000000-0005-0000-0000-0000D8000000}"/>
    <cellStyle name="style1406114399641" xfId="215" xr:uid="{00000000-0005-0000-0000-0000D9000000}"/>
    <cellStyle name="style1406114399662" xfId="216" xr:uid="{00000000-0005-0000-0000-0000DA000000}"/>
    <cellStyle name="style1406114399689" xfId="217" xr:uid="{00000000-0005-0000-0000-0000DB000000}"/>
    <cellStyle name="style1406114399716" xfId="218" xr:uid="{00000000-0005-0000-0000-0000DC000000}"/>
    <cellStyle name="style1406114399740" xfId="219" xr:uid="{00000000-0005-0000-0000-0000DD000000}"/>
    <cellStyle name="style1406114399758" xfId="220" xr:uid="{00000000-0005-0000-0000-0000DE000000}"/>
    <cellStyle name="style1406114399783" xfId="221" xr:uid="{00000000-0005-0000-0000-0000DF000000}"/>
    <cellStyle name="style1406114399802" xfId="222" xr:uid="{00000000-0005-0000-0000-0000E0000000}"/>
    <cellStyle name="style1406114399820" xfId="223" xr:uid="{00000000-0005-0000-0000-0000E1000000}"/>
    <cellStyle name="style1406114399839" xfId="224" xr:uid="{00000000-0005-0000-0000-0000E2000000}"/>
    <cellStyle name="style1406114399860" xfId="225" xr:uid="{00000000-0005-0000-0000-0000E3000000}"/>
    <cellStyle name="style1406114399878" xfId="226" xr:uid="{00000000-0005-0000-0000-0000E4000000}"/>
    <cellStyle name="style1406114399896" xfId="227" xr:uid="{00000000-0005-0000-0000-0000E5000000}"/>
    <cellStyle name="style1406114399914" xfId="228" xr:uid="{00000000-0005-0000-0000-0000E6000000}"/>
    <cellStyle name="style1406114399932" xfId="229" xr:uid="{00000000-0005-0000-0000-0000E7000000}"/>
    <cellStyle name="style1406114399951" xfId="230" xr:uid="{00000000-0005-0000-0000-0000E8000000}"/>
    <cellStyle name="style1406114399969" xfId="231" xr:uid="{00000000-0005-0000-0000-0000E9000000}"/>
    <cellStyle name="style1406114399987" xfId="232" xr:uid="{00000000-0005-0000-0000-0000EA000000}"/>
    <cellStyle name="style1406114400018" xfId="233" xr:uid="{00000000-0005-0000-0000-0000EB000000}"/>
    <cellStyle name="style1406114400104" xfId="234" xr:uid="{00000000-0005-0000-0000-0000EC000000}"/>
    <cellStyle name="style1406114400339" xfId="235" xr:uid="{00000000-0005-0000-0000-0000ED000000}"/>
    <cellStyle name="style1406114400806" xfId="236" xr:uid="{00000000-0005-0000-0000-0000EE000000}"/>
    <cellStyle name="style1406114440149" xfId="237" xr:uid="{00000000-0005-0000-0000-0000EF000000}"/>
    <cellStyle name="style1406114440175" xfId="238" xr:uid="{00000000-0005-0000-0000-0000F0000000}"/>
    <cellStyle name="style1406114440200" xfId="239" xr:uid="{00000000-0005-0000-0000-0000F1000000}"/>
    <cellStyle name="style1406114440219" xfId="240" xr:uid="{00000000-0005-0000-0000-0000F2000000}"/>
    <cellStyle name="style1406114440242" xfId="241" xr:uid="{00000000-0005-0000-0000-0000F3000000}"/>
    <cellStyle name="style1406114440265" xfId="242" xr:uid="{00000000-0005-0000-0000-0000F4000000}"/>
    <cellStyle name="style1406114440288" xfId="243" xr:uid="{00000000-0005-0000-0000-0000F5000000}"/>
    <cellStyle name="style1406114440311" xfId="244" xr:uid="{00000000-0005-0000-0000-0000F6000000}"/>
    <cellStyle name="style1406114440332" xfId="245" xr:uid="{00000000-0005-0000-0000-0000F7000000}"/>
    <cellStyle name="style1406114440354" xfId="246" xr:uid="{00000000-0005-0000-0000-0000F8000000}"/>
    <cellStyle name="style1406114440375" xfId="247" xr:uid="{00000000-0005-0000-0000-0000F9000000}"/>
    <cellStyle name="style1406114440396" xfId="248" xr:uid="{00000000-0005-0000-0000-0000FA000000}"/>
    <cellStyle name="style1406114440413" xfId="249" xr:uid="{00000000-0005-0000-0000-0000FB000000}"/>
    <cellStyle name="style1406114440430" xfId="250" xr:uid="{00000000-0005-0000-0000-0000FC000000}"/>
    <cellStyle name="style1406114440452" xfId="251" xr:uid="{00000000-0005-0000-0000-0000FD000000}"/>
    <cellStyle name="style1406114440470" xfId="252" xr:uid="{00000000-0005-0000-0000-0000FE000000}"/>
    <cellStyle name="style1406114440492" xfId="253" xr:uid="{00000000-0005-0000-0000-0000FF000000}"/>
    <cellStyle name="style1406114440509" xfId="254" xr:uid="{00000000-0005-0000-0000-000000010000}"/>
    <cellStyle name="style1406114440531" xfId="255" xr:uid="{00000000-0005-0000-0000-000001010000}"/>
    <cellStyle name="style1406114440552" xfId="256" xr:uid="{00000000-0005-0000-0000-000002010000}"/>
    <cellStyle name="style1406114440573" xfId="257" xr:uid="{00000000-0005-0000-0000-000003010000}"/>
    <cellStyle name="style1406114440590" xfId="258" xr:uid="{00000000-0005-0000-0000-000004010000}"/>
    <cellStyle name="style1406114440607" xfId="259" xr:uid="{00000000-0005-0000-0000-000005010000}"/>
    <cellStyle name="style1406114440624" xfId="260" xr:uid="{00000000-0005-0000-0000-000006010000}"/>
    <cellStyle name="style1406114440641" xfId="261" xr:uid="{00000000-0005-0000-0000-000007010000}"/>
    <cellStyle name="style1406114440657" xfId="262" xr:uid="{00000000-0005-0000-0000-000008010000}"/>
    <cellStyle name="style1406114440676" xfId="263" xr:uid="{00000000-0005-0000-0000-000009010000}"/>
    <cellStyle name="style1406114440693" xfId="264" xr:uid="{00000000-0005-0000-0000-00000A010000}"/>
    <cellStyle name="style1406114440711" xfId="265" xr:uid="{00000000-0005-0000-0000-00000B010000}"/>
    <cellStyle name="style1406114440733" xfId="266" xr:uid="{00000000-0005-0000-0000-00000C010000}"/>
    <cellStyle name="style1406114440756" xfId="267" xr:uid="{00000000-0005-0000-0000-00000D010000}"/>
    <cellStyle name="style1406114440778" xfId="268" xr:uid="{00000000-0005-0000-0000-00000E010000}"/>
    <cellStyle name="style1406114440801" xfId="269" xr:uid="{00000000-0005-0000-0000-00000F010000}"/>
    <cellStyle name="style1406114440831" xfId="270" xr:uid="{00000000-0005-0000-0000-000010010000}"/>
    <cellStyle name="style1406114440854" xfId="271" xr:uid="{00000000-0005-0000-0000-000011010000}"/>
    <cellStyle name="style1406114440871" xfId="272" xr:uid="{00000000-0005-0000-0000-000012010000}"/>
    <cellStyle name="style1406114440888" xfId="273" xr:uid="{00000000-0005-0000-0000-000013010000}"/>
    <cellStyle name="style1406114440905" xfId="274" xr:uid="{00000000-0005-0000-0000-000014010000}"/>
    <cellStyle name="style1406114440922" xfId="275" xr:uid="{00000000-0005-0000-0000-000015010000}"/>
    <cellStyle name="style1406114440941" xfId="276" xr:uid="{00000000-0005-0000-0000-000016010000}"/>
    <cellStyle name="style1406114440964" xfId="277" xr:uid="{00000000-0005-0000-0000-000017010000}"/>
    <cellStyle name="style1406114440986" xfId="278" xr:uid="{00000000-0005-0000-0000-000018010000}"/>
    <cellStyle name="style1406114441003" xfId="279" xr:uid="{00000000-0005-0000-0000-000019010000}"/>
    <cellStyle name="style1406114441024" xfId="280" xr:uid="{00000000-0005-0000-0000-00001A010000}"/>
    <cellStyle name="style1406114441046" xfId="281" xr:uid="{00000000-0005-0000-0000-00001B010000}"/>
    <cellStyle name="style1406114441063" xfId="282" xr:uid="{00000000-0005-0000-0000-00001C010000}"/>
    <cellStyle name="style1406114441085" xfId="283" xr:uid="{00000000-0005-0000-0000-00001D010000}"/>
    <cellStyle name="style1406114441106" xfId="284" xr:uid="{00000000-0005-0000-0000-00001E010000}"/>
    <cellStyle name="style1406114441127" xfId="285" xr:uid="{00000000-0005-0000-0000-00001F010000}"/>
    <cellStyle name="style1406114441144" xfId="286" xr:uid="{00000000-0005-0000-0000-000020010000}"/>
    <cellStyle name="style1406114441245" xfId="287" xr:uid="{00000000-0005-0000-0000-000021010000}"/>
    <cellStyle name="style1406114441267" xfId="288" xr:uid="{00000000-0005-0000-0000-000022010000}"/>
    <cellStyle name="style1406114441288" xfId="289" xr:uid="{00000000-0005-0000-0000-000023010000}"/>
    <cellStyle name="style1406114441309" xfId="290" xr:uid="{00000000-0005-0000-0000-000024010000}"/>
    <cellStyle name="style1406114441326" xfId="291" xr:uid="{00000000-0005-0000-0000-000025010000}"/>
    <cellStyle name="style1406114441350" xfId="292" xr:uid="{00000000-0005-0000-0000-000026010000}"/>
    <cellStyle name="style1406114441369" xfId="293" xr:uid="{00000000-0005-0000-0000-000027010000}"/>
    <cellStyle name="style1406114441387" xfId="294" xr:uid="{00000000-0005-0000-0000-000028010000}"/>
    <cellStyle name="style1406114441405" xfId="295" xr:uid="{00000000-0005-0000-0000-000029010000}"/>
    <cellStyle name="style1406114441425" xfId="296" xr:uid="{00000000-0005-0000-0000-00002A010000}"/>
    <cellStyle name="style1406114441444" xfId="297" xr:uid="{00000000-0005-0000-0000-00002B010000}"/>
    <cellStyle name="style1406114441462" xfId="298" xr:uid="{00000000-0005-0000-0000-00002C010000}"/>
    <cellStyle name="style1406114441479" xfId="299" xr:uid="{00000000-0005-0000-0000-00002D010000}"/>
    <cellStyle name="style1406114441496" xfId="300" xr:uid="{00000000-0005-0000-0000-00002E010000}"/>
    <cellStyle name="style1406114441514" xfId="301" xr:uid="{00000000-0005-0000-0000-00002F010000}"/>
    <cellStyle name="style1406114441532" xfId="302" xr:uid="{00000000-0005-0000-0000-000030010000}"/>
    <cellStyle name="style1406114441549" xfId="303" xr:uid="{00000000-0005-0000-0000-000031010000}"/>
    <cellStyle name="style1406114441566" xfId="304" xr:uid="{00000000-0005-0000-0000-000032010000}"/>
    <cellStyle name="style1406114441594" xfId="305" xr:uid="{00000000-0005-0000-0000-000033010000}"/>
    <cellStyle name="style1406114441626" xfId="306" xr:uid="{00000000-0005-0000-0000-000034010000}"/>
    <cellStyle name="style1406114442197" xfId="307" xr:uid="{00000000-0005-0000-0000-000035010000}"/>
    <cellStyle name="style1406114490232" xfId="308" xr:uid="{00000000-0005-0000-0000-000036010000}"/>
    <cellStyle name="style1406114490278" xfId="309" xr:uid="{00000000-0005-0000-0000-000037010000}"/>
    <cellStyle name="style1406114490860" xfId="310" xr:uid="{00000000-0005-0000-0000-000038010000}"/>
    <cellStyle name="style1406114491098" xfId="311" xr:uid="{00000000-0005-0000-0000-000039010000}"/>
    <cellStyle name="style1406114491204" xfId="312" xr:uid="{00000000-0005-0000-0000-00003A010000}"/>
    <cellStyle name="style1406114491528" xfId="313" xr:uid="{00000000-0005-0000-0000-00003B010000}"/>
    <cellStyle name="style1406114491549" xfId="314" xr:uid="{00000000-0005-0000-0000-00003C010000}"/>
    <cellStyle name="style1406114491606" xfId="315" xr:uid="{00000000-0005-0000-0000-00003D010000}"/>
    <cellStyle name="style1406114491677" xfId="316" xr:uid="{00000000-0005-0000-0000-00003E010000}"/>
    <cellStyle name="style1406182998088" xfId="317" xr:uid="{00000000-0005-0000-0000-00003F010000}"/>
    <cellStyle name="style1406182998186" xfId="318" xr:uid="{00000000-0005-0000-0000-000040010000}"/>
    <cellStyle name="style1406183036983" xfId="319" xr:uid="{00000000-0005-0000-0000-000041010000}"/>
    <cellStyle name="style1411446450504" xfId="320" xr:uid="{00000000-0005-0000-0000-000042010000}"/>
    <cellStyle name="style1411446450551" xfId="321" xr:uid="{00000000-0005-0000-0000-000043010000}"/>
    <cellStyle name="style1411446450598" xfId="322" xr:uid="{00000000-0005-0000-0000-000044010000}"/>
    <cellStyle name="style1411446450629" xfId="323" xr:uid="{00000000-0005-0000-0000-000045010000}"/>
    <cellStyle name="style1411446450660" xfId="324" xr:uid="{00000000-0005-0000-0000-000046010000}"/>
    <cellStyle name="style1411446450738" xfId="325" xr:uid="{00000000-0005-0000-0000-000047010000}"/>
    <cellStyle name="style1411446450769" xfId="326" xr:uid="{00000000-0005-0000-0000-000048010000}"/>
    <cellStyle name="style1411446450801" xfId="327" xr:uid="{00000000-0005-0000-0000-000049010000}"/>
    <cellStyle name="style1411446450847" xfId="328" xr:uid="{00000000-0005-0000-0000-00004A010000}"/>
    <cellStyle name="style1411446450879" xfId="329" xr:uid="{00000000-0005-0000-0000-00004B010000}"/>
    <cellStyle name="style1411446450910" xfId="330" xr:uid="{00000000-0005-0000-0000-00004C010000}"/>
    <cellStyle name="style1411446450957" xfId="331" xr:uid="{00000000-0005-0000-0000-00004D010000}"/>
    <cellStyle name="style1411446450988" xfId="332" xr:uid="{00000000-0005-0000-0000-00004E010000}"/>
    <cellStyle name="style1411446451019" xfId="333" xr:uid="{00000000-0005-0000-0000-00004F010000}"/>
    <cellStyle name="style1411446451050" xfId="334" xr:uid="{00000000-0005-0000-0000-000050010000}"/>
    <cellStyle name="style1411446451128" xfId="335" xr:uid="{00000000-0005-0000-0000-000051010000}"/>
    <cellStyle name="style1411446451159" xfId="336" xr:uid="{00000000-0005-0000-0000-000052010000}"/>
    <cellStyle name="style1411446451191" xfId="337" xr:uid="{00000000-0005-0000-0000-000053010000}"/>
    <cellStyle name="style1411446451206" xfId="338" xr:uid="{00000000-0005-0000-0000-000054010000}"/>
    <cellStyle name="style1411446451237" xfId="339" xr:uid="{00000000-0005-0000-0000-000055010000}"/>
    <cellStyle name="style1411446451269" xfId="340" xr:uid="{00000000-0005-0000-0000-000056010000}"/>
    <cellStyle name="style1411446451284" xfId="341" xr:uid="{00000000-0005-0000-0000-000057010000}"/>
    <cellStyle name="style1411446451315" xfId="342" xr:uid="{00000000-0005-0000-0000-000058010000}"/>
    <cellStyle name="style1411446451331" xfId="343" xr:uid="{00000000-0005-0000-0000-000059010000}"/>
    <cellStyle name="style1411446451362" xfId="344" xr:uid="{00000000-0005-0000-0000-00005A010000}"/>
    <cellStyle name="style1411446451378" xfId="345" xr:uid="{00000000-0005-0000-0000-00005B010000}"/>
    <cellStyle name="style1411446451409" xfId="346" xr:uid="{00000000-0005-0000-0000-00005C010000}"/>
    <cellStyle name="style1411446451471" xfId="347" xr:uid="{00000000-0005-0000-0000-00005D010000}"/>
    <cellStyle name="style1411446451518" xfId="348" xr:uid="{00000000-0005-0000-0000-00005E010000}"/>
    <cellStyle name="style1411446451549" xfId="349" xr:uid="{00000000-0005-0000-0000-00005F010000}"/>
    <cellStyle name="style1411446451581" xfId="350" xr:uid="{00000000-0005-0000-0000-000060010000}"/>
    <cellStyle name="style1411446451596" xfId="351" xr:uid="{00000000-0005-0000-0000-000061010000}"/>
    <cellStyle name="style1411446451627" xfId="352" xr:uid="{00000000-0005-0000-0000-000062010000}"/>
    <cellStyle name="style1411446451659" xfId="353" xr:uid="{00000000-0005-0000-0000-000063010000}"/>
    <cellStyle name="style1411446451690" xfId="354" xr:uid="{00000000-0005-0000-0000-000064010000}"/>
    <cellStyle name="style1411446451705" xfId="355" xr:uid="{00000000-0005-0000-0000-000065010000}"/>
    <cellStyle name="style1411446451721" xfId="356" xr:uid="{00000000-0005-0000-0000-000066010000}"/>
    <cellStyle name="style1411446451752" xfId="357" xr:uid="{00000000-0005-0000-0000-000067010000}"/>
    <cellStyle name="style1411446451815" xfId="358" xr:uid="{00000000-0005-0000-0000-000068010000}"/>
    <cellStyle name="style1411446451846" xfId="359" xr:uid="{00000000-0005-0000-0000-000069010000}"/>
    <cellStyle name="style1411446451877" xfId="360" xr:uid="{00000000-0005-0000-0000-00006A010000}"/>
    <cellStyle name="style1411446451893" xfId="361" xr:uid="{00000000-0005-0000-0000-00006B010000}"/>
    <cellStyle name="style1411446451924" xfId="362" xr:uid="{00000000-0005-0000-0000-00006C010000}"/>
    <cellStyle name="style1411446451955" xfId="363" xr:uid="{00000000-0005-0000-0000-00006D010000}"/>
    <cellStyle name="style1411446451971" xfId="364" xr:uid="{00000000-0005-0000-0000-00006E010000}"/>
    <cellStyle name="style1411446452002" xfId="365" xr:uid="{00000000-0005-0000-0000-00006F010000}"/>
    <cellStyle name="style1411446452033" xfId="366" xr:uid="{00000000-0005-0000-0000-000070010000}"/>
    <cellStyle name="style1411446452049" xfId="367" xr:uid="{00000000-0005-0000-0000-000071010000}"/>
    <cellStyle name="style1411446452111" xfId="368" xr:uid="{00000000-0005-0000-0000-000072010000}"/>
    <cellStyle name="style1411446452142" xfId="369" xr:uid="{00000000-0005-0000-0000-000073010000}"/>
    <cellStyle name="style1411446452158" xfId="370" xr:uid="{00000000-0005-0000-0000-000074010000}"/>
    <cellStyle name="style1411446452189" xfId="371" xr:uid="{00000000-0005-0000-0000-000075010000}"/>
    <cellStyle name="style1411446452220" xfId="372" xr:uid="{00000000-0005-0000-0000-000076010000}"/>
    <cellStyle name="style1411446452236" xfId="373" xr:uid="{00000000-0005-0000-0000-000077010000}"/>
    <cellStyle name="style1411446452267" xfId="374" xr:uid="{00000000-0005-0000-0000-000078010000}"/>
    <cellStyle name="style1411446452298" xfId="375" xr:uid="{00000000-0005-0000-0000-000079010000}"/>
    <cellStyle name="style1411446452314" xfId="376" xr:uid="{00000000-0005-0000-0000-00007A010000}"/>
    <cellStyle name="style1411446452329" xfId="377" xr:uid="{00000000-0005-0000-0000-00007B010000}"/>
    <cellStyle name="style1411446452361" xfId="378" xr:uid="{00000000-0005-0000-0000-00007C010000}"/>
    <cellStyle name="style1411446452407" xfId="379" xr:uid="{00000000-0005-0000-0000-00007D010000}"/>
    <cellStyle name="style1411446452439" xfId="380" xr:uid="{00000000-0005-0000-0000-00007E010000}"/>
    <cellStyle name="style1411446452454" xfId="381" xr:uid="{00000000-0005-0000-0000-00007F010000}"/>
    <cellStyle name="style1411446452485" xfId="382" xr:uid="{00000000-0005-0000-0000-000080010000}"/>
    <cellStyle name="style1411446452501" xfId="383" xr:uid="{00000000-0005-0000-0000-000081010000}"/>
    <cellStyle name="style1411446452532" xfId="384" xr:uid="{00000000-0005-0000-0000-000082010000}"/>
    <cellStyle name="style1411446452548" xfId="385" xr:uid="{00000000-0005-0000-0000-000083010000}"/>
    <cellStyle name="style1411446452563" xfId="386" xr:uid="{00000000-0005-0000-0000-000084010000}"/>
    <cellStyle name="style1411449801970" xfId="387" xr:uid="{00000000-0005-0000-0000-000085010000}"/>
    <cellStyle name="style1411449802014" xfId="388" xr:uid="{00000000-0005-0000-0000-000086010000}"/>
    <cellStyle name="style1411449802039" xfId="389" xr:uid="{00000000-0005-0000-0000-000087010000}"/>
    <cellStyle name="style1411449802064" xfId="390" xr:uid="{00000000-0005-0000-0000-000088010000}"/>
    <cellStyle name="style1411449802092" xfId="391" xr:uid="{00000000-0005-0000-0000-000089010000}"/>
    <cellStyle name="style1411449802118" xfId="392" xr:uid="{00000000-0005-0000-0000-00008A010000}"/>
    <cellStyle name="style1411449802516" xfId="393" xr:uid="{00000000-0005-0000-0000-00008B010000}"/>
    <cellStyle name="style1411449802578" xfId="394" xr:uid="{00000000-0005-0000-0000-00008C010000}"/>
    <cellStyle name="style1411449802602" xfId="395" xr:uid="{00000000-0005-0000-0000-00008D010000}"/>
    <cellStyle name="style1411449802628" xfId="396" xr:uid="{00000000-0005-0000-0000-00008E010000}"/>
    <cellStyle name="style1411449802695" xfId="397" xr:uid="{00000000-0005-0000-0000-00008F010000}"/>
    <cellStyle name="style1411449802719" xfId="398" xr:uid="{00000000-0005-0000-0000-000090010000}"/>
    <cellStyle name="style1411449802744" xfId="399" xr:uid="{00000000-0005-0000-0000-000091010000}"/>
    <cellStyle name="style1411449802916" xfId="400" xr:uid="{00000000-0005-0000-0000-000092010000}"/>
    <cellStyle name="style1411449802935" xfId="401" xr:uid="{00000000-0005-0000-0000-000093010000}"/>
    <cellStyle name="style1411449802987" xfId="402" xr:uid="{00000000-0005-0000-0000-000094010000}"/>
    <cellStyle name="style1411449803130" xfId="403" xr:uid="{00000000-0005-0000-0000-000095010000}"/>
    <cellStyle name="style1411449803296" xfId="404" xr:uid="{00000000-0005-0000-0000-000096010000}"/>
    <cellStyle name="style1411449803317" xfId="405" xr:uid="{00000000-0005-0000-0000-000097010000}"/>
    <cellStyle name="style1411449803337" xfId="406" xr:uid="{00000000-0005-0000-0000-000098010000}"/>
    <cellStyle name="style1411449803356" xfId="407" xr:uid="{00000000-0005-0000-0000-000099010000}"/>
    <cellStyle name="style1411449803379" xfId="408" xr:uid="{00000000-0005-0000-0000-00009A010000}"/>
    <cellStyle name="style1411449803400" xfId="409" xr:uid="{00000000-0005-0000-0000-00009B010000}"/>
    <cellStyle name="style1411449803420" xfId="410" xr:uid="{00000000-0005-0000-0000-00009C010000}"/>
    <cellStyle name="style1411449803440" xfId="411" xr:uid="{00000000-0005-0000-0000-00009D010000}"/>
    <cellStyle name="style1411449803461" xfId="412" xr:uid="{00000000-0005-0000-0000-00009E010000}"/>
    <cellStyle name="style1411449803483" xfId="413" xr:uid="{00000000-0005-0000-0000-00009F010000}"/>
    <cellStyle name="style1411449803510" xfId="414" xr:uid="{00000000-0005-0000-0000-0000A0010000}"/>
    <cellStyle name="style1411449803534" xfId="415" xr:uid="{00000000-0005-0000-0000-0000A1010000}"/>
    <cellStyle name="style1411449803554" xfId="416" xr:uid="{00000000-0005-0000-0000-0000A2010000}"/>
    <cellStyle name="style1411449803577" xfId="417" xr:uid="{00000000-0005-0000-0000-0000A3010000}"/>
    <cellStyle name="style1411451081406" xfId="418" xr:uid="{00000000-0005-0000-0000-0000A4010000}"/>
    <cellStyle name="style1411451081449" xfId="419" xr:uid="{00000000-0005-0000-0000-0000A5010000}"/>
    <cellStyle name="style1411451081472" xfId="420" xr:uid="{00000000-0005-0000-0000-0000A6010000}"/>
    <cellStyle name="style1411451081497" xfId="421" xr:uid="{00000000-0005-0000-0000-0000A7010000}"/>
    <cellStyle name="style1411451081522" xfId="422" xr:uid="{00000000-0005-0000-0000-0000A8010000}"/>
    <cellStyle name="style1411451081547" xfId="423" xr:uid="{00000000-0005-0000-0000-0000A9010000}"/>
    <cellStyle name="style1411451081953" xfId="424" xr:uid="{00000000-0005-0000-0000-0000AA010000}"/>
    <cellStyle name="style1411451082017" xfId="425" xr:uid="{00000000-0005-0000-0000-0000AB010000}"/>
    <cellStyle name="style1411451082043" xfId="426" xr:uid="{00000000-0005-0000-0000-0000AC010000}"/>
    <cellStyle name="style1411451082068" xfId="427" xr:uid="{00000000-0005-0000-0000-0000AD010000}"/>
    <cellStyle name="style1411451082091" xfId="428" xr:uid="{00000000-0005-0000-0000-0000AE010000}"/>
    <cellStyle name="style1411451082115" xfId="429" xr:uid="{00000000-0005-0000-0000-0000AF010000}"/>
    <cellStyle name="style1411451082188" xfId="430" xr:uid="{00000000-0005-0000-0000-0000B0010000}"/>
    <cellStyle name="style1411451082364" xfId="431" xr:uid="{00000000-0005-0000-0000-0000B1010000}"/>
    <cellStyle name="style1411451082383" xfId="432" xr:uid="{00000000-0005-0000-0000-0000B2010000}"/>
    <cellStyle name="style1411451082433" xfId="433" xr:uid="{00000000-0005-0000-0000-0000B3010000}"/>
    <cellStyle name="style1411451082533" xfId="434" xr:uid="{00000000-0005-0000-0000-0000B4010000}"/>
    <cellStyle name="style1411451082735" xfId="435" xr:uid="{00000000-0005-0000-0000-0000B5010000}"/>
    <cellStyle name="style1411451082754" xfId="436" xr:uid="{00000000-0005-0000-0000-0000B6010000}"/>
    <cellStyle name="style1411451082774" xfId="437" xr:uid="{00000000-0005-0000-0000-0000B7010000}"/>
    <cellStyle name="style1411451082793" xfId="438" xr:uid="{00000000-0005-0000-0000-0000B8010000}"/>
    <cellStyle name="style1411451082814" xfId="439" xr:uid="{00000000-0005-0000-0000-0000B9010000}"/>
    <cellStyle name="style1411451082834" xfId="440" xr:uid="{00000000-0005-0000-0000-0000BA010000}"/>
    <cellStyle name="style1411451082853" xfId="441" xr:uid="{00000000-0005-0000-0000-0000BB010000}"/>
    <cellStyle name="style1411451082873" xfId="442" xr:uid="{00000000-0005-0000-0000-0000BC010000}"/>
    <cellStyle name="style1411451082893" xfId="443" xr:uid="{00000000-0005-0000-0000-0000BD010000}"/>
    <cellStyle name="style1411451082912" xfId="444" xr:uid="{00000000-0005-0000-0000-0000BE010000}"/>
    <cellStyle name="style1411451082933" xfId="445" xr:uid="{00000000-0005-0000-0000-0000BF010000}"/>
    <cellStyle name="style1411451082954" xfId="446" xr:uid="{00000000-0005-0000-0000-0000C0010000}"/>
    <cellStyle name="style1411451082974" xfId="447" xr:uid="{00000000-0005-0000-0000-0000C1010000}"/>
    <cellStyle name="style1411451082993" xfId="448" xr:uid="{00000000-0005-0000-0000-0000C2010000}"/>
    <cellStyle name="style1411451083012" xfId="449" xr:uid="{00000000-0005-0000-0000-0000C3010000}"/>
    <cellStyle name="style1411542382001" xfId="450" xr:uid="{00000000-0005-0000-0000-0000C4010000}"/>
    <cellStyle name="style1411542382059" xfId="451" xr:uid="{00000000-0005-0000-0000-0000C5010000}"/>
    <cellStyle name="style1411542382094" xfId="452" xr:uid="{00000000-0005-0000-0000-0000C6010000}"/>
    <cellStyle name="style1411542382123" xfId="453" xr:uid="{00000000-0005-0000-0000-0000C7010000}"/>
    <cellStyle name="style1411542382156" xfId="454" xr:uid="{00000000-0005-0000-0000-0000C8010000}"/>
    <cellStyle name="style1411542382190" xfId="455" xr:uid="{00000000-0005-0000-0000-0000C9010000}"/>
    <cellStyle name="style1411542382225" xfId="456" xr:uid="{00000000-0005-0000-0000-0000CA010000}"/>
    <cellStyle name="style1411542382311" xfId="457" xr:uid="{00000000-0005-0000-0000-0000CB010000}"/>
    <cellStyle name="style1411542382346" xfId="458" xr:uid="{00000000-0005-0000-0000-0000CC010000}"/>
    <cellStyle name="style1411542382378" xfId="459" xr:uid="{00000000-0005-0000-0000-0000CD010000}"/>
    <cellStyle name="style1411542382409" xfId="460" xr:uid="{00000000-0005-0000-0000-0000CE010000}"/>
    <cellStyle name="style1411542382440" xfId="461" xr:uid="{00000000-0005-0000-0000-0000CF010000}"/>
    <cellStyle name="style1411542382466" xfId="462" xr:uid="{00000000-0005-0000-0000-0000D0010000}"/>
    <cellStyle name="style1411542382491" xfId="463" xr:uid="{00000000-0005-0000-0000-0000D1010000}"/>
    <cellStyle name="style1411542382523" xfId="464" xr:uid="{00000000-0005-0000-0000-0000D2010000}"/>
    <cellStyle name="style1411542382556" xfId="465" xr:uid="{00000000-0005-0000-0000-0000D3010000}"/>
    <cellStyle name="style1411542382585" xfId="466" xr:uid="{00000000-0005-0000-0000-0000D4010000}"/>
    <cellStyle name="style1411542382613" xfId="467" xr:uid="{00000000-0005-0000-0000-0000D5010000}"/>
    <cellStyle name="style1411542382701" xfId="468" xr:uid="{00000000-0005-0000-0000-0000D6010000}"/>
    <cellStyle name="style1411542382751" xfId="469" xr:uid="{00000000-0005-0000-0000-0000D7010000}"/>
    <cellStyle name="style1411542382774" xfId="470" xr:uid="{00000000-0005-0000-0000-0000D8010000}"/>
    <cellStyle name="style1411542382797" xfId="471" xr:uid="{00000000-0005-0000-0000-0000D9010000}"/>
    <cellStyle name="style1411542382821" xfId="472" xr:uid="{00000000-0005-0000-0000-0000DA010000}"/>
    <cellStyle name="style1411542382844" xfId="473" xr:uid="{00000000-0005-0000-0000-0000DB010000}"/>
    <cellStyle name="style1411542382872" xfId="474" xr:uid="{00000000-0005-0000-0000-0000DC010000}"/>
    <cellStyle name="style1411542382898" xfId="475" xr:uid="{00000000-0005-0000-0000-0000DD010000}"/>
    <cellStyle name="style1411542382921" xfId="476" xr:uid="{00000000-0005-0000-0000-0000DE010000}"/>
    <cellStyle name="style1411542382949" xfId="477" xr:uid="{00000000-0005-0000-0000-0000DF010000}"/>
    <cellStyle name="style1411542382977" xfId="478" xr:uid="{00000000-0005-0000-0000-0000E0010000}"/>
    <cellStyle name="style1411542383005" xfId="479" xr:uid="{00000000-0005-0000-0000-0000E1010000}"/>
    <cellStyle name="style1411542383036" xfId="480" xr:uid="{00000000-0005-0000-0000-0000E2010000}"/>
    <cellStyle name="style1411542383066" xfId="481" xr:uid="{00000000-0005-0000-0000-0000E3010000}"/>
    <cellStyle name="style1411542383094" xfId="482" xr:uid="{00000000-0005-0000-0000-0000E4010000}"/>
    <cellStyle name="style1411542383116" xfId="483" xr:uid="{00000000-0005-0000-0000-0000E5010000}"/>
    <cellStyle name="style1411542383137" xfId="484" xr:uid="{00000000-0005-0000-0000-0000E6010000}"/>
    <cellStyle name="style1411542383160" xfId="485" xr:uid="{00000000-0005-0000-0000-0000E7010000}"/>
    <cellStyle name="style1411542383184" xfId="486" xr:uid="{00000000-0005-0000-0000-0000E8010000}"/>
    <cellStyle name="style1411542383249" xfId="487" xr:uid="{00000000-0005-0000-0000-0000E9010000}"/>
    <cellStyle name="style1411542383276" xfId="488" xr:uid="{00000000-0005-0000-0000-0000EA010000}"/>
    <cellStyle name="style1411542383303" xfId="489" xr:uid="{00000000-0005-0000-0000-0000EB010000}"/>
    <cellStyle name="style1411542383332" xfId="490" xr:uid="{00000000-0005-0000-0000-0000EC010000}"/>
    <cellStyle name="style1411542383355" xfId="491" xr:uid="{00000000-0005-0000-0000-0000ED010000}"/>
    <cellStyle name="style1411542383382" xfId="492" xr:uid="{00000000-0005-0000-0000-0000EE010000}"/>
    <cellStyle name="style1411542383409" xfId="493" xr:uid="{00000000-0005-0000-0000-0000EF010000}"/>
    <cellStyle name="style1411542383430" xfId="494" xr:uid="{00000000-0005-0000-0000-0000F0010000}"/>
    <cellStyle name="style1411542383457" xfId="495" xr:uid="{00000000-0005-0000-0000-0000F1010000}"/>
    <cellStyle name="style1411542383483" xfId="496" xr:uid="{00000000-0005-0000-0000-0000F2010000}"/>
    <cellStyle name="style1411542383510" xfId="497" xr:uid="{00000000-0005-0000-0000-0000F3010000}"/>
    <cellStyle name="style1411542383530" xfId="498" xr:uid="{00000000-0005-0000-0000-0000F4010000}"/>
    <cellStyle name="style1411542383552" xfId="499" xr:uid="{00000000-0005-0000-0000-0000F5010000}"/>
    <cellStyle name="style1411542383579" xfId="500" xr:uid="{00000000-0005-0000-0000-0000F6010000}"/>
    <cellStyle name="style1411542383606" xfId="501" xr:uid="{00000000-0005-0000-0000-0000F7010000}"/>
    <cellStyle name="style1411542383632" xfId="502" xr:uid="{00000000-0005-0000-0000-0000F8010000}"/>
    <cellStyle name="style1411542383654" xfId="503" xr:uid="{00000000-0005-0000-0000-0000F9010000}"/>
    <cellStyle name="style1411542383684" xfId="504" xr:uid="{00000000-0005-0000-0000-0000FA010000}"/>
    <cellStyle name="style1411542383710" xfId="505" xr:uid="{00000000-0005-0000-0000-0000FB010000}"/>
    <cellStyle name="style1411542383732" xfId="506" xr:uid="{00000000-0005-0000-0000-0000FC010000}"/>
    <cellStyle name="style1411542383756" xfId="507" xr:uid="{00000000-0005-0000-0000-0000FD010000}"/>
    <cellStyle name="style1411542383790" xfId="508" xr:uid="{00000000-0005-0000-0000-0000FE010000}"/>
    <cellStyle name="style1411542383813" xfId="509" xr:uid="{00000000-0005-0000-0000-0000FF010000}"/>
    <cellStyle name="style1411542383835" xfId="510" xr:uid="{00000000-0005-0000-0000-000000020000}"/>
    <cellStyle name="style1411542383858" xfId="511" xr:uid="{00000000-0005-0000-0000-000001020000}"/>
    <cellStyle name="style1411542383881" xfId="512" xr:uid="{00000000-0005-0000-0000-000002020000}"/>
    <cellStyle name="style1411542383904" xfId="513" xr:uid="{00000000-0005-0000-0000-000003020000}"/>
    <cellStyle name="style1411542383967" xfId="514" xr:uid="{00000000-0005-0000-0000-000004020000}"/>
    <cellStyle name="style1411542383989" xfId="515" xr:uid="{00000000-0005-0000-0000-000005020000}"/>
    <cellStyle name="style1411542384009" xfId="516" xr:uid="{00000000-0005-0000-0000-000006020000}"/>
    <cellStyle name="style1411542384030" xfId="517" xr:uid="{00000000-0005-0000-0000-000007020000}"/>
    <cellStyle name="style1411542384052" xfId="518" xr:uid="{00000000-0005-0000-0000-000008020000}"/>
    <cellStyle name="style1411542384115" xfId="519" xr:uid="{00000000-0005-0000-0000-000009020000}"/>
    <cellStyle name="style1411542384148" xfId="520" xr:uid="{00000000-0005-0000-0000-00000A020000}"/>
    <cellStyle name="style1411542384169" xfId="521" xr:uid="{00000000-0005-0000-0000-00000B020000}"/>
    <cellStyle name="style1411542384188" xfId="522" xr:uid="{00000000-0005-0000-0000-00000C020000}"/>
    <cellStyle name="style1411542384208" xfId="523" xr:uid="{00000000-0005-0000-0000-00000D020000}"/>
    <cellStyle name="style1411542384227" xfId="524" xr:uid="{00000000-0005-0000-0000-00000E020000}"/>
    <cellStyle name="style1411542384246" xfId="525" xr:uid="{00000000-0005-0000-0000-00000F020000}"/>
    <cellStyle name="style1411542384273" xfId="526" xr:uid="{00000000-0005-0000-0000-000010020000}"/>
    <cellStyle name="style1411542384293" xfId="527" xr:uid="{00000000-0005-0000-0000-000011020000}"/>
  </cellStyles>
  <dxfs count="0"/>
  <tableStyles count="0" defaultTableStyle="TableStyleMedium2" defaultPivotStyle="PivotStyleMedium9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ndhra%20Pradesh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SVA_cur"/>
      <sheetName val="GSVA_const"/>
      <sheetName val="NSVA_cur"/>
      <sheetName val="NSVA_const"/>
    </sheetNames>
    <sheetDataSet>
      <sheetData sheetId="0">
        <row r="3">
          <cell r="I3" t="str">
            <v>As on 17.03.2025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W120"/>
  <sheetViews>
    <sheetView zoomScale="70" zoomScaleNormal="70" zoomScaleSheetLayoutView="100" workbookViewId="0">
      <pane xSplit="2" ySplit="5" topLeftCell="C6" activePane="bottomRight" state="frozen"/>
      <selection activeCell="H1" sqref="H1:K1048576"/>
      <selection pane="topRight" activeCell="H1" sqref="H1:K1048576"/>
      <selection pane="bottomLeft" activeCell="H1" sqref="H1:K1048576"/>
      <selection pane="bottomRight" activeCell="R25" sqref="R25"/>
    </sheetView>
  </sheetViews>
  <sheetFormatPr defaultColWidth="8.85546875" defaultRowHeight="15" x14ac:dyDescent="0.25"/>
  <cols>
    <col min="1" max="1" width="11" style="2" customWidth="1"/>
    <col min="2" max="2" width="44" style="2" customWidth="1"/>
    <col min="3" max="6" width="10.7109375" style="2" customWidth="1"/>
    <col min="7" max="16" width="11.85546875" style="6" customWidth="1"/>
    <col min="17" max="18" width="12.140625" style="2" customWidth="1"/>
    <col min="19" max="19" width="12.140625" style="6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6" customWidth="1"/>
    <col min="33" max="34" width="9.140625" style="2" customWidth="1"/>
    <col min="35" max="35" width="10.28515625" style="6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6" customWidth="1"/>
    <col min="41" max="41" width="10.42578125" style="2" customWidth="1"/>
    <col min="42" max="42" width="10" style="2" customWidth="1"/>
    <col min="43" max="43" width="11.5703125" style="6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6" customWidth="1"/>
    <col min="49" max="49" width="9.140625" style="2" customWidth="1"/>
    <col min="50" max="50" width="10.85546875" style="2" customWidth="1"/>
    <col min="51" max="51" width="10.85546875" style="6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6" customWidth="1"/>
    <col min="142" max="146" width="9.140625" style="6" hidden="1" customWidth="1"/>
    <col min="147" max="147" width="9.140625" style="6" customWidth="1"/>
    <col min="148" max="152" width="9.140625" style="6" hidden="1" customWidth="1"/>
    <col min="153" max="153" width="9.140625" style="6" customWidth="1"/>
    <col min="154" max="158" width="9.140625" style="6" hidden="1" customWidth="1"/>
    <col min="159" max="159" width="9.140625" style="6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3" ht="18.75" x14ac:dyDescent="0.3">
      <c r="A1" s="2" t="s">
        <v>53</v>
      </c>
      <c r="B1" s="20" t="s">
        <v>66</v>
      </c>
      <c r="AX1" s="7"/>
    </row>
    <row r="2" spans="1:193" ht="15.75" x14ac:dyDescent="0.25">
      <c r="A2" s="11" t="s">
        <v>48</v>
      </c>
      <c r="I2" s="6" t="str">
        <f>[1]GSVA_cur!$I$3</f>
        <v>As on 17.03.2025</v>
      </c>
    </row>
    <row r="3" spans="1:193" ht="15.75" x14ac:dyDescent="0.25">
      <c r="A3" s="11"/>
    </row>
    <row r="4" spans="1:193" ht="15.75" x14ac:dyDescent="0.25">
      <c r="A4" s="11"/>
      <c r="E4" s="10"/>
      <c r="F4" s="10" t="s">
        <v>57</v>
      </c>
      <c r="S4" s="2"/>
      <c r="U4" s="6"/>
      <c r="X4" s="6"/>
      <c r="AF4" s="2"/>
      <c r="AI4" s="2"/>
      <c r="AN4" s="2"/>
      <c r="AQ4" s="2"/>
      <c r="AV4" s="2"/>
      <c r="AY4" s="2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A4" s="6"/>
      <c r="EB4" s="6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93" ht="15.75" x14ac:dyDescent="0.25">
      <c r="A5" s="12" t="s">
        <v>0</v>
      </c>
      <c r="B5" s="13" t="s">
        <v>1</v>
      </c>
      <c r="C5" s="37" t="s">
        <v>21</v>
      </c>
      <c r="D5" s="37" t="s">
        <v>22</v>
      </c>
      <c r="E5" s="37" t="s">
        <v>23</v>
      </c>
      <c r="F5" s="37" t="s">
        <v>56</v>
      </c>
      <c r="G5" s="37" t="s">
        <v>65</v>
      </c>
      <c r="H5" s="37" t="s">
        <v>67</v>
      </c>
      <c r="I5" s="37" t="s">
        <v>68</v>
      </c>
      <c r="J5" s="37" t="s">
        <v>69</v>
      </c>
      <c r="K5" s="37" t="s">
        <v>70</v>
      </c>
      <c r="L5" s="37" t="s">
        <v>71</v>
      </c>
      <c r="M5" s="38" t="s">
        <v>72</v>
      </c>
      <c r="N5" s="38" t="s">
        <v>73</v>
      </c>
      <c r="O5" s="38" t="s">
        <v>74</v>
      </c>
      <c r="S5" s="2"/>
      <c r="U5" s="6"/>
      <c r="X5" s="6"/>
      <c r="AF5" s="2"/>
      <c r="AI5" s="2"/>
      <c r="AN5" s="2"/>
      <c r="AQ5" s="2"/>
      <c r="AV5" s="2"/>
      <c r="AY5" s="2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DX5" s="6"/>
      <c r="DY5" s="6"/>
      <c r="DZ5" s="6"/>
      <c r="EA5" s="6"/>
      <c r="EB5" s="6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3" s="29" customFormat="1" ht="15.75" x14ac:dyDescent="0.25">
      <c r="A6" s="27" t="s">
        <v>26</v>
      </c>
      <c r="B6" s="28" t="s">
        <v>2</v>
      </c>
      <c r="C6" s="22">
        <f>SUM(C7:C10)</f>
        <v>2233546</v>
      </c>
      <c r="D6" s="22">
        <f>SUM(D7:D10)</f>
        <v>2550211</v>
      </c>
      <c r="E6" s="22">
        <f t="shared" ref="E6:O6" si="0">SUM(E7:E10)</f>
        <v>2844224</v>
      </c>
      <c r="F6" s="22">
        <f t="shared" si="0"/>
        <v>4016315</v>
      </c>
      <c r="G6" s="22">
        <f t="shared" si="0"/>
        <v>3146379</v>
      </c>
      <c r="H6" s="22">
        <f t="shared" si="0"/>
        <v>4033246</v>
      </c>
      <c r="I6" s="22">
        <f t="shared" si="0"/>
        <v>4592177</v>
      </c>
      <c r="J6" s="22">
        <f t="shared" si="0"/>
        <v>4759565</v>
      </c>
      <c r="K6" s="22">
        <f t="shared" si="0"/>
        <v>4758291</v>
      </c>
      <c r="L6" s="22">
        <f t="shared" si="0"/>
        <v>5254743</v>
      </c>
      <c r="M6" s="22">
        <f t="shared" si="0"/>
        <v>6094055</v>
      </c>
      <c r="N6" s="22">
        <f t="shared" si="0"/>
        <v>5832377</v>
      </c>
      <c r="O6" s="22">
        <f t="shared" si="0"/>
        <v>6682094</v>
      </c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23"/>
      <c r="AJ6" s="23"/>
      <c r="AK6" s="23"/>
      <c r="AL6" s="23"/>
      <c r="AM6" s="23"/>
      <c r="AN6" s="23"/>
      <c r="AO6" s="23"/>
      <c r="AP6" s="23"/>
      <c r="AQ6" s="23"/>
      <c r="AR6" s="23"/>
      <c r="AS6" s="23"/>
      <c r="AT6" s="23"/>
      <c r="AU6" s="23"/>
      <c r="AV6" s="23"/>
      <c r="AW6" s="23"/>
      <c r="AX6" s="23"/>
      <c r="AY6" s="23"/>
      <c r="AZ6" s="23"/>
      <c r="BA6" s="23"/>
      <c r="BB6" s="23"/>
      <c r="BC6" s="23"/>
      <c r="BD6" s="23"/>
      <c r="BE6" s="23"/>
      <c r="BF6" s="23"/>
      <c r="BG6" s="23"/>
      <c r="BH6" s="23"/>
      <c r="BI6" s="23"/>
      <c r="BJ6" s="23"/>
      <c r="BK6" s="23"/>
      <c r="BL6" s="23"/>
      <c r="BM6" s="23"/>
      <c r="BN6" s="23"/>
      <c r="BO6" s="23"/>
      <c r="BP6" s="23"/>
      <c r="BQ6" s="23"/>
      <c r="BR6" s="23"/>
      <c r="BS6" s="23"/>
      <c r="BT6" s="23"/>
      <c r="BU6" s="23"/>
      <c r="BV6" s="23"/>
      <c r="BW6" s="23"/>
      <c r="BX6" s="23"/>
      <c r="BY6" s="23"/>
      <c r="BZ6" s="23"/>
      <c r="CA6" s="23"/>
      <c r="CB6" s="23"/>
      <c r="CC6" s="23"/>
      <c r="CD6" s="23"/>
      <c r="CE6" s="23"/>
      <c r="CF6" s="23"/>
      <c r="CG6" s="23"/>
      <c r="CH6" s="23"/>
      <c r="CI6" s="23"/>
      <c r="CJ6" s="23"/>
      <c r="CK6" s="23"/>
      <c r="CL6" s="23"/>
      <c r="CM6" s="23"/>
      <c r="CN6" s="23"/>
      <c r="CO6" s="23"/>
      <c r="CP6" s="23"/>
      <c r="CQ6" s="23"/>
      <c r="CR6" s="23"/>
      <c r="CS6" s="23"/>
      <c r="CT6" s="23"/>
      <c r="CU6" s="23"/>
      <c r="CV6" s="23"/>
      <c r="CW6" s="23"/>
      <c r="CX6" s="23"/>
      <c r="CY6" s="23"/>
      <c r="CZ6" s="23"/>
      <c r="DA6" s="23"/>
      <c r="DB6" s="23"/>
      <c r="DC6" s="23"/>
      <c r="DD6" s="23"/>
      <c r="DE6" s="23"/>
      <c r="DF6" s="23"/>
      <c r="DG6" s="23"/>
      <c r="DH6" s="23"/>
      <c r="DI6" s="23"/>
      <c r="DJ6" s="23"/>
      <c r="DK6" s="23"/>
      <c r="DL6" s="23"/>
      <c r="DM6" s="23"/>
      <c r="DN6" s="23"/>
      <c r="DO6" s="23"/>
      <c r="DP6" s="23"/>
      <c r="DQ6" s="23"/>
      <c r="DR6" s="23"/>
      <c r="DS6" s="23"/>
      <c r="DT6" s="23"/>
      <c r="DU6" s="23"/>
      <c r="DV6" s="23"/>
      <c r="DW6" s="23"/>
      <c r="DX6" s="23"/>
      <c r="DY6" s="23"/>
      <c r="DZ6" s="23"/>
      <c r="EA6" s="23"/>
      <c r="EB6" s="23"/>
      <c r="EC6" s="23"/>
      <c r="ED6" s="23"/>
      <c r="EE6" s="23"/>
      <c r="EF6" s="23"/>
      <c r="EG6" s="23"/>
      <c r="EH6" s="23"/>
      <c r="EI6" s="23"/>
      <c r="EJ6" s="23"/>
      <c r="EK6" s="23"/>
      <c r="EL6" s="23"/>
      <c r="EM6" s="23"/>
      <c r="EN6" s="23"/>
      <c r="EO6" s="23"/>
      <c r="EP6" s="23"/>
      <c r="EQ6" s="23"/>
      <c r="ER6" s="23"/>
      <c r="ES6" s="23"/>
      <c r="ET6" s="23"/>
      <c r="EU6" s="23"/>
      <c r="EV6" s="23"/>
      <c r="EW6" s="23"/>
      <c r="EX6" s="23"/>
      <c r="EY6" s="23"/>
      <c r="EZ6" s="23"/>
      <c r="FA6" s="23"/>
      <c r="FB6" s="23"/>
      <c r="FC6" s="23"/>
      <c r="FD6" s="23"/>
      <c r="FE6" s="23"/>
      <c r="FF6" s="23"/>
      <c r="FG6" s="23"/>
      <c r="FH6" s="23"/>
      <c r="FI6" s="23"/>
      <c r="FJ6" s="23"/>
      <c r="FK6" s="23"/>
      <c r="FL6" s="23"/>
      <c r="FM6" s="23"/>
      <c r="FN6" s="23"/>
      <c r="FO6" s="23"/>
      <c r="FP6" s="23"/>
      <c r="FQ6" s="23"/>
      <c r="FR6" s="23"/>
      <c r="FS6" s="23"/>
      <c r="FT6" s="23"/>
      <c r="FU6" s="23"/>
      <c r="FV6" s="23"/>
      <c r="FW6" s="23"/>
      <c r="FX6" s="23"/>
      <c r="FY6" s="23"/>
      <c r="FZ6" s="23"/>
      <c r="GA6" s="23"/>
      <c r="GB6" s="23"/>
      <c r="GC6" s="23"/>
      <c r="GD6" s="23"/>
      <c r="GE6" s="23"/>
      <c r="GF6" s="23"/>
      <c r="GG6" s="23"/>
      <c r="GK6" s="26"/>
    </row>
    <row r="7" spans="1:193" ht="15.75" x14ac:dyDescent="0.25">
      <c r="A7" s="16">
        <v>1.1000000000000001</v>
      </c>
      <c r="B7" s="17" t="s">
        <v>59</v>
      </c>
      <c r="C7" s="4">
        <v>1342099</v>
      </c>
      <c r="D7" s="4">
        <v>1611776</v>
      </c>
      <c r="E7" s="4">
        <v>1812103</v>
      </c>
      <c r="F7" s="4">
        <v>2078016</v>
      </c>
      <c r="G7" s="4">
        <v>1671596</v>
      </c>
      <c r="H7" s="4">
        <v>2281657</v>
      </c>
      <c r="I7" s="4">
        <v>2587638</v>
      </c>
      <c r="J7" s="4">
        <v>2354269</v>
      </c>
      <c r="K7" s="4">
        <v>2504270</v>
      </c>
      <c r="L7" s="4">
        <v>2780714</v>
      </c>
      <c r="M7" s="4">
        <v>3204732</v>
      </c>
      <c r="N7" s="4">
        <v>2618482</v>
      </c>
      <c r="O7" s="4">
        <v>2942513</v>
      </c>
      <c r="P7" s="7"/>
      <c r="Q7" s="8"/>
      <c r="R7" s="8"/>
      <c r="S7" s="8"/>
      <c r="T7" s="8"/>
      <c r="U7" s="7"/>
      <c r="V7" s="8"/>
      <c r="W7" s="8"/>
      <c r="X7" s="7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8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7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8"/>
      <c r="GD7" s="8"/>
      <c r="GE7" s="8"/>
      <c r="GF7" s="8"/>
      <c r="GG7" s="8"/>
      <c r="GH7" s="6"/>
      <c r="GI7" s="6"/>
      <c r="GJ7" s="6"/>
    </row>
    <row r="8" spans="1:193" ht="15.75" x14ac:dyDescent="0.25">
      <c r="A8" s="16">
        <v>1.2</v>
      </c>
      <c r="B8" s="17" t="s">
        <v>60</v>
      </c>
      <c r="C8" s="4">
        <v>477585</v>
      </c>
      <c r="D8" s="4">
        <v>459416</v>
      </c>
      <c r="E8" s="4">
        <v>493408</v>
      </c>
      <c r="F8" s="4">
        <v>560096</v>
      </c>
      <c r="G8" s="4">
        <v>627292</v>
      </c>
      <c r="H8" s="4">
        <v>668398</v>
      </c>
      <c r="I8" s="4">
        <v>940805</v>
      </c>
      <c r="J8" s="4">
        <v>1234441</v>
      </c>
      <c r="K8" s="4">
        <v>1347218</v>
      </c>
      <c r="L8" s="4">
        <v>1561658</v>
      </c>
      <c r="M8" s="4">
        <v>1975919</v>
      </c>
      <c r="N8" s="4">
        <v>2034147</v>
      </c>
      <c r="O8" s="4">
        <v>2507701</v>
      </c>
      <c r="P8" s="7"/>
      <c r="Q8" s="8"/>
      <c r="R8" s="8"/>
      <c r="S8" s="8"/>
      <c r="T8" s="8"/>
      <c r="U8" s="7"/>
      <c r="V8" s="8"/>
      <c r="W8" s="8"/>
      <c r="X8" s="7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8"/>
      <c r="DF8" s="8"/>
      <c r="DG8" s="8"/>
      <c r="DH8" s="8"/>
      <c r="DI8" s="8"/>
      <c r="DJ8" s="7"/>
      <c r="DK8" s="7"/>
      <c r="DL8" s="7"/>
      <c r="DM8" s="7"/>
      <c r="DN8" s="7"/>
      <c r="DO8" s="7"/>
      <c r="DP8" s="7"/>
      <c r="DQ8" s="7"/>
      <c r="DR8" s="7"/>
      <c r="DS8" s="7"/>
      <c r="DT8" s="7"/>
      <c r="DU8" s="7"/>
      <c r="DV8" s="7"/>
      <c r="DW8" s="7"/>
      <c r="DX8" s="7"/>
      <c r="DY8" s="7"/>
      <c r="DZ8" s="7"/>
      <c r="EA8" s="7"/>
      <c r="EB8" s="7"/>
      <c r="EC8" s="8"/>
      <c r="ED8" s="8"/>
      <c r="EE8" s="8"/>
      <c r="EF8" s="8"/>
      <c r="EG8" s="8"/>
      <c r="EH8" s="8"/>
      <c r="EI8" s="8"/>
      <c r="EJ8" s="8"/>
      <c r="EK8" s="8"/>
      <c r="EL8" s="8"/>
      <c r="EM8" s="8"/>
      <c r="EN8" s="8"/>
      <c r="EO8" s="8"/>
      <c r="EP8" s="8"/>
      <c r="EQ8" s="8"/>
      <c r="ER8" s="8"/>
      <c r="ES8" s="8"/>
      <c r="ET8" s="8"/>
      <c r="EU8" s="8"/>
      <c r="EV8" s="8"/>
      <c r="EW8" s="8"/>
      <c r="EX8" s="8"/>
      <c r="EY8" s="8"/>
      <c r="EZ8" s="8"/>
      <c r="FA8" s="8"/>
      <c r="FB8" s="8"/>
      <c r="FC8" s="8"/>
      <c r="FD8" s="8"/>
      <c r="FE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8"/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8"/>
      <c r="GD8" s="8"/>
      <c r="GE8" s="8"/>
      <c r="GF8" s="8"/>
      <c r="GG8" s="8"/>
      <c r="GH8" s="6"/>
      <c r="GI8" s="6"/>
      <c r="GJ8" s="6"/>
    </row>
    <row r="9" spans="1:193" ht="15.75" x14ac:dyDescent="0.25">
      <c r="A9" s="16">
        <v>1.3</v>
      </c>
      <c r="B9" s="17" t="s">
        <v>61</v>
      </c>
      <c r="C9" s="4">
        <v>357560</v>
      </c>
      <c r="D9" s="4">
        <v>399912</v>
      </c>
      <c r="E9" s="4">
        <v>438925</v>
      </c>
      <c r="F9" s="4">
        <v>1269256</v>
      </c>
      <c r="G9" s="4">
        <v>719292</v>
      </c>
      <c r="H9" s="4">
        <v>915319</v>
      </c>
      <c r="I9" s="4">
        <v>830342</v>
      </c>
      <c r="J9" s="4">
        <v>904129</v>
      </c>
      <c r="K9" s="4">
        <v>610031</v>
      </c>
      <c r="L9" s="4">
        <v>595371</v>
      </c>
      <c r="M9" s="4">
        <v>571127</v>
      </c>
      <c r="N9" s="4">
        <v>799879</v>
      </c>
      <c r="O9" s="4">
        <v>808473</v>
      </c>
      <c r="P9" s="7"/>
      <c r="Q9" s="8"/>
      <c r="R9" s="8"/>
      <c r="S9" s="8"/>
      <c r="T9" s="8"/>
      <c r="U9" s="7"/>
      <c r="V9" s="8"/>
      <c r="W9" s="8"/>
      <c r="X9" s="7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8"/>
      <c r="DB9" s="8"/>
      <c r="DC9" s="8"/>
      <c r="DD9" s="8"/>
      <c r="DE9" s="8"/>
      <c r="DF9" s="8"/>
      <c r="DG9" s="8"/>
      <c r="DH9" s="8"/>
      <c r="DI9" s="8"/>
      <c r="DJ9" s="7"/>
      <c r="DK9" s="7"/>
      <c r="DL9" s="7"/>
      <c r="DM9" s="7"/>
      <c r="DN9" s="7"/>
      <c r="DO9" s="7"/>
      <c r="DP9" s="7"/>
      <c r="DQ9" s="7"/>
      <c r="DR9" s="7"/>
      <c r="DS9" s="7"/>
      <c r="DT9" s="7"/>
      <c r="DU9" s="7"/>
      <c r="DV9" s="7"/>
      <c r="DW9" s="7"/>
      <c r="DX9" s="7"/>
      <c r="DY9" s="7"/>
      <c r="DZ9" s="7"/>
      <c r="EA9" s="7"/>
      <c r="EB9" s="7"/>
      <c r="EC9" s="8"/>
      <c r="ED9" s="8"/>
      <c r="EE9" s="8"/>
      <c r="EF9" s="8"/>
      <c r="EG9" s="8"/>
      <c r="EH9" s="8"/>
      <c r="EI9" s="8"/>
      <c r="EJ9" s="8"/>
      <c r="EK9" s="8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8"/>
      <c r="FS9" s="8"/>
      <c r="FT9" s="8"/>
      <c r="FU9" s="8"/>
      <c r="FV9" s="8"/>
      <c r="FW9" s="8"/>
      <c r="FX9" s="8"/>
      <c r="FY9" s="8"/>
      <c r="FZ9" s="8"/>
      <c r="GA9" s="8"/>
      <c r="GB9" s="8"/>
      <c r="GC9" s="8"/>
      <c r="GD9" s="8"/>
      <c r="GE9" s="8"/>
      <c r="GF9" s="8"/>
      <c r="GG9" s="8"/>
      <c r="GH9" s="6"/>
      <c r="GI9" s="6"/>
      <c r="GJ9" s="6"/>
    </row>
    <row r="10" spans="1:193" ht="15.75" x14ac:dyDescent="0.25">
      <c r="A10" s="16">
        <v>1.4</v>
      </c>
      <c r="B10" s="17" t="s">
        <v>62</v>
      </c>
      <c r="C10" s="4">
        <v>56302</v>
      </c>
      <c r="D10" s="4">
        <v>79107</v>
      </c>
      <c r="E10" s="4">
        <v>99788</v>
      </c>
      <c r="F10" s="4">
        <v>108947</v>
      </c>
      <c r="G10" s="4">
        <v>128199</v>
      </c>
      <c r="H10" s="4">
        <v>167872</v>
      </c>
      <c r="I10" s="4">
        <v>233392</v>
      </c>
      <c r="J10" s="4">
        <v>266726</v>
      </c>
      <c r="K10" s="4">
        <v>296772</v>
      </c>
      <c r="L10" s="4">
        <v>317000</v>
      </c>
      <c r="M10" s="4">
        <v>342277</v>
      </c>
      <c r="N10" s="4">
        <v>379869</v>
      </c>
      <c r="O10" s="4">
        <v>423407</v>
      </c>
      <c r="P10" s="7"/>
      <c r="Q10" s="8"/>
      <c r="R10" s="8"/>
      <c r="S10" s="8"/>
      <c r="T10" s="8"/>
      <c r="U10" s="7"/>
      <c r="V10" s="8"/>
      <c r="W10" s="8"/>
      <c r="X10" s="7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8"/>
      <c r="DJ10" s="7"/>
      <c r="DK10" s="7"/>
      <c r="DL10" s="7"/>
      <c r="DM10" s="7"/>
      <c r="DN10" s="7"/>
      <c r="DO10" s="7"/>
      <c r="DP10" s="7"/>
      <c r="DQ10" s="7"/>
      <c r="DR10" s="7"/>
      <c r="DS10" s="7"/>
      <c r="DT10" s="7"/>
      <c r="DU10" s="7"/>
      <c r="DV10" s="7"/>
      <c r="DW10" s="7"/>
      <c r="DX10" s="7"/>
      <c r="DY10" s="7"/>
      <c r="DZ10" s="7"/>
      <c r="EA10" s="7"/>
      <c r="EB10" s="7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8"/>
      <c r="GG10" s="8"/>
      <c r="GH10" s="6"/>
      <c r="GI10" s="6"/>
      <c r="GJ10" s="6"/>
    </row>
    <row r="11" spans="1:193" ht="15.75" x14ac:dyDescent="0.25">
      <c r="A11" s="18" t="s">
        <v>31</v>
      </c>
      <c r="B11" s="17" t="s">
        <v>3</v>
      </c>
      <c r="C11" s="4">
        <v>1620374</v>
      </c>
      <c r="D11" s="4">
        <v>1879069</v>
      </c>
      <c r="E11" s="4">
        <v>1858615</v>
      </c>
      <c r="F11" s="4">
        <v>2072180</v>
      </c>
      <c r="G11" s="4">
        <v>2017988</v>
      </c>
      <c r="H11" s="4">
        <v>1730740</v>
      </c>
      <c r="I11" s="4">
        <v>1912748</v>
      </c>
      <c r="J11" s="4">
        <v>2121639</v>
      </c>
      <c r="K11" s="4">
        <v>2079580</v>
      </c>
      <c r="L11" s="4">
        <v>1715743</v>
      </c>
      <c r="M11" s="4">
        <v>2151809</v>
      </c>
      <c r="N11" s="4">
        <v>2835624</v>
      </c>
      <c r="O11" s="4">
        <v>2983007</v>
      </c>
      <c r="P11" s="7"/>
      <c r="Q11" s="8"/>
      <c r="R11" s="8"/>
      <c r="S11" s="8"/>
      <c r="T11" s="8"/>
      <c r="U11" s="7"/>
      <c r="V11" s="8"/>
      <c r="W11" s="8"/>
      <c r="X11" s="7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8"/>
      <c r="DI11" s="8"/>
      <c r="DJ11" s="7"/>
      <c r="DK11" s="7"/>
      <c r="DL11" s="7"/>
      <c r="DM11" s="7"/>
      <c r="DN11" s="7"/>
      <c r="DO11" s="7"/>
      <c r="DP11" s="7"/>
      <c r="DQ11" s="7"/>
      <c r="DR11" s="7"/>
      <c r="DS11" s="7"/>
      <c r="DT11" s="7"/>
      <c r="DU11" s="7"/>
      <c r="DV11" s="7"/>
      <c r="DW11" s="7"/>
      <c r="DX11" s="7"/>
      <c r="DY11" s="7"/>
      <c r="DZ11" s="7"/>
      <c r="EA11" s="7"/>
      <c r="EB11" s="7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8"/>
      <c r="GE11" s="8"/>
      <c r="GF11" s="8"/>
      <c r="GG11" s="8"/>
      <c r="GH11" s="6"/>
      <c r="GI11" s="6"/>
      <c r="GJ11" s="6"/>
    </row>
    <row r="12" spans="1:193" s="26" customFormat="1" ht="15.75" x14ac:dyDescent="0.25">
      <c r="A12" s="30"/>
      <c r="B12" s="31" t="s">
        <v>28</v>
      </c>
      <c r="C12" s="22">
        <f>C6+C11</f>
        <v>3853920</v>
      </c>
      <c r="D12" s="24">
        <f>D6+D11</f>
        <v>4429280</v>
      </c>
      <c r="E12" s="24">
        <f>E6+E11</f>
        <v>4702839</v>
      </c>
      <c r="F12" s="24">
        <f t="shared" ref="F12:O12" si="1">F6+F11</f>
        <v>6088495</v>
      </c>
      <c r="G12" s="24">
        <f t="shared" si="1"/>
        <v>5164367</v>
      </c>
      <c r="H12" s="24">
        <f t="shared" si="1"/>
        <v>5763986</v>
      </c>
      <c r="I12" s="24">
        <f t="shared" si="1"/>
        <v>6504925</v>
      </c>
      <c r="J12" s="24">
        <f t="shared" si="1"/>
        <v>6881204</v>
      </c>
      <c r="K12" s="24">
        <f t="shared" si="1"/>
        <v>6837871</v>
      </c>
      <c r="L12" s="24">
        <f t="shared" si="1"/>
        <v>6970486</v>
      </c>
      <c r="M12" s="24">
        <f t="shared" si="1"/>
        <v>8245864</v>
      </c>
      <c r="N12" s="24">
        <f t="shared" si="1"/>
        <v>8668001</v>
      </c>
      <c r="O12" s="24">
        <f t="shared" si="1"/>
        <v>9665101</v>
      </c>
      <c r="P12" s="7"/>
      <c r="Q12" s="8"/>
      <c r="R12" s="8"/>
      <c r="S12" s="8"/>
      <c r="T12" s="8"/>
      <c r="U12" s="7"/>
      <c r="V12" s="8"/>
      <c r="W12" s="8"/>
      <c r="X12" s="7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25"/>
      <c r="AJ12" s="25"/>
      <c r="AK12" s="25"/>
      <c r="AL12" s="25"/>
      <c r="AM12" s="25"/>
      <c r="AN12" s="25"/>
      <c r="AO12" s="25"/>
      <c r="AP12" s="25"/>
      <c r="AQ12" s="25"/>
      <c r="AR12" s="25"/>
      <c r="AS12" s="25"/>
      <c r="AT12" s="25"/>
      <c r="AU12" s="25"/>
      <c r="AV12" s="25"/>
      <c r="AW12" s="25"/>
      <c r="AX12" s="25"/>
      <c r="AY12" s="25"/>
      <c r="AZ12" s="25"/>
      <c r="BA12" s="25"/>
      <c r="BB12" s="25"/>
      <c r="BC12" s="25"/>
      <c r="BD12" s="25"/>
      <c r="BE12" s="25"/>
      <c r="BF12" s="25"/>
      <c r="BG12" s="25"/>
      <c r="BH12" s="25"/>
      <c r="BI12" s="25"/>
      <c r="BJ12" s="25"/>
      <c r="BK12" s="25"/>
      <c r="BL12" s="25"/>
      <c r="BM12" s="25"/>
      <c r="BN12" s="25"/>
      <c r="BO12" s="25"/>
      <c r="BP12" s="25"/>
      <c r="BQ12" s="25"/>
      <c r="BR12" s="25"/>
      <c r="BS12" s="25"/>
      <c r="BT12" s="25"/>
      <c r="BU12" s="25"/>
      <c r="BV12" s="25"/>
      <c r="BW12" s="25"/>
      <c r="BX12" s="25"/>
      <c r="BY12" s="25"/>
      <c r="BZ12" s="25"/>
      <c r="CA12" s="25"/>
      <c r="CB12" s="25"/>
      <c r="CC12" s="25"/>
      <c r="CD12" s="25"/>
      <c r="CE12" s="25"/>
      <c r="CF12" s="25"/>
      <c r="CG12" s="25"/>
      <c r="CH12" s="25"/>
      <c r="CI12" s="25"/>
      <c r="CJ12" s="25"/>
      <c r="CK12" s="25"/>
      <c r="CL12" s="25"/>
      <c r="CM12" s="25"/>
      <c r="CN12" s="25"/>
      <c r="CO12" s="25"/>
      <c r="CP12" s="25"/>
      <c r="CQ12" s="25"/>
      <c r="CR12" s="25"/>
      <c r="CS12" s="25"/>
      <c r="CT12" s="25"/>
      <c r="CU12" s="25"/>
      <c r="CV12" s="25"/>
      <c r="CW12" s="25"/>
      <c r="CX12" s="25"/>
      <c r="CY12" s="25"/>
      <c r="CZ12" s="25"/>
      <c r="DA12" s="25"/>
      <c r="DB12" s="25"/>
      <c r="DC12" s="25"/>
      <c r="DD12" s="25"/>
      <c r="DE12" s="25"/>
      <c r="DF12" s="25"/>
      <c r="DG12" s="25"/>
      <c r="DH12" s="25"/>
      <c r="DI12" s="25"/>
      <c r="DJ12" s="23"/>
      <c r="DK12" s="23"/>
      <c r="DL12" s="23"/>
      <c r="DM12" s="23"/>
      <c r="DN12" s="23"/>
      <c r="DO12" s="23"/>
      <c r="DP12" s="23"/>
      <c r="DQ12" s="23"/>
      <c r="DR12" s="23"/>
      <c r="DS12" s="23"/>
      <c r="DT12" s="23"/>
      <c r="DU12" s="23"/>
      <c r="DV12" s="23"/>
      <c r="DW12" s="23"/>
      <c r="DX12" s="23"/>
      <c r="DY12" s="23"/>
      <c r="DZ12" s="23"/>
      <c r="EA12" s="23"/>
      <c r="EB12" s="23"/>
      <c r="EC12" s="25"/>
      <c r="ED12" s="25"/>
      <c r="EE12" s="25"/>
      <c r="EF12" s="25"/>
      <c r="EG12" s="25"/>
      <c r="EH12" s="25"/>
      <c r="EI12" s="25"/>
      <c r="EJ12" s="25"/>
      <c r="EK12" s="25"/>
      <c r="EL12" s="25"/>
      <c r="EM12" s="25"/>
      <c r="EN12" s="25"/>
      <c r="EO12" s="25"/>
      <c r="EP12" s="25"/>
      <c r="EQ12" s="25"/>
      <c r="ER12" s="25"/>
      <c r="ES12" s="25"/>
      <c r="ET12" s="25"/>
      <c r="EU12" s="25"/>
      <c r="EV12" s="25"/>
      <c r="EW12" s="25"/>
      <c r="EX12" s="25"/>
      <c r="EY12" s="25"/>
      <c r="EZ12" s="25"/>
      <c r="FA12" s="25"/>
      <c r="FB12" s="25"/>
      <c r="FC12" s="25"/>
      <c r="FD12" s="25"/>
      <c r="FE12" s="25"/>
      <c r="FF12" s="25"/>
      <c r="FG12" s="25"/>
      <c r="FH12" s="25"/>
      <c r="FI12" s="25"/>
      <c r="FJ12" s="25"/>
      <c r="FK12" s="25"/>
      <c r="FL12" s="25"/>
      <c r="FM12" s="25"/>
      <c r="FN12" s="25"/>
      <c r="FO12" s="25"/>
      <c r="FP12" s="25"/>
      <c r="FQ12" s="25"/>
      <c r="FR12" s="25"/>
      <c r="FS12" s="25"/>
      <c r="FT12" s="25"/>
      <c r="FU12" s="25"/>
      <c r="FV12" s="25"/>
      <c r="FW12" s="25"/>
      <c r="FX12" s="25"/>
      <c r="FY12" s="25"/>
      <c r="FZ12" s="25"/>
      <c r="GA12" s="25"/>
      <c r="GB12" s="25"/>
      <c r="GC12" s="25"/>
      <c r="GD12" s="25"/>
      <c r="GE12" s="25"/>
      <c r="GF12" s="25"/>
      <c r="GG12" s="25"/>
      <c r="GH12" s="29"/>
      <c r="GI12" s="29"/>
      <c r="GJ12" s="29"/>
    </row>
    <row r="13" spans="1:193" s="6" customFormat="1" ht="15.75" x14ac:dyDescent="0.25">
      <c r="A13" s="14" t="s">
        <v>32</v>
      </c>
      <c r="B13" s="15" t="s">
        <v>4</v>
      </c>
      <c r="C13" s="1">
        <v>3016583</v>
      </c>
      <c r="D13" s="1">
        <v>3797607</v>
      </c>
      <c r="E13" s="1">
        <v>3660373</v>
      </c>
      <c r="F13" s="1">
        <v>4065135</v>
      </c>
      <c r="G13" s="1">
        <v>2979923</v>
      </c>
      <c r="H13" s="1">
        <v>4155031</v>
      </c>
      <c r="I13" s="1">
        <v>4845268</v>
      </c>
      <c r="J13" s="1">
        <v>6152256</v>
      </c>
      <c r="K13" s="1">
        <v>5482646</v>
      </c>
      <c r="L13" s="1">
        <v>5607350</v>
      </c>
      <c r="M13" s="1">
        <v>8222229</v>
      </c>
      <c r="N13" s="1">
        <v>8330051</v>
      </c>
      <c r="O13" s="1">
        <v>9095737</v>
      </c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  <c r="DI13" s="7"/>
      <c r="DJ13" s="7"/>
      <c r="DK13" s="7"/>
      <c r="DL13" s="7"/>
      <c r="DM13" s="7"/>
      <c r="DN13" s="7"/>
      <c r="DO13" s="7"/>
      <c r="DP13" s="7"/>
      <c r="DQ13" s="7"/>
      <c r="DR13" s="7"/>
      <c r="DS13" s="7"/>
      <c r="DT13" s="7"/>
      <c r="DU13" s="7"/>
      <c r="DV13" s="7"/>
      <c r="DW13" s="7"/>
      <c r="DX13" s="7"/>
      <c r="DY13" s="7"/>
      <c r="DZ13" s="7"/>
      <c r="EA13" s="7"/>
      <c r="EB13" s="7"/>
      <c r="EC13" s="7"/>
      <c r="ED13" s="7"/>
      <c r="EE13" s="7"/>
      <c r="EF13" s="7"/>
      <c r="EG13" s="7"/>
      <c r="EH13" s="7"/>
      <c r="EI13" s="7"/>
      <c r="EJ13" s="7"/>
      <c r="EK13" s="7"/>
      <c r="EL13" s="7"/>
      <c r="EM13" s="7"/>
      <c r="EN13" s="7"/>
      <c r="EO13" s="7"/>
      <c r="EP13" s="7"/>
      <c r="EQ13" s="7"/>
      <c r="ER13" s="7"/>
      <c r="ES13" s="7"/>
      <c r="ET13" s="7"/>
      <c r="EU13" s="7"/>
      <c r="EV13" s="7"/>
      <c r="EW13" s="7"/>
      <c r="EX13" s="7"/>
      <c r="EY13" s="7"/>
      <c r="EZ13" s="7"/>
      <c r="FA13" s="7"/>
      <c r="FB13" s="7"/>
      <c r="FC13" s="7"/>
      <c r="FD13" s="7"/>
      <c r="FE13" s="7"/>
      <c r="FF13" s="7"/>
      <c r="FG13" s="7"/>
      <c r="FH13" s="7"/>
      <c r="FI13" s="7"/>
      <c r="FJ13" s="7"/>
      <c r="FK13" s="7"/>
      <c r="FL13" s="7"/>
      <c r="FM13" s="7"/>
      <c r="FN13" s="7"/>
      <c r="FO13" s="7"/>
      <c r="FP13" s="7"/>
      <c r="FQ13" s="7"/>
      <c r="FR13" s="7"/>
      <c r="FS13" s="7"/>
      <c r="FT13" s="7"/>
      <c r="FU13" s="7"/>
      <c r="FV13" s="7"/>
      <c r="FW13" s="7"/>
      <c r="FX13" s="7"/>
      <c r="FY13" s="7"/>
      <c r="FZ13" s="7"/>
      <c r="GA13" s="7"/>
      <c r="GB13" s="7"/>
      <c r="GC13" s="7"/>
      <c r="GD13" s="7"/>
      <c r="GE13" s="7"/>
      <c r="GF13" s="7"/>
      <c r="GG13" s="7"/>
      <c r="GK13" s="2"/>
    </row>
    <row r="14" spans="1:193" ht="30" x14ac:dyDescent="0.25">
      <c r="A14" s="18" t="s">
        <v>33</v>
      </c>
      <c r="B14" s="17" t="s">
        <v>5</v>
      </c>
      <c r="C14" s="4">
        <v>241235</v>
      </c>
      <c r="D14" s="4">
        <v>302773</v>
      </c>
      <c r="E14" s="4">
        <v>335541</v>
      </c>
      <c r="F14" s="4">
        <v>354547</v>
      </c>
      <c r="G14" s="4">
        <v>429292</v>
      </c>
      <c r="H14" s="4">
        <v>205152</v>
      </c>
      <c r="I14" s="4">
        <v>311899</v>
      </c>
      <c r="J14" s="4">
        <v>467968</v>
      </c>
      <c r="K14" s="4">
        <v>584480</v>
      </c>
      <c r="L14" s="4">
        <v>528749</v>
      </c>
      <c r="M14" s="4">
        <v>726468</v>
      </c>
      <c r="N14" s="4">
        <v>683944</v>
      </c>
      <c r="O14" s="4">
        <v>744468</v>
      </c>
      <c r="P14" s="7"/>
      <c r="Q14" s="8"/>
      <c r="R14" s="8"/>
      <c r="S14" s="8"/>
      <c r="T14" s="8"/>
      <c r="U14" s="7"/>
      <c r="V14" s="8"/>
      <c r="W14" s="8"/>
      <c r="X14" s="7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8"/>
      <c r="CT14" s="8"/>
      <c r="CU14" s="8"/>
      <c r="CV14" s="8"/>
      <c r="CW14" s="8"/>
      <c r="CX14" s="7"/>
      <c r="CY14" s="8"/>
      <c r="CZ14" s="8"/>
      <c r="DA14" s="8"/>
      <c r="DB14" s="8"/>
      <c r="DC14" s="8"/>
      <c r="DD14" s="8"/>
      <c r="DE14" s="8"/>
      <c r="DF14" s="8"/>
      <c r="DG14" s="8"/>
      <c r="DH14" s="8"/>
      <c r="DI14" s="8"/>
      <c r="DJ14" s="7"/>
      <c r="DK14" s="7"/>
      <c r="DL14" s="7"/>
      <c r="DM14" s="7"/>
      <c r="DN14" s="7"/>
      <c r="DO14" s="7"/>
      <c r="DP14" s="7"/>
      <c r="DQ14" s="7"/>
      <c r="DR14" s="7"/>
      <c r="DS14" s="7"/>
      <c r="DT14" s="7"/>
      <c r="DU14" s="7"/>
      <c r="DV14" s="7"/>
      <c r="DW14" s="7"/>
      <c r="DX14" s="7"/>
      <c r="DY14" s="7"/>
      <c r="DZ14" s="7"/>
      <c r="EA14" s="7"/>
      <c r="EB14" s="7"/>
      <c r="EC14" s="8"/>
      <c r="ED14" s="8"/>
      <c r="EE14" s="8"/>
      <c r="EF14" s="8"/>
      <c r="EG14" s="8"/>
      <c r="EH14" s="8"/>
      <c r="EI14" s="8"/>
      <c r="EJ14" s="8"/>
      <c r="EK14" s="8"/>
      <c r="EL14" s="8"/>
      <c r="EM14" s="8"/>
      <c r="EN14" s="8"/>
      <c r="EO14" s="8"/>
      <c r="EP14" s="8"/>
      <c r="EQ14" s="8"/>
      <c r="ER14" s="8"/>
      <c r="ES14" s="8"/>
      <c r="ET14" s="7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8"/>
      <c r="FG14" s="8"/>
      <c r="FH14" s="8"/>
      <c r="FI14" s="8"/>
      <c r="FJ14" s="8"/>
      <c r="FK14" s="8"/>
      <c r="FL14" s="8"/>
      <c r="FM14" s="8"/>
      <c r="FN14" s="8"/>
      <c r="FO14" s="8"/>
      <c r="FP14" s="8"/>
      <c r="FQ14" s="8"/>
      <c r="FR14" s="7"/>
      <c r="FS14" s="8"/>
      <c r="FT14" s="8"/>
      <c r="FU14" s="8"/>
      <c r="FV14" s="8"/>
      <c r="FW14" s="8"/>
      <c r="FX14" s="8"/>
      <c r="FY14" s="8"/>
      <c r="FZ14" s="8"/>
      <c r="GA14" s="8"/>
      <c r="GB14" s="8"/>
      <c r="GC14" s="8"/>
      <c r="GD14" s="8"/>
      <c r="GE14" s="8"/>
      <c r="GF14" s="8"/>
      <c r="GG14" s="8"/>
      <c r="GH14" s="6"/>
      <c r="GI14" s="6"/>
      <c r="GJ14" s="6"/>
    </row>
    <row r="15" spans="1:193" ht="15.75" x14ac:dyDescent="0.25">
      <c r="A15" s="18" t="s">
        <v>34</v>
      </c>
      <c r="B15" s="17" t="s">
        <v>6</v>
      </c>
      <c r="C15" s="4">
        <v>1439526</v>
      </c>
      <c r="D15" s="4">
        <v>1455717</v>
      </c>
      <c r="E15" s="4">
        <v>1699296</v>
      </c>
      <c r="F15" s="4">
        <v>1750743</v>
      </c>
      <c r="G15" s="4">
        <v>1725906</v>
      </c>
      <c r="H15" s="4">
        <v>1886296</v>
      </c>
      <c r="I15" s="4">
        <v>2105866</v>
      </c>
      <c r="J15" s="4">
        <v>2377829</v>
      </c>
      <c r="K15" s="4">
        <v>2398823</v>
      </c>
      <c r="L15" s="4">
        <v>2292001</v>
      </c>
      <c r="M15" s="4">
        <v>3209710</v>
      </c>
      <c r="N15" s="4">
        <v>3979401</v>
      </c>
      <c r="O15" s="4">
        <v>4350459</v>
      </c>
      <c r="P15" s="7"/>
      <c r="Q15" s="8"/>
      <c r="R15" s="8"/>
      <c r="S15" s="8"/>
      <c r="T15" s="8"/>
      <c r="U15" s="7"/>
      <c r="V15" s="8"/>
      <c r="W15" s="8"/>
      <c r="X15" s="7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8"/>
      <c r="CT15" s="8"/>
      <c r="CU15" s="8"/>
      <c r="CV15" s="8"/>
      <c r="CW15" s="8"/>
      <c r="CX15" s="7"/>
      <c r="CY15" s="8"/>
      <c r="CZ15" s="8"/>
      <c r="DA15" s="8"/>
      <c r="DB15" s="8"/>
      <c r="DC15" s="8"/>
      <c r="DD15" s="8"/>
      <c r="DE15" s="8"/>
      <c r="DF15" s="8"/>
      <c r="DG15" s="8"/>
      <c r="DH15" s="8"/>
      <c r="DI15" s="8"/>
      <c r="DJ15" s="7"/>
      <c r="DK15" s="7"/>
      <c r="DL15" s="7"/>
      <c r="DM15" s="7"/>
      <c r="DN15" s="7"/>
      <c r="DO15" s="7"/>
      <c r="DP15" s="7"/>
      <c r="DQ15" s="7"/>
      <c r="DR15" s="7"/>
      <c r="DS15" s="7"/>
      <c r="DT15" s="7"/>
      <c r="DU15" s="7"/>
      <c r="DV15" s="7"/>
      <c r="DW15" s="7"/>
      <c r="DX15" s="7"/>
      <c r="DY15" s="7"/>
      <c r="DZ15" s="7"/>
      <c r="EA15" s="7"/>
      <c r="EB15" s="7"/>
      <c r="EC15" s="8"/>
      <c r="ED15" s="8"/>
      <c r="EE15" s="8"/>
      <c r="EF15" s="8"/>
      <c r="EG15" s="8"/>
      <c r="EH15" s="8"/>
      <c r="EI15" s="8"/>
      <c r="EJ15" s="8"/>
      <c r="EK15" s="8"/>
      <c r="EL15" s="8"/>
      <c r="EM15" s="8"/>
      <c r="EN15" s="8"/>
      <c r="EO15" s="8"/>
      <c r="EP15" s="8"/>
      <c r="EQ15" s="8"/>
      <c r="ER15" s="8"/>
      <c r="ES15" s="8"/>
      <c r="ET15" s="7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8"/>
      <c r="FG15" s="8"/>
      <c r="FH15" s="8"/>
      <c r="FI15" s="8"/>
      <c r="FJ15" s="8"/>
      <c r="FK15" s="8"/>
      <c r="FL15" s="8"/>
      <c r="FM15" s="8"/>
      <c r="FN15" s="8"/>
      <c r="FO15" s="8"/>
      <c r="FP15" s="8"/>
      <c r="FQ15" s="8"/>
      <c r="FR15" s="7"/>
      <c r="FS15" s="8"/>
      <c r="FT15" s="8"/>
      <c r="FU15" s="8"/>
      <c r="FV15" s="8"/>
      <c r="FW15" s="8"/>
      <c r="FX15" s="8"/>
      <c r="FY15" s="8"/>
      <c r="FZ15" s="8"/>
      <c r="GA15" s="8"/>
      <c r="GB15" s="8"/>
      <c r="GC15" s="8"/>
      <c r="GD15" s="8"/>
      <c r="GE15" s="8"/>
      <c r="GF15" s="8"/>
      <c r="GG15" s="8"/>
      <c r="GH15" s="6"/>
      <c r="GI15" s="6"/>
      <c r="GJ15" s="6"/>
    </row>
    <row r="16" spans="1:193" s="26" customFormat="1" ht="15.75" x14ac:dyDescent="0.25">
      <c r="A16" s="30"/>
      <c r="B16" s="31" t="s">
        <v>29</v>
      </c>
      <c r="C16" s="24">
        <f>+C13+C14+C15</f>
        <v>4697344</v>
      </c>
      <c r="D16" s="24">
        <f t="shared" ref="D16:K16" si="2">+D13+D14+D15</f>
        <v>5556097</v>
      </c>
      <c r="E16" s="24">
        <f t="shared" si="2"/>
        <v>5695210</v>
      </c>
      <c r="F16" s="24">
        <f t="shared" si="2"/>
        <v>6170425</v>
      </c>
      <c r="G16" s="24">
        <f t="shared" si="2"/>
        <v>5135121</v>
      </c>
      <c r="H16" s="24">
        <f t="shared" si="2"/>
        <v>6246479</v>
      </c>
      <c r="I16" s="24">
        <f t="shared" si="2"/>
        <v>7263033</v>
      </c>
      <c r="J16" s="24">
        <f t="shared" si="2"/>
        <v>8998053</v>
      </c>
      <c r="K16" s="24">
        <f t="shared" si="2"/>
        <v>8465949</v>
      </c>
      <c r="L16" s="24">
        <f t="shared" ref="L16:M16" si="3">+L13+L14+L15</f>
        <v>8428100</v>
      </c>
      <c r="M16" s="24">
        <f t="shared" si="3"/>
        <v>12158407</v>
      </c>
      <c r="N16" s="24">
        <f t="shared" ref="N16:O16" si="4">+N13+N14+N15</f>
        <v>12993396</v>
      </c>
      <c r="O16" s="24">
        <f t="shared" si="4"/>
        <v>14190664</v>
      </c>
      <c r="P16" s="7"/>
      <c r="Q16" s="8"/>
      <c r="R16" s="8"/>
      <c r="S16" s="8"/>
      <c r="T16" s="8"/>
      <c r="U16" s="7"/>
      <c r="V16" s="8"/>
      <c r="W16" s="8"/>
      <c r="X16" s="7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25"/>
      <c r="AJ16" s="25"/>
      <c r="AK16" s="25"/>
      <c r="AL16" s="25"/>
      <c r="AM16" s="25"/>
      <c r="AN16" s="25"/>
      <c r="AO16" s="25"/>
      <c r="AP16" s="25"/>
      <c r="AQ16" s="25"/>
      <c r="AR16" s="25"/>
      <c r="AS16" s="25"/>
      <c r="AT16" s="25"/>
      <c r="AU16" s="25"/>
      <c r="AV16" s="25"/>
      <c r="AW16" s="25"/>
      <c r="AX16" s="25"/>
      <c r="AY16" s="25"/>
      <c r="AZ16" s="25"/>
      <c r="BA16" s="25"/>
      <c r="BB16" s="25"/>
      <c r="BC16" s="25"/>
      <c r="BD16" s="25"/>
      <c r="BE16" s="25"/>
      <c r="BF16" s="25"/>
      <c r="BG16" s="25"/>
      <c r="BH16" s="25"/>
      <c r="BI16" s="25"/>
      <c r="BJ16" s="25"/>
      <c r="BK16" s="25"/>
      <c r="BL16" s="25"/>
      <c r="BM16" s="25"/>
      <c r="BN16" s="25"/>
      <c r="BO16" s="25"/>
      <c r="BP16" s="25"/>
      <c r="BQ16" s="25"/>
      <c r="BR16" s="25"/>
      <c r="BS16" s="25"/>
      <c r="BT16" s="25"/>
      <c r="BU16" s="25"/>
      <c r="BV16" s="25"/>
      <c r="BW16" s="25"/>
      <c r="BX16" s="25"/>
      <c r="BY16" s="25"/>
      <c r="BZ16" s="25"/>
      <c r="CA16" s="25"/>
      <c r="CB16" s="25"/>
      <c r="CC16" s="25"/>
      <c r="CD16" s="25"/>
      <c r="CE16" s="25"/>
      <c r="CF16" s="25"/>
      <c r="CG16" s="25"/>
      <c r="CH16" s="25"/>
      <c r="CI16" s="25"/>
      <c r="CJ16" s="25"/>
      <c r="CK16" s="25"/>
      <c r="CL16" s="25"/>
      <c r="CM16" s="25"/>
      <c r="CN16" s="25"/>
      <c r="CO16" s="25"/>
      <c r="CP16" s="25"/>
      <c r="CQ16" s="25"/>
      <c r="CR16" s="25"/>
      <c r="CS16" s="25"/>
      <c r="CT16" s="25"/>
      <c r="CU16" s="25"/>
      <c r="CV16" s="25"/>
      <c r="CW16" s="25"/>
      <c r="CX16" s="23"/>
      <c r="CY16" s="25"/>
      <c r="CZ16" s="25"/>
      <c r="DA16" s="25"/>
      <c r="DB16" s="25"/>
      <c r="DC16" s="25"/>
      <c r="DD16" s="25"/>
      <c r="DE16" s="25"/>
      <c r="DF16" s="25"/>
      <c r="DG16" s="25"/>
      <c r="DH16" s="25"/>
      <c r="DI16" s="25"/>
      <c r="DJ16" s="23"/>
      <c r="DK16" s="23"/>
      <c r="DL16" s="23"/>
      <c r="DM16" s="23"/>
      <c r="DN16" s="23"/>
      <c r="DO16" s="23"/>
      <c r="DP16" s="23"/>
      <c r="DQ16" s="23"/>
      <c r="DR16" s="23"/>
      <c r="DS16" s="23"/>
      <c r="DT16" s="23"/>
      <c r="DU16" s="23"/>
      <c r="DV16" s="23"/>
      <c r="DW16" s="23"/>
      <c r="DX16" s="23"/>
      <c r="DY16" s="23"/>
      <c r="DZ16" s="23"/>
      <c r="EA16" s="23"/>
      <c r="EB16" s="23"/>
      <c r="EC16" s="25"/>
      <c r="ED16" s="25"/>
      <c r="EE16" s="25"/>
      <c r="EF16" s="25"/>
      <c r="EG16" s="25"/>
      <c r="EH16" s="25"/>
      <c r="EI16" s="25"/>
      <c r="EJ16" s="25"/>
      <c r="EK16" s="25"/>
      <c r="EL16" s="25"/>
      <c r="EM16" s="25"/>
      <c r="EN16" s="25"/>
      <c r="EO16" s="25"/>
      <c r="EP16" s="25"/>
      <c r="EQ16" s="25"/>
      <c r="ER16" s="25"/>
      <c r="ES16" s="25"/>
      <c r="ET16" s="23"/>
      <c r="EU16" s="25"/>
      <c r="EV16" s="25"/>
      <c r="EW16" s="25"/>
      <c r="EX16" s="25"/>
      <c r="EY16" s="25"/>
      <c r="EZ16" s="25"/>
      <c r="FA16" s="25"/>
      <c r="FB16" s="25"/>
      <c r="FC16" s="25"/>
      <c r="FD16" s="25"/>
      <c r="FE16" s="25"/>
      <c r="FF16" s="25"/>
      <c r="FG16" s="25"/>
      <c r="FH16" s="25"/>
      <c r="FI16" s="25"/>
      <c r="FJ16" s="25"/>
      <c r="FK16" s="25"/>
      <c r="FL16" s="25"/>
      <c r="FM16" s="25"/>
      <c r="FN16" s="25"/>
      <c r="FO16" s="25"/>
      <c r="FP16" s="25"/>
      <c r="FQ16" s="25"/>
      <c r="FR16" s="23"/>
      <c r="FS16" s="25"/>
      <c r="FT16" s="25"/>
      <c r="FU16" s="25"/>
      <c r="FV16" s="25"/>
      <c r="FW16" s="25"/>
      <c r="FX16" s="25"/>
      <c r="FY16" s="25"/>
      <c r="FZ16" s="25"/>
      <c r="GA16" s="25"/>
      <c r="GB16" s="25"/>
      <c r="GC16" s="25"/>
      <c r="GD16" s="25"/>
      <c r="GE16" s="25"/>
      <c r="GF16" s="25"/>
      <c r="GG16" s="25"/>
      <c r="GH16" s="29"/>
      <c r="GI16" s="29"/>
      <c r="GJ16" s="29"/>
    </row>
    <row r="17" spans="1:193" s="29" customFormat="1" ht="15.75" x14ac:dyDescent="0.25">
      <c r="A17" s="27" t="s">
        <v>35</v>
      </c>
      <c r="B17" s="28" t="s">
        <v>7</v>
      </c>
      <c r="C17" s="22">
        <f>C18+C19</f>
        <v>1152143</v>
      </c>
      <c r="D17" s="22">
        <f t="shared" ref="D17:K17" si="5">D18+D19</f>
        <v>1383070</v>
      </c>
      <c r="E17" s="22">
        <f t="shared" si="5"/>
        <v>1595751</v>
      </c>
      <c r="F17" s="22">
        <f t="shared" si="5"/>
        <v>1802433</v>
      </c>
      <c r="G17" s="22">
        <f t="shared" si="5"/>
        <v>2016053</v>
      </c>
      <c r="H17" s="22">
        <f t="shared" si="5"/>
        <v>2386888</v>
      </c>
      <c r="I17" s="22">
        <f t="shared" si="5"/>
        <v>2771318</v>
      </c>
      <c r="J17" s="22">
        <f t="shared" si="5"/>
        <v>3350975</v>
      </c>
      <c r="K17" s="22">
        <f t="shared" si="5"/>
        <v>3702261</v>
      </c>
      <c r="L17" s="22">
        <f t="shared" ref="L17:M17" si="6">L18+L19</f>
        <v>3056041</v>
      </c>
      <c r="M17" s="22">
        <f t="shared" si="6"/>
        <v>3871278</v>
      </c>
      <c r="N17" s="22">
        <f t="shared" ref="N17:O17" si="7">N18+N19</f>
        <v>4912409</v>
      </c>
      <c r="O17" s="22">
        <f t="shared" si="7"/>
        <v>5578721</v>
      </c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23"/>
      <c r="AJ17" s="23"/>
      <c r="AK17" s="23"/>
      <c r="AL17" s="23"/>
      <c r="AM17" s="23"/>
      <c r="AN17" s="23"/>
      <c r="AO17" s="23"/>
      <c r="AP17" s="23"/>
      <c r="AQ17" s="23"/>
      <c r="AR17" s="23"/>
      <c r="AS17" s="23"/>
      <c r="AT17" s="23"/>
      <c r="AU17" s="23"/>
      <c r="AV17" s="23"/>
      <c r="AW17" s="23"/>
      <c r="AX17" s="23"/>
      <c r="AY17" s="23"/>
      <c r="AZ17" s="23"/>
      <c r="BA17" s="23"/>
      <c r="BB17" s="23"/>
      <c r="BC17" s="23"/>
      <c r="BD17" s="23"/>
      <c r="BE17" s="23"/>
      <c r="BF17" s="23"/>
      <c r="BG17" s="23"/>
      <c r="BH17" s="23"/>
      <c r="BI17" s="23"/>
      <c r="BJ17" s="23"/>
      <c r="BK17" s="23"/>
      <c r="BL17" s="23"/>
      <c r="BM17" s="23"/>
      <c r="BN17" s="23"/>
      <c r="BO17" s="23"/>
      <c r="BP17" s="23"/>
      <c r="BQ17" s="23"/>
      <c r="BR17" s="23"/>
      <c r="BS17" s="23"/>
      <c r="BT17" s="23"/>
      <c r="BU17" s="23"/>
      <c r="BV17" s="23"/>
      <c r="BW17" s="23"/>
      <c r="BX17" s="23"/>
      <c r="BY17" s="23"/>
      <c r="BZ17" s="23"/>
      <c r="CA17" s="23"/>
      <c r="CB17" s="23"/>
      <c r="CC17" s="23"/>
      <c r="CD17" s="23"/>
      <c r="CE17" s="23"/>
      <c r="CF17" s="23"/>
      <c r="CG17" s="23"/>
      <c r="CH17" s="23"/>
      <c r="CI17" s="23"/>
      <c r="CJ17" s="23"/>
      <c r="CK17" s="23"/>
      <c r="CL17" s="23"/>
      <c r="CM17" s="23"/>
      <c r="CN17" s="23"/>
      <c r="CO17" s="23"/>
      <c r="CP17" s="23"/>
      <c r="CQ17" s="23"/>
      <c r="CR17" s="23"/>
      <c r="CS17" s="23"/>
      <c r="CT17" s="23"/>
      <c r="CU17" s="23"/>
      <c r="CV17" s="23"/>
      <c r="CW17" s="23"/>
      <c r="CX17" s="23"/>
      <c r="CY17" s="23"/>
      <c r="CZ17" s="23"/>
      <c r="DA17" s="23"/>
      <c r="DB17" s="23"/>
      <c r="DC17" s="23"/>
      <c r="DD17" s="23"/>
      <c r="DE17" s="23"/>
      <c r="DF17" s="23"/>
      <c r="DG17" s="23"/>
      <c r="DH17" s="23"/>
      <c r="DI17" s="23"/>
      <c r="DJ17" s="23"/>
      <c r="DK17" s="23"/>
      <c r="DL17" s="23"/>
      <c r="DM17" s="23"/>
      <c r="DN17" s="23"/>
      <c r="DO17" s="23"/>
      <c r="DP17" s="23"/>
      <c r="DQ17" s="23"/>
      <c r="DR17" s="23"/>
      <c r="DS17" s="23"/>
      <c r="DT17" s="23"/>
      <c r="DU17" s="23"/>
      <c r="DV17" s="23"/>
      <c r="DW17" s="23"/>
      <c r="DX17" s="23"/>
      <c r="DY17" s="23"/>
      <c r="DZ17" s="23"/>
      <c r="EA17" s="23"/>
      <c r="EB17" s="23"/>
      <c r="EC17" s="23"/>
      <c r="ED17" s="23"/>
      <c r="EE17" s="23"/>
      <c r="EF17" s="23"/>
      <c r="EG17" s="23"/>
      <c r="EH17" s="23"/>
      <c r="EI17" s="23"/>
      <c r="EJ17" s="23"/>
      <c r="EK17" s="23"/>
      <c r="EL17" s="23"/>
      <c r="EM17" s="23"/>
      <c r="EN17" s="23"/>
      <c r="EO17" s="23"/>
      <c r="EP17" s="23"/>
      <c r="EQ17" s="23"/>
      <c r="ER17" s="23"/>
      <c r="ES17" s="23"/>
      <c r="ET17" s="23"/>
      <c r="EU17" s="23"/>
      <c r="EV17" s="23"/>
      <c r="EW17" s="23"/>
      <c r="EX17" s="23"/>
      <c r="EY17" s="23"/>
      <c r="EZ17" s="23"/>
      <c r="FA17" s="23"/>
      <c r="FB17" s="23"/>
      <c r="FC17" s="23"/>
      <c r="FD17" s="23"/>
      <c r="FE17" s="23"/>
      <c r="FF17" s="23"/>
      <c r="FG17" s="23"/>
      <c r="FH17" s="23"/>
      <c r="FI17" s="23"/>
      <c r="FJ17" s="23"/>
      <c r="FK17" s="23"/>
      <c r="FL17" s="23"/>
      <c r="FM17" s="23"/>
      <c r="FN17" s="23"/>
      <c r="FO17" s="23"/>
      <c r="FP17" s="23"/>
      <c r="FQ17" s="23"/>
      <c r="FR17" s="23"/>
      <c r="FS17" s="23"/>
      <c r="FT17" s="23"/>
      <c r="FU17" s="23"/>
      <c r="FV17" s="23"/>
      <c r="FW17" s="23"/>
      <c r="FX17" s="23"/>
      <c r="FY17" s="23"/>
      <c r="FZ17" s="23"/>
      <c r="GA17" s="23"/>
      <c r="GB17" s="23"/>
      <c r="GC17" s="23"/>
      <c r="GD17" s="23"/>
      <c r="GE17" s="23"/>
      <c r="GF17" s="23"/>
      <c r="GG17" s="23"/>
      <c r="GK17" s="26"/>
    </row>
    <row r="18" spans="1:193" ht="15.75" x14ac:dyDescent="0.25">
      <c r="A18" s="16">
        <v>6.1</v>
      </c>
      <c r="B18" s="17" t="s">
        <v>8</v>
      </c>
      <c r="C18" s="4">
        <v>1065983</v>
      </c>
      <c r="D18" s="4">
        <v>1272474</v>
      </c>
      <c r="E18" s="4">
        <v>1479141</v>
      </c>
      <c r="F18" s="4">
        <v>1658001</v>
      </c>
      <c r="G18" s="4">
        <v>1863574</v>
      </c>
      <c r="H18" s="4">
        <v>2224299</v>
      </c>
      <c r="I18" s="4">
        <v>2596592</v>
      </c>
      <c r="J18" s="4">
        <v>3145173</v>
      </c>
      <c r="K18" s="4">
        <v>3499995</v>
      </c>
      <c r="L18" s="4">
        <v>2985700</v>
      </c>
      <c r="M18" s="4">
        <v>3761286</v>
      </c>
      <c r="N18" s="4">
        <v>4625470</v>
      </c>
      <c r="O18" s="4">
        <v>5259926</v>
      </c>
      <c r="P18" s="7"/>
      <c r="Q18" s="8"/>
      <c r="R18" s="8"/>
      <c r="S18" s="8"/>
      <c r="T18" s="8"/>
      <c r="U18" s="7"/>
      <c r="V18" s="8"/>
      <c r="W18" s="8"/>
      <c r="X18" s="7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8"/>
      <c r="DF18" s="8"/>
      <c r="DG18" s="8"/>
      <c r="DH18" s="8"/>
      <c r="DI18" s="8"/>
      <c r="DJ18" s="7"/>
      <c r="DK18" s="7"/>
      <c r="DL18" s="7"/>
      <c r="DM18" s="7"/>
      <c r="DN18" s="7"/>
      <c r="DO18" s="7"/>
      <c r="DP18" s="7"/>
      <c r="DQ18" s="7"/>
      <c r="DR18" s="7"/>
      <c r="DS18" s="7"/>
      <c r="DT18" s="7"/>
      <c r="DU18" s="7"/>
      <c r="DV18" s="7"/>
      <c r="DW18" s="7"/>
      <c r="DX18" s="7"/>
      <c r="DY18" s="7"/>
      <c r="DZ18" s="7"/>
      <c r="EA18" s="7"/>
      <c r="EB18" s="7"/>
      <c r="EC18" s="8"/>
      <c r="ED18" s="8"/>
      <c r="EE18" s="8"/>
      <c r="EF18" s="8"/>
      <c r="EG18" s="8"/>
      <c r="EH18" s="8"/>
      <c r="EI18" s="8"/>
      <c r="EJ18" s="8"/>
      <c r="EK18" s="8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8"/>
      <c r="FR18" s="8"/>
      <c r="FS18" s="8"/>
      <c r="FT18" s="8"/>
      <c r="FU18" s="8"/>
      <c r="FV18" s="8"/>
      <c r="FW18" s="8"/>
      <c r="FX18" s="8"/>
      <c r="FY18" s="8"/>
      <c r="FZ18" s="8"/>
      <c r="GA18" s="8"/>
      <c r="GB18" s="8"/>
      <c r="GC18" s="8"/>
      <c r="GD18" s="8"/>
      <c r="GE18" s="8"/>
      <c r="GF18" s="8"/>
      <c r="GG18" s="8"/>
      <c r="GH18" s="6"/>
      <c r="GI18" s="6"/>
      <c r="GJ18" s="6"/>
    </row>
    <row r="19" spans="1:193" ht="15.75" x14ac:dyDescent="0.25">
      <c r="A19" s="16">
        <v>6.2</v>
      </c>
      <c r="B19" s="17" t="s">
        <v>9</v>
      </c>
      <c r="C19" s="4">
        <v>86160</v>
      </c>
      <c r="D19" s="4">
        <v>110596</v>
      </c>
      <c r="E19" s="4">
        <v>116610</v>
      </c>
      <c r="F19" s="4">
        <v>144432</v>
      </c>
      <c r="G19" s="4">
        <v>152479</v>
      </c>
      <c r="H19" s="4">
        <v>162589</v>
      </c>
      <c r="I19" s="4">
        <v>174726</v>
      </c>
      <c r="J19" s="4">
        <v>205802</v>
      </c>
      <c r="K19" s="4">
        <v>202266</v>
      </c>
      <c r="L19" s="4">
        <v>70341</v>
      </c>
      <c r="M19" s="4">
        <v>109992</v>
      </c>
      <c r="N19" s="4">
        <v>286939</v>
      </c>
      <c r="O19" s="4">
        <v>318795</v>
      </c>
      <c r="P19" s="7"/>
      <c r="Q19" s="8"/>
      <c r="R19" s="8"/>
      <c r="S19" s="8"/>
      <c r="T19" s="8"/>
      <c r="U19" s="7"/>
      <c r="V19" s="8"/>
      <c r="W19" s="8"/>
      <c r="X19" s="7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8"/>
      <c r="CY19" s="8"/>
      <c r="CZ19" s="8"/>
      <c r="DA19" s="8"/>
      <c r="DB19" s="8"/>
      <c r="DC19" s="8"/>
      <c r="DD19" s="8"/>
      <c r="DE19" s="8"/>
      <c r="DF19" s="8"/>
      <c r="DG19" s="8"/>
      <c r="DH19" s="8"/>
      <c r="DI19" s="8"/>
      <c r="DJ19" s="7"/>
      <c r="DK19" s="7"/>
      <c r="DL19" s="7"/>
      <c r="DM19" s="7"/>
      <c r="DN19" s="7"/>
      <c r="DO19" s="7"/>
      <c r="DP19" s="7"/>
      <c r="DQ19" s="7"/>
      <c r="DR19" s="7"/>
      <c r="DS19" s="7"/>
      <c r="DT19" s="7"/>
      <c r="DU19" s="7"/>
      <c r="DV19" s="7"/>
      <c r="DW19" s="7"/>
      <c r="DX19" s="7"/>
      <c r="DY19" s="7"/>
      <c r="DZ19" s="7"/>
      <c r="EA19" s="7"/>
      <c r="EB19" s="7"/>
      <c r="EC19" s="8"/>
      <c r="ED19" s="8"/>
      <c r="EE19" s="8"/>
      <c r="EF19" s="8"/>
      <c r="EG19" s="8"/>
      <c r="EH19" s="8"/>
      <c r="EI19" s="8"/>
      <c r="EJ19" s="8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8"/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8"/>
      <c r="GD19" s="8"/>
      <c r="GE19" s="8"/>
      <c r="GF19" s="8"/>
      <c r="GG19" s="8"/>
      <c r="GH19" s="6"/>
      <c r="GI19" s="6"/>
      <c r="GJ19" s="6"/>
    </row>
    <row r="20" spans="1:193" s="29" customFormat="1" ht="30" x14ac:dyDescent="0.25">
      <c r="A20" s="32" t="s">
        <v>36</v>
      </c>
      <c r="B20" s="33" t="s">
        <v>10</v>
      </c>
      <c r="C20" s="22">
        <f>SUM(C21:C27)</f>
        <v>975954</v>
      </c>
      <c r="D20" s="22">
        <f t="shared" ref="D20:O20" si="8">SUM(D21:D27)</f>
        <v>1148809</v>
      </c>
      <c r="E20" s="22">
        <f t="shared" si="8"/>
        <v>1325607</v>
      </c>
      <c r="F20" s="22">
        <f t="shared" si="8"/>
        <v>1498718</v>
      </c>
      <c r="G20" s="22">
        <f t="shared" si="8"/>
        <v>1625466</v>
      </c>
      <c r="H20" s="22">
        <f t="shared" si="8"/>
        <v>1742163</v>
      </c>
      <c r="I20" s="22">
        <f t="shared" si="8"/>
        <v>1801522</v>
      </c>
      <c r="J20" s="22">
        <f t="shared" si="8"/>
        <v>1948940</v>
      </c>
      <c r="K20" s="22">
        <f t="shared" si="8"/>
        <v>2171801</v>
      </c>
      <c r="L20" s="22">
        <f t="shared" si="8"/>
        <v>2013657</v>
      </c>
      <c r="M20" s="22">
        <f t="shared" si="8"/>
        <v>2681481</v>
      </c>
      <c r="N20" s="22">
        <f t="shared" si="8"/>
        <v>2765243</v>
      </c>
      <c r="O20" s="22">
        <f t="shared" si="8"/>
        <v>3046855</v>
      </c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23"/>
      <c r="AJ20" s="23"/>
      <c r="AK20" s="23"/>
      <c r="AL20" s="23"/>
      <c r="AM20" s="23"/>
      <c r="AN20" s="23"/>
      <c r="AO20" s="23"/>
      <c r="AP20" s="23"/>
      <c r="AQ20" s="23"/>
      <c r="AR20" s="23"/>
      <c r="AS20" s="23"/>
      <c r="AT20" s="23"/>
      <c r="AU20" s="23"/>
      <c r="AV20" s="23"/>
      <c r="AW20" s="23"/>
      <c r="AX20" s="23"/>
      <c r="AY20" s="23"/>
      <c r="AZ20" s="23"/>
      <c r="BA20" s="23"/>
      <c r="BB20" s="23"/>
      <c r="BC20" s="23"/>
      <c r="BD20" s="23"/>
      <c r="BE20" s="23"/>
      <c r="BF20" s="23"/>
      <c r="BG20" s="23"/>
      <c r="BH20" s="23"/>
      <c r="BI20" s="23"/>
      <c r="BJ20" s="23"/>
      <c r="BK20" s="23"/>
      <c r="BL20" s="23"/>
      <c r="BM20" s="23"/>
      <c r="BN20" s="23"/>
      <c r="BO20" s="23"/>
      <c r="BP20" s="23"/>
      <c r="BQ20" s="23"/>
      <c r="BR20" s="23"/>
      <c r="BS20" s="23"/>
      <c r="BT20" s="23"/>
      <c r="BU20" s="23"/>
      <c r="BV20" s="23"/>
      <c r="BW20" s="23"/>
      <c r="BX20" s="23"/>
      <c r="BY20" s="23"/>
      <c r="BZ20" s="23"/>
      <c r="CA20" s="23"/>
      <c r="CB20" s="23"/>
      <c r="CC20" s="23"/>
      <c r="CD20" s="23"/>
      <c r="CE20" s="23"/>
      <c r="CF20" s="23"/>
      <c r="CG20" s="23"/>
      <c r="CH20" s="23"/>
      <c r="CI20" s="23"/>
      <c r="CJ20" s="23"/>
      <c r="CK20" s="23"/>
      <c r="CL20" s="23"/>
      <c r="CM20" s="23"/>
      <c r="CN20" s="23"/>
      <c r="CO20" s="23"/>
      <c r="CP20" s="23"/>
      <c r="CQ20" s="23"/>
      <c r="CR20" s="23"/>
      <c r="CS20" s="23"/>
      <c r="CT20" s="23"/>
      <c r="CU20" s="23"/>
      <c r="CV20" s="23"/>
      <c r="CW20" s="23"/>
      <c r="CX20" s="23"/>
      <c r="CY20" s="23"/>
      <c r="CZ20" s="23"/>
      <c r="DA20" s="23"/>
      <c r="DB20" s="23"/>
      <c r="DC20" s="23"/>
      <c r="DD20" s="23"/>
      <c r="DE20" s="23"/>
      <c r="DF20" s="23"/>
      <c r="DG20" s="23"/>
      <c r="DH20" s="23"/>
      <c r="DI20" s="23"/>
      <c r="DJ20" s="23"/>
      <c r="DK20" s="23"/>
      <c r="DL20" s="23"/>
      <c r="DM20" s="23"/>
      <c r="DN20" s="23"/>
      <c r="DO20" s="23"/>
      <c r="DP20" s="23"/>
      <c r="DQ20" s="23"/>
      <c r="DR20" s="23"/>
      <c r="DS20" s="23"/>
      <c r="DT20" s="23"/>
      <c r="DU20" s="23"/>
      <c r="DV20" s="23"/>
      <c r="DW20" s="23"/>
      <c r="DX20" s="23"/>
      <c r="DY20" s="23"/>
      <c r="DZ20" s="23"/>
      <c r="EA20" s="23"/>
      <c r="EB20" s="23"/>
      <c r="EC20" s="23"/>
      <c r="ED20" s="23"/>
      <c r="EE20" s="23"/>
      <c r="EF20" s="23"/>
      <c r="EG20" s="23"/>
      <c r="EH20" s="23"/>
      <c r="EI20" s="23"/>
      <c r="EJ20" s="23"/>
      <c r="EK20" s="23"/>
      <c r="EL20" s="23"/>
      <c r="EM20" s="23"/>
      <c r="EN20" s="23"/>
      <c r="EO20" s="23"/>
      <c r="EP20" s="23"/>
      <c r="EQ20" s="23"/>
      <c r="ER20" s="23"/>
      <c r="ES20" s="23"/>
      <c r="ET20" s="23"/>
      <c r="EU20" s="23"/>
      <c r="EV20" s="23"/>
      <c r="EW20" s="23"/>
      <c r="EX20" s="23"/>
      <c r="EY20" s="23"/>
      <c r="EZ20" s="23"/>
      <c r="FA20" s="23"/>
      <c r="FB20" s="23"/>
      <c r="FC20" s="23"/>
      <c r="FD20" s="23"/>
      <c r="FE20" s="23"/>
      <c r="FF20" s="23"/>
      <c r="FG20" s="23"/>
      <c r="FH20" s="23"/>
      <c r="FI20" s="23"/>
      <c r="FJ20" s="23"/>
      <c r="FK20" s="23"/>
      <c r="FL20" s="23"/>
      <c r="FM20" s="23"/>
      <c r="FN20" s="23"/>
      <c r="FO20" s="23"/>
      <c r="FP20" s="23"/>
      <c r="FQ20" s="23"/>
      <c r="FR20" s="23"/>
      <c r="FS20" s="23"/>
      <c r="FT20" s="23"/>
      <c r="FU20" s="23"/>
      <c r="FV20" s="23"/>
      <c r="FW20" s="23"/>
      <c r="FX20" s="23"/>
      <c r="FY20" s="23"/>
      <c r="FZ20" s="23"/>
      <c r="GA20" s="23"/>
      <c r="GB20" s="23"/>
      <c r="GC20" s="23"/>
      <c r="GD20" s="23"/>
      <c r="GE20" s="23"/>
      <c r="GF20" s="23"/>
      <c r="GG20" s="23"/>
      <c r="GK20" s="26"/>
    </row>
    <row r="21" spans="1:193" ht="15.75" x14ac:dyDescent="0.25">
      <c r="A21" s="16">
        <v>7.1</v>
      </c>
      <c r="B21" s="17" t="s">
        <v>11</v>
      </c>
      <c r="C21" s="4">
        <v>297906</v>
      </c>
      <c r="D21" s="4">
        <v>362089</v>
      </c>
      <c r="E21" s="4">
        <v>404019</v>
      </c>
      <c r="F21" s="4">
        <v>487006</v>
      </c>
      <c r="G21" s="4">
        <v>496364</v>
      </c>
      <c r="H21" s="4">
        <v>528174</v>
      </c>
      <c r="I21" s="4">
        <v>538624</v>
      </c>
      <c r="J21" s="4">
        <v>543441</v>
      </c>
      <c r="K21" s="4">
        <v>625096</v>
      </c>
      <c r="L21" s="4">
        <v>663875</v>
      </c>
      <c r="M21" s="4">
        <v>871200</v>
      </c>
      <c r="N21" s="4">
        <v>787033</v>
      </c>
      <c r="O21" s="4">
        <v>859637</v>
      </c>
      <c r="P21" s="7"/>
      <c r="Q21" s="8"/>
      <c r="R21" s="8"/>
      <c r="S21" s="8"/>
      <c r="T21" s="8"/>
      <c r="U21" s="7"/>
      <c r="V21" s="8"/>
      <c r="W21" s="8"/>
      <c r="X21" s="7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8"/>
      <c r="CY21" s="8"/>
      <c r="CZ21" s="8"/>
      <c r="DA21" s="8"/>
      <c r="DB21" s="8"/>
      <c r="DC21" s="8"/>
      <c r="DD21" s="8"/>
      <c r="DE21" s="8"/>
      <c r="DF21" s="8"/>
      <c r="DG21" s="8"/>
      <c r="DH21" s="8"/>
      <c r="DI21" s="8"/>
      <c r="DJ21" s="7"/>
      <c r="DK21" s="7"/>
      <c r="DL21" s="7"/>
      <c r="DM21" s="7"/>
      <c r="DN21" s="7"/>
      <c r="DO21" s="7"/>
      <c r="DP21" s="7"/>
      <c r="DQ21" s="7"/>
      <c r="DR21" s="7"/>
      <c r="DS21" s="7"/>
      <c r="DT21" s="7"/>
      <c r="DU21" s="7"/>
      <c r="DV21" s="7"/>
      <c r="DW21" s="7"/>
      <c r="DX21" s="7"/>
      <c r="DY21" s="7"/>
      <c r="DZ21" s="7"/>
      <c r="EA21" s="7"/>
      <c r="EB21" s="7"/>
      <c r="EC21" s="8"/>
      <c r="ED21" s="8"/>
      <c r="EE21" s="8"/>
      <c r="EF21" s="8"/>
      <c r="EG21" s="8"/>
      <c r="EH21" s="8"/>
      <c r="EI21" s="8"/>
      <c r="EJ21" s="8"/>
      <c r="EK21" s="8"/>
      <c r="EL21" s="8"/>
      <c r="EM21" s="8"/>
      <c r="EN21" s="8"/>
      <c r="EO21" s="8"/>
      <c r="EP21" s="8"/>
      <c r="EQ21" s="8"/>
      <c r="ER21" s="8"/>
      <c r="ES21" s="8"/>
      <c r="ET21" s="8"/>
      <c r="EU21" s="8"/>
      <c r="EV21" s="8"/>
      <c r="EW21" s="8"/>
      <c r="EX21" s="8"/>
      <c r="EY21" s="8"/>
      <c r="EZ21" s="8"/>
      <c r="FA21" s="8"/>
      <c r="FB21" s="8"/>
      <c r="FC21" s="8"/>
      <c r="FD21" s="8"/>
      <c r="FE21" s="8"/>
      <c r="FF21" s="8"/>
      <c r="FG21" s="8"/>
      <c r="FH21" s="8"/>
      <c r="FI21" s="8"/>
      <c r="FJ21" s="8"/>
      <c r="FK21" s="8"/>
      <c r="FL21" s="8"/>
      <c r="FM21" s="8"/>
      <c r="FN21" s="8"/>
      <c r="FO21" s="8"/>
      <c r="FP21" s="8"/>
      <c r="FQ21" s="8"/>
      <c r="FR21" s="8"/>
      <c r="FS21" s="8"/>
      <c r="FT21" s="8"/>
      <c r="FU21" s="8"/>
      <c r="FV21" s="8"/>
      <c r="FW21" s="8"/>
      <c r="FX21" s="8"/>
      <c r="FY21" s="8"/>
      <c r="FZ21" s="8"/>
      <c r="GA21" s="8"/>
      <c r="GB21" s="8"/>
      <c r="GC21" s="8"/>
      <c r="GD21" s="8"/>
      <c r="GE21" s="8"/>
      <c r="GF21" s="8"/>
      <c r="GG21" s="8"/>
      <c r="GH21" s="6"/>
      <c r="GI21" s="6"/>
      <c r="GJ21" s="6"/>
    </row>
    <row r="22" spans="1:193" ht="15.75" x14ac:dyDescent="0.25">
      <c r="A22" s="16">
        <v>7.2</v>
      </c>
      <c r="B22" s="17" t="s">
        <v>12</v>
      </c>
      <c r="C22" s="4">
        <v>458247</v>
      </c>
      <c r="D22" s="4">
        <v>530804</v>
      </c>
      <c r="E22" s="4">
        <v>608092</v>
      </c>
      <c r="F22" s="4">
        <v>650028</v>
      </c>
      <c r="G22" s="4">
        <v>696942</v>
      </c>
      <c r="H22" s="4">
        <v>760663</v>
      </c>
      <c r="I22" s="4">
        <v>802121</v>
      </c>
      <c r="J22" s="4">
        <v>930687</v>
      </c>
      <c r="K22" s="4">
        <v>987887</v>
      </c>
      <c r="L22" s="4">
        <v>752217</v>
      </c>
      <c r="M22" s="4">
        <v>1105864</v>
      </c>
      <c r="N22" s="4">
        <v>1129734</v>
      </c>
      <c r="O22" s="4">
        <v>1224729</v>
      </c>
      <c r="P22" s="7"/>
      <c r="Q22" s="8"/>
      <c r="R22" s="8"/>
      <c r="S22" s="8"/>
      <c r="T22" s="8"/>
      <c r="U22" s="7"/>
      <c r="V22" s="8"/>
      <c r="W22" s="8"/>
      <c r="X22" s="7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8"/>
      <c r="CY22" s="8"/>
      <c r="CZ22" s="8"/>
      <c r="DA22" s="8"/>
      <c r="DB22" s="8"/>
      <c r="DC22" s="8"/>
      <c r="DD22" s="8"/>
      <c r="DE22" s="8"/>
      <c r="DF22" s="8"/>
      <c r="DG22" s="8"/>
      <c r="DH22" s="8"/>
      <c r="DI22" s="8"/>
      <c r="DJ22" s="7"/>
      <c r="DK22" s="7"/>
      <c r="DL22" s="7"/>
      <c r="DM22" s="7"/>
      <c r="DN22" s="7"/>
      <c r="DO22" s="7"/>
      <c r="DP22" s="7"/>
      <c r="DQ22" s="7"/>
      <c r="DR22" s="7"/>
      <c r="DS22" s="7"/>
      <c r="DT22" s="7"/>
      <c r="DU22" s="7"/>
      <c r="DV22" s="7"/>
      <c r="DW22" s="7"/>
      <c r="DX22" s="7"/>
      <c r="DY22" s="7"/>
      <c r="DZ22" s="7"/>
      <c r="EA22" s="7"/>
      <c r="EB22" s="7"/>
      <c r="EC22" s="8"/>
      <c r="ED22" s="8"/>
      <c r="EE22" s="8"/>
      <c r="EF22" s="8"/>
      <c r="EG22" s="8"/>
      <c r="EH22" s="8"/>
      <c r="EI22" s="8"/>
      <c r="EJ22" s="8"/>
      <c r="EK22" s="8"/>
      <c r="EL22" s="8"/>
      <c r="EM22" s="8"/>
      <c r="EN22" s="8"/>
      <c r="EO22" s="8"/>
      <c r="EP22" s="8"/>
      <c r="EQ22" s="8"/>
      <c r="ER22" s="8"/>
      <c r="ES22" s="8"/>
      <c r="ET22" s="8"/>
      <c r="EU22" s="8"/>
      <c r="EV22" s="8"/>
      <c r="EW22" s="8"/>
      <c r="EX22" s="8"/>
      <c r="EY22" s="8"/>
      <c r="EZ22" s="8"/>
      <c r="FA22" s="8"/>
      <c r="FB22" s="8"/>
      <c r="FC22" s="8"/>
      <c r="FD22" s="8"/>
      <c r="FE22" s="8"/>
      <c r="FF22" s="8"/>
      <c r="FG22" s="8"/>
      <c r="FH22" s="8"/>
      <c r="FI22" s="8"/>
      <c r="FJ22" s="8"/>
      <c r="FK22" s="8"/>
      <c r="FL22" s="8"/>
      <c r="FM22" s="8"/>
      <c r="FN22" s="8"/>
      <c r="FO22" s="8"/>
      <c r="FP22" s="8"/>
      <c r="FQ22" s="8"/>
      <c r="FR22" s="8"/>
      <c r="FS22" s="8"/>
      <c r="FT22" s="8"/>
      <c r="FU22" s="8"/>
      <c r="FV22" s="8"/>
      <c r="FW22" s="8"/>
      <c r="FX22" s="8"/>
      <c r="FY22" s="8"/>
      <c r="FZ22" s="8"/>
      <c r="GA22" s="8"/>
      <c r="GB22" s="8"/>
      <c r="GC22" s="8"/>
      <c r="GD22" s="8"/>
      <c r="GE22" s="8"/>
      <c r="GF22" s="8"/>
      <c r="GG22" s="8"/>
      <c r="GH22" s="6"/>
      <c r="GI22" s="6"/>
      <c r="GJ22" s="6"/>
    </row>
    <row r="23" spans="1:193" ht="15.75" x14ac:dyDescent="0.25">
      <c r="A23" s="16">
        <v>7.3</v>
      </c>
      <c r="B23" s="17" t="s">
        <v>13</v>
      </c>
      <c r="C23" s="4">
        <v>0</v>
      </c>
      <c r="D23" s="4"/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0</v>
      </c>
      <c r="M23" s="4">
        <v>763</v>
      </c>
      <c r="N23" s="4">
        <v>1092</v>
      </c>
      <c r="O23" s="4">
        <v>1320</v>
      </c>
      <c r="P23" s="7"/>
      <c r="Q23" s="8"/>
      <c r="R23" s="8"/>
      <c r="S23" s="8"/>
      <c r="T23" s="8"/>
      <c r="U23" s="7"/>
      <c r="V23" s="8"/>
      <c r="W23" s="8"/>
      <c r="X23" s="7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  <c r="CR23" s="8"/>
      <c r="CS23" s="8"/>
      <c r="CT23" s="8"/>
      <c r="CU23" s="8"/>
      <c r="CV23" s="8"/>
      <c r="CW23" s="8"/>
      <c r="CX23" s="8"/>
      <c r="CY23" s="8"/>
      <c r="CZ23" s="8"/>
      <c r="DA23" s="8"/>
      <c r="DB23" s="8"/>
      <c r="DC23" s="8"/>
      <c r="DD23" s="8"/>
      <c r="DE23" s="8"/>
      <c r="DF23" s="8"/>
      <c r="DG23" s="8"/>
      <c r="DH23" s="8"/>
      <c r="DI23" s="8"/>
      <c r="DJ23" s="7"/>
      <c r="DK23" s="7"/>
      <c r="DL23" s="7"/>
      <c r="DM23" s="7"/>
      <c r="DN23" s="7"/>
      <c r="DO23" s="7"/>
      <c r="DP23" s="7"/>
      <c r="DQ23" s="7"/>
      <c r="DR23" s="7"/>
      <c r="DS23" s="7"/>
      <c r="DT23" s="7"/>
      <c r="DU23" s="7"/>
      <c r="DV23" s="7"/>
      <c r="DW23" s="7"/>
      <c r="DX23" s="7"/>
      <c r="DY23" s="7"/>
      <c r="DZ23" s="7"/>
      <c r="EA23" s="7"/>
      <c r="EB23" s="7"/>
      <c r="EC23" s="8"/>
      <c r="ED23" s="8"/>
      <c r="EE23" s="8"/>
      <c r="EF23" s="8"/>
      <c r="EG23" s="8"/>
      <c r="EH23" s="8"/>
      <c r="EI23" s="8"/>
      <c r="EJ23" s="8"/>
      <c r="EK23" s="8"/>
      <c r="EL23" s="8"/>
      <c r="EM23" s="8"/>
      <c r="EN23" s="8"/>
      <c r="EO23" s="8"/>
      <c r="EP23" s="8"/>
      <c r="EQ23" s="8"/>
      <c r="ER23" s="8"/>
      <c r="ES23" s="8"/>
      <c r="ET23" s="8"/>
      <c r="EU23" s="8"/>
      <c r="EV23" s="8"/>
      <c r="EW23" s="8"/>
      <c r="EX23" s="8"/>
      <c r="EY23" s="8"/>
      <c r="EZ23" s="8"/>
      <c r="FA23" s="8"/>
      <c r="FB23" s="8"/>
      <c r="FC23" s="8"/>
      <c r="FD23" s="8"/>
      <c r="FE23" s="8"/>
      <c r="FF23" s="8"/>
      <c r="FG23" s="8"/>
      <c r="FH23" s="8"/>
      <c r="FI23" s="8"/>
      <c r="FJ23" s="8"/>
      <c r="FK23" s="8"/>
      <c r="FL23" s="8"/>
      <c r="FM23" s="8"/>
      <c r="FN23" s="8"/>
      <c r="FO23" s="8"/>
      <c r="FP23" s="8"/>
      <c r="FQ23" s="8"/>
      <c r="FR23" s="8"/>
      <c r="FS23" s="8"/>
      <c r="FT23" s="8"/>
      <c r="FU23" s="8"/>
      <c r="FV23" s="8"/>
      <c r="FW23" s="8"/>
      <c r="FX23" s="8"/>
      <c r="FY23" s="8"/>
      <c r="FZ23" s="8"/>
      <c r="GA23" s="8"/>
      <c r="GB23" s="8"/>
      <c r="GC23" s="8"/>
      <c r="GD23" s="8"/>
      <c r="GE23" s="8"/>
      <c r="GF23" s="8"/>
      <c r="GG23" s="8"/>
      <c r="GH23" s="6"/>
      <c r="GI23" s="6"/>
      <c r="GJ23" s="6"/>
    </row>
    <row r="24" spans="1:193" ht="15.75" x14ac:dyDescent="0.25">
      <c r="A24" s="16">
        <v>7.4</v>
      </c>
      <c r="B24" s="17" t="s">
        <v>14</v>
      </c>
      <c r="C24" s="4">
        <v>1373</v>
      </c>
      <c r="D24" s="4">
        <v>2448</v>
      </c>
      <c r="E24" s="4">
        <v>3362</v>
      </c>
      <c r="F24" s="4">
        <v>3917</v>
      </c>
      <c r="G24" s="4">
        <v>6725</v>
      </c>
      <c r="H24" s="4">
        <v>8691</v>
      </c>
      <c r="I24" s="4">
        <v>13020</v>
      </c>
      <c r="J24" s="4">
        <v>8320</v>
      </c>
      <c r="K24" s="4">
        <v>16405</v>
      </c>
      <c r="L24" s="4">
        <v>11467</v>
      </c>
      <c r="M24" s="4">
        <v>10141</v>
      </c>
      <c r="N24" s="4">
        <v>12320</v>
      </c>
      <c r="O24" s="4">
        <v>15008</v>
      </c>
      <c r="P24" s="7"/>
      <c r="Q24" s="8"/>
      <c r="R24" s="8"/>
      <c r="S24" s="8"/>
      <c r="T24" s="8"/>
      <c r="U24" s="7"/>
      <c r="V24" s="8"/>
      <c r="W24" s="8"/>
      <c r="X24" s="7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8"/>
      <c r="CQ24" s="8"/>
      <c r="CR24" s="8"/>
      <c r="CS24" s="8"/>
      <c r="CT24" s="8"/>
      <c r="CU24" s="8"/>
      <c r="CV24" s="8"/>
      <c r="CW24" s="8"/>
      <c r="CX24" s="8"/>
      <c r="CY24" s="8"/>
      <c r="CZ24" s="8"/>
      <c r="DA24" s="8"/>
      <c r="DB24" s="8"/>
      <c r="DC24" s="8"/>
      <c r="DD24" s="8"/>
      <c r="DE24" s="8"/>
      <c r="DF24" s="8"/>
      <c r="DG24" s="8"/>
      <c r="DH24" s="8"/>
      <c r="DI24" s="8"/>
      <c r="DJ24" s="7"/>
      <c r="DK24" s="7"/>
      <c r="DL24" s="7"/>
      <c r="DM24" s="7"/>
      <c r="DN24" s="7"/>
      <c r="DO24" s="7"/>
      <c r="DP24" s="7"/>
      <c r="DQ24" s="7"/>
      <c r="DR24" s="7"/>
      <c r="DS24" s="7"/>
      <c r="DT24" s="7"/>
      <c r="DU24" s="7"/>
      <c r="DV24" s="7"/>
      <c r="DW24" s="7"/>
      <c r="DX24" s="7"/>
      <c r="DY24" s="7"/>
      <c r="DZ24" s="7"/>
      <c r="EA24" s="7"/>
      <c r="EB24" s="7"/>
      <c r="EC24" s="8"/>
      <c r="ED24" s="8"/>
      <c r="EE24" s="8"/>
      <c r="EF24" s="8"/>
      <c r="EG24" s="8"/>
      <c r="EH24" s="8"/>
      <c r="EI24" s="8"/>
      <c r="EJ24" s="8"/>
      <c r="EK24" s="8"/>
      <c r="EL24" s="8"/>
      <c r="EM24" s="8"/>
      <c r="EN24" s="8"/>
      <c r="EO24" s="8"/>
      <c r="EP24" s="8"/>
      <c r="EQ24" s="8"/>
      <c r="ER24" s="8"/>
      <c r="ES24" s="8"/>
      <c r="ET24" s="8"/>
      <c r="EU24" s="8"/>
      <c r="EV24" s="8"/>
      <c r="EW24" s="8"/>
      <c r="EX24" s="8"/>
      <c r="EY24" s="8"/>
      <c r="EZ24" s="8"/>
      <c r="FA24" s="8"/>
      <c r="FB24" s="8"/>
      <c r="FC24" s="8"/>
      <c r="FD24" s="8"/>
      <c r="FE24" s="8"/>
      <c r="FF24" s="8"/>
      <c r="FG24" s="8"/>
      <c r="FH24" s="8"/>
      <c r="FI24" s="8"/>
      <c r="FJ24" s="8"/>
      <c r="FK24" s="8"/>
      <c r="FL24" s="8"/>
      <c r="FM24" s="8"/>
      <c r="FN24" s="8"/>
      <c r="FO24" s="8"/>
      <c r="FP24" s="8"/>
      <c r="FQ24" s="8"/>
      <c r="FR24" s="8"/>
      <c r="FS24" s="8"/>
      <c r="FT24" s="8"/>
      <c r="FU24" s="8"/>
      <c r="FV24" s="8"/>
      <c r="FW24" s="8"/>
      <c r="FX24" s="8"/>
      <c r="FY24" s="8"/>
      <c r="FZ24" s="8"/>
      <c r="GA24" s="8"/>
      <c r="GB24" s="8"/>
      <c r="GC24" s="8"/>
      <c r="GD24" s="8"/>
      <c r="GE24" s="8"/>
      <c r="GF24" s="8"/>
      <c r="GG24" s="8"/>
      <c r="GH24" s="6"/>
      <c r="GI24" s="6"/>
      <c r="GJ24" s="6"/>
    </row>
    <row r="25" spans="1:193" ht="15.75" x14ac:dyDescent="0.25">
      <c r="A25" s="16">
        <v>7.5</v>
      </c>
      <c r="B25" s="17" t="s">
        <v>15</v>
      </c>
      <c r="C25" s="4">
        <v>22315</v>
      </c>
      <c r="D25" s="4">
        <v>26547</v>
      </c>
      <c r="E25" s="4">
        <v>27554</v>
      </c>
      <c r="F25" s="4">
        <v>26588</v>
      </c>
      <c r="G25" s="4">
        <v>26385</v>
      </c>
      <c r="H25" s="4">
        <v>40141</v>
      </c>
      <c r="I25" s="4">
        <v>40347</v>
      </c>
      <c r="J25" s="4">
        <v>35805</v>
      </c>
      <c r="K25" s="4">
        <v>38099</v>
      </c>
      <c r="L25" s="4">
        <v>28987</v>
      </c>
      <c r="M25" s="4">
        <v>40115</v>
      </c>
      <c r="N25" s="4">
        <v>52001</v>
      </c>
      <c r="O25" s="4">
        <v>56169</v>
      </c>
      <c r="P25" s="7"/>
      <c r="Q25" s="8"/>
      <c r="R25" s="8"/>
      <c r="S25" s="8"/>
      <c r="T25" s="8"/>
      <c r="U25" s="7"/>
      <c r="V25" s="8"/>
      <c r="W25" s="8"/>
      <c r="X25" s="7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8"/>
      <c r="CY25" s="8"/>
      <c r="CZ25" s="8"/>
      <c r="DA25" s="8"/>
      <c r="DB25" s="8"/>
      <c r="DC25" s="8"/>
      <c r="DD25" s="8"/>
      <c r="DE25" s="8"/>
      <c r="DF25" s="8"/>
      <c r="DG25" s="8"/>
      <c r="DH25" s="8"/>
      <c r="DI25" s="8"/>
      <c r="DJ25" s="7"/>
      <c r="DK25" s="7"/>
      <c r="DL25" s="7"/>
      <c r="DM25" s="7"/>
      <c r="DN25" s="7"/>
      <c r="DO25" s="7"/>
      <c r="DP25" s="7"/>
      <c r="DQ25" s="7"/>
      <c r="DR25" s="7"/>
      <c r="DS25" s="7"/>
      <c r="DT25" s="7"/>
      <c r="DU25" s="7"/>
      <c r="DV25" s="7"/>
      <c r="DW25" s="7"/>
      <c r="DX25" s="7"/>
      <c r="DY25" s="7"/>
      <c r="DZ25" s="7"/>
      <c r="EA25" s="7"/>
      <c r="EB25" s="7"/>
      <c r="EC25" s="8"/>
      <c r="ED25" s="8"/>
      <c r="EE25" s="8"/>
      <c r="EF25" s="8"/>
      <c r="EG25" s="8"/>
      <c r="EH25" s="8"/>
      <c r="EI25" s="8"/>
      <c r="EJ25" s="8"/>
      <c r="EK25" s="8"/>
      <c r="EL25" s="8"/>
      <c r="EM25" s="8"/>
      <c r="EN25" s="8"/>
      <c r="EO25" s="8"/>
      <c r="EP25" s="8"/>
      <c r="EQ25" s="8"/>
      <c r="ER25" s="8"/>
      <c r="ES25" s="8"/>
      <c r="ET25" s="8"/>
      <c r="EU25" s="8"/>
      <c r="EV25" s="8"/>
      <c r="EW25" s="8"/>
      <c r="EX25" s="8"/>
      <c r="EY25" s="8"/>
      <c r="EZ25" s="8"/>
      <c r="FA25" s="8"/>
      <c r="FB25" s="8"/>
      <c r="FC25" s="8"/>
      <c r="FD25" s="8"/>
      <c r="FE25" s="8"/>
      <c r="FF25" s="8"/>
      <c r="FG25" s="8"/>
      <c r="FH25" s="8"/>
      <c r="FI25" s="8"/>
      <c r="FJ25" s="8"/>
      <c r="FK25" s="8"/>
      <c r="FL25" s="8"/>
      <c r="FM25" s="8"/>
      <c r="FN25" s="8"/>
      <c r="FO25" s="8"/>
      <c r="FP25" s="8"/>
      <c r="FQ25" s="8"/>
      <c r="FR25" s="8"/>
      <c r="FS25" s="8"/>
      <c r="FT25" s="8"/>
      <c r="FU25" s="8"/>
      <c r="FV25" s="8"/>
      <c r="FW25" s="8"/>
      <c r="FX25" s="8"/>
      <c r="FY25" s="8"/>
      <c r="FZ25" s="8"/>
      <c r="GA25" s="8"/>
      <c r="GB25" s="8"/>
      <c r="GC25" s="8"/>
      <c r="GD25" s="8"/>
      <c r="GE25" s="8"/>
      <c r="GF25" s="8"/>
      <c r="GG25" s="8"/>
      <c r="GH25" s="6"/>
      <c r="GI25" s="6"/>
      <c r="GJ25" s="6"/>
    </row>
    <row r="26" spans="1:193" ht="15.75" x14ac:dyDescent="0.25">
      <c r="A26" s="16">
        <v>7.6</v>
      </c>
      <c r="B26" s="17" t="s">
        <v>16</v>
      </c>
      <c r="C26" s="4">
        <v>384</v>
      </c>
      <c r="D26" s="4">
        <v>388</v>
      </c>
      <c r="E26" s="4">
        <v>378</v>
      </c>
      <c r="F26" s="4">
        <v>301</v>
      </c>
      <c r="G26" s="4">
        <v>302</v>
      </c>
      <c r="H26" s="4">
        <v>327</v>
      </c>
      <c r="I26" s="4">
        <v>186</v>
      </c>
      <c r="J26" s="4">
        <v>423</v>
      </c>
      <c r="K26" s="4">
        <v>438</v>
      </c>
      <c r="L26" s="4">
        <v>262</v>
      </c>
      <c r="M26" s="4">
        <v>590</v>
      </c>
      <c r="N26" s="4">
        <v>473</v>
      </c>
      <c r="O26" s="4">
        <v>482</v>
      </c>
      <c r="P26" s="7"/>
      <c r="Q26" s="8"/>
      <c r="R26" s="8"/>
      <c r="S26" s="8"/>
      <c r="T26" s="8"/>
      <c r="U26" s="7"/>
      <c r="V26" s="8"/>
      <c r="W26" s="8"/>
      <c r="X26" s="7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8"/>
      <c r="CT26" s="8"/>
      <c r="CU26" s="8"/>
      <c r="CV26" s="8"/>
      <c r="CW26" s="8"/>
      <c r="CX26" s="8"/>
      <c r="CY26" s="8"/>
      <c r="CZ26" s="8"/>
      <c r="DA26" s="8"/>
      <c r="DB26" s="8"/>
      <c r="DC26" s="8"/>
      <c r="DD26" s="8"/>
      <c r="DE26" s="8"/>
      <c r="DF26" s="8"/>
      <c r="DG26" s="8"/>
      <c r="DH26" s="8"/>
      <c r="DI26" s="8"/>
      <c r="DJ26" s="7"/>
      <c r="DK26" s="7"/>
      <c r="DL26" s="7"/>
      <c r="DM26" s="7"/>
      <c r="DN26" s="7"/>
      <c r="DO26" s="7"/>
      <c r="DP26" s="7"/>
      <c r="DQ26" s="7"/>
      <c r="DR26" s="7"/>
      <c r="DS26" s="7"/>
      <c r="DT26" s="7"/>
      <c r="DU26" s="7"/>
      <c r="DV26" s="7"/>
      <c r="DW26" s="7"/>
      <c r="DX26" s="7"/>
      <c r="DY26" s="7"/>
      <c r="DZ26" s="7"/>
      <c r="EA26" s="7"/>
      <c r="EB26" s="7"/>
      <c r="EC26" s="8"/>
      <c r="ED26" s="8"/>
      <c r="EE26" s="8"/>
      <c r="EF26" s="8"/>
      <c r="EG26" s="8"/>
      <c r="EH26" s="8"/>
      <c r="EI26" s="8"/>
      <c r="EJ26" s="8"/>
      <c r="EK26" s="8"/>
      <c r="EL26" s="8"/>
      <c r="EM26" s="8"/>
      <c r="EN26" s="8"/>
      <c r="EO26" s="8"/>
      <c r="EP26" s="8"/>
      <c r="EQ26" s="8"/>
      <c r="ER26" s="8"/>
      <c r="ES26" s="8"/>
      <c r="ET26" s="8"/>
      <c r="EU26" s="8"/>
      <c r="EV26" s="8"/>
      <c r="EW26" s="8"/>
      <c r="EX26" s="8"/>
      <c r="EY26" s="8"/>
      <c r="EZ26" s="8"/>
      <c r="FA26" s="8"/>
      <c r="FB26" s="8"/>
      <c r="FC26" s="8"/>
      <c r="FD26" s="8"/>
      <c r="FE26" s="8"/>
      <c r="FF26" s="8"/>
      <c r="FG26" s="8"/>
      <c r="FH26" s="8"/>
      <c r="FI26" s="8"/>
      <c r="FJ26" s="8"/>
      <c r="FK26" s="8"/>
      <c r="FL26" s="8"/>
      <c r="FM26" s="8"/>
      <c r="FN26" s="8"/>
      <c r="FO26" s="8"/>
      <c r="FP26" s="8"/>
      <c r="FQ26" s="8"/>
      <c r="FR26" s="8"/>
      <c r="FS26" s="8"/>
      <c r="FT26" s="8"/>
      <c r="FU26" s="8"/>
      <c r="FV26" s="8"/>
      <c r="FW26" s="8"/>
      <c r="FX26" s="8"/>
      <c r="FY26" s="8"/>
      <c r="FZ26" s="8"/>
      <c r="GA26" s="8"/>
      <c r="GB26" s="8"/>
      <c r="GC26" s="8"/>
      <c r="GD26" s="8"/>
      <c r="GE26" s="8"/>
      <c r="GF26" s="8"/>
      <c r="GG26" s="8"/>
      <c r="GH26" s="6"/>
      <c r="GI26" s="6"/>
      <c r="GJ26" s="6"/>
    </row>
    <row r="27" spans="1:193" ht="30" x14ac:dyDescent="0.25">
      <c r="A27" s="16">
        <v>7.7</v>
      </c>
      <c r="B27" s="17" t="s">
        <v>17</v>
      </c>
      <c r="C27" s="4">
        <v>195729</v>
      </c>
      <c r="D27" s="4">
        <v>226533</v>
      </c>
      <c r="E27" s="4">
        <v>282202</v>
      </c>
      <c r="F27" s="4">
        <v>330878</v>
      </c>
      <c r="G27" s="4">
        <v>398748</v>
      </c>
      <c r="H27" s="4">
        <v>404167</v>
      </c>
      <c r="I27" s="4">
        <v>407224</v>
      </c>
      <c r="J27" s="4">
        <v>430264</v>
      </c>
      <c r="K27" s="4">
        <v>503876</v>
      </c>
      <c r="L27" s="4">
        <v>556849</v>
      </c>
      <c r="M27" s="4">
        <v>652808</v>
      </c>
      <c r="N27" s="4">
        <v>782590</v>
      </c>
      <c r="O27" s="4">
        <v>889510</v>
      </c>
      <c r="P27" s="7"/>
      <c r="Q27" s="8"/>
      <c r="R27" s="8"/>
      <c r="S27" s="8"/>
      <c r="T27" s="8"/>
      <c r="U27" s="7"/>
      <c r="V27" s="8"/>
      <c r="W27" s="8"/>
      <c r="X27" s="7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8"/>
      <c r="CF27" s="8"/>
      <c r="CG27" s="8"/>
      <c r="CH27" s="8"/>
      <c r="CI27" s="8"/>
      <c r="CJ27" s="8"/>
      <c r="CK27" s="8"/>
      <c r="CL27" s="8"/>
      <c r="CM27" s="8"/>
      <c r="CN27" s="8"/>
      <c r="CO27" s="8"/>
      <c r="CP27" s="8"/>
      <c r="CQ27" s="8"/>
      <c r="CR27" s="8"/>
      <c r="CS27" s="8"/>
      <c r="CT27" s="8"/>
      <c r="CU27" s="8"/>
      <c r="CV27" s="8"/>
      <c r="CW27" s="8"/>
      <c r="CX27" s="8"/>
      <c r="CY27" s="8"/>
      <c r="CZ27" s="8"/>
      <c r="DA27" s="8"/>
      <c r="DB27" s="8"/>
      <c r="DC27" s="8"/>
      <c r="DD27" s="8"/>
      <c r="DE27" s="8"/>
      <c r="DF27" s="8"/>
      <c r="DG27" s="8"/>
      <c r="DH27" s="8"/>
      <c r="DI27" s="8"/>
      <c r="DJ27" s="7"/>
      <c r="DK27" s="7"/>
      <c r="DL27" s="7"/>
      <c r="DM27" s="7"/>
      <c r="DN27" s="7"/>
      <c r="DO27" s="7"/>
      <c r="DP27" s="7"/>
      <c r="DQ27" s="7"/>
      <c r="DR27" s="7"/>
      <c r="DS27" s="7"/>
      <c r="DT27" s="7"/>
      <c r="DU27" s="7"/>
      <c r="DV27" s="7"/>
      <c r="DW27" s="7"/>
      <c r="DX27" s="7"/>
      <c r="DY27" s="7"/>
      <c r="DZ27" s="7"/>
      <c r="EA27" s="7"/>
      <c r="EB27" s="7"/>
      <c r="EC27" s="8"/>
      <c r="ED27" s="8"/>
      <c r="EE27" s="8"/>
      <c r="EF27" s="8"/>
      <c r="EG27" s="8"/>
      <c r="EH27" s="8"/>
      <c r="EI27" s="8"/>
      <c r="EJ27" s="8"/>
      <c r="EK27" s="8"/>
      <c r="EL27" s="8"/>
      <c r="EM27" s="8"/>
      <c r="EN27" s="8"/>
      <c r="EO27" s="8"/>
      <c r="EP27" s="8"/>
      <c r="EQ27" s="8"/>
      <c r="ER27" s="8"/>
      <c r="ES27" s="8"/>
      <c r="ET27" s="8"/>
      <c r="EU27" s="8"/>
      <c r="EV27" s="8"/>
      <c r="EW27" s="8"/>
      <c r="EX27" s="8"/>
      <c r="EY27" s="8"/>
      <c r="EZ27" s="8"/>
      <c r="FA27" s="8"/>
      <c r="FB27" s="8"/>
      <c r="FC27" s="8"/>
      <c r="FD27" s="8"/>
      <c r="FE27" s="8"/>
      <c r="FF27" s="8"/>
      <c r="FG27" s="8"/>
      <c r="FH27" s="8"/>
      <c r="FI27" s="8"/>
      <c r="FJ27" s="8"/>
      <c r="FK27" s="8"/>
      <c r="FL27" s="8"/>
      <c r="FM27" s="8"/>
      <c r="FN27" s="8"/>
      <c r="FO27" s="8"/>
      <c r="FP27" s="8"/>
      <c r="FQ27" s="8"/>
      <c r="FR27" s="8"/>
      <c r="FS27" s="8"/>
      <c r="FT27" s="8"/>
      <c r="FU27" s="8"/>
      <c r="FV27" s="8"/>
      <c r="FW27" s="8"/>
      <c r="FX27" s="8"/>
      <c r="FY27" s="8"/>
      <c r="FZ27" s="8"/>
      <c r="GA27" s="8"/>
      <c r="GB27" s="8"/>
      <c r="GC27" s="8"/>
      <c r="GD27" s="8"/>
      <c r="GE27" s="8"/>
      <c r="GF27" s="8"/>
      <c r="GG27" s="8"/>
      <c r="GH27" s="6"/>
      <c r="GI27" s="6"/>
      <c r="GJ27" s="6"/>
    </row>
    <row r="28" spans="1:193" ht="15.75" x14ac:dyDescent="0.25">
      <c r="A28" s="18" t="s">
        <v>37</v>
      </c>
      <c r="B28" s="17" t="s">
        <v>18</v>
      </c>
      <c r="C28" s="4">
        <v>414386</v>
      </c>
      <c r="D28" s="4">
        <v>462493</v>
      </c>
      <c r="E28" s="4">
        <v>509609</v>
      </c>
      <c r="F28" s="4">
        <v>561609</v>
      </c>
      <c r="G28" s="4">
        <v>656232</v>
      </c>
      <c r="H28" s="4">
        <v>645520</v>
      </c>
      <c r="I28" s="4">
        <v>724719</v>
      </c>
      <c r="J28" s="4">
        <v>782403</v>
      </c>
      <c r="K28" s="4">
        <v>868356</v>
      </c>
      <c r="L28" s="4">
        <v>899481</v>
      </c>
      <c r="M28" s="4">
        <v>951165</v>
      </c>
      <c r="N28" s="4">
        <v>1190099</v>
      </c>
      <c r="O28" s="4">
        <v>1309891</v>
      </c>
      <c r="P28" s="7"/>
      <c r="Q28" s="8"/>
      <c r="R28" s="8"/>
      <c r="S28" s="8"/>
      <c r="T28" s="8"/>
      <c r="U28" s="7"/>
      <c r="V28" s="8"/>
      <c r="W28" s="8"/>
      <c r="X28" s="7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8"/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8"/>
      <c r="CF28" s="8"/>
      <c r="CG28" s="8"/>
      <c r="CH28" s="8"/>
      <c r="CI28" s="8"/>
      <c r="CJ28" s="8"/>
      <c r="CK28" s="8"/>
      <c r="CL28" s="8"/>
      <c r="CM28" s="8"/>
      <c r="CN28" s="8"/>
      <c r="CO28" s="8"/>
      <c r="CP28" s="8"/>
      <c r="CQ28" s="8"/>
      <c r="CR28" s="8"/>
      <c r="CS28" s="8"/>
      <c r="CT28" s="8"/>
      <c r="CU28" s="8"/>
      <c r="CV28" s="8"/>
      <c r="CW28" s="8"/>
      <c r="CX28" s="8"/>
      <c r="CY28" s="8"/>
      <c r="CZ28" s="8"/>
      <c r="DA28" s="8"/>
      <c r="DB28" s="8"/>
      <c r="DC28" s="8"/>
      <c r="DD28" s="8"/>
      <c r="DE28" s="8"/>
      <c r="DF28" s="8"/>
      <c r="DG28" s="8"/>
      <c r="DH28" s="8"/>
      <c r="DI28" s="8"/>
      <c r="DJ28" s="7"/>
      <c r="DK28" s="7"/>
      <c r="DL28" s="7"/>
      <c r="DM28" s="7"/>
      <c r="DN28" s="7"/>
      <c r="DO28" s="7"/>
      <c r="DP28" s="7"/>
      <c r="DQ28" s="7"/>
      <c r="DR28" s="7"/>
      <c r="DS28" s="7"/>
      <c r="DT28" s="7"/>
      <c r="DU28" s="7"/>
      <c r="DV28" s="7"/>
      <c r="DW28" s="7"/>
      <c r="DX28" s="7"/>
      <c r="DY28" s="7"/>
      <c r="DZ28" s="7"/>
      <c r="EA28" s="7"/>
      <c r="EB28" s="7"/>
      <c r="EC28" s="8"/>
      <c r="ED28" s="8"/>
      <c r="EE28" s="8"/>
      <c r="EF28" s="8"/>
      <c r="EG28" s="8"/>
      <c r="EH28" s="8"/>
      <c r="EI28" s="8"/>
      <c r="EJ28" s="8"/>
      <c r="EK28" s="8"/>
      <c r="EL28" s="8"/>
      <c r="EM28" s="8"/>
      <c r="EN28" s="8"/>
      <c r="EO28" s="8"/>
      <c r="EP28" s="8"/>
      <c r="EQ28" s="8"/>
      <c r="ER28" s="8"/>
      <c r="ES28" s="8"/>
      <c r="ET28" s="8"/>
      <c r="EU28" s="8"/>
      <c r="EV28" s="8"/>
      <c r="EW28" s="8"/>
      <c r="EX28" s="8"/>
      <c r="EY28" s="8"/>
      <c r="EZ28" s="8"/>
      <c r="FA28" s="8"/>
      <c r="FB28" s="8"/>
      <c r="FC28" s="8"/>
      <c r="FD28" s="8"/>
      <c r="FE28" s="8"/>
      <c r="FF28" s="8"/>
      <c r="FG28" s="8"/>
      <c r="FH28" s="8"/>
      <c r="FI28" s="8"/>
      <c r="FJ28" s="8"/>
      <c r="FK28" s="8"/>
      <c r="FL28" s="8"/>
      <c r="FM28" s="8"/>
      <c r="FN28" s="8"/>
      <c r="FO28" s="8"/>
      <c r="FP28" s="8"/>
      <c r="FQ28" s="8"/>
      <c r="FR28" s="8"/>
      <c r="FS28" s="8"/>
      <c r="FT28" s="8"/>
      <c r="FU28" s="8"/>
      <c r="FV28" s="8"/>
      <c r="FW28" s="8"/>
      <c r="FX28" s="8"/>
      <c r="FY28" s="8"/>
      <c r="FZ28" s="8"/>
      <c r="GA28" s="8"/>
      <c r="GB28" s="8"/>
      <c r="GC28" s="8"/>
      <c r="GD28" s="8"/>
      <c r="GE28" s="8"/>
      <c r="GF28" s="8"/>
      <c r="GG28" s="8"/>
      <c r="GH28" s="6"/>
      <c r="GI28" s="6"/>
      <c r="GJ28" s="6"/>
    </row>
    <row r="29" spans="1:193" ht="30" x14ac:dyDescent="0.25">
      <c r="A29" s="18" t="s">
        <v>38</v>
      </c>
      <c r="B29" s="17" t="s">
        <v>19</v>
      </c>
      <c r="C29" s="4">
        <v>1101151</v>
      </c>
      <c r="D29" s="4">
        <v>1290003</v>
      </c>
      <c r="E29" s="4">
        <v>1450196</v>
      </c>
      <c r="F29" s="4">
        <v>1602263</v>
      </c>
      <c r="G29" s="4">
        <v>1729747</v>
      </c>
      <c r="H29" s="4">
        <v>1917845</v>
      </c>
      <c r="I29" s="4">
        <v>2147549</v>
      </c>
      <c r="J29" s="4">
        <v>2401556</v>
      </c>
      <c r="K29" s="4">
        <v>2574994</v>
      </c>
      <c r="L29" s="4">
        <v>2502206</v>
      </c>
      <c r="M29" s="4">
        <v>2837413</v>
      </c>
      <c r="N29" s="4">
        <v>3182214</v>
      </c>
      <c r="O29" s="4">
        <v>3502143</v>
      </c>
      <c r="P29" s="7"/>
      <c r="Q29" s="8"/>
      <c r="R29" s="8"/>
      <c r="S29" s="8"/>
      <c r="T29" s="8"/>
      <c r="U29" s="7"/>
      <c r="V29" s="8"/>
      <c r="W29" s="8"/>
      <c r="X29" s="7"/>
      <c r="Y29" s="9"/>
      <c r="Z29" s="9"/>
      <c r="AA29" s="9"/>
      <c r="AB29" s="9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  <c r="CK29" s="8"/>
      <c r="CL29" s="8"/>
      <c r="CM29" s="8"/>
      <c r="CN29" s="8"/>
      <c r="CO29" s="8"/>
      <c r="CP29" s="8"/>
      <c r="CQ29" s="8"/>
      <c r="CR29" s="8"/>
      <c r="CS29" s="8"/>
      <c r="CT29" s="8"/>
      <c r="CU29" s="8"/>
      <c r="CV29" s="8"/>
      <c r="CW29" s="8"/>
      <c r="CX29" s="8"/>
      <c r="CY29" s="8"/>
      <c r="CZ29" s="8"/>
      <c r="DA29" s="8"/>
      <c r="DB29" s="8"/>
      <c r="DC29" s="8"/>
      <c r="DD29" s="8"/>
      <c r="DE29" s="8"/>
      <c r="DF29" s="8"/>
      <c r="DG29" s="8"/>
      <c r="DH29" s="8"/>
      <c r="DI29" s="8"/>
      <c r="DJ29" s="7"/>
      <c r="DK29" s="7"/>
      <c r="DL29" s="7"/>
      <c r="DM29" s="7"/>
      <c r="DN29" s="7"/>
      <c r="DO29" s="7"/>
      <c r="DP29" s="7"/>
      <c r="DQ29" s="7"/>
      <c r="DR29" s="7"/>
      <c r="DS29" s="7"/>
      <c r="DT29" s="7"/>
      <c r="DU29" s="7"/>
      <c r="DV29" s="7"/>
      <c r="DW29" s="7"/>
      <c r="DX29" s="7"/>
      <c r="DY29" s="7"/>
      <c r="DZ29" s="7"/>
      <c r="EA29" s="7"/>
      <c r="EB29" s="7"/>
      <c r="EC29" s="8"/>
      <c r="ED29" s="8"/>
      <c r="EE29" s="8"/>
      <c r="EF29" s="8"/>
      <c r="EG29" s="8"/>
      <c r="EH29" s="8"/>
      <c r="EI29" s="8"/>
      <c r="EJ29" s="8"/>
      <c r="EK29" s="8"/>
      <c r="EL29" s="8"/>
      <c r="EM29" s="8"/>
      <c r="EN29" s="8"/>
      <c r="EO29" s="8"/>
      <c r="EP29" s="8"/>
      <c r="EQ29" s="8"/>
      <c r="ER29" s="8"/>
      <c r="ES29" s="8"/>
      <c r="ET29" s="8"/>
      <c r="EU29" s="8"/>
      <c r="EV29" s="8"/>
      <c r="EW29" s="8"/>
      <c r="EX29" s="8"/>
      <c r="EY29" s="8"/>
      <c r="EZ29" s="8"/>
      <c r="FA29" s="8"/>
      <c r="FB29" s="8"/>
      <c r="FC29" s="8"/>
      <c r="FD29" s="8"/>
      <c r="FE29" s="8"/>
      <c r="FF29" s="8"/>
      <c r="FG29" s="8"/>
      <c r="FH29" s="8"/>
      <c r="FI29" s="8"/>
      <c r="FJ29" s="8"/>
      <c r="FK29" s="8"/>
      <c r="FL29" s="8"/>
      <c r="FM29" s="8"/>
      <c r="FN29" s="8"/>
      <c r="FO29" s="8"/>
      <c r="FP29" s="8"/>
      <c r="FQ29" s="8"/>
      <c r="FR29" s="8"/>
      <c r="FS29" s="8"/>
      <c r="FT29" s="8"/>
      <c r="FU29" s="8"/>
      <c r="FV29" s="8"/>
      <c r="FW29" s="8"/>
      <c r="FX29" s="8"/>
      <c r="FY29" s="8"/>
      <c r="FZ29" s="8"/>
      <c r="GA29" s="8"/>
      <c r="GB29" s="8"/>
      <c r="GC29" s="8"/>
      <c r="GD29" s="8"/>
      <c r="GE29" s="8"/>
      <c r="GF29" s="8"/>
      <c r="GG29" s="8"/>
      <c r="GH29" s="6"/>
      <c r="GI29" s="6"/>
      <c r="GJ29" s="6"/>
    </row>
    <row r="30" spans="1:193" ht="15.75" x14ac:dyDescent="0.25">
      <c r="A30" s="18" t="s">
        <v>39</v>
      </c>
      <c r="B30" s="17" t="s">
        <v>54</v>
      </c>
      <c r="C30" s="4">
        <v>981782</v>
      </c>
      <c r="D30" s="4">
        <v>927373</v>
      </c>
      <c r="E30" s="4">
        <v>928783</v>
      </c>
      <c r="F30" s="4">
        <v>1161608</v>
      </c>
      <c r="G30" s="4">
        <v>1131223</v>
      </c>
      <c r="H30" s="4">
        <v>1180297</v>
      </c>
      <c r="I30" s="4">
        <v>1875286</v>
      </c>
      <c r="J30" s="4">
        <v>1813339</v>
      </c>
      <c r="K30" s="4">
        <v>1702136</v>
      </c>
      <c r="L30" s="4">
        <v>1766101</v>
      </c>
      <c r="M30" s="4">
        <v>1850692</v>
      </c>
      <c r="N30" s="4">
        <v>2123629</v>
      </c>
      <c r="O30" s="4">
        <v>2277839</v>
      </c>
      <c r="P30" s="7"/>
      <c r="Q30" s="8"/>
      <c r="R30" s="8"/>
      <c r="S30" s="8"/>
      <c r="T30" s="8"/>
      <c r="U30" s="7"/>
      <c r="V30" s="8"/>
      <c r="W30" s="8"/>
      <c r="X30" s="7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  <c r="BP30" s="8"/>
      <c r="BQ30" s="8"/>
      <c r="BR30" s="8"/>
      <c r="BS30" s="8"/>
      <c r="BT30" s="8"/>
      <c r="BU30" s="8"/>
      <c r="BV30" s="8"/>
      <c r="BW30" s="8"/>
      <c r="BX30" s="8"/>
      <c r="BY30" s="8"/>
      <c r="BZ30" s="8"/>
      <c r="CA30" s="8"/>
      <c r="CB30" s="8"/>
      <c r="CC30" s="8"/>
      <c r="CD30" s="8"/>
      <c r="CE30" s="8"/>
      <c r="CF30" s="8"/>
      <c r="CG30" s="8"/>
      <c r="CH30" s="8"/>
      <c r="CI30" s="8"/>
      <c r="CJ30" s="8"/>
      <c r="CK30" s="8"/>
      <c r="CL30" s="8"/>
      <c r="CM30" s="8"/>
      <c r="CN30" s="8"/>
      <c r="CO30" s="8"/>
      <c r="CP30" s="8"/>
      <c r="CQ30" s="8"/>
      <c r="CR30" s="8"/>
      <c r="CS30" s="8"/>
      <c r="CT30" s="8"/>
      <c r="CU30" s="8"/>
      <c r="CV30" s="8"/>
      <c r="CW30" s="8"/>
      <c r="CX30" s="8"/>
      <c r="CY30" s="8"/>
      <c r="CZ30" s="8"/>
      <c r="DA30" s="8"/>
      <c r="DB30" s="8"/>
      <c r="DC30" s="8"/>
      <c r="DD30" s="8"/>
      <c r="DE30" s="8"/>
      <c r="DF30" s="8"/>
      <c r="DG30" s="8"/>
      <c r="DH30" s="8"/>
      <c r="DI30" s="8"/>
      <c r="DJ30" s="7"/>
      <c r="DK30" s="7"/>
      <c r="DL30" s="7"/>
      <c r="DM30" s="7"/>
      <c r="DN30" s="7"/>
      <c r="DO30" s="7"/>
      <c r="DP30" s="7"/>
      <c r="DQ30" s="7"/>
      <c r="DR30" s="7"/>
      <c r="DS30" s="7"/>
      <c r="DT30" s="7"/>
      <c r="DU30" s="7"/>
      <c r="DV30" s="7"/>
      <c r="DW30" s="7"/>
      <c r="DX30" s="7"/>
      <c r="DY30" s="7"/>
      <c r="DZ30" s="7"/>
      <c r="EA30" s="7"/>
      <c r="EB30" s="7"/>
      <c r="EC30" s="8"/>
      <c r="ED30" s="8"/>
      <c r="EE30" s="8"/>
      <c r="EF30" s="8"/>
      <c r="EG30" s="8"/>
      <c r="EH30" s="8"/>
      <c r="EI30" s="8"/>
      <c r="EJ30" s="8"/>
      <c r="EK30" s="8"/>
      <c r="EL30" s="8"/>
      <c r="EM30" s="8"/>
      <c r="EN30" s="8"/>
      <c r="EO30" s="8"/>
      <c r="EP30" s="8"/>
      <c r="EQ30" s="8"/>
      <c r="ER30" s="8"/>
      <c r="ES30" s="8"/>
      <c r="ET30" s="8"/>
      <c r="EU30" s="8"/>
      <c r="EV30" s="8"/>
      <c r="EW30" s="8"/>
      <c r="EX30" s="8"/>
      <c r="EY30" s="8"/>
      <c r="EZ30" s="8"/>
      <c r="FA30" s="8"/>
      <c r="FB30" s="8"/>
      <c r="FC30" s="8"/>
      <c r="FD30" s="8"/>
      <c r="FE30" s="8"/>
      <c r="FF30" s="8"/>
      <c r="FG30" s="8"/>
      <c r="FH30" s="8"/>
      <c r="FI30" s="8"/>
      <c r="FJ30" s="8"/>
      <c r="FK30" s="8"/>
      <c r="FL30" s="8"/>
      <c r="FM30" s="8"/>
      <c r="FN30" s="8"/>
      <c r="FO30" s="8"/>
      <c r="FP30" s="8"/>
      <c r="FQ30" s="8"/>
      <c r="FR30" s="8"/>
      <c r="FS30" s="8"/>
      <c r="FT30" s="8"/>
      <c r="FU30" s="8"/>
      <c r="FV30" s="8"/>
      <c r="FW30" s="8"/>
      <c r="FX30" s="8"/>
      <c r="FY30" s="8"/>
      <c r="FZ30" s="8"/>
      <c r="GA30" s="8"/>
      <c r="GB30" s="8"/>
      <c r="GC30" s="8"/>
      <c r="GD30" s="8"/>
      <c r="GE30" s="8"/>
      <c r="GF30" s="8"/>
      <c r="GG30" s="8"/>
      <c r="GH30" s="6"/>
      <c r="GI30" s="6"/>
      <c r="GJ30" s="6"/>
    </row>
    <row r="31" spans="1:193" ht="15.75" x14ac:dyDescent="0.25">
      <c r="A31" s="18" t="s">
        <v>40</v>
      </c>
      <c r="B31" s="17" t="s">
        <v>20</v>
      </c>
      <c r="C31" s="4">
        <v>736279</v>
      </c>
      <c r="D31" s="4">
        <v>885544</v>
      </c>
      <c r="E31" s="4">
        <v>1045235</v>
      </c>
      <c r="F31" s="4">
        <v>1194020</v>
      </c>
      <c r="G31" s="4">
        <v>1229313</v>
      </c>
      <c r="H31" s="4">
        <v>1303935</v>
      </c>
      <c r="I31" s="4">
        <v>1150929</v>
      </c>
      <c r="J31" s="4">
        <v>1705899</v>
      </c>
      <c r="K31" s="4">
        <v>1996228</v>
      </c>
      <c r="L31" s="4">
        <v>1883573</v>
      </c>
      <c r="M31" s="4">
        <v>2254845</v>
      </c>
      <c r="N31" s="4">
        <v>2624650</v>
      </c>
      <c r="O31" s="4">
        <v>2938646</v>
      </c>
      <c r="P31" s="7"/>
      <c r="Q31" s="8"/>
      <c r="R31" s="8"/>
      <c r="S31" s="8"/>
      <c r="T31" s="8"/>
      <c r="U31" s="7"/>
      <c r="V31" s="8"/>
      <c r="W31" s="8"/>
      <c r="X31" s="7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8"/>
      <c r="BO31" s="8"/>
      <c r="BP31" s="8"/>
      <c r="BQ31" s="8"/>
      <c r="BR31" s="8"/>
      <c r="BS31" s="8"/>
      <c r="BT31" s="8"/>
      <c r="BU31" s="8"/>
      <c r="BV31" s="8"/>
      <c r="BW31" s="8"/>
      <c r="BX31" s="8"/>
      <c r="BY31" s="8"/>
      <c r="BZ31" s="8"/>
      <c r="CA31" s="8"/>
      <c r="CB31" s="8"/>
      <c r="CC31" s="8"/>
      <c r="CD31" s="8"/>
      <c r="CE31" s="8"/>
      <c r="CF31" s="8"/>
      <c r="CG31" s="8"/>
      <c r="CH31" s="8"/>
      <c r="CI31" s="8"/>
      <c r="CJ31" s="8"/>
      <c r="CK31" s="8"/>
      <c r="CL31" s="8"/>
      <c r="CM31" s="8"/>
      <c r="CN31" s="8"/>
      <c r="CO31" s="8"/>
      <c r="CP31" s="8"/>
      <c r="CQ31" s="8"/>
      <c r="CR31" s="8"/>
      <c r="CS31" s="8"/>
      <c r="CT31" s="8"/>
      <c r="CU31" s="8"/>
      <c r="CV31" s="8"/>
      <c r="CW31" s="8"/>
      <c r="CX31" s="8"/>
      <c r="CY31" s="8"/>
      <c r="CZ31" s="8"/>
      <c r="DA31" s="8"/>
      <c r="DB31" s="8"/>
      <c r="DC31" s="8"/>
      <c r="DD31" s="8"/>
      <c r="DE31" s="8"/>
      <c r="DF31" s="8"/>
      <c r="DG31" s="8"/>
      <c r="DH31" s="8"/>
      <c r="DI31" s="8"/>
      <c r="DJ31" s="7"/>
      <c r="DK31" s="7"/>
      <c r="DL31" s="7"/>
      <c r="DM31" s="7"/>
      <c r="DN31" s="7"/>
      <c r="DO31" s="7"/>
      <c r="DP31" s="7"/>
      <c r="DQ31" s="7"/>
      <c r="DR31" s="7"/>
      <c r="DS31" s="7"/>
      <c r="DT31" s="7"/>
      <c r="DU31" s="7"/>
      <c r="DV31" s="7"/>
      <c r="DW31" s="7"/>
      <c r="DX31" s="7"/>
      <c r="DY31" s="7"/>
      <c r="DZ31" s="7"/>
      <c r="EA31" s="7"/>
      <c r="EB31" s="7"/>
      <c r="EC31" s="8"/>
      <c r="ED31" s="8"/>
      <c r="EE31" s="8"/>
      <c r="EF31" s="8"/>
      <c r="EG31" s="8"/>
      <c r="EH31" s="8"/>
      <c r="EI31" s="8"/>
      <c r="EJ31" s="8"/>
      <c r="EK31" s="8"/>
      <c r="EL31" s="8"/>
      <c r="EM31" s="8"/>
      <c r="EN31" s="8"/>
      <c r="EO31" s="8"/>
      <c r="EP31" s="8"/>
      <c r="EQ31" s="8"/>
      <c r="ER31" s="8"/>
      <c r="ES31" s="8"/>
      <c r="ET31" s="8"/>
      <c r="EU31" s="8"/>
      <c r="EV31" s="8"/>
      <c r="EW31" s="8"/>
      <c r="EX31" s="8"/>
      <c r="EY31" s="8"/>
      <c r="EZ31" s="8"/>
      <c r="FA31" s="8"/>
      <c r="FB31" s="8"/>
      <c r="FC31" s="8"/>
      <c r="FD31" s="8"/>
      <c r="FE31" s="8"/>
      <c r="FF31" s="8"/>
      <c r="FG31" s="8"/>
      <c r="FH31" s="8"/>
      <c r="FI31" s="8"/>
      <c r="FJ31" s="8"/>
      <c r="FK31" s="8"/>
      <c r="FL31" s="8"/>
      <c r="FM31" s="8"/>
      <c r="FN31" s="8"/>
      <c r="FO31" s="8"/>
      <c r="FP31" s="8"/>
      <c r="FQ31" s="8"/>
      <c r="FR31" s="8"/>
      <c r="FS31" s="8"/>
      <c r="FT31" s="8"/>
      <c r="FU31" s="8"/>
      <c r="FV31" s="8"/>
      <c r="FW31" s="8"/>
      <c r="FX31" s="8"/>
      <c r="FY31" s="8"/>
      <c r="FZ31" s="8"/>
      <c r="GA31" s="8"/>
      <c r="GB31" s="8"/>
      <c r="GC31" s="8"/>
      <c r="GD31" s="8"/>
      <c r="GE31" s="8"/>
      <c r="GF31" s="8"/>
      <c r="GG31" s="8"/>
      <c r="GH31" s="6"/>
      <c r="GI31" s="6"/>
      <c r="GJ31" s="6"/>
    </row>
    <row r="32" spans="1:193" s="26" customFormat="1" ht="15.75" x14ac:dyDescent="0.25">
      <c r="A32" s="30"/>
      <c r="B32" s="31" t="s">
        <v>30</v>
      </c>
      <c r="C32" s="24">
        <f>C17+C20+C28+C29+C30+C31</f>
        <v>5361695</v>
      </c>
      <c r="D32" s="24">
        <f t="shared" ref="D32:G32" si="9">D17+D20+D28+D29+D30+D31</f>
        <v>6097292</v>
      </c>
      <c r="E32" s="24">
        <f t="shared" si="9"/>
        <v>6855181</v>
      </c>
      <c r="F32" s="24">
        <f t="shared" si="9"/>
        <v>7820651</v>
      </c>
      <c r="G32" s="24">
        <f t="shared" si="9"/>
        <v>8388034</v>
      </c>
      <c r="H32" s="24">
        <f t="shared" ref="H32:I32" si="10">H17+H20+H28+H29+H30+H31</f>
        <v>9176648</v>
      </c>
      <c r="I32" s="24">
        <f t="shared" si="10"/>
        <v>10471323</v>
      </c>
      <c r="J32" s="24">
        <f t="shared" ref="J32:K32" si="11">J17+J20+J28+J29+J30+J31</f>
        <v>12003112</v>
      </c>
      <c r="K32" s="24">
        <f t="shared" si="11"/>
        <v>13015776</v>
      </c>
      <c r="L32" s="24">
        <f t="shared" ref="L32:M32" si="12">L17+L20+L28+L29+L30+L31</f>
        <v>12121059</v>
      </c>
      <c r="M32" s="24">
        <f t="shared" si="12"/>
        <v>14446874</v>
      </c>
      <c r="N32" s="24">
        <f t="shared" ref="N32:O32" si="13">N17+N20+N28+N29+N30+N31</f>
        <v>16798244</v>
      </c>
      <c r="O32" s="24">
        <f t="shared" si="13"/>
        <v>18654095</v>
      </c>
      <c r="P32" s="7"/>
      <c r="Q32" s="8"/>
      <c r="R32" s="8"/>
      <c r="S32" s="8"/>
      <c r="T32" s="8"/>
      <c r="U32" s="7"/>
      <c r="V32" s="8"/>
      <c r="W32" s="8"/>
      <c r="X32" s="7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25"/>
      <c r="AJ32" s="25"/>
      <c r="AK32" s="25"/>
      <c r="AL32" s="25"/>
      <c r="AM32" s="25"/>
      <c r="AN32" s="25"/>
      <c r="AO32" s="25"/>
      <c r="AP32" s="25"/>
      <c r="AQ32" s="25"/>
      <c r="AR32" s="25"/>
      <c r="AS32" s="25"/>
      <c r="AT32" s="25"/>
      <c r="AU32" s="25"/>
      <c r="AV32" s="25"/>
      <c r="AW32" s="25"/>
      <c r="AX32" s="25"/>
      <c r="AY32" s="25"/>
      <c r="AZ32" s="25"/>
      <c r="BA32" s="25"/>
      <c r="BB32" s="25"/>
      <c r="BC32" s="25"/>
      <c r="BD32" s="25"/>
      <c r="BE32" s="25"/>
      <c r="BF32" s="25"/>
      <c r="BG32" s="25"/>
      <c r="BH32" s="25"/>
      <c r="BI32" s="25"/>
      <c r="BJ32" s="25"/>
      <c r="BK32" s="25"/>
      <c r="BL32" s="25"/>
      <c r="BM32" s="25"/>
      <c r="BN32" s="25"/>
      <c r="BO32" s="25"/>
      <c r="BP32" s="25"/>
      <c r="BQ32" s="25"/>
      <c r="BR32" s="25"/>
      <c r="BS32" s="25"/>
      <c r="BT32" s="25"/>
      <c r="BU32" s="25"/>
      <c r="BV32" s="25"/>
      <c r="BW32" s="25"/>
      <c r="BX32" s="25"/>
      <c r="BY32" s="25"/>
      <c r="BZ32" s="25"/>
      <c r="CA32" s="25"/>
      <c r="CB32" s="25"/>
      <c r="CC32" s="25"/>
      <c r="CD32" s="25"/>
      <c r="CE32" s="25"/>
      <c r="CF32" s="25"/>
      <c r="CG32" s="25"/>
      <c r="CH32" s="25"/>
      <c r="CI32" s="25"/>
      <c r="CJ32" s="25"/>
      <c r="CK32" s="25"/>
      <c r="CL32" s="25"/>
      <c r="CM32" s="25"/>
      <c r="CN32" s="25"/>
      <c r="CO32" s="25"/>
      <c r="CP32" s="25"/>
      <c r="CQ32" s="25"/>
      <c r="CR32" s="25"/>
      <c r="CS32" s="25"/>
      <c r="CT32" s="25"/>
      <c r="CU32" s="25"/>
      <c r="CV32" s="25"/>
      <c r="CW32" s="25"/>
      <c r="CX32" s="25"/>
      <c r="CY32" s="25"/>
      <c r="CZ32" s="25"/>
      <c r="DA32" s="25"/>
      <c r="DB32" s="25"/>
      <c r="DC32" s="25"/>
      <c r="DD32" s="25"/>
      <c r="DE32" s="25"/>
      <c r="DF32" s="25"/>
      <c r="DG32" s="25"/>
      <c r="DH32" s="25"/>
      <c r="DI32" s="25"/>
      <c r="DJ32" s="23"/>
      <c r="DK32" s="23"/>
      <c r="DL32" s="23"/>
      <c r="DM32" s="23"/>
      <c r="DN32" s="23"/>
      <c r="DO32" s="23"/>
      <c r="DP32" s="23"/>
      <c r="DQ32" s="23"/>
      <c r="DR32" s="23"/>
      <c r="DS32" s="23"/>
      <c r="DT32" s="23"/>
      <c r="DU32" s="23"/>
      <c r="DV32" s="23"/>
      <c r="DW32" s="23"/>
      <c r="DX32" s="23"/>
      <c r="DY32" s="23"/>
      <c r="DZ32" s="23"/>
      <c r="EA32" s="23"/>
      <c r="EB32" s="23"/>
      <c r="EC32" s="25"/>
      <c r="ED32" s="25"/>
      <c r="EE32" s="25"/>
      <c r="EF32" s="25"/>
      <c r="EG32" s="25"/>
      <c r="EH32" s="25"/>
      <c r="EI32" s="25"/>
      <c r="EJ32" s="25"/>
      <c r="EK32" s="25"/>
      <c r="EL32" s="25"/>
      <c r="EM32" s="25"/>
      <c r="EN32" s="25"/>
      <c r="EO32" s="25"/>
      <c r="EP32" s="25"/>
      <c r="EQ32" s="25"/>
      <c r="ER32" s="25"/>
      <c r="ES32" s="25"/>
      <c r="ET32" s="25"/>
      <c r="EU32" s="25"/>
      <c r="EV32" s="25"/>
      <c r="EW32" s="25"/>
      <c r="EX32" s="25"/>
      <c r="EY32" s="25"/>
      <c r="EZ32" s="25"/>
      <c r="FA32" s="25"/>
      <c r="FB32" s="25"/>
      <c r="FC32" s="25"/>
      <c r="FD32" s="25"/>
      <c r="FE32" s="25"/>
      <c r="FF32" s="25"/>
      <c r="FG32" s="25"/>
      <c r="FH32" s="25"/>
      <c r="FI32" s="25"/>
      <c r="FJ32" s="25"/>
      <c r="FK32" s="25"/>
      <c r="FL32" s="25"/>
      <c r="FM32" s="25"/>
      <c r="FN32" s="25"/>
      <c r="FO32" s="25"/>
      <c r="FP32" s="25"/>
      <c r="FQ32" s="25"/>
      <c r="FR32" s="25"/>
      <c r="FS32" s="25"/>
      <c r="FT32" s="25"/>
      <c r="FU32" s="25"/>
      <c r="FV32" s="25"/>
      <c r="FW32" s="25"/>
      <c r="FX32" s="25"/>
      <c r="FY32" s="25"/>
      <c r="FZ32" s="25"/>
      <c r="GA32" s="25"/>
      <c r="GB32" s="25"/>
      <c r="GC32" s="25"/>
      <c r="GD32" s="25"/>
      <c r="GE32" s="25"/>
      <c r="GF32" s="25"/>
      <c r="GG32" s="25"/>
      <c r="GH32" s="29"/>
      <c r="GI32" s="29"/>
      <c r="GJ32" s="29"/>
    </row>
    <row r="33" spans="1:193" s="29" customFormat="1" ht="15.75" x14ac:dyDescent="0.25">
      <c r="A33" s="27" t="s">
        <v>27</v>
      </c>
      <c r="B33" s="34" t="s">
        <v>41</v>
      </c>
      <c r="C33" s="22">
        <f t="shared" ref="C33:H33" si="14">C6+C11+C13+C14+C15+C17+C20+C28+C29+C30+C31</f>
        <v>13912959</v>
      </c>
      <c r="D33" s="22">
        <f t="shared" si="14"/>
        <v>16082669</v>
      </c>
      <c r="E33" s="22">
        <f t="shared" si="14"/>
        <v>17253230</v>
      </c>
      <c r="F33" s="22">
        <f t="shared" si="14"/>
        <v>20079571</v>
      </c>
      <c r="G33" s="22">
        <f t="shared" si="14"/>
        <v>18687522</v>
      </c>
      <c r="H33" s="22">
        <f t="shared" si="14"/>
        <v>21187113</v>
      </c>
      <c r="I33" s="22">
        <f t="shared" ref="I33:K33" si="15">I6+I11+I13+I14+I15+I17+I20+I28+I29+I30+I31</f>
        <v>24239281</v>
      </c>
      <c r="J33" s="22">
        <f t="shared" si="15"/>
        <v>27882369</v>
      </c>
      <c r="K33" s="22">
        <f t="shared" si="15"/>
        <v>28319596</v>
      </c>
      <c r="L33" s="22">
        <f t="shared" ref="L33:M33" si="16">L6+L11+L13+L14+L15+L17+L20+L28+L29+L30+L31</f>
        <v>27519645</v>
      </c>
      <c r="M33" s="22">
        <f t="shared" si="16"/>
        <v>34851145</v>
      </c>
      <c r="N33" s="22">
        <f t="shared" ref="N33:O33" si="17">N6+N11+N13+N14+N15+N17+N20+N28+N29+N30+N31</f>
        <v>38459641</v>
      </c>
      <c r="O33" s="22">
        <f t="shared" si="17"/>
        <v>42509860</v>
      </c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23"/>
      <c r="AJ33" s="23"/>
      <c r="AK33" s="23"/>
      <c r="AL33" s="23"/>
      <c r="AM33" s="23"/>
      <c r="AN33" s="23"/>
      <c r="AO33" s="23"/>
      <c r="AP33" s="23"/>
      <c r="AQ33" s="23"/>
      <c r="AR33" s="23"/>
      <c r="AS33" s="23"/>
      <c r="AT33" s="23"/>
      <c r="AU33" s="23"/>
      <c r="AV33" s="23"/>
      <c r="AW33" s="23"/>
      <c r="AX33" s="23"/>
      <c r="AY33" s="23"/>
      <c r="AZ33" s="23"/>
      <c r="BA33" s="23"/>
      <c r="BB33" s="23"/>
      <c r="BC33" s="23"/>
      <c r="BD33" s="23"/>
      <c r="BE33" s="23"/>
      <c r="BF33" s="23"/>
      <c r="BG33" s="23"/>
      <c r="BH33" s="23"/>
      <c r="BI33" s="23"/>
      <c r="BJ33" s="23"/>
      <c r="BK33" s="23"/>
      <c r="BL33" s="23"/>
      <c r="BM33" s="23"/>
      <c r="BN33" s="23"/>
      <c r="BO33" s="23"/>
      <c r="BP33" s="23"/>
      <c r="BQ33" s="23"/>
      <c r="BR33" s="23"/>
      <c r="BS33" s="23"/>
      <c r="BT33" s="23"/>
      <c r="BU33" s="23"/>
      <c r="BV33" s="23"/>
      <c r="BW33" s="23"/>
      <c r="BX33" s="23"/>
      <c r="BY33" s="23"/>
      <c r="BZ33" s="23"/>
      <c r="CA33" s="23"/>
      <c r="CB33" s="23"/>
      <c r="CC33" s="23"/>
      <c r="CD33" s="23"/>
      <c r="CE33" s="23"/>
      <c r="CF33" s="23"/>
      <c r="CG33" s="23"/>
      <c r="CH33" s="23"/>
      <c r="CI33" s="23"/>
      <c r="CJ33" s="23"/>
      <c r="CK33" s="23"/>
      <c r="CL33" s="23"/>
      <c r="CM33" s="23"/>
      <c r="CN33" s="23"/>
      <c r="CO33" s="23"/>
      <c r="CP33" s="23"/>
      <c r="CQ33" s="23"/>
      <c r="CR33" s="23"/>
      <c r="CS33" s="23"/>
      <c r="CT33" s="23"/>
      <c r="CU33" s="23"/>
      <c r="CV33" s="23"/>
      <c r="CW33" s="23"/>
      <c r="CX33" s="23"/>
      <c r="CY33" s="23"/>
      <c r="CZ33" s="23"/>
      <c r="DA33" s="23"/>
      <c r="DB33" s="23"/>
      <c r="DC33" s="23"/>
      <c r="DD33" s="23"/>
      <c r="DE33" s="23"/>
      <c r="DF33" s="23"/>
      <c r="DG33" s="23"/>
      <c r="DH33" s="23"/>
      <c r="DI33" s="23"/>
      <c r="DJ33" s="23"/>
      <c r="DK33" s="23"/>
      <c r="DL33" s="23"/>
      <c r="DM33" s="23"/>
      <c r="DN33" s="23"/>
      <c r="DO33" s="23"/>
      <c r="DP33" s="23"/>
      <c r="DQ33" s="23"/>
      <c r="DR33" s="23"/>
      <c r="DS33" s="23"/>
      <c r="DT33" s="23"/>
      <c r="DU33" s="23"/>
      <c r="DV33" s="23"/>
      <c r="DW33" s="23"/>
      <c r="DX33" s="23"/>
      <c r="DY33" s="23"/>
      <c r="DZ33" s="23"/>
      <c r="EA33" s="23"/>
      <c r="EB33" s="23"/>
      <c r="EC33" s="23"/>
      <c r="ED33" s="23"/>
      <c r="EE33" s="23"/>
      <c r="EF33" s="23"/>
      <c r="EG33" s="23"/>
      <c r="EH33" s="23"/>
      <c r="EI33" s="23"/>
      <c r="EJ33" s="23"/>
      <c r="EK33" s="23"/>
      <c r="EL33" s="23"/>
      <c r="EM33" s="23"/>
      <c r="EN33" s="23"/>
      <c r="EO33" s="23"/>
      <c r="EP33" s="23"/>
      <c r="EQ33" s="23"/>
      <c r="ER33" s="23"/>
      <c r="ES33" s="23"/>
      <c r="ET33" s="23"/>
      <c r="EU33" s="23"/>
      <c r="EV33" s="23"/>
      <c r="EW33" s="23"/>
      <c r="EX33" s="23"/>
      <c r="EY33" s="23"/>
      <c r="EZ33" s="23"/>
      <c r="FA33" s="23"/>
      <c r="FB33" s="23"/>
      <c r="FC33" s="23"/>
      <c r="FD33" s="23"/>
      <c r="FE33" s="23"/>
      <c r="FF33" s="23"/>
      <c r="FG33" s="23"/>
      <c r="FH33" s="23"/>
      <c r="FI33" s="23"/>
      <c r="FJ33" s="23"/>
      <c r="FK33" s="23"/>
      <c r="FL33" s="23"/>
      <c r="FM33" s="23"/>
      <c r="FN33" s="23"/>
      <c r="FO33" s="23"/>
      <c r="FP33" s="23"/>
      <c r="FQ33" s="23"/>
      <c r="FR33" s="23"/>
      <c r="FS33" s="23"/>
      <c r="FT33" s="23"/>
      <c r="FU33" s="23"/>
      <c r="FV33" s="23"/>
      <c r="FW33" s="23"/>
      <c r="FX33" s="23"/>
      <c r="FY33" s="23"/>
      <c r="FZ33" s="23"/>
      <c r="GA33" s="23"/>
      <c r="GB33" s="23"/>
      <c r="GC33" s="23"/>
      <c r="GD33" s="23"/>
      <c r="GE33" s="23"/>
      <c r="GF33" s="23"/>
      <c r="GG33" s="23"/>
      <c r="GK33" s="26"/>
    </row>
    <row r="34" spans="1:193" ht="15.75" x14ac:dyDescent="0.25">
      <c r="A34" s="19" t="s">
        <v>43</v>
      </c>
      <c r="B34" s="5" t="s">
        <v>25</v>
      </c>
      <c r="C34" s="3">
        <v>1511500</v>
      </c>
      <c r="D34" s="3">
        <v>1822100</v>
      </c>
      <c r="E34" s="3">
        <v>1992669</v>
      </c>
      <c r="F34" s="3">
        <v>2147532</v>
      </c>
      <c r="G34" s="3">
        <v>2323997</v>
      </c>
      <c r="H34" s="3">
        <v>2911948</v>
      </c>
      <c r="I34" s="3">
        <v>3107749</v>
      </c>
      <c r="J34" s="3">
        <v>3106734</v>
      </c>
      <c r="K34" s="3">
        <v>3224119</v>
      </c>
      <c r="L34" s="3">
        <v>3029808</v>
      </c>
      <c r="M34" s="3">
        <v>3920600</v>
      </c>
      <c r="N34" s="3">
        <v>4529028</v>
      </c>
      <c r="O34" s="3">
        <v>5004169</v>
      </c>
      <c r="P34" s="7"/>
      <c r="Q34" s="8"/>
      <c r="R34" s="8"/>
      <c r="S34" s="8"/>
      <c r="T34" s="8"/>
      <c r="U34" s="7"/>
      <c r="V34" s="8"/>
      <c r="W34" s="8"/>
      <c r="X34" s="7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8"/>
      <c r="AL34" s="8"/>
      <c r="AM34" s="8"/>
      <c r="AN34" s="8"/>
      <c r="AO34" s="8"/>
      <c r="AP34" s="8"/>
      <c r="AQ34" s="8"/>
      <c r="AR34" s="8"/>
      <c r="AS34" s="8"/>
      <c r="AT34" s="8"/>
      <c r="AU34" s="8"/>
      <c r="AV34" s="8"/>
      <c r="AW34" s="8"/>
      <c r="AX34" s="8"/>
      <c r="AY34" s="8"/>
      <c r="AZ34" s="8"/>
      <c r="BA34" s="8"/>
      <c r="BB34" s="8"/>
      <c r="BC34" s="8"/>
      <c r="BD34" s="8"/>
      <c r="BE34" s="8"/>
      <c r="BF34" s="8"/>
      <c r="BG34" s="8"/>
      <c r="BH34" s="8"/>
      <c r="BI34" s="8"/>
      <c r="BJ34" s="8"/>
      <c r="BK34" s="8"/>
      <c r="BL34" s="8"/>
      <c r="BM34" s="8"/>
      <c r="BN34" s="8"/>
      <c r="BO34" s="8"/>
      <c r="BP34" s="8"/>
      <c r="BQ34" s="8"/>
      <c r="BR34" s="8"/>
      <c r="BS34" s="8"/>
      <c r="BT34" s="8"/>
      <c r="BU34" s="8"/>
      <c r="BV34" s="8"/>
      <c r="BW34" s="8"/>
      <c r="BX34" s="8"/>
      <c r="BY34" s="8"/>
      <c r="BZ34" s="8"/>
      <c r="CA34" s="8"/>
      <c r="CB34" s="8"/>
      <c r="CC34" s="8"/>
      <c r="CD34" s="8"/>
      <c r="CE34" s="8"/>
      <c r="CF34" s="8"/>
      <c r="CG34" s="8"/>
      <c r="CH34" s="8"/>
      <c r="CI34" s="8"/>
      <c r="CJ34" s="8"/>
      <c r="CK34" s="8"/>
      <c r="CL34" s="8"/>
      <c r="CM34" s="8"/>
      <c r="CN34" s="8"/>
      <c r="CO34" s="8"/>
      <c r="CP34" s="8"/>
      <c r="CQ34" s="8"/>
      <c r="CR34" s="8"/>
      <c r="CS34" s="8"/>
      <c r="CT34" s="8"/>
      <c r="CU34" s="8"/>
      <c r="CV34" s="8"/>
      <c r="CW34" s="8"/>
      <c r="CX34" s="8"/>
      <c r="CY34" s="8"/>
      <c r="CZ34" s="8"/>
      <c r="DA34" s="8"/>
      <c r="DB34" s="8"/>
      <c r="DC34" s="8"/>
      <c r="DD34" s="8"/>
      <c r="DE34" s="8"/>
      <c r="DF34" s="8"/>
      <c r="DG34" s="8"/>
      <c r="DH34" s="8"/>
      <c r="DI34" s="8"/>
      <c r="DJ34" s="7"/>
      <c r="DK34" s="7"/>
      <c r="DL34" s="7"/>
      <c r="DM34" s="7"/>
      <c r="DN34" s="7"/>
      <c r="DO34" s="7"/>
      <c r="DP34" s="7"/>
      <c r="DQ34" s="7"/>
      <c r="DR34" s="7"/>
      <c r="DS34" s="7"/>
      <c r="DT34" s="7"/>
      <c r="DU34" s="7"/>
      <c r="DV34" s="7"/>
      <c r="DW34" s="7"/>
      <c r="DX34" s="7"/>
      <c r="DY34" s="7"/>
      <c r="DZ34" s="7"/>
      <c r="EA34" s="7"/>
      <c r="EB34" s="7"/>
      <c r="EC34" s="8"/>
      <c r="ED34" s="8"/>
      <c r="EE34" s="8"/>
      <c r="EF34" s="8"/>
      <c r="EG34" s="8"/>
      <c r="EH34" s="8"/>
      <c r="EI34" s="8"/>
      <c r="EJ34" s="8"/>
      <c r="EK34" s="8"/>
      <c r="EL34" s="8"/>
      <c r="EM34" s="8"/>
      <c r="EN34" s="8"/>
      <c r="EO34" s="8"/>
      <c r="EP34" s="8"/>
      <c r="EQ34" s="8"/>
      <c r="ER34" s="8"/>
      <c r="ES34" s="8"/>
      <c r="ET34" s="8"/>
      <c r="EU34" s="8"/>
      <c r="EV34" s="8"/>
      <c r="EW34" s="8"/>
      <c r="EX34" s="8"/>
      <c r="EY34" s="8"/>
      <c r="EZ34" s="8"/>
      <c r="FA34" s="8"/>
      <c r="FB34" s="8"/>
      <c r="FC34" s="8"/>
      <c r="FD34" s="8"/>
      <c r="FE34" s="8"/>
      <c r="FF34" s="8"/>
      <c r="FG34" s="8"/>
      <c r="FH34" s="8"/>
      <c r="FI34" s="8"/>
      <c r="FJ34" s="8"/>
      <c r="FK34" s="8"/>
      <c r="FL34" s="8"/>
      <c r="FM34" s="8"/>
      <c r="FN34" s="8"/>
      <c r="FO34" s="8"/>
      <c r="FP34" s="8"/>
      <c r="FQ34" s="8"/>
      <c r="FR34" s="8"/>
      <c r="FS34" s="8"/>
      <c r="FT34" s="8"/>
      <c r="FU34" s="8"/>
      <c r="FV34" s="8"/>
      <c r="FW34" s="8"/>
      <c r="FX34" s="8"/>
      <c r="FY34" s="8"/>
      <c r="FZ34" s="8"/>
      <c r="GA34" s="8"/>
      <c r="GB34" s="8"/>
      <c r="GC34" s="8"/>
      <c r="GD34" s="8"/>
      <c r="GE34" s="8"/>
      <c r="GF34" s="8"/>
    </row>
    <row r="35" spans="1:193" ht="15.75" x14ac:dyDescent="0.25">
      <c r="A35" s="19" t="s">
        <v>44</v>
      </c>
      <c r="B35" s="5" t="s">
        <v>24</v>
      </c>
      <c r="C35" s="3">
        <v>332700</v>
      </c>
      <c r="D35" s="3">
        <v>432400</v>
      </c>
      <c r="E35" s="3">
        <v>389228</v>
      </c>
      <c r="F35" s="3">
        <v>374586</v>
      </c>
      <c r="G35" s="3">
        <v>350239</v>
      </c>
      <c r="H35" s="3">
        <v>474089</v>
      </c>
      <c r="I35" s="3">
        <v>365416</v>
      </c>
      <c r="J35" s="3">
        <v>419583</v>
      </c>
      <c r="K35" s="3">
        <v>513179</v>
      </c>
      <c r="L35" s="3">
        <v>883053</v>
      </c>
      <c r="M35" s="3">
        <v>1159076</v>
      </c>
      <c r="N35" s="3">
        <v>1252555</v>
      </c>
      <c r="O35" s="3">
        <v>1412984</v>
      </c>
      <c r="P35" s="7"/>
      <c r="Q35" s="8"/>
      <c r="R35" s="8"/>
      <c r="S35" s="8"/>
      <c r="T35" s="8"/>
      <c r="U35" s="7"/>
      <c r="V35" s="8"/>
      <c r="W35" s="8"/>
      <c r="X35" s="7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8"/>
      <c r="AL35" s="8"/>
      <c r="AM35" s="8"/>
      <c r="AN35" s="8"/>
      <c r="AO35" s="8"/>
      <c r="AP35" s="8"/>
      <c r="AQ35" s="8"/>
      <c r="AR35" s="8"/>
      <c r="AS35" s="8"/>
      <c r="AT35" s="8"/>
      <c r="AU35" s="8"/>
      <c r="AV35" s="8"/>
      <c r="AW35" s="8"/>
      <c r="AX35" s="8"/>
      <c r="AY35" s="8"/>
      <c r="AZ35" s="8"/>
      <c r="BA35" s="8"/>
      <c r="BB35" s="8"/>
      <c r="BC35" s="8"/>
      <c r="BD35" s="8"/>
      <c r="BE35" s="8"/>
      <c r="BF35" s="8"/>
      <c r="BG35" s="8"/>
      <c r="BH35" s="8"/>
      <c r="BI35" s="8"/>
      <c r="BJ35" s="8"/>
      <c r="BK35" s="8"/>
      <c r="BL35" s="8"/>
      <c r="BM35" s="8"/>
      <c r="BN35" s="8"/>
      <c r="BO35" s="8"/>
      <c r="BP35" s="8"/>
      <c r="BQ35" s="8"/>
      <c r="BR35" s="8"/>
      <c r="BS35" s="8"/>
      <c r="BT35" s="8"/>
      <c r="BU35" s="8"/>
      <c r="BV35" s="8"/>
      <c r="BW35" s="8"/>
      <c r="BX35" s="8"/>
      <c r="BY35" s="8"/>
      <c r="BZ35" s="8"/>
      <c r="CA35" s="8"/>
      <c r="CB35" s="8"/>
      <c r="CC35" s="8"/>
      <c r="CD35" s="8"/>
      <c r="CE35" s="8"/>
      <c r="CF35" s="8"/>
      <c r="CG35" s="8"/>
      <c r="CH35" s="8"/>
      <c r="CI35" s="8"/>
      <c r="CJ35" s="8"/>
      <c r="CK35" s="8"/>
      <c r="CL35" s="8"/>
      <c r="CM35" s="8"/>
      <c r="CN35" s="8"/>
      <c r="CO35" s="8"/>
      <c r="CP35" s="8"/>
      <c r="CQ35" s="8"/>
      <c r="CR35" s="8"/>
      <c r="CS35" s="8"/>
      <c r="CT35" s="8"/>
      <c r="CU35" s="8"/>
      <c r="CV35" s="8"/>
      <c r="CW35" s="8"/>
      <c r="CX35" s="8"/>
      <c r="CY35" s="8"/>
      <c r="CZ35" s="8"/>
      <c r="DA35" s="8"/>
      <c r="DB35" s="8"/>
      <c r="DC35" s="8"/>
      <c r="DD35" s="8"/>
      <c r="DE35" s="8"/>
      <c r="DF35" s="8"/>
      <c r="DG35" s="8"/>
      <c r="DH35" s="8"/>
      <c r="DI35" s="8"/>
      <c r="DJ35" s="7"/>
      <c r="DK35" s="7"/>
      <c r="DL35" s="7"/>
      <c r="DM35" s="7"/>
      <c r="DN35" s="7"/>
      <c r="DO35" s="7"/>
      <c r="DP35" s="7"/>
      <c r="DQ35" s="7"/>
      <c r="DR35" s="7"/>
      <c r="DS35" s="7"/>
      <c r="DT35" s="7"/>
      <c r="DU35" s="7"/>
      <c r="DV35" s="7"/>
      <c r="DW35" s="7"/>
      <c r="DX35" s="7"/>
      <c r="DY35" s="7"/>
      <c r="DZ35" s="7"/>
      <c r="EA35" s="7"/>
      <c r="EB35" s="7"/>
      <c r="EC35" s="8"/>
      <c r="ED35" s="8"/>
      <c r="EE35" s="8"/>
      <c r="EF35" s="8"/>
      <c r="EG35" s="8"/>
      <c r="EH35" s="8"/>
      <c r="EI35" s="8"/>
      <c r="EJ35" s="8"/>
      <c r="EK35" s="8"/>
      <c r="EL35" s="8"/>
      <c r="EM35" s="8"/>
      <c r="EN35" s="8"/>
      <c r="EO35" s="8"/>
      <c r="EP35" s="8"/>
      <c r="EQ35" s="8"/>
      <c r="ER35" s="8"/>
      <c r="ES35" s="8"/>
      <c r="ET35" s="8"/>
      <c r="EU35" s="8"/>
      <c r="EV35" s="8"/>
      <c r="EW35" s="8"/>
      <c r="EX35" s="8"/>
      <c r="EY35" s="8"/>
      <c r="EZ35" s="8"/>
      <c r="FA35" s="8"/>
      <c r="FB35" s="8"/>
      <c r="FC35" s="8"/>
      <c r="FD35" s="8"/>
      <c r="FE35" s="8"/>
      <c r="FF35" s="8"/>
      <c r="FG35" s="8"/>
      <c r="FH35" s="8"/>
      <c r="FI35" s="8"/>
      <c r="FJ35" s="8"/>
      <c r="FK35" s="8"/>
      <c r="FL35" s="8"/>
      <c r="FM35" s="8"/>
      <c r="FN35" s="8"/>
      <c r="FO35" s="8"/>
      <c r="FP35" s="8"/>
      <c r="FQ35" s="8"/>
      <c r="FR35" s="8"/>
      <c r="FS35" s="8"/>
      <c r="FT35" s="8"/>
      <c r="FU35" s="8"/>
      <c r="FV35" s="8"/>
      <c r="FW35" s="8"/>
      <c r="FX35" s="8"/>
      <c r="FY35" s="8"/>
      <c r="FZ35" s="8"/>
      <c r="GA35" s="8"/>
      <c r="GB35" s="8"/>
      <c r="GC35" s="8"/>
      <c r="GD35" s="8"/>
      <c r="GE35" s="8"/>
      <c r="GF35" s="8"/>
    </row>
    <row r="36" spans="1:193" s="26" customFormat="1" ht="15.75" x14ac:dyDescent="0.25">
      <c r="A36" s="35" t="s">
        <v>45</v>
      </c>
      <c r="B36" s="36" t="s">
        <v>55</v>
      </c>
      <c r="C36" s="24">
        <f>C33+C34-C35</f>
        <v>15091759</v>
      </c>
      <c r="D36" s="24">
        <f t="shared" ref="D36:O36" si="18">D33+D34-D35</f>
        <v>17472369</v>
      </c>
      <c r="E36" s="24">
        <f t="shared" si="18"/>
        <v>18856671</v>
      </c>
      <c r="F36" s="24">
        <f t="shared" si="18"/>
        <v>21852517</v>
      </c>
      <c r="G36" s="24">
        <f t="shared" si="18"/>
        <v>20661280</v>
      </c>
      <c r="H36" s="24">
        <f t="shared" si="18"/>
        <v>23624972</v>
      </c>
      <c r="I36" s="24">
        <f t="shared" si="18"/>
        <v>26981614</v>
      </c>
      <c r="J36" s="24">
        <f t="shared" si="18"/>
        <v>30569520</v>
      </c>
      <c r="K36" s="24">
        <f t="shared" si="18"/>
        <v>31030536</v>
      </c>
      <c r="L36" s="24">
        <f t="shared" si="18"/>
        <v>29666400</v>
      </c>
      <c r="M36" s="24">
        <f t="shared" si="18"/>
        <v>37612669</v>
      </c>
      <c r="N36" s="24">
        <f t="shared" si="18"/>
        <v>41736114</v>
      </c>
      <c r="O36" s="24">
        <f t="shared" si="18"/>
        <v>46101045</v>
      </c>
      <c r="P36" s="7"/>
      <c r="Q36" s="8"/>
      <c r="R36" s="8"/>
      <c r="S36" s="8"/>
      <c r="T36" s="8"/>
      <c r="U36" s="7"/>
      <c r="V36" s="8"/>
      <c r="W36" s="8"/>
      <c r="X36" s="7"/>
      <c r="Y36" s="8"/>
      <c r="Z36" s="8"/>
      <c r="AA36" s="8"/>
      <c r="AB36" s="8"/>
      <c r="AC36" s="8"/>
      <c r="AD36" s="8"/>
      <c r="AE36" s="8"/>
      <c r="AF36" s="8"/>
      <c r="AG36" s="8"/>
      <c r="AH36" s="8"/>
      <c r="AI36" s="25"/>
      <c r="AJ36" s="25"/>
      <c r="AK36" s="25"/>
      <c r="AL36" s="25"/>
      <c r="AM36" s="25"/>
      <c r="AN36" s="25"/>
      <c r="AO36" s="25"/>
      <c r="AP36" s="25"/>
      <c r="AQ36" s="25"/>
      <c r="AR36" s="25"/>
      <c r="AS36" s="25"/>
      <c r="AT36" s="25"/>
      <c r="AU36" s="25"/>
      <c r="AV36" s="25"/>
      <c r="AW36" s="25"/>
      <c r="AX36" s="25"/>
      <c r="AY36" s="25"/>
      <c r="AZ36" s="25"/>
      <c r="BA36" s="25"/>
      <c r="BB36" s="25"/>
      <c r="BC36" s="25"/>
      <c r="BD36" s="25"/>
      <c r="BE36" s="25"/>
      <c r="BF36" s="25"/>
      <c r="BG36" s="25"/>
      <c r="BH36" s="25"/>
      <c r="BI36" s="25"/>
      <c r="BJ36" s="25"/>
      <c r="BK36" s="25"/>
      <c r="BL36" s="25"/>
      <c r="BM36" s="25"/>
      <c r="BN36" s="25"/>
      <c r="BO36" s="25"/>
      <c r="BP36" s="25"/>
      <c r="BQ36" s="25"/>
      <c r="BR36" s="25"/>
      <c r="BS36" s="25"/>
      <c r="BT36" s="25"/>
      <c r="BU36" s="25"/>
      <c r="BV36" s="25"/>
      <c r="BW36" s="25"/>
      <c r="BX36" s="25"/>
      <c r="BY36" s="25"/>
      <c r="BZ36" s="25"/>
      <c r="CA36" s="25"/>
      <c r="CB36" s="25"/>
      <c r="CC36" s="25"/>
      <c r="CD36" s="25"/>
      <c r="CE36" s="25"/>
      <c r="CF36" s="25"/>
      <c r="CG36" s="25"/>
      <c r="CH36" s="25"/>
      <c r="CI36" s="25"/>
      <c r="CJ36" s="25"/>
      <c r="CK36" s="25"/>
      <c r="CL36" s="25"/>
      <c r="CM36" s="25"/>
      <c r="CN36" s="25"/>
      <c r="CO36" s="25"/>
      <c r="CP36" s="25"/>
      <c r="CQ36" s="25"/>
      <c r="CR36" s="25"/>
      <c r="CS36" s="25"/>
      <c r="CT36" s="25"/>
      <c r="CU36" s="25"/>
      <c r="CV36" s="25"/>
      <c r="CW36" s="25"/>
      <c r="CX36" s="25"/>
      <c r="CY36" s="25"/>
      <c r="CZ36" s="25"/>
      <c r="DA36" s="25"/>
      <c r="DB36" s="25"/>
      <c r="DC36" s="25"/>
      <c r="DD36" s="25"/>
      <c r="DE36" s="25"/>
      <c r="DF36" s="25"/>
      <c r="DG36" s="25"/>
      <c r="DH36" s="25"/>
      <c r="DI36" s="25"/>
      <c r="DJ36" s="23"/>
      <c r="DK36" s="23"/>
      <c r="DL36" s="23"/>
      <c r="DM36" s="23"/>
      <c r="DN36" s="23"/>
      <c r="DO36" s="23"/>
      <c r="DP36" s="23"/>
      <c r="DQ36" s="23"/>
      <c r="DR36" s="23"/>
      <c r="DS36" s="23"/>
      <c r="DT36" s="23"/>
      <c r="DU36" s="23"/>
      <c r="DV36" s="23"/>
      <c r="DW36" s="23"/>
      <c r="DX36" s="23"/>
      <c r="DY36" s="23"/>
      <c r="DZ36" s="23"/>
      <c r="EA36" s="23"/>
      <c r="EB36" s="23"/>
      <c r="EC36" s="25"/>
      <c r="ED36" s="25"/>
      <c r="EE36" s="25"/>
      <c r="EF36" s="25"/>
      <c r="EG36" s="25"/>
      <c r="EH36" s="25"/>
      <c r="EI36" s="25"/>
      <c r="EJ36" s="25"/>
      <c r="EK36" s="25"/>
      <c r="EL36" s="25"/>
      <c r="EM36" s="25"/>
      <c r="EN36" s="25"/>
      <c r="EO36" s="25"/>
      <c r="EP36" s="25"/>
      <c r="EQ36" s="25"/>
      <c r="ER36" s="25"/>
      <c r="ES36" s="25"/>
      <c r="ET36" s="25"/>
      <c r="EU36" s="25"/>
      <c r="EV36" s="25"/>
      <c r="EW36" s="25"/>
      <c r="EX36" s="25"/>
      <c r="EY36" s="25"/>
      <c r="EZ36" s="25"/>
      <c r="FA36" s="25"/>
      <c r="FB36" s="25"/>
      <c r="FC36" s="25"/>
      <c r="FD36" s="25"/>
      <c r="FE36" s="25"/>
      <c r="FF36" s="25"/>
      <c r="FG36" s="25"/>
      <c r="FH36" s="25"/>
      <c r="FI36" s="25"/>
      <c r="FJ36" s="25"/>
      <c r="FK36" s="25"/>
      <c r="FL36" s="25"/>
      <c r="FM36" s="25"/>
      <c r="FN36" s="25"/>
      <c r="FO36" s="25"/>
      <c r="FP36" s="25"/>
      <c r="FQ36" s="25"/>
      <c r="FR36" s="25"/>
      <c r="FS36" s="25"/>
      <c r="FT36" s="25"/>
      <c r="FU36" s="25"/>
      <c r="FV36" s="25"/>
      <c r="FW36" s="25"/>
      <c r="FX36" s="25"/>
      <c r="FY36" s="25"/>
      <c r="FZ36" s="25"/>
      <c r="GA36" s="25"/>
      <c r="GB36" s="25"/>
      <c r="GC36" s="25"/>
      <c r="GD36" s="25"/>
      <c r="GE36" s="25"/>
      <c r="GF36" s="25"/>
    </row>
    <row r="37" spans="1:193" ht="15.75" x14ac:dyDescent="0.25">
      <c r="A37" s="19" t="s">
        <v>46</v>
      </c>
      <c r="B37" s="5" t="s">
        <v>42</v>
      </c>
      <c r="C37" s="3">
        <v>333020</v>
      </c>
      <c r="D37" s="3">
        <v>338480</v>
      </c>
      <c r="E37" s="3">
        <v>344020</v>
      </c>
      <c r="F37" s="3">
        <v>349660</v>
      </c>
      <c r="G37" s="3">
        <v>355380</v>
      </c>
      <c r="H37" s="3">
        <v>361210</v>
      </c>
      <c r="I37" s="3">
        <v>366460</v>
      </c>
      <c r="J37" s="3">
        <v>371800</v>
      </c>
      <c r="K37" s="3">
        <v>377150</v>
      </c>
      <c r="L37" s="3">
        <v>382490</v>
      </c>
      <c r="M37" s="3">
        <v>387620</v>
      </c>
      <c r="N37" s="3">
        <v>392590</v>
      </c>
      <c r="O37" s="3">
        <v>397560</v>
      </c>
      <c r="S37" s="2"/>
      <c r="U37" s="6"/>
      <c r="X37" s="6"/>
      <c r="Y37" s="6"/>
      <c r="Z37" s="6"/>
      <c r="AA37" s="6"/>
      <c r="AB37" s="6"/>
      <c r="AF37" s="2"/>
      <c r="AI37" s="2"/>
      <c r="AN37" s="2"/>
      <c r="AQ37" s="2"/>
      <c r="AV37" s="2"/>
      <c r="AY37" s="2"/>
      <c r="DJ37" s="6"/>
      <c r="DK37" s="6"/>
      <c r="DL37" s="6"/>
      <c r="DM37" s="6"/>
      <c r="DN37" s="6"/>
      <c r="DO37" s="6"/>
      <c r="DP37" s="6"/>
      <c r="DQ37" s="6"/>
      <c r="DR37" s="6"/>
      <c r="DS37" s="6"/>
      <c r="DT37" s="6"/>
      <c r="DU37" s="6"/>
      <c r="DV37" s="6"/>
      <c r="DW37" s="6"/>
      <c r="DX37" s="6"/>
      <c r="DY37" s="6"/>
      <c r="DZ37" s="6"/>
      <c r="EA37" s="6"/>
      <c r="EB37" s="6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</row>
    <row r="38" spans="1:193" s="26" customFormat="1" ht="15.75" x14ac:dyDescent="0.25">
      <c r="A38" s="35" t="s">
        <v>47</v>
      </c>
      <c r="B38" s="36" t="s">
        <v>58</v>
      </c>
      <c r="C38" s="24">
        <f>C36/C37*1000</f>
        <v>45317.875803255061</v>
      </c>
      <c r="D38" s="24">
        <f>D36/D37*1000</f>
        <v>51620.092767667215</v>
      </c>
      <c r="E38" s="24">
        <f t="shared" ref="E38:O38" si="19">E36/E37*1000</f>
        <v>54812.717283878847</v>
      </c>
      <c r="F38" s="24">
        <f t="shared" si="19"/>
        <v>62496.473717325403</v>
      </c>
      <c r="G38" s="24">
        <f t="shared" si="19"/>
        <v>58138.555911981544</v>
      </c>
      <c r="H38" s="24">
        <f t="shared" si="19"/>
        <v>65405.088452700642</v>
      </c>
      <c r="I38" s="24">
        <f t="shared" si="19"/>
        <v>73627.71925994652</v>
      </c>
      <c r="J38" s="24">
        <f t="shared" si="19"/>
        <v>82220.333512641198</v>
      </c>
      <c r="K38" s="24">
        <f t="shared" si="19"/>
        <v>82276.378098899644</v>
      </c>
      <c r="L38" s="24">
        <f t="shared" si="19"/>
        <v>77561.243431200826</v>
      </c>
      <c r="M38" s="24">
        <f t="shared" si="19"/>
        <v>97034.9027397967</v>
      </c>
      <c r="N38" s="24">
        <f t="shared" si="19"/>
        <v>106309.67166764308</v>
      </c>
      <c r="O38" s="24">
        <f t="shared" si="19"/>
        <v>115959.96830667069</v>
      </c>
      <c r="P38" s="7"/>
      <c r="Q38" s="2"/>
      <c r="R38" s="2"/>
      <c r="S38" s="2"/>
      <c r="T38" s="2"/>
      <c r="U38" s="6"/>
      <c r="V38" s="2"/>
      <c r="W38" s="2"/>
      <c r="X38" s="7"/>
      <c r="Y38" s="7"/>
      <c r="Z38" s="7"/>
      <c r="AA38" s="7"/>
      <c r="AB38" s="7"/>
      <c r="AC38" s="2"/>
      <c r="AD38" s="2"/>
      <c r="AE38" s="2"/>
      <c r="AF38" s="2"/>
      <c r="AG38" s="2"/>
      <c r="AH38" s="2"/>
      <c r="CC38" s="25"/>
      <c r="CD38" s="25"/>
      <c r="CE38" s="25"/>
      <c r="CF38" s="25"/>
      <c r="DJ38" s="29"/>
      <c r="DK38" s="29"/>
      <c r="DL38" s="29"/>
      <c r="DM38" s="29"/>
      <c r="DN38" s="29"/>
      <c r="DO38" s="29"/>
      <c r="DP38" s="29"/>
      <c r="DQ38" s="29"/>
      <c r="DR38" s="29"/>
      <c r="DS38" s="29"/>
      <c r="DT38" s="29"/>
      <c r="DU38" s="29"/>
      <c r="DV38" s="29"/>
      <c r="DW38" s="29"/>
      <c r="DX38" s="29"/>
      <c r="DY38" s="29"/>
      <c r="DZ38" s="29"/>
      <c r="EA38" s="29"/>
      <c r="EB38" s="29"/>
    </row>
    <row r="39" spans="1:193" x14ac:dyDescent="0.25">
      <c r="A39" s="2" t="s">
        <v>75</v>
      </c>
      <c r="S39" s="2"/>
      <c r="U39" s="6"/>
      <c r="X39" s="6"/>
      <c r="AF39" s="2"/>
      <c r="AI39" s="2"/>
      <c r="AN39" s="2"/>
      <c r="AQ39" s="2"/>
      <c r="AV39" s="2"/>
      <c r="AY39" s="2"/>
      <c r="DJ39" s="6"/>
      <c r="DK39" s="6"/>
      <c r="DL39" s="6"/>
      <c r="DM39" s="6"/>
      <c r="DN39" s="6"/>
      <c r="DO39" s="6"/>
      <c r="DP39" s="6"/>
      <c r="DQ39" s="6"/>
      <c r="DR39" s="6"/>
      <c r="DS39" s="6"/>
      <c r="DT39" s="6"/>
      <c r="DU39" s="6"/>
      <c r="DV39" s="6"/>
      <c r="DW39" s="6"/>
      <c r="DX39" s="6"/>
      <c r="DY39" s="6"/>
      <c r="DZ39" s="6"/>
      <c r="EA39" s="6"/>
      <c r="EB39" s="6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3" x14ac:dyDescent="0.25">
      <c r="A40" s="6"/>
      <c r="F40" s="6"/>
      <c r="G40" s="2"/>
      <c r="H40" s="2"/>
      <c r="J40" s="2"/>
      <c r="K40" s="2"/>
      <c r="L40" s="2"/>
      <c r="M40" s="2"/>
      <c r="N40" s="2"/>
      <c r="O40" s="2"/>
      <c r="P40" s="2"/>
      <c r="S40" s="2"/>
      <c r="AF40" s="2"/>
      <c r="AI40" s="2"/>
      <c r="AN40" s="2"/>
      <c r="AQ40" s="2"/>
      <c r="AV40" s="2"/>
      <c r="AY40" s="2"/>
      <c r="CU40" s="6"/>
      <c r="CV40" s="6"/>
      <c r="CW40" s="6"/>
      <c r="CX40" s="6"/>
      <c r="CY40" s="6"/>
      <c r="CZ40" s="6"/>
      <c r="DA40" s="6"/>
      <c r="DB40" s="6"/>
      <c r="DC40" s="6"/>
      <c r="DD40" s="6"/>
      <c r="DE40" s="6"/>
      <c r="DF40" s="6"/>
      <c r="DG40" s="6"/>
      <c r="DH40" s="6"/>
      <c r="DI40" s="6"/>
      <c r="DJ40" s="6"/>
      <c r="DK40" s="6"/>
      <c r="DL40" s="6"/>
      <c r="DM40" s="6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  <c r="EZ40" s="2"/>
      <c r="FA40" s="2"/>
      <c r="FB40" s="2"/>
      <c r="FC40" s="2"/>
    </row>
    <row r="41" spans="1:193" x14ac:dyDescent="0.25">
      <c r="A41" s="6"/>
      <c r="F41" s="6"/>
      <c r="G41" s="2"/>
      <c r="H41" s="2"/>
      <c r="J41" s="2"/>
      <c r="K41" s="2"/>
      <c r="L41" s="2"/>
      <c r="M41" s="2"/>
      <c r="N41" s="2"/>
      <c r="O41" s="2"/>
      <c r="P41" s="2"/>
      <c r="S41" s="2"/>
      <c r="AF41" s="2"/>
      <c r="AI41" s="2"/>
      <c r="AN41" s="2"/>
      <c r="AQ41" s="2"/>
      <c r="AV41" s="2"/>
      <c r="AY41" s="2"/>
      <c r="CU41" s="6"/>
      <c r="CV41" s="6"/>
      <c r="CW41" s="6"/>
      <c r="CX41" s="6"/>
      <c r="CY41" s="6"/>
      <c r="CZ41" s="6"/>
      <c r="DA41" s="6"/>
      <c r="DB41" s="6"/>
      <c r="DC41" s="6"/>
      <c r="DD41" s="6"/>
      <c r="DE41" s="6"/>
      <c r="DF41" s="6"/>
      <c r="DG41" s="6"/>
      <c r="DH41" s="6"/>
      <c r="DI41" s="6"/>
      <c r="DJ41" s="6"/>
      <c r="DK41" s="6"/>
      <c r="DL41" s="6"/>
      <c r="DM41" s="6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  <c r="EZ41" s="2"/>
      <c r="FA41" s="2"/>
      <c r="FB41" s="2"/>
      <c r="FC41" s="2"/>
    </row>
    <row r="42" spans="1:193" x14ac:dyDescent="0.25">
      <c r="A42" s="6"/>
      <c r="F42" s="6"/>
      <c r="G42" s="2"/>
      <c r="H42" s="2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Q42" s="2"/>
      <c r="AV42" s="2"/>
      <c r="AY42" s="2"/>
      <c r="CU42" s="6"/>
      <c r="CV42" s="6"/>
      <c r="CW42" s="6"/>
      <c r="CX42" s="6"/>
      <c r="CY42" s="6"/>
      <c r="CZ42" s="6"/>
      <c r="DA42" s="6"/>
      <c r="DB42" s="6"/>
      <c r="DC42" s="6"/>
      <c r="DD42" s="6"/>
      <c r="DE42" s="6"/>
      <c r="DF42" s="6"/>
      <c r="DG42" s="6"/>
      <c r="DH42" s="6"/>
      <c r="DI42" s="6"/>
      <c r="DJ42" s="6"/>
      <c r="DK42" s="6"/>
      <c r="DL42" s="6"/>
      <c r="DM42" s="6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3" x14ac:dyDescent="0.25">
      <c r="A43" s="6"/>
      <c r="F43" s="6"/>
      <c r="G43" s="2"/>
      <c r="H43" s="2"/>
      <c r="J43" s="2"/>
      <c r="K43" s="2"/>
      <c r="L43" s="2"/>
      <c r="M43" s="2"/>
      <c r="N43" s="2"/>
      <c r="O43" s="2"/>
      <c r="P43" s="2"/>
      <c r="S43" s="2"/>
      <c r="AF43" s="2"/>
      <c r="AI43" s="2"/>
      <c r="AN43" s="2"/>
      <c r="AQ43" s="2"/>
      <c r="AV43" s="2"/>
      <c r="AY43" s="2"/>
      <c r="CU43" s="6"/>
      <c r="CV43" s="6"/>
      <c r="CW43" s="6"/>
      <c r="CX43" s="6"/>
      <c r="CY43" s="6"/>
      <c r="CZ43" s="6"/>
      <c r="DA43" s="6"/>
      <c r="DB43" s="6"/>
      <c r="DC43" s="6"/>
      <c r="DD43" s="6"/>
      <c r="DE43" s="6"/>
      <c r="DF43" s="6"/>
      <c r="DG43" s="6"/>
      <c r="DH43" s="6"/>
      <c r="DI43" s="6"/>
      <c r="DJ43" s="6"/>
      <c r="DK43" s="6"/>
      <c r="DL43" s="6"/>
      <c r="DM43" s="6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3" x14ac:dyDescent="0.25">
      <c r="A44" s="6"/>
      <c r="F44" s="6"/>
      <c r="G44" s="2"/>
      <c r="H44" s="2"/>
      <c r="J44" s="2"/>
      <c r="K44" s="2"/>
      <c r="L44" s="2"/>
      <c r="M44" s="2"/>
      <c r="N44" s="2"/>
      <c r="O44" s="2"/>
      <c r="P44" s="2"/>
      <c r="S44" s="2"/>
      <c r="AF44" s="2"/>
      <c r="AI44" s="2"/>
      <c r="AN44" s="2"/>
      <c r="AQ44" s="2"/>
      <c r="AV44" s="2"/>
      <c r="AY44" s="2"/>
      <c r="CU44" s="6"/>
      <c r="CV44" s="6"/>
      <c r="CW44" s="6"/>
      <c r="CX44" s="6"/>
      <c r="CY44" s="6"/>
      <c r="CZ44" s="6"/>
      <c r="DA44" s="6"/>
      <c r="DB44" s="6"/>
      <c r="DC44" s="6"/>
      <c r="DD44" s="6"/>
      <c r="DE44" s="6"/>
      <c r="DF44" s="6"/>
      <c r="DG44" s="6"/>
      <c r="DH44" s="6"/>
      <c r="DI44" s="6"/>
      <c r="DJ44" s="6"/>
      <c r="DK44" s="6"/>
      <c r="DL44" s="6"/>
      <c r="DM44" s="6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</row>
    <row r="45" spans="1:193" x14ac:dyDescent="0.25">
      <c r="A45" s="6"/>
      <c r="F45" s="6"/>
      <c r="G45" s="2"/>
      <c r="H45" s="2"/>
      <c r="J45" s="2"/>
      <c r="K45" s="2"/>
      <c r="L45" s="2"/>
      <c r="M45" s="2"/>
      <c r="N45" s="2"/>
      <c r="O45" s="2"/>
      <c r="P45" s="2"/>
      <c r="S45" s="2"/>
      <c r="AF45" s="2"/>
      <c r="AI45" s="2"/>
      <c r="AN45" s="2"/>
      <c r="AQ45" s="2"/>
      <c r="AV45" s="2"/>
      <c r="AY45" s="2"/>
      <c r="CU45" s="6"/>
      <c r="CV45" s="6"/>
      <c r="CW45" s="6"/>
      <c r="CX45" s="6"/>
      <c r="CY45" s="6"/>
      <c r="CZ45" s="6"/>
      <c r="DA45" s="6"/>
      <c r="DB45" s="6"/>
      <c r="DC45" s="6"/>
      <c r="DD45" s="6"/>
      <c r="DE45" s="6"/>
      <c r="DF45" s="6"/>
      <c r="DG45" s="6"/>
      <c r="DH45" s="6"/>
      <c r="DI45" s="6"/>
      <c r="DJ45" s="6"/>
      <c r="DK45" s="6"/>
      <c r="DL45" s="6"/>
      <c r="DM45" s="6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  <c r="EZ45" s="2"/>
      <c r="FA45" s="2"/>
      <c r="FB45" s="2"/>
      <c r="FC45" s="2"/>
    </row>
    <row r="46" spans="1:193" x14ac:dyDescent="0.25">
      <c r="A46" s="6"/>
      <c r="F46" s="6"/>
      <c r="G46" s="2"/>
      <c r="H46" s="2"/>
      <c r="J46" s="2"/>
      <c r="K46" s="2"/>
      <c r="L46" s="2"/>
      <c r="M46" s="2"/>
      <c r="N46" s="2"/>
      <c r="O46" s="2"/>
      <c r="P46" s="2"/>
      <c r="S46" s="2"/>
      <c r="AF46" s="2"/>
      <c r="AI46" s="2"/>
      <c r="AN46" s="2"/>
      <c r="AQ46" s="2"/>
      <c r="AV46" s="2"/>
      <c r="AY46" s="2"/>
      <c r="CU46" s="6"/>
      <c r="CV46" s="6"/>
      <c r="CW46" s="6"/>
      <c r="CX46" s="6"/>
      <c r="CY46" s="6"/>
      <c r="CZ46" s="6"/>
      <c r="DA46" s="6"/>
      <c r="DB46" s="6"/>
      <c r="DC46" s="6"/>
      <c r="DD46" s="6"/>
      <c r="DE46" s="6"/>
      <c r="DF46" s="6"/>
      <c r="DG46" s="6"/>
      <c r="DH46" s="6"/>
      <c r="DI46" s="6"/>
      <c r="DJ46" s="6"/>
      <c r="DK46" s="6"/>
      <c r="DL46" s="6"/>
      <c r="DM46" s="6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  <c r="EZ46" s="2"/>
      <c r="FA46" s="2"/>
      <c r="FB46" s="2"/>
      <c r="FC46" s="2"/>
    </row>
    <row r="47" spans="1:193" x14ac:dyDescent="0.25">
      <c r="A47" s="8"/>
      <c r="D47" s="6"/>
      <c r="G47" s="2"/>
      <c r="H47" s="2"/>
      <c r="I47" s="2"/>
      <c r="J47" s="2"/>
      <c r="K47" s="2"/>
      <c r="L47" s="2"/>
      <c r="M47" s="2"/>
      <c r="N47" s="2"/>
      <c r="O47" s="2"/>
      <c r="P47" s="2"/>
      <c r="Q47" s="6"/>
      <c r="S47" s="2"/>
      <c r="T47" s="6"/>
      <c r="Y47" s="6"/>
      <c r="AB47" s="6"/>
      <c r="AF47" s="2"/>
      <c r="AG47" s="6"/>
      <c r="AI47" s="2"/>
      <c r="AJ47" s="6"/>
      <c r="AN47" s="2"/>
      <c r="AQ47" s="2"/>
      <c r="AV47" s="2"/>
      <c r="AY47" s="2"/>
      <c r="DV47" s="6"/>
      <c r="DW47" s="6"/>
      <c r="DX47" s="6"/>
      <c r="DY47" s="6"/>
      <c r="DZ47" s="6"/>
      <c r="EA47" s="6"/>
      <c r="EB47" s="6"/>
      <c r="EC47" s="6"/>
      <c r="ED47" s="6"/>
      <c r="EE47" s="6"/>
      <c r="EF47" s="6"/>
      <c r="EG47" s="6"/>
      <c r="EH47" s="6"/>
      <c r="EI47" s="6"/>
      <c r="EJ47" s="6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3" x14ac:dyDescent="0.25">
      <c r="A48" s="8"/>
      <c r="D48" s="6"/>
      <c r="G48" s="2"/>
      <c r="H48" s="2"/>
      <c r="I48" s="2"/>
      <c r="J48" s="2"/>
      <c r="K48" s="2"/>
      <c r="L48" s="2"/>
      <c r="M48" s="2"/>
      <c r="N48" s="2"/>
      <c r="O48" s="2"/>
      <c r="P48" s="2"/>
      <c r="Q48" s="6"/>
      <c r="S48" s="2"/>
      <c r="T48" s="6"/>
      <c r="Y48" s="6"/>
      <c r="AB48" s="6"/>
      <c r="AF48" s="2"/>
      <c r="AG48" s="6"/>
      <c r="AI48" s="2"/>
      <c r="AJ48" s="6"/>
      <c r="AN48" s="2"/>
      <c r="AQ48" s="2"/>
      <c r="AV48" s="2"/>
      <c r="AY48" s="2"/>
      <c r="DV48" s="6"/>
      <c r="DW48" s="6"/>
      <c r="DX48" s="6"/>
      <c r="DY48" s="6"/>
      <c r="DZ48" s="6"/>
      <c r="EA48" s="6"/>
      <c r="EB48" s="6"/>
      <c r="EC48" s="6"/>
      <c r="ED48" s="6"/>
      <c r="EE48" s="6"/>
      <c r="EF48" s="6"/>
      <c r="EG48" s="6"/>
      <c r="EH48" s="6"/>
      <c r="EI48" s="6"/>
      <c r="EJ48" s="6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1:159" x14ac:dyDescent="0.25">
      <c r="A49" s="8"/>
      <c r="D49" s="6"/>
      <c r="G49" s="2"/>
      <c r="H49" s="2"/>
      <c r="I49" s="2"/>
      <c r="J49" s="2"/>
      <c r="K49" s="2"/>
      <c r="L49" s="2"/>
      <c r="M49" s="2"/>
      <c r="N49" s="2"/>
      <c r="O49" s="2"/>
      <c r="P49" s="2"/>
      <c r="Q49" s="6"/>
      <c r="S49" s="2"/>
      <c r="T49" s="6"/>
      <c r="Y49" s="6"/>
      <c r="AB49" s="6"/>
      <c r="AF49" s="2"/>
      <c r="AG49" s="6"/>
      <c r="AI49" s="2"/>
      <c r="AJ49" s="6"/>
      <c r="AN49" s="2"/>
      <c r="AQ49" s="2"/>
      <c r="AV49" s="2"/>
      <c r="AY49" s="2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G49" s="6"/>
      <c r="EH49" s="6"/>
      <c r="EI49" s="6"/>
      <c r="EJ49" s="6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1:159" x14ac:dyDescent="0.25">
      <c r="A50" s="8"/>
      <c r="D50" s="6"/>
      <c r="G50" s="2"/>
      <c r="H50" s="2"/>
      <c r="I50" s="2"/>
      <c r="J50" s="2"/>
      <c r="K50" s="2"/>
      <c r="L50" s="2"/>
      <c r="M50" s="2"/>
      <c r="N50" s="2"/>
      <c r="O50" s="2"/>
      <c r="P50" s="2"/>
      <c r="Q50" s="6"/>
      <c r="S50" s="2"/>
      <c r="T50" s="6"/>
      <c r="Y50" s="6"/>
      <c r="AB50" s="6"/>
      <c r="AF50" s="2"/>
      <c r="AG50" s="6"/>
      <c r="AI50" s="2"/>
      <c r="AJ50" s="6"/>
      <c r="AN50" s="2"/>
      <c r="AQ50" s="2"/>
      <c r="AV50" s="2"/>
      <c r="AY50" s="2"/>
      <c r="DV50" s="6"/>
      <c r="DW50" s="6"/>
      <c r="DX50" s="6"/>
      <c r="DY50" s="6"/>
      <c r="DZ50" s="6"/>
      <c r="EA50" s="6"/>
      <c r="EB50" s="6"/>
      <c r="EC50" s="6"/>
      <c r="ED50" s="6"/>
      <c r="EE50" s="6"/>
      <c r="EF50" s="6"/>
      <c r="EG50" s="6"/>
      <c r="EH50" s="6"/>
      <c r="EI50" s="6"/>
      <c r="EJ50" s="6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1:159" x14ac:dyDescent="0.25">
      <c r="A51" s="7"/>
      <c r="D51" s="6"/>
      <c r="G51" s="2"/>
      <c r="H51" s="2"/>
      <c r="I51" s="2"/>
      <c r="J51" s="2"/>
      <c r="K51" s="2"/>
      <c r="L51" s="2"/>
      <c r="M51" s="2"/>
      <c r="N51" s="2"/>
      <c r="O51" s="2"/>
      <c r="P51" s="2"/>
      <c r="Q51" s="6"/>
      <c r="S51" s="2"/>
      <c r="T51" s="6"/>
      <c r="Y51" s="6"/>
      <c r="AB51" s="6"/>
      <c r="AF51" s="2"/>
      <c r="AG51" s="6"/>
      <c r="AI51" s="2"/>
      <c r="AJ51" s="6"/>
      <c r="AN51" s="2"/>
      <c r="AQ51" s="2"/>
      <c r="AV51" s="2"/>
      <c r="AY51" s="2"/>
      <c r="DV51" s="6"/>
      <c r="DW51" s="6"/>
      <c r="DX51" s="6"/>
      <c r="DY51" s="6"/>
      <c r="DZ51" s="6"/>
      <c r="EA51" s="6"/>
      <c r="EB51" s="6"/>
      <c r="EC51" s="6"/>
      <c r="ED51" s="6"/>
      <c r="EE51" s="6"/>
      <c r="EF51" s="6"/>
      <c r="EG51" s="6"/>
      <c r="EH51" s="6"/>
      <c r="EI51" s="6"/>
      <c r="EJ51" s="6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1:159" x14ac:dyDescent="0.25">
      <c r="A52" s="8"/>
      <c r="D52" s="6"/>
      <c r="G52" s="2"/>
      <c r="H52" s="2"/>
      <c r="I52" s="2"/>
      <c r="J52" s="2"/>
      <c r="K52" s="2"/>
      <c r="L52" s="2"/>
      <c r="M52" s="2"/>
      <c r="N52" s="2"/>
      <c r="O52" s="2"/>
      <c r="P52" s="2"/>
      <c r="Q52" s="6"/>
      <c r="S52" s="2"/>
      <c r="T52" s="6"/>
      <c r="Y52" s="6"/>
      <c r="AB52" s="6"/>
      <c r="AF52" s="2"/>
      <c r="AG52" s="6"/>
      <c r="AI52" s="2"/>
      <c r="AJ52" s="6"/>
      <c r="AN52" s="2"/>
      <c r="AQ52" s="2"/>
      <c r="AV52" s="2"/>
      <c r="AY52" s="2"/>
      <c r="DV52" s="6"/>
      <c r="DW52" s="6"/>
      <c r="DX52" s="6"/>
      <c r="DY52" s="6"/>
      <c r="DZ52" s="6"/>
      <c r="EA52" s="6"/>
      <c r="EB52" s="6"/>
      <c r="EC52" s="6"/>
      <c r="ED52" s="6"/>
      <c r="EE52" s="6"/>
      <c r="EF52" s="6"/>
      <c r="EG52" s="6"/>
      <c r="EH52" s="6"/>
      <c r="EI52" s="6"/>
      <c r="EJ52" s="6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1:159" x14ac:dyDescent="0.25">
      <c r="A53" s="8"/>
      <c r="D53" s="6"/>
      <c r="G53" s="2"/>
      <c r="H53" s="2"/>
      <c r="I53" s="2"/>
      <c r="J53" s="2"/>
      <c r="K53" s="2"/>
      <c r="L53" s="2"/>
      <c r="M53" s="2"/>
      <c r="N53" s="2"/>
      <c r="O53" s="2"/>
      <c r="P53" s="2"/>
      <c r="Q53" s="6"/>
      <c r="S53" s="2"/>
      <c r="T53" s="6"/>
      <c r="Y53" s="6"/>
      <c r="AB53" s="6"/>
      <c r="AF53" s="2"/>
      <c r="AG53" s="6"/>
      <c r="AI53" s="2"/>
      <c r="AJ53" s="6"/>
      <c r="AN53" s="2"/>
      <c r="AQ53" s="2"/>
      <c r="AV53" s="2"/>
      <c r="AY53" s="2"/>
      <c r="DV53" s="6"/>
      <c r="DW53" s="6"/>
      <c r="DX53" s="6"/>
      <c r="DY53" s="6"/>
      <c r="DZ53" s="6"/>
      <c r="EA53" s="6"/>
      <c r="EB53" s="6"/>
      <c r="EC53" s="6"/>
      <c r="ED53" s="6"/>
      <c r="EE53" s="6"/>
      <c r="EF53" s="6"/>
      <c r="EG53" s="6"/>
      <c r="EH53" s="6"/>
      <c r="EI53" s="6"/>
      <c r="EJ53" s="6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1:159" x14ac:dyDescent="0.25">
      <c r="A54" s="8"/>
      <c r="D54" s="6"/>
      <c r="G54" s="2"/>
      <c r="H54" s="2"/>
      <c r="I54" s="2"/>
      <c r="J54" s="2"/>
      <c r="K54" s="2"/>
      <c r="L54" s="2"/>
      <c r="M54" s="2"/>
      <c r="N54" s="2"/>
      <c r="O54" s="2"/>
      <c r="P54" s="2"/>
      <c r="Q54" s="6"/>
      <c r="S54" s="2"/>
      <c r="T54" s="6"/>
      <c r="Y54" s="6"/>
      <c r="AB54" s="6"/>
      <c r="AF54" s="2"/>
      <c r="AG54" s="6"/>
      <c r="AI54" s="2"/>
      <c r="AJ54" s="6"/>
      <c r="AN54" s="2"/>
      <c r="AQ54" s="2"/>
      <c r="AV54" s="2"/>
      <c r="AY54" s="2"/>
      <c r="DV54" s="6"/>
      <c r="DW54" s="6"/>
      <c r="DX54" s="6"/>
      <c r="DY54" s="6"/>
      <c r="DZ54" s="6"/>
      <c r="EA54" s="6"/>
      <c r="EB54" s="6"/>
      <c r="EC54" s="6"/>
      <c r="ED54" s="6"/>
      <c r="EE54" s="6"/>
      <c r="EF54" s="6"/>
      <c r="EG54" s="6"/>
      <c r="EH54" s="6"/>
      <c r="EI54" s="6"/>
      <c r="EJ54" s="6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1:159" x14ac:dyDescent="0.25">
      <c r="A55" s="7"/>
      <c r="D55" s="6"/>
      <c r="G55" s="2"/>
      <c r="H55" s="2"/>
      <c r="I55" s="2"/>
      <c r="J55" s="2"/>
      <c r="K55" s="2"/>
      <c r="L55" s="2"/>
      <c r="M55" s="2"/>
      <c r="N55" s="2"/>
      <c r="O55" s="2"/>
      <c r="P55" s="2"/>
      <c r="Q55" s="6"/>
      <c r="S55" s="2"/>
      <c r="T55" s="6"/>
      <c r="Y55" s="6"/>
      <c r="AB55" s="6"/>
      <c r="AF55" s="2"/>
      <c r="AG55" s="6"/>
      <c r="AI55" s="2"/>
      <c r="AJ55" s="6"/>
      <c r="AN55" s="2"/>
      <c r="AQ55" s="2"/>
      <c r="AV55" s="2"/>
      <c r="AY55" s="2"/>
      <c r="DV55" s="6"/>
      <c r="DW55" s="6"/>
      <c r="DX55" s="6"/>
      <c r="DY55" s="6"/>
      <c r="DZ55" s="6"/>
      <c r="EA55" s="6"/>
      <c r="EB55" s="6"/>
      <c r="EC55" s="6"/>
      <c r="ED55" s="6"/>
      <c r="EE55" s="6"/>
      <c r="EF55" s="6"/>
      <c r="EG55" s="6"/>
      <c r="EH55" s="6"/>
      <c r="EI55" s="6"/>
      <c r="EJ55" s="6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1:159" x14ac:dyDescent="0.25">
      <c r="A56" s="8"/>
      <c r="D56" s="6"/>
      <c r="G56" s="2"/>
      <c r="H56" s="2"/>
      <c r="I56" s="2"/>
      <c r="J56" s="2"/>
      <c r="K56" s="2"/>
      <c r="L56" s="2"/>
      <c r="M56" s="2"/>
      <c r="N56" s="2"/>
      <c r="O56" s="2"/>
      <c r="P56" s="2"/>
      <c r="Q56" s="6"/>
      <c r="S56" s="2"/>
      <c r="T56" s="6"/>
      <c r="Y56" s="6"/>
      <c r="AB56" s="6"/>
      <c r="AF56" s="2"/>
      <c r="AG56" s="6"/>
      <c r="AI56" s="2"/>
      <c r="AJ56" s="6"/>
      <c r="AN56" s="2"/>
      <c r="AQ56" s="2"/>
      <c r="AV56" s="2"/>
      <c r="AY56" s="2"/>
      <c r="DV56" s="6"/>
      <c r="DW56" s="6"/>
      <c r="DX56" s="6"/>
      <c r="DY56" s="6"/>
      <c r="DZ56" s="6"/>
      <c r="EA56" s="6"/>
      <c r="EB56" s="6"/>
      <c r="EC56" s="6"/>
      <c r="ED56" s="6"/>
      <c r="EE56" s="6"/>
      <c r="EF56" s="6"/>
      <c r="EG56" s="6"/>
      <c r="EH56" s="6"/>
      <c r="EI56" s="6"/>
      <c r="EJ56" s="6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1:159" x14ac:dyDescent="0.25">
      <c r="A57" s="8"/>
      <c r="D57" s="6"/>
      <c r="G57" s="2"/>
      <c r="H57" s="2"/>
      <c r="I57" s="2"/>
      <c r="J57" s="2"/>
      <c r="K57" s="2"/>
      <c r="L57" s="2"/>
      <c r="M57" s="2"/>
      <c r="N57" s="2"/>
      <c r="O57" s="2"/>
      <c r="P57" s="2"/>
      <c r="Q57" s="6"/>
      <c r="S57" s="2"/>
      <c r="T57" s="6"/>
      <c r="Y57" s="6"/>
      <c r="AB57" s="6"/>
      <c r="AF57" s="2"/>
      <c r="AG57" s="6"/>
      <c r="AI57" s="2"/>
      <c r="AJ57" s="6"/>
      <c r="AN57" s="2"/>
      <c r="AQ57" s="2"/>
      <c r="AV57" s="2"/>
      <c r="AY57" s="2"/>
      <c r="DV57" s="6"/>
      <c r="DW57" s="6"/>
      <c r="DX57" s="6"/>
      <c r="DY57" s="6"/>
      <c r="DZ57" s="6"/>
      <c r="EA57" s="6"/>
      <c r="EB57" s="6"/>
      <c r="EC57" s="6"/>
      <c r="ED57" s="6"/>
      <c r="EE57" s="6"/>
      <c r="EF57" s="6"/>
      <c r="EG57" s="6"/>
      <c r="EH57" s="6"/>
      <c r="EI57" s="6"/>
      <c r="EJ57" s="6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1:159" x14ac:dyDescent="0.25">
      <c r="A58" s="7"/>
      <c r="D58" s="6"/>
      <c r="G58" s="2"/>
      <c r="H58" s="2"/>
      <c r="I58" s="2"/>
      <c r="J58" s="2"/>
      <c r="K58" s="2"/>
      <c r="L58" s="2"/>
      <c r="M58" s="2"/>
      <c r="N58" s="2"/>
      <c r="O58" s="2"/>
      <c r="P58" s="2"/>
      <c r="Q58" s="6"/>
      <c r="S58" s="2"/>
      <c r="T58" s="6"/>
      <c r="Y58" s="6"/>
      <c r="AB58" s="6"/>
      <c r="AF58" s="2"/>
      <c r="AG58" s="6"/>
      <c r="AI58" s="2"/>
      <c r="AJ58" s="6"/>
      <c r="AN58" s="2"/>
      <c r="AQ58" s="2"/>
      <c r="AV58" s="2"/>
      <c r="AY58" s="2"/>
      <c r="DV58" s="6"/>
      <c r="DW58" s="6"/>
      <c r="DX58" s="6"/>
      <c r="DY58" s="6"/>
      <c r="DZ58" s="6"/>
      <c r="EA58" s="6"/>
      <c r="EB58" s="6"/>
      <c r="EC58" s="6"/>
      <c r="ED58" s="6"/>
      <c r="EE58" s="6"/>
      <c r="EF58" s="6"/>
      <c r="EG58" s="6"/>
      <c r="EH58" s="6"/>
      <c r="EI58" s="6"/>
      <c r="EJ58" s="6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1:159" x14ac:dyDescent="0.25">
      <c r="A59" s="8"/>
      <c r="D59" s="6"/>
      <c r="G59" s="2"/>
      <c r="H59" s="2"/>
      <c r="I59" s="2"/>
      <c r="J59" s="2"/>
      <c r="K59" s="2"/>
      <c r="L59" s="2"/>
      <c r="M59" s="2"/>
      <c r="N59" s="2"/>
      <c r="O59" s="2"/>
      <c r="P59" s="2"/>
      <c r="Q59" s="6"/>
      <c r="S59" s="2"/>
      <c r="T59" s="6"/>
      <c r="Y59" s="6"/>
      <c r="AB59" s="6"/>
      <c r="AF59" s="2"/>
      <c r="AG59" s="6"/>
      <c r="AI59" s="2"/>
      <c r="AJ59" s="6"/>
      <c r="AN59" s="2"/>
      <c r="AQ59" s="2"/>
      <c r="AV59" s="2"/>
      <c r="AY59" s="2"/>
      <c r="DV59" s="6"/>
      <c r="DW59" s="6"/>
      <c r="DX59" s="6"/>
      <c r="DY59" s="6"/>
      <c r="DZ59" s="6"/>
      <c r="EA59" s="6"/>
      <c r="EB59" s="6"/>
      <c r="EC59" s="6"/>
      <c r="ED59" s="6"/>
      <c r="EE59" s="6"/>
      <c r="EF59" s="6"/>
      <c r="EG59" s="6"/>
      <c r="EH59" s="6"/>
      <c r="EI59" s="6"/>
      <c r="EJ59" s="6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1:159" x14ac:dyDescent="0.25">
      <c r="A60" s="8"/>
      <c r="D60" s="6"/>
      <c r="G60" s="2"/>
      <c r="H60" s="2"/>
      <c r="I60" s="2"/>
      <c r="J60" s="2"/>
      <c r="K60" s="2"/>
      <c r="L60" s="2"/>
      <c r="M60" s="2"/>
      <c r="N60" s="2"/>
      <c r="O60" s="2"/>
      <c r="P60" s="2"/>
      <c r="Q60" s="6"/>
      <c r="S60" s="2"/>
      <c r="T60" s="6"/>
      <c r="Y60" s="6"/>
      <c r="AB60" s="6"/>
      <c r="AF60" s="2"/>
      <c r="AG60" s="6"/>
      <c r="AI60" s="2"/>
      <c r="AJ60" s="6"/>
      <c r="AN60" s="2"/>
      <c r="AQ60" s="2"/>
      <c r="AV60" s="2"/>
      <c r="AY60" s="2"/>
      <c r="DV60" s="6"/>
      <c r="DW60" s="6"/>
      <c r="DX60" s="6"/>
      <c r="DY60" s="6"/>
      <c r="DZ60" s="6"/>
      <c r="EA60" s="6"/>
      <c r="EB60" s="6"/>
      <c r="EC60" s="6"/>
      <c r="ED60" s="6"/>
      <c r="EE60" s="6"/>
      <c r="EF60" s="6"/>
      <c r="EG60" s="6"/>
      <c r="EH60" s="6"/>
      <c r="EI60" s="6"/>
      <c r="EJ60" s="6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1:159" x14ac:dyDescent="0.25">
      <c r="A61" s="8"/>
      <c r="D61" s="6"/>
      <c r="G61" s="2"/>
      <c r="H61" s="2"/>
      <c r="I61" s="2"/>
      <c r="J61" s="2"/>
      <c r="K61" s="2"/>
      <c r="L61" s="2"/>
      <c r="M61" s="2"/>
      <c r="N61" s="2"/>
      <c r="O61" s="2"/>
      <c r="P61" s="2"/>
      <c r="Q61" s="6"/>
      <c r="S61" s="2"/>
      <c r="T61" s="6"/>
      <c r="Y61" s="6"/>
      <c r="AB61" s="6"/>
      <c r="AF61" s="2"/>
      <c r="AG61" s="6"/>
      <c r="AI61" s="2"/>
      <c r="AJ61" s="6"/>
      <c r="AN61" s="2"/>
      <c r="AQ61" s="2"/>
      <c r="AV61" s="2"/>
      <c r="AY61" s="2"/>
      <c r="DV61" s="6"/>
      <c r="DW61" s="6"/>
      <c r="DX61" s="6"/>
      <c r="DY61" s="6"/>
      <c r="DZ61" s="6"/>
      <c r="EA61" s="6"/>
      <c r="EB61" s="6"/>
      <c r="EC61" s="6"/>
      <c r="ED61" s="6"/>
      <c r="EE61" s="6"/>
      <c r="EF61" s="6"/>
      <c r="EG61" s="6"/>
      <c r="EH61" s="6"/>
      <c r="EI61" s="6"/>
      <c r="EJ61" s="6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1:159" x14ac:dyDescent="0.25">
      <c r="A62" s="8"/>
      <c r="D62" s="6"/>
      <c r="G62" s="2"/>
      <c r="H62" s="2"/>
      <c r="I62" s="2"/>
      <c r="J62" s="2"/>
      <c r="K62" s="2"/>
      <c r="L62" s="2"/>
      <c r="M62" s="2"/>
      <c r="N62" s="2"/>
      <c r="O62" s="2"/>
      <c r="P62" s="2"/>
      <c r="Q62" s="6"/>
      <c r="S62" s="2"/>
      <c r="T62" s="6"/>
      <c r="Y62" s="6"/>
      <c r="AB62" s="6"/>
      <c r="AF62" s="2"/>
      <c r="AG62" s="6"/>
      <c r="AI62" s="2"/>
      <c r="AJ62" s="6"/>
      <c r="AN62" s="2"/>
      <c r="AQ62" s="2"/>
      <c r="AV62" s="2"/>
      <c r="AY62" s="2"/>
      <c r="DV62" s="6"/>
      <c r="DW62" s="6"/>
      <c r="DX62" s="6"/>
      <c r="DY62" s="6"/>
      <c r="DZ62" s="6"/>
      <c r="EA62" s="6"/>
      <c r="EB62" s="6"/>
      <c r="EC62" s="6"/>
      <c r="ED62" s="6"/>
      <c r="EE62" s="6"/>
      <c r="EF62" s="6"/>
      <c r="EG62" s="6"/>
      <c r="EH62" s="6"/>
      <c r="EI62" s="6"/>
      <c r="EJ62" s="6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1:159" x14ac:dyDescent="0.25">
      <c r="A63" s="8"/>
      <c r="D63" s="6"/>
      <c r="G63" s="2"/>
      <c r="H63" s="2"/>
      <c r="I63" s="2"/>
      <c r="J63" s="2"/>
      <c r="K63" s="2"/>
      <c r="L63" s="2"/>
      <c r="M63" s="2"/>
      <c r="N63" s="2"/>
      <c r="O63" s="2"/>
      <c r="P63" s="2"/>
      <c r="Q63" s="6"/>
      <c r="S63" s="2"/>
      <c r="T63" s="6"/>
      <c r="Y63" s="6"/>
      <c r="AB63" s="6"/>
      <c r="AF63" s="2"/>
      <c r="AG63" s="6"/>
      <c r="AI63" s="2"/>
      <c r="AJ63" s="6"/>
      <c r="AN63" s="2"/>
      <c r="AQ63" s="2"/>
      <c r="AV63" s="2"/>
      <c r="AY63" s="2"/>
      <c r="DV63" s="6"/>
      <c r="DW63" s="6"/>
      <c r="DX63" s="6"/>
      <c r="DY63" s="6"/>
      <c r="DZ63" s="6"/>
      <c r="EA63" s="6"/>
      <c r="EB63" s="6"/>
      <c r="EC63" s="6"/>
      <c r="ED63" s="6"/>
      <c r="EE63" s="6"/>
      <c r="EF63" s="6"/>
      <c r="EG63" s="6"/>
      <c r="EH63" s="6"/>
      <c r="EI63" s="6"/>
      <c r="EJ63" s="6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1:159" x14ac:dyDescent="0.25">
      <c r="A64" s="8"/>
      <c r="D64" s="6"/>
      <c r="G64" s="2"/>
      <c r="H64" s="2"/>
      <c r="I64" s="2"/>
      <c r="J64" s="2"/>
      <c r="K64" s="2"/>
      <c r="L64" s="2"/>
      <c r="M64" s="2"/>
      <c r="N64" s="2"/>
      <c r="O64" s="2"/>
      <c r="P64" s="2"/>
      <c r="Q64" s="6"/>
      <c r="S64" s="2"/>
      <c r="T64" s="6"/>
      <c r="Y64" s="6"/>
      <c r="AB64" s="6"/>
      <c r="AF64" s="2"/>
      <c r="AG64" s="6"/>
      <c r="AI64" s="2"/>
      <c r="AJ64" s="6"/>
      <c r="AN64" s="2"/>
      <c r="AQ64" s="2"/>
      <c r="AV64" s="2"/>
      <c r="AY64" s="2"/>
      <c r="DV64" s="6"/>
      <c r="DW64" s="6"/>
      <c r="DX64" s="6"/>
      <c r="DY64" s="6"/>
      <c r="DZ64" s="6"/>
      <c r="EA64" s="6"/>
      <c r="EB64" s="6"/>
      <c r="EC64" s="6"/>
      <c r="ED64" s="6"/>
      <c r="EE64" s="6"/>
      <c r="EF64" s="6"/>
      <c r="EG64" s="6"/>
      <c r="EH64" s="6"/>
      <c r="EI64" s="6"/>
      <c r="EJ64" s="6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1:159" x14ac:dyDescent="0.25">
      <c r="A65" s="8"/>
      <c r="D65" s="6"/>
      <c r="G65" s="2"/>
      <c r="H65" s="2"/>
      <c r="I65" s="2"/>
      <c r="J65" s="2"/>
      <c r="K65" s="2"/>
      <c r="L65" s="2"/>
      <c r="M65" s="2"/>
      <c r="N65" s="2"/>
      <c r="O65" s="2"/>
      <c r="P65" s="2"/>
      <c r="Q65" s="6"/>
      <c r="S65" s="2"/>
      <c r="T65" s="6"/>
      <c r="Y65" s="6"/>
      <c r="AB65" s="6"/>
      <c r="AF65" s="2"/>
      <c r="AG65" s="6"/>
      <c r="AI65" s="2"/>
      <c r="AJ65" s="6"/>
      <c r="AN65" s="2"/>
      <c r="AQ65" s="2"/>
      <c r="AV65" s="2"/>
      <c r="AY65" s="2"/>
      <c r="DV65" s="6"/>
      <c r="DW65" s="6"/>
      <c r="DX65" s="6"/>
      <c r="DY65" s="6"/>
      <c r="DZ65" s="6"/>
      <c r="EA65" s="6"/>
      <c r="EB65" s="6"/>
      <c r="EC65" s="6"/>
      <c r="ED65" s="6"/>
      <c r="EE65" s="6"/>
      <c r="EF65" s="6"/>
      <c r="EG65" s="6"/>
      <c r="EH65" s="6"/>
      <c r="EI65" s="6"/>
      <c r="EJ65" s="6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1:159" x14ac:dyDescent="0.25">
      <c r="A66" s="8"/>
      <c r="D66" s="6"/>
      <c r="G66" s="2"/>
      <c r="H66" s="2"/>
      <c r="I66" s="2"/>
      <c r="J66" s="2"/>
      <c r="K66" s="2"/>
      <c r="L66" s="2"/>
      <c r="M66" s="2"/>
      <c r="N66" s="2"/>
      <c r="O66" s="2"/>
      <c r="P66" s="2"/>
      <c r="Q66" s="6"/>
      <c r="S66" s="2"/>
      <c r="T66" s="6"/>
      <c r="Y66" s="6"/>
      <c r="AB66" s="6"/>
      <c r="AF66" s="2"/>
      <c r="AG66" s="6"/>
      <c r="AI66" s="2"/>
      <c r="AJ66" s="6"/>
      <c r="AN66" s="2"/>
      <c r="AQ66" s="2"/>
      <c r="AV66" s="2"/>
      <c r="AY66" s="2"/>
      <c r="DV66" s="6"/>
      <c r="DW66" s="6"/>
      <c r="DX66" s="6"/>
      <c r="DY66" s="6"/>
      <c r="DZ66" s="6"/>
      <c r="EA66" s="6"/>
      <c r="EB66" s="6"/>
      <c r="EC66" s="6"/>
      <c r="ED66" s="6"/>
      <c r="EE66" s="6"/>
      <c r="EF66" s="6"/>
      <c r="EG66" s="6"/>
      <c r="EH66" s="6"/>
      <c r="EI66" s="6"/>
      <c r="EJ66" s="6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1:159" x14ac:dyDescent="0.25">
      <c r="A67" s="8"/>
      <c r="D67" s="6"/>
      <c r="G67" s="2"/>
      <c r="H67" s="2"/>
      <c r="I67" s="2"/>
      <c r="J67" s="2"/>
      <c r="K67" s="2"/>
      <c r="L67" s="2"/>
      <c r="M67" s="2"/>
      <c r="N67" s="2"/>
      <c r="O67" s="2"/>
      <c r="P67" s="2"/>
      <c r="Q67" s="6"/>
      <c r="S67" s="2"/>
      <c r="T67" s="6"/>
      <c r="Y67" s="6"/>
      <c r="AB67" s="6"/>
      <c r="AF67" s="2"/>
      <c r="AG67" s="6"/>
      <c r="AI67" s="2"/>
      <c r="AJ67" s="6"/>
      <c r="AN67" s="2"/>
      <c r="AQ67" s="2"/>
      <c r="AV67" s="2"/>
      <c r="AY67" s="2"/>
      <c r="DV67" s="6"/>
      <c r="DW67" s="6"/>
      <c r="DX67" s="6"/>
      <c r="DY67" s="6"/>
      <c r="DZ67" s="6"/>
      <c r="EA67" s="6"/>
      <c r="EB67" s="6"/>
      <c r="EC67" s="6"/>
      <c r="ED67" s="6"/>
      <c r="EE67" s="6"/>
      <c r="EF67" s="6"/>
      <c r="EG67" s="6"/>
      <c r="EH67" s="6"/>
      <c r="EI67" s="6"/>
      <c r="EJ67" s="6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1:159" x14ac:dyDescent="0.25">
      <c r="A68" s="8"/>
      <c r="D68" s="6"/>
      <c r="G68" s="2"/>
      <c r="H68" s="2"/>
      <c r="I68" s="2"/>
      <c r="J68" s="2"/>
      <c r="K68" s="2"/>
      <c r="L68" s="2"/>
      <c r="M68" s="2"/>
      <c r="N68" s="2"/>
      <c r="O68" s="2"/>
      <c r="P68" s="2"/>
      <c r="Q68" s="6"/>
      <c r="S68" s="2"/>
      <c r="T68" s="6"/>
      <c r="Y68" s="6"/>
      <c r="AB68" s="6"/>
      <c r="AF68" s="2"/>
      <c r="AG68" s="6"/>
      <c r="AI68" s="2"/>
      <c r="AJ68" s="6"/>
      <c r="AN68" s="2"/>
      <c r="AQ68" s="2"/>
      <c r="AV68" s="2"/>
      <c r="AY68" s="2"/>
      <c r="DV68" s="6"/>
      <c r="DW68" s="6"/>
      <c r="DX68" s="6"/>
      <c r="DY68" s="6"/>
      <c r="DZ68" s="6"/>
      <c r="EA68" s="6"/>
      <c r="EB68" s="6"/>
      <c r="EC68" s="6"/>
      <c r="ED68" s="6"/>
      <c r="EE68" s="6"/>
      <c r="EF68" s="6"/>
      <c r="EG68" s="6"/>
      <c r="EH68" s="6"/>
      <c r="EI68" s="6"/>
      <c r="EJ68" s="6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1:159" x14ac:dyDescent="0.25">
      <c r="A69" s="8"/>
      <c r="D69" s="6"/>
      <c r="G69" s="2"/>
      <c r="H69" s="2"/>
      <c r="I69" s="2"/>
      <c r="J69" s="2"/>
      <c r="K69" s="2"/>
      <c r="L69" s="2"/>
      <c r="M69" s="2"/>
      <c r="N69" s="2"/>
      <c r="O69" s="2"/>
      <c r="P69" s="2"/>
      <c r="Q69" s="6"/>
      <c r="S69" s="2"/>
      <c r="T69" s="6"/>
      <c r="Y69" s="6"/>
      <c r="AB69" s="6"/>
      <c r="AF69" s="2"/>
      <c r="AG69" s="6"/>
      <c r="AI69" s="2"/>
      <c r="AJ69" s="6"/>
      <c r="AN69" s="2"/>
      <c r="AQ69" s="2"/>
      <c r="AV69" s="2"/>
      <c r="AY69" s="2"/>
      <c r="DV69" s="6"/>
      <c r="DW69" s="6"/>
      <c r="DX69" s="6"/>
      <c r="DY69" s="6"/>
      <c r="DZ69" s="6"/>
      <c r="EA69" s="6"/>
      <c r="EB69" s="6"/>
      <c r="EC69" s="6"/>
      <c r="ED69" s="6"/>
      <c r="EE69" s="6"/>
      <c r="EF69" s="6"/>
      <c r="EG69" s="6"/>
      <c r="EH69" s="6"/>
      <c r="EI69" s="6"/>
      <c r="EJ69" s="6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1:159" x14ac:dyDescent="0.25">
      <c r="A70" s="8"/>
      <c r="D70" s="6"/>
      <c r="G70" s="2"/>
      <c r="H70" s="2"/>
      <c r="I70" s="2"/>
      <c r="J70" s="2"/>
      <c r="K70" s="2"/>
      <c r="L70" s="2"/>
      <c r="M70" s="2"/>
      <c r="N70" s="2"/>
      <c r="O70" s="2"/>
      <c r="P70" s="2"/>
      <c r="Q70" s="6"/>
      <c r="S70" s="2"/>
      <c r="T70" s="6"/>
      <c r="Y70" s="6"/>
      <c r="AB70" s="6"/>
      <c r="AF70" s="2"/>
      <c r="AG70" s="6"/>
      <c r="AI70" s="2"/>
      <c r="AJ70" s="6"/>
      <c r="AN70" s="2"/>
      <c r="AQ70" s="2"/>
      <c r="AV70" s="2"/>
      <c r="AY70" s="2"/>
      <c r="DV70" s="6"/>
      <c r="DW70" s="6"/>
      <c r="DX70" s="6"/>
      <c r="DY70" s="6"/>
      <c r="DZ70" s="6"/>
      <c r="EA70" s="6"/>
      <c r="EB70" s="6"/>
      <c r="EC70" s="6"/>
      <c r="ED70" s="6"/>
      <c r="EE70" s="6"/>
      <c r="EF70" s="6"/>
      <c r="EG70" s="6"/>
      <c r="EH70" s="6"/>
      <c r="EI70" s="6"/>
      <c r="EJ70" s="6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1:159" x14ac:dyDescent="0.25">
      <c r="A71" s="7"/>
      <c r="D71" s="6"/>
      <c r="G71" s="2"/>
      <c r="H71" s="2"/>
      <c r="I71" s="2"/>
      <c r="J71" s="2"/>
      <c r="K71" s="2"/>
      <c r="L71" s="2"/>
      <c r="M71" s="2"/>
      <c r="N71" s="2"/>
      <c r="O71" s="2"/>
      <c r="P71" s="2"/>
      <c r="Q71" s="6"/>
      <c r="S71" s="2"/>
      <c r="T71" s="6"/>
      <c r="Y71" s="6"/>
      <c r="AB71" s="6"/>
      <c r="AF71" s="2"/>
      <c r="AG71" s="6"/>
      <c r="AI71" s="2"/>
      <c r="AJ71" s="6"/>
      <c r="AN71" s="2"/>
      <c r="AQ71" s="2"/>
      <c r="AV71" s="2"/>
      <c r="AY71" s="2"/>
      <c r="DV71" s="6"/>
      <c r="DW71" s="6"/>
      <c r="DX71" s="6"/>
      <c r="DY71" s="6"/>
      <c r="DZ71" s="6"/>
      <c r="EA71" s="6"/>
      <c r="EB71" s="6"/>
      <c r="EC71" s="6"/>
      <c r="ED71" s="6"/>
      <c r="EE71" s="6"/>
      <c r="EF71" s="6"/>
      <c r="EG71" s="6"/>
      <c r="EH71" s="6"/>
      <c r="EI71" s="6"/>
      <c r="EJ71" s="6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1:159" x14ac:dyDescent="0.25">
      <c r="D72" s="6"/>
      <c r="G72" s="2"/>
      <c r="H72" s="2"/>
      <c r="I72" s="2"/>
      <c r="J72" s="2"/>
      <c r="K72" s="2"/>
      <c r="L72" s="2"/>
      <c r="M72" s="2"/>
      <c r="N72" s="2"/>
      <c r="O72" s="2"/>
      <c r="P72" s="2"/>
      <c r="Q72" s="6"/>
      <c r="S72" s="2"/>
      <c r="T72" s="6"/>
      <c r="Y72" s="6"/>
      <c r="AB72" s="6"/>
      <c r="AF72" s="2"/>
      <c r="AG72" s="6"/>
      <c r="AI72" s="2"/>
      <c r="AJ72" s="6"/>
      <c r="AN72" s="2"/>
      <c r="AQ72" s="2"/>
      <c r="AV72" s="2"/>
      <c r="AY72" s="2"/>
      <c r="DV72" s="6"/>
      <c r="DW72" s="6"/>
      <c r="DX72" s="6"/>
      <c r="DY72" s="6"/>
      <c r="DZ72" s="6"/>
      <c r="EA72" s="6"/>
      <c r="EB72" s="6"/>
      <c r="EC72" s="6"/>
      <c r="ED72" s="6"/>
      <c r="EE72" s="6"/>
      <c r="EF72" s="6"/>
      <c r="EG72" s="6"/>
      <c r="EH72" s="6"/>
      <c r="EI72" s="6"/>
      <c r="EJ72" s="6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1:159" x14ac:dyDescent="0.25">
      <c r="D73" s="6"/>
      <c r="G73" s="2"/>
      <c r="H73" s="2"/>
      <c r="I73" s="2"/>
      <c r="J73" s="2"/>
      <c r="K73" s="2"/>
      <c r="L73" s="2"/>
      <c r="M73" s="2"/>
      <c r="N73" s="2"/>
      <c r="O73" s="2"/>
      <c r="P73" s="2"/>
      <c r="Q73" s="6"/>
      <c r="S73" s="2"/>
      <c r="T73" s="6"/>
      <c r="Y73" s="6"/>
      <c r="AB73" s="6"/>
      <c r="AF73" s="2"/>
      <c r="AG73" s="6"/>
      <c r="AI73" s="2"/>
      <c r="AJ73" s="6"/>
      <c r="AN73" s="2"/>
      <c r="AQ73" s="2"/>
      <c r="AV73" s="2"/>
      <c r="AY73" s="2"/>
      <c r="DV73" s="6"/>
      <c r="DW73" s="6"/>
      <c r="DX73" s="6"/>
      <c r="DY73" s="6"/>
      <c r="DZ73" s="6"/>
      <c r="EA73" s="6"/>
      <c r="EB73" s="6"/>
      <c r="EC73" s="6"/>
      <c r="ED73" s="6"/>
      <c r="EE73" s="6"/>
      <c r="EF73" s="6"/>
      <c r="EG73" s="6"/>
      <c r="EH73" s="6"/>
      <c r="EI73" s="6"/>
      <c r="EJ73" s="6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1:159" x14ac:dyDescent="0.25">
      <c r="A74" s="8"/>
      <c r="D74" s="6"/>
      <c r="G74" s="2"/>
      <c r="H74" s="2"/>
      <c r="I74" s="2"/>
      <c r="J74" s="2"/>
      <c r="K74" s="2"/>
      <c r="L74" s="2"/>
      <c r="M74" s="2"/>
      <c r="N74" s="2"/>
      <c r="O74" s="2"/>
      <c r="P74" s="2"/>
      <c r="Q74" s="6"/>
      <c r="S74" s="2"/>
      <c r="T74" s="6"/>
      <c r="Y74" s="6"/>
      <c r="AB74" s="6"/>
      <c r="AF74" s="2"/>
      <c r="AG74" s="6"/>
      <c r="AI74" s="2"/>
      <c r="AJ74" s="6"/>
      <c r="AN74" s="2"/>
      <c r="AQ74" s="2"/>
      <c r="AV74" s="2"/>
      <c r="AY74" s="2"/>
      <c r="DV74" s="6"/>
      <c r="DW74" s="6"/>
      <c r="DX74" s="6"/>
      <c r="DY74" s="6"/>
      <c r="DZ74" s="6"/>
      <c r="EA74" s="6"/>
      <c r="EB74" s="6"/>
      <c r="EC74" s="6"/>
      <c r="ED74" s="6"/>
      <c r="EE74" s="6"/>
      <c r="EF74" s="6"/>
      <c r="EG74" s="6"/>
      <c r="EH74" s="6"/>
      <c r="EI74" s="6"/>
      <c r="EJ74" s="6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1:159" x14ac:dyDescent="0.25">
      <c r="D75" s="6"/>
      <c r="G75" s="2"/>
      <c r="H75" s="2"/>
      <c r="I75" s="2"/>
      <c r="J75" s="2"/>
      <c r="K75" s="2"/>
      <c r="L75" s="2"/>
      <c r="M75" s="2"/>
      <c r="N75" s="2"/>
      <c r="O75" s="2"/>
      <c r="P75" s="2"/>
      <c r="Q75" s="6"/>
      <c r="S75" s="2"/>
      <c r="T75" s="6"/>
      <c r="Y75" s="6"/>
      <c r="AB75" s="6"/>
      <c r="AF75" s="2"/>
      <c r="AG75" s="6"/>
      <c r="AI75" s="2"/>
      <c r="AJ75" s="6"/>
      <c r="AN75" s="2"/>
      <c r="AQ75" s="2"/>
      <c r="AV75" s="2"/>
      <c r="AY75" s="2"/>
      <c r="DV75" s="6"/>
      <c r="DW75" s="6"/>
      <c r="DX75" s="6"/>
      <c r="DY75" s="6"/>
      <c r="DZ75" s="6"/>
      <c r="EA75" s="6"/>
      <c r="EB75" s="6"/>
      <c r="EC75" s="6"/>
      <c r="ED75" s="6"/>
      <c r="EE75" s="6"/>
      <c r="EF75" s="6"/>
      <c r="EG75" s="6"/>
      <c r="EH75" s="6"/>
      <c r="EI75" s="6"/>
      <c r="EJ75" s="6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1:159" x14ac:dyDescent="0.25">
      <c r="A76" s="8"/>
      <c r="D76" s="6"/>
      <c r="G76" s="2"/>
      <c r="H76" s="2"/>
      <c r="I76" s="2"/>
      <c r="J76" s="2"/>
      <c r="K76" s="2"/>
      <c r="L76" s="2"/>
      <c r="M76" s="2"/>
      <c r="N76" s="2"/>
      <c r="O76" s="2"/>
      <c r="P76" s="2"/>
      <c r="Q76" s="6"/>
      <c r="S76" s="2"/>
      <c r="T76" s="6"/>
      <c r="Y76" s="6"/>
      <c r="AB76" s="6"/>
      <c r="AF76" s="2"/>
      <c r="AG76" s="6"/>
      <c r="AI76" s="2"/>
      <c r="AJ76" s="6"/>
      <c r="AN76" s="2"/>
      <c r="AQ76" s="2"/>
      <c r="AV76" s="2"/>
      <c r="AY76" s="2"/>
      <c r="DV76" s="6"/>
      <c r="DW76" s="6"/>
      <c r="DX76" s="6"/>
      <c r="DY76" s="6"/>
      <c r="DZ76" s="6"/>
      <c r="EA76" s="6"/>
      <c r="EB76" s="6"/>
      <c r="EC76" s="6"/>
      <c r="ED76" s="6"/>
      <c r="EE76" s="6"/>
      <c r="EF76" s="6"/>
      <c r="EG76" s="6"/>
      <c r="EH76" s="6"/>
      <c r="EI76" s="6"/>
      <c r="EJ76" s="6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1:159" x14ac:dyDescent="0.25">
      <c r="A77" s="6"/>
      <c r="D77" s="6"/>
      <c r="G77" s="2"/>
      <c r="H77" s="2"/>
      <c r="I77" s="2"/>
      <c r="J77" s="2"/>
      <c r="K77" s="2"/>
      <c r="L77" s="2"/>
      <c r="M77" s="2"/>
      <c r="N77" s="2"/>
      <c r="O77" s="2"/>
      <c r="P77" s="2"/>
      <c r="Q77" s="6"/>
      <c r="S77" s="2"/>
      <c r="T77" s="6"/>
      <c r="Y77" s="6"/>
      <c r="AB77" s="6"/>
      <c r="AF77" s="2"/>
      <c r="AG77" s="6"/>
      <c r="AI77" s="2"/>
      <c r="AJ77" s="6"/>
      <c r="AN77" s="2"/>
      <c r="AQ77" s="2"/>
      <c r="AV77" s="2"/>
      <c r="AY77" s="2"/>
      <c r="DV77" s="6"/>
      <c r="DW77" s="6"/>
      <c r="DX77" s="6"/>
      <c r="DY77" s="6"/>
      <c r="DZ77" s="6"/>
      <c r="EA77" s="6"/>
      <c r="EB77" s="6"/>
      <c r="EC77" s="6"/>
      <c r="ED77" s="6"/>
      <c r="EE77" s="6"/>
      <c r="EF77" s="6"/>
      <c r="EG77" s="6"/>
      <c r="EH77" s="6"/>
      <c r="EI77" s="6"/>
      <c r="EJ77" s="6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1:159" x14ac:dyDescent="0.25">
      <c r="A78" s="6"/>
      <c r="D78" s="6"/>
      <c r="G78" s="2"/>
      <c r="H78" s="2"/>
      <c r="I78" s="2"/>
      <c r="J78" s="2"/>
      <c r="K78" s="2"/>
      <c r="L78" s="2"/>
      <c r="M78" s="2"/>
      <c r="N78" s="2"/>
      <c r="O78" s="2"/>
      <c r="P78" s="2"/>
      <c r="Q78" s="6"/>
      <c r="S78" s="2"/>
      <c r="T78" s="6"/>
      <c r="Y78" s="6"/>
      <c r="AB78" s="6"/>
      <c r="AF78" s="2"/>
      <c r="AG78" s="6"/>
      <c r="AI78" s="2"/>
      <c r="AJ78" s="6"/>
      <c r="AN78" s="2"/>
      <c r="AQ78" s="2"/>
      <c r="AV78" s="2"/>
      <c r="AY78" s="2"/>
      <c r="DV78" s="6"/>
      <c r="DW78" s="6"/>
      <c r="DX78" s="6"/>
      <c r="DY78" s="6"/>
      <c r="DZ78" s="6"/>
      <c r="EA78" s="6"/>
      <c r="EB78" s="6"/>
      <c r="EC78" s="6"/>
      <c r="ED78" s="6"/>
      <c r="EE78" s="6"/>
      <c r="EF78" s="6"/>
      <c r="EG78" s="6"/>
      <c r="EH78" s="6"/>
      <c r="EI78" s="6"/>
      <c r="EJ78" s="6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1:159" x14ac:dyDescent="0.25">
      <c r="A79" s="6"/>
      <c r="D79" s="6"/>
      <c r="G79" s="2"/>
      <c r="H79" s="2"/>
      <c r="I79" s="2"/>
      <c r="J79" s="2"/>
      <c r="K79" s="2"/>
      <c r="L79" s="2"/>
      <c r="M79" s="2"/>
      <c r="N79" s="2"/>
      <c r="O79" s="2"/>
      <c r="P79" s="2"/>
      <c r="Q79" s="6"/>
      <c r="S79" s="2"/>
      <c r="T79" s="6"/>
      <c r="Y79" s="6"/>
      <c r="AB79" s="6"/>
      <c r="AF79" s="2"/>
      <c r="AG79" s="6"/>
      <c r="AI79" s="2"/>
      <c r="AJ79" s="6"/>
      <c r="AN79" s="2"/>
      <c r="AQ79" s="2"/>
      <c r="AV79" s="2"/>
      <c r="AY79" s="2"/>
      <c r="DV79" s="6"/>
      <c r="DW79" s="6"/>
      <c r="DX79" s="6"/>
      <c r="DY79" s="6"/>
      <c r="DZ79" s="6"/>
      <c r="EA79" s="6"/>
      <c r="EB79" s="6"/>
      <c r="EC79" s="6"/>
      <c r="ED79" s="6"/>
      <c r="EE79" s="6"/>
      <c r="EF79" s="6"/>
      <c r="EG79" s="6"/>
      <c r="EH79" s="6"/>
      <c r="EI79" s="6"/>
      <c r="EJ79" s="6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1:159" x14ac:dyDescent="0.25">
      <c r="A80" s="6"/>
      <c r="D80" s="6"/>
      <c r="G80" s="2"/>
      <c r="H80" s="2"/>
      <c r="I80" s="2"/>
      <c r="J80" s="2"/>
      <c r="K80" s="2"/>
      <c r="L80" s="2"/>
      <c r="M80" s="2"/>
      <c r="N80" s="2"/>
      <c r="O80" s="2"/>
      <c r="P80" s="2"/>
      <c r="Q80" s="6"/>
      <c r="S80" s="2"/>
      <c r="T80" s="6"/>
      <c r="Y80" s="6"/>
      <c r="AB80" s="6"/>
      <c r="AF80" s="2"/>
      <c r="AG80" s="6"/>
      <c r="AI80" s="2"/>
      <c r="AJ80" s="6"/>
      <c r="AN80" s="2"/>
      <c r="AQ80" s="2"/>
      <c r="AV80" s="2"/>
      <c r="AY80" s="2"/>
      <c r="DV80" s="6"/>
      <c r="DW80" s="6"/>
      <c r="DX80" s="6"/>
      <c r="DY80" s="6"/>
      <c r="DZ80" s="6"/>
      <c r="EA80" s="6"/>
      <c r="EB80" s="6"/>
      <c r="EC80" s="6"/>
      <c r="ED80" s="6"/>
      <c r="EE80" s="6"/>
      <c r="EF80" s="6"/>
      <c r="EG80" s="6"/>
      <c r="EH80" s="6"/>
      <c r="EI80" s="6"/>
      <c r="EJ80" s="6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1:159" x14ac:dyDescent="0.25">
      <c r="A81" s="6"/>
      <c r="D81" s="6"/>
      <c r="G81" s="2"/>
      <c r="H81" s="2"/>
      <c r="I81" s="2"/>
      <c r="J81" s="2"/>
      <c r="K81" s="2"/>
      <c r="L81" s="2"/>
      <c r="M81" s="2"/>
      <c r="N81" s="2"/>
      <c r="O81" s="2"/>
      <c r="P81" s="2"/>
      <c r="Q81" s="6"/>
      <c r="S81" s="2"/>
      <c r="T81" s="6"/>
      <c r="Y81" s="6"/>
      <c r="AB81" s="6"/>
      <c r="AF81" s="2"/>
      <c r="AG81" s="6"/>
      <c r="AI81" s="2"/>
      <c r="AJ81" s="6"/>
      <c r="AN81" s="2"/>
      <c r="AQ81" s="2"/>
      <c r="AV81" s="2"/>
      <c r="AY81" s="2"/>
      <c r="DV81" s="6"/>
      <c r="DW81" s="6"/>
      <c r="DX81" s="6"/>
      <c r="DY81" s="6"/>
      <c r="DZ81" s="6"/>
      <c r="EA81" s="6"/>
      <c r="EB81" s="6"/>
      <c r="EC81" s="6"/>
      <c r="ED81" s="6"/>
      <c r="EE81" s="6"/>
      <c r="EF81" s="6"/>
      <c r="EG81" s="6"/>
      <c r="EH81" s="6"/>
      <c r="EI81" s="6"/>
      <c r="EJ81" s="6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1:159" x14ac:dyDescent="0.25">
      <c r="A82" s="6"/>
      <c r="D82" s="6"/>
      <c r="G82" s="2"/>
      <c r="H82" s="2"/>
      <c r="I82" s="2"/>
      <c r="J82" s="2"/>
      <c r="K82" s="2"/>
      <c r="L82" s="2"/>
      <c r="M82" s="2"/>
      <c r="N82" s="2"/>
      <c r="O82" s="2"/>
      <c r="P82" s="2"/>
      <c r="Q82" s="6"/>
      <c r="S82" s="2"/>
      <c r="T82" s="6"/>
      <c r="Y82" s="6"/>
      <c r="AB82" s="6"/>
      <c r="AF82" s="2"/>
      <c r="AG82" s="6"/>
      <c r="AI82" s="2"/>
      <c r="AJ82" s="6"/>
      <c r="AN82" s="2"/>
      <c r="AQ82" s="2"/>
      <c r="AV82" s="2"/>
      <c r="AY82" s="2"/>
      <c r="DV82" s="6"/>
      <c r="DW82" s="6"/>
      <c r="DX82" s="6"/>
      <c r="DY82" s="6"/>
      <c r="DZ82" s="6"/>
      <c r="EA82" s="6"/>
      <c r="EB82" s="6"/>
      <c r="EC82" s="6"/>
      <c r="ED82" s="6"/>
      <c r="EE82" s="6"/>
      <c r="EF82" s="6"/>
      <c r="EG82" s="6"/>
      <c r="EH82" s="6"/>
      <c r="EI82" s="6"/>
      <c r="EJ82" s="6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1:159" x14ac:dyDescent="0.25">
      <c r="D83" s="6"/>
      <c r="G83" s="2"/>
      <c r="H83" s="2"/>
      <c r="I83" s="2"/>
      <c r="J83" s="2"/>
      <c r="K83" s="2"/>
      <c r="L83" s="2"/>
      <c r="M83" s="2"/>
      <c r="N83" s="2"/>
      <c r="O83" s="2"/>
      <c r="P83" s="2"/>
      <c r="Q83" s="6"/>
      <c r="S83" s="2"/>
      <c r="T83" s="6"/>
      <c r="Y83" s="6"/>
      <c r="AB83" s="6"/>
      <c r="AF83" s="2"/>
      <c r="AG83" s="6"/>
      <c r="AI83" s="2"/>
      <c r="AJ83" s="6"/>
      <c r="AN83" s="2"/>
      <c r="AQ83" s="2"/>
      <c r="AV83" s="2"/>
      <c r="AY83" s="2"/>
      <c r="DV83" s="6"/>
      <c r="DW83" s="6"/>
      <c r="DX83" s="6"/>
      <c r="DY83" s="6"/>
      <c r="DZ83" s="6"/>
      <c r="EA83" s="6"/>
      <c r="EB83" s="6"/>
      <c r="EC83" s="6"/>
      <c r="ED83" s="6"/>
      <c r="EE83" s="6"/>
      <c r="EF83" s="6"/>
      <c r="EG83" s="6"/>
      <c r="EH83" s="6"/>
      <c r="EI83" s="6"/>
      <c r="EJ83" s="6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1:159" x14ac:dyDescent="0.25">
      <c r="A84" s="7"/>
      <c r="D84" s="6"/>
      <c r="G84" s="2"/>
      <c r="H84" s="2"/>
      <c r="I84" s="2"/>
      <c r="J84" s="2"/>
      <c r="K84" s="2"/>
      <c r="L84" s="2"/>
      <c r="M84" s="2"/>
      <c r="N84" s="2"/>
      <c r="O84" s="2"/>
      <c r="P84" s="2"/>
      <c r="Q84" s="6"/>
      <c r="S84" s="2"/>
      <c r="T84" s="6"/>
      <c r="Y84" s="6"/>
      <c r="AB84" s="6"/>
      <c r="AF84" s="2"/>
      <c r="AG84" s="6"/>
      <c r="AI84" s="2"/>
      <c r="AJ84" s="6"/>
      <c r="AN84" s="2"/>
      <c r="AQ84" s="2"/>
      <c r="AV84" s="2"/>
      <c r="AY84" s="2"/>
      <c r="DV84" s="6"/>
      <c r="DW84" s="6"/>
      <c r="DX84" s="6"/>
      <c r="DY84" s="6"/>
      <c r="DZ84" s="6"/>
      <c r="EA84" s="6"/>
      <c r="EB84" s="6"/>
      <c r="EC84" s="6"/>
      <c r="ED84" s="6"/>
      <c r="EE84" s="6"/>
      <c r="EF84" s="6"/>
      <c r="EG84" s="6"/>
      <c r="EH84" s="6"/>
      <c r="EI84" s="6"/>
      <c r="EJ84" s="6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1:159" x14ac:dyDescent="0.25">
      <c r="A85" s="7"/>
      <c r="D85" s="6"/>
      <c r="G85" s="2"/>
      <c r="H85" s="2"/>
      <c r="I85" s="2"/>
      <c r="J85" s="2"/>
      <c r="K85" s="2"/>
      <c r="L85" s="2"/>
      <c r="M85" s="2"/>
      <c r="N85" s="2"/>
      <c r="O85" s="2"/>
      <c r="P85" s="2"/>
      <c r="Q85" s="6"/>
      <c r="S85" s="2"/>
      <c r="T85" s="6"/>
      <c r="Y85" s="6"/>
      <c r="AB85" s="6"/>
      <c r="AF85" s="2"/>
      <c r="AG85" s="6"/>
      <c r="AI85" s="2"/>
      <c r="AJ85" s="6"/>
      <c r="AN85" s="2"/>
      <c r="AQ85" s="2"/>
      <c r="AV85" s="2"/>
      <c r="AY85" s="2"/>
      <c r="DV85" s="6"/>
      <c r="DW85" s="6"/>
      <c r="DX85" s="6"/>
      <c r="DY85" s="6"/>
      <c r="DZ85" s="6"/>
      <c r="EA85" s="6"/>
      <c r="EB85" s="6"/>
      <c r="EC85" s="6"/>
      <c r="ED85" s="6"/>
      <c r="EE85" s="6"/>
      <c r="EF85" s="6"/>
      <c r="EG85" s="6"/>
      <c r="EH85" s="6"/>
      <c r="EI85" s="6"/>
      <c r="EJ85" s="6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1:159" x14ac:dyDescent="0.25">
      <c r="A86" s="7"/>
      <c r="D86" s="6"/>
      <c r="G86" s="2"/>
      <c r="H86" s="2"/>
      <c r="I86" s="2"/>
      <c r="J86" s="2"/>
      <c r="K86" s="2"/>
      <c r="L86" s="2"/>
      <c r="M86" s="2"/>
      <c r="N86" s="2"/>
      <c r="O86" s="2"/>
      <c r="P86" s="2"/>
      <c r="Q86" s="6"/>
      <c r="S86" s="2"/>
      <c r="T86" s="6"/>
      <c r="Y86" s="6"/>
      <c r="AB86" s="6"/>
      <c r="AF86" s="2"/>
      <c r="AG86" s="6"/>
      <c r="AI86" s="2"/>
      <c r="AJ86" s="6"/>
      <c r="AN86" s="2"/>
      <c r="AQ86" s="2"/>
      <c r="AV86" s="2"/>
      <c r="AY86" s="2"/>
      <c r="DV86" s="6"/>
      <c r="DW86" s="6"/>
      <c r="DX86" s="6"/>
      <c r="DY86" s="6"/>
      <c r="DZ86" s="6"/>
      <c r="EA86" s="6"/>
      <c r="EB86" s="6"/>
      <c r="EC86" s="6"/>
      <c r="ED86" s="6"/>
      <c r="EE86" s="6"/>
      <c r="EF86" s="6"/>
      <c r="EG86" s="6"/>
      <c r="EH86" s="6"/>
      <c r="EI86" s="6"/>
      <c r="EJ86" s="6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1:159" x14ac:dyDescent="0.25">
      <c r="A87" s="7"/>
      <c r="D87" s="6"/>
      <c r="G87" s="2"/>
      <c r="H87" s="2"/>
      <c r="I87" s="2"/>
      <c r="J87" s="2"/>
      <c r="K87" s="2"/>
      <c r="L87" s="2"/>
      <c r="M87" s="2"/>
      <c r="N87" s="2"/>
      <c r="O87" s="2"/>
      <c r="P87" s="2"/>
      <c r="Q87" s="6"/>
      <c r="S87" s="2"/>
      <c r="T87" s="6"/>
      <c r="Y87" s="6"/>
      <c r="AB87" s="6"/>
      <c r="AF87" s="2"/>
      <c r="AG87" s="6"/>
      <c r="AI87" s="2"/>
      <c r="AJ87" s="6"/>
      <c r="AN87" s="2"/>
      <c r="AQ87" s="2"/>
      <c r="AV87" s="2"/>
      <c r="AY87" s="2"/>
      <c r="DV87" s="6"/>
      <c r="DW87" s="6"/>
      <c r="DX87" s="6"/>
      <c r="DY87" s="6"/>
      <c r="DZ87" s="6"/>
      <c r="EA87" s="6"/>
      <c r="EB87" s="6"/>
      <c r="EC87" s="6"/>
      <c r="ED87" s="6"/>
      <c r="EE87" s="6"/>
      <c r="EF87" s="6"/>
      <c r="EG87" s="6"/>
      <c r="EH87" s="6"/>
      <c r="EI87" s="6"/>
      <c r="EJ87" s="6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1:159" x14ac:dyDescent="0.25">
      <c r="A88" s="7"/>
      <c r="D88" s="6"/>
      <c r="G88" s="2"/>
      <c r="H88" s="2"/>
      <c r="I88" s="2"/>
      <c r="J88" s="2"/>
      <c r="K88" s="2"/>
      <c r="L88" s="2"/>
      <c r="M88" s="2"/>
      <c r="N88" s="2"/>
      <c r="O88" s="2"/>
      <c r="P88" s="2"/>
      <c r="Q88" s="6"/>
      <c r="S88" s="2"/>
      <c r="T88" s="6"/>
      <c r="Y88" s="6"/>
      <c r="AB88" s="6"/>
      <c r="AF88" s="2"/>
      <c r="AG88" s="6"/>
      <c r="AI88" s="2"/>
      <c r="AJ88" s="6"/>
      <c r="AN88" s="2"/>
      <c r="AQ88" s="2"/>
      <c r="AV88" s="2"/>
      <c r="AY88" s="2"/>
      <c r="DV88" s="6"/>
      <c r="DW88" s="6"/>
      <c r="DX88" s="6"/>
      <c r="DY88" s="6"/>
      <c r="DZ88" s="6"/>
      <c r="EA88" s="6"/>
      <c r="EB88" s="6"/>
      <c r="EC88" s="6"/>
      <c r="ED88" s="6"/>
      <c r="EE88" s="6"/>
      <c r="EF88" s="6"/>
      <c r="EG88" s="6"/>
      <c r="EH88" s="6"/>
      <c r="EI88" s="6"/>
      <c r="EJ88" s="6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1:159" x14ac:dyDescent="0.25">
      <c r="A89" s="7"/>
      <c r="D89" s="6"/>
      <c r="G89" s="2"/>
      <c r="H89" s="2"/>
      <c r="I89" s="2"/>
      <c r="J89" s="2"/>
      <c r="K89" s="2"/>
      <c r="L89" s="2"/>
      <c r="M89" s="2"/>
      <c r="N89" s="2"/>
      <c r="O89" s="2"/>
      <c r="P89" s="2"/>
      <c r="Q89" s="6"/>
      <c r="S89" s="2"/>
      <c r="T89" s="6"/>
      <c r="Y89" s="6"/>
      <c r="AB89" s="6"/>
      <c r="AF89" s="2"/>
      <c r="AG89" s="6"/>
      <c r="AI89" s="2"/>
      <c r="AJ89" s="6"/>
      <c r="AN89" s="2"/>
      <c r="AQ89" s="2"/>
      <c r="AV89" s="2"/>
      <c r="AY89" s="2"/>
      <c r="DV89" s="6"/>
      <c r="DW89" s="6"/>
      <c r="DX89" s="6"/>
      <c r="DY89" s="6"/>
      <c r="DZ89" s="6"/>
      <c r="EA89" s="6"/>
      <c r="EB89" s="6"/>
      <c r="EC89" s="6"/>
      <c r="ED89" s="6"/>
      <c r="EE89" s="6"/>
      <c r="EF89" s="6"/>
      <c r="EG89" s="6"/>
      <c r="EH89" s="6"/>
      <c r="EI89" s="6"/>
      <c r="EJ89" s="6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1:159" x14ac:dyDescent="0.25">
      <c r="A90" s="7"/>
      <c r="D90" s="6"/>
      <c r="G90" s="2"/>
      <c r="H90" s="2"/>
      <c r="I90" s="2"/>
      <c r="J90" s="2"/>
      <c r="K90" s="2"/>
      <c r="L90" s="2"/>
      <c r="M90" s="2"/>
      <c r="N90" s="2"/>
      <c r="O90" s="2"/>
      <c r="P90" s="2"/>
      <c r="Q90" s="6"/>
      <c r="S90" s="2"/>
      <c r="T90" s="6"/>
      <c r="Y90" s="6"/>
      <c r="AB90" s="6"/>
      <c r="AF90" s="2"/>
      <c r="AG90" s="6"/>
      <c r="AI90" s="2"/>
      <c r="AJ90" s="6"/>
      <c r="AN90" s="2"/>
      <c r="AQ90" s="2"/>
      <c r="AV90" s="2"/>
      <c r="AY90" s="2"/>
      <c r="DV90" s="6"/>
      <c r="DW90" s="6"/>
      <c r="DX90" s="6"/>
      <c r="DY90" s="6"/>
      <c r="DZ90" s="6"/>
      <c r="EA90" s="6"/>
      <c r="EB90" s="6"/>
      <c r="EC90" s="6"/>
      <c r="ED90" s="6"/>
      <c r="EE90" s="6"/>
      <c r="EF90" s="6"/>
      <c r="EG90" s="6"/>
      <c r="EH90" s="6"/>
      <c r="EI90" s="6"/>
      <c r="EJ90" s="6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1:159" x14ac:dyDescent="0.25">
      <c r="A91" s="7"/>
      <c r="D91" s="6"/>
      <c r="G91" s="2"/>
      <c r="H91" s="2"/>
      <c r="I91" s="2"/>
      <c r="J91" s="2"/>
      <c r="K91" s="2"/>
      <c r="L91" s="2"/>
      <c r="M91" s="2"/>
      <c r="N91" s="2"/>
      <c r="O91" s="2"/>
      <c r="P91" s="2"/>
      <c r="Q91" s="6"/>
      <c r="S91" s="2"/>
      <c r="T91" s="6"/>
      <c r="Y91" s="6"/>
      <c r="AB91" s="6"/>
      <c r="AF91" s="2"/>
      <c r="AG91" s="6"/>
      <c r="AI91" s="2"/>
      <c r="AJ91" s="6"/>
      <c r="AN91" s="2"/>
      <c r="AQ91" s="2"/>
      <c r="AV91" s="2"/>
      <c r="AY91" s="2"/>
      <c r="DV91" s="6"/>
      <c r="DW91" s="6"/>
      <c r="DX91" s="6"/>
      <c r="DY91" s="6"/>
      <c r="DZ91" s="6"/>
      <c r="EA91" s="6"/>
      <c r="EB91" s="6"/>
      <c r="EC91" s="6"/>
      <c r="ED91" s="6"/>
      <c r="EE91" s="6"/>
      <c r="EF91" s="6"/>
      <c r="EG91" s="6"/>
      <c r="EH91" s="6"/>
      <c r="EI91" s="6"/>
      <c r="EJ91" s="6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1:159" x14ac:dyDescent="0.25">
      <c r="A92" s="7"/>
      <c r="D92" s="6"/>
      <c r="G92" s="2"/>
      <c r="H92" s="2"/>
      <c r="I92" s="2"/>
      <c r="J92" s="2"/>
      <c r="K92" s="2"/>
      <c r="L92" s="2"/>
      <c r="M92" s="2"/>
      <c r="N92" s="2"/>
      <c r="O92" s="2"/>
      <c r="P92" s="2"/>
      <c r="Q92" s="6"/>
      <c r="S92" s="2"/>
      <c r="T92" s="6"/>
      <c r="Y92" s="6"/>
      <c r="AB92" s="6"/>
      <c r="AF92" s="2"/>
      <c r="AG92" s="6"/>
      <c r="AI92" s="2"/>
      <c r="AJ92" s="6"/>
      <c r="AN92" s="2"/>
      <c r="AQ92" s="2"/>
      <c r="AV92" s="2"/>
      <c r="AY92" s="2"/>
      <c r="DV92" s="6"/>
      <c r="DW92" s="6"/>
      <c r="DX92" s="6"/>
      <c r="DY92" s="6"/>
      <c r="DZ92" s="6"/>
      <c r="EA92" s="6"/>
      <c r="EB92" s="6"/>
      <c r="EC92" s="6"/>
      <c r="ED92" s="6"/>
      <c r="EE92" s="6"/>
      <c r="EF92" s="6"/>
      <c r="EG92" s="6"/>
      <c r="EH92" s="6"/>
      <c r="EI92" s="6"/>
      <c r="EJ92" s="6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1:159" x14ac:dyDescent="0.25">
      <c r="A93" s="7"/>
      <c r="D93" s="6"/>
      <c r="G93" s="2"/>
      <c r="H93" s="2"/>
      <c r="I93" s="2"/>
      <c r="J93" s="2"/>
      <c r="K93" s="2"/>
      <c r="L93" s="2"/>
      <c r="M93" s="2"/>
      <c r="N93" s="2"/>
      <c r="O93" s="2"/>
      <c r="P93" s="2"/>
      <c r="Q93" s="6"/>
      <c r="S93" s="2"/>
      <c r="T93" s="6"/>
      <c r="Y93" s="6"/>
      <c r="AB93" s="6"/>
      <c r="AF93" s="2"/>
      <c r="AG93" s="6"/>
      <c r="AI93" s="2"/>
      <c r="AJ93" s="6"/>
      <c r="AN93" s="2"/>
      <c r="AQ93" s="2"/>
      <c r="AV93" s="2"/>
      <c r="AY93" s="2"/>
      <c r="DV93" s="6"/>
      <c r="DW93" s="6"/>
      <c r="DX93" s="6"/>
      <c r="DY93" s="6"/>
      <c r="DZ93" s="6"/>
      <c r="EA93" s="6"/>
      <c r="EB93" s="6"/>
      <c r="EC93" s="6"/>
      <c r="ED93" s="6"/>
      <c r="EE93" s="6"/>
      <c r="EF93" s="6"/>
      <c r="EG93" s="6"/>
      <c r="EH93" s="6"/>
      <c r="EI93" s="6"/>
      <c r="EJ93" s="6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1:159" x14ac:dyDescent="0.25">
      <c r="A94" s="7"/>
      <c r="D94" s="6"/>
      <c r="G94" s="2"/>
      <c r="H94" s="2"/>
      <c r="I94" s="2"/>
      <c r="J94" s="2"/>
      <c r="K94" s="2"/>
      <c r="L94" s="2"/>
      <c r="M94" s="2"/>
      <c r="N94" s="2"/>
      <c r="O94" s="2"/>
      <c r="P94" s="2"/>
      <c r="Q94" s="6"/>
      <c r="S94" s="2"/>
      <c r="T94" s="6"/>
      <c r="Y94" s="6"/>
      <c r="AB94" s="6"/>
      <c r="AF94" s="2"/>
      <c r="AG94" s="6"/>
      <c r="AI94" s="2"/>
      <c r="AJ94" s="6"/>
      <c r="AN94" s="2"/>
      <c r="AQ94" s="2"/>
      <c r="AV94" s="2"/>
      <c r="AY94" s="2"/>
      <c r="DV94" s="6"/>
      <c r="DW94" s="6"/>
      <c r="DX94" s="6"/>
      <c r="DY94" s="6"/>
      <c r="DZ94" s="6"/>
      <c r="EA94" s="6"/>
      <c r="EB94" s="6"/>
      <c r="EC94" s="6"/>
      <c r="ED94" s="6"/>
      <c r="EE94" s="6"/>
      <c r="EF94" s="6"/>
      <c r="EG94" s="6"/>
      <c r="EH94" s="6"/>
      <c r="EI94" s="6"/>
      <c r="EJ94" s="6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1:159" x14ac:dyDescent="0.25">
      <c r="A95" s="7"/>
      <c r="D95" s="6"/>
      <c r="G95" s="2"/>
      <c r="H95" s="2"/>
      <c r="I95" s="2"/>
      <c r="J95" s="2"/>
      <c r="K95" s="2"/>
      <c r="L95" s="2"/>
      <c r="M95" s="2"/>
      <c r="N95" s="2"/>
      <c r="O95" s="2"/>
      <c r="P95" s="2"/>
      <c r="Q95" s="6"/>
      <c r="S95" s="2"/>
      <c r="T95" s="6"/>
      <c r="Y95" s="6"/>
      <c r="AB95" s="6"/>
      <c r="AF95" s="2"/>
      <c r="AG95" s="6"/>
      <c r="AI95" s="2"/>
      <c r="AJ95" s="6"/>
      <c r="AN95" s="2"/>
      <c r="AQ95" s="2"/>
      <c r="AV95" s="2"/>
      <c r="AY95" s="2"/>
      <c r="DV95" s="6"/>
      <c r="DW95" s="6"/>
      <c r="DX95" s="6"/>
      <c r="DY95" s="6"/>
      <c r="DZ95" s="6"/>
      <c r="EA95" s="6"/>
      <c r="EB95" s="6"/>
      <c r="EC95" s="6"/>
      <c r="ED95" s="6"/>
      <c r="EE95" s="6"/>
      <c r="EF95" s="6"/>
      <c r="EG95" s="6"/>
      <c r="EH95" s="6"/>
      <c r="EI95" s="6"/>
      <c r="EJ95" s="6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1:159" x14ac:dyDescent="0.25">
      <c r="A96" s="7"/>
      <c r="D96" s="6"/>
      <c r="G96" s="2"/>
      <c r="H96" s="2"/>
      <c r="I96" s="2"/>
      <c r="J96" s="2"/>
      <c r="K96" s="2"/>
      <c r="L96" s="2"/>
      <c r="M96" s="2"/>
      <c r="N96" s="2"/>
      <c r="O96" s="2"/>
      <c r="P96" s="2"/>
      <c r="Q96" s="6"/>
      <c r="S96" s="2"/>
      <c r="T96" s="6"/>
      <c r="Y96" s="6"/>
      <c r="AB96" s="6"/>
      <c r="AF96" s="2"/>
      <c r="AG96" s="6"/>
      <c r="AI96" s="2"/>
      <c r="AJ96" s="6"/>
      <c r="AN96" s="2"/>
      <c r="AQ96" s="2"/>
      <c r="AV96" s="2"/>
      <c r="AY96" s="2"/>
      <c r="DV96" s="6"/>
      <c r="DW96" s="6"/>
      <c r="DX96" s="6"/>
      <c r="DY96" s="6"/>
      <c r="DZ96" s="6"/>
      <c r="EA96" s="6"/>
      <c r="EB96" s="6"/>
      <c r="EC96" s="6"/>
      <c r="ED96" s="6"/>
      <c r="EE96" s="6"/>
      <c r="EF96" s="6"/>
      <c r="EG96" s="6"/>
      <c r="EH96" s="6"/>
      <c r="EI96" s="6"/>
      <c r="EJ96" s="6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1:159" x14ac:dyDescent="0.25">
      <c r="A97" s="7"/>
      <c r="D97" s="6"/>
      <c r="G97" s="2"/>
      <c r="H97" s="2"/>
      <c r="I97" s="2"/>
      <c r="J97" s="2"/>
      <c r="K97" s="2"/>
      <c r="L97" s="2"/>
      <c r="M97" s="2"/>
      <c r="N97" s="2"/>
      <c r="O97" s="2"/>
      <c r="P97" s="2"/>
      <c r="Q97" s="6"/>
      <c r="S97" s="2"/>
      <c r="T97" s="6"/>
      <c r="Y97" s="6"/>
      <c r="AB97" s="6"/>
      <c r="AF97" s="2"/>
      <c r="AG97" s="6"/>
      <c r="AI97" s="2"/>
      <c r="AJ97" s="6"/>
      <c r="AN97" s="2"/>
      <c r="AQ97" s="2"/>
      <c r="AV97" s="2"/>
      <c r="AY97" s="2"/>
      <c r="DV97" s="6"/>
      <c r="DW97" s="6"/>
      <c r="DX97" s="6"/>
      <c r="DY97" s="6"/>
      <c r="DZ97" s="6"/>
      <c r="EA97" s="6"/>
      <c r="EB97" s="6"/>
      <c r="EC97" s="6"/>
      <c r="ED97" s="6"/>
      <c r="EE97" s="6"/>
      <c r="EF97" s="6"/>
      <c r="EG97" s="6"/>
      <c r="EH97" s="6"/>
      <c r="EI97" s="6"/>
      <c r="EJ97" s="6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1:159" x14ac:dyDescent="0.25">
      <c r="A98" s="7"/>
      <c r="D98" s="6"/>
      <c r="G98" s="2"/>
      <c r="H98" s="2"/>
      <c r="I98" s="2"/>
      <c r="J98" s="2"/>
      <c r="K98" s="2"/>
      <c r="L98" s="2"/>
      <c r="M98" s="2"/>
      <c r="N98" s="2"/>
      <c r="O98" s="2"/>
      <c r="P98" s="2"/>
      <c r="Q98" s="6"/>
      <c r="S98" s="2"/>
      <c r="T98" s="6"/>
      <c r="Y98" s="6"/>
      <c r="AB98" s="6"/>
      <c r="AF98" s="2"/>
      <c r="AG98" s="6"/>
      <c r="AI98" s="2"/>
      <c r="AJ98" s="6"/>
      <c r="AN98" s="2"/>
      <c r="AQ98" s="2"/>
      <c r="AV98" s="2"/>
      <c r="AY98" s="2"/>
      <c r="DV98" s="6"/>
      <c r="DW98" s="6"/>
      <c r="DX98" s="6"/>
      <c r="DY98" s="6"/>
      <c r="DZ98" s="6"/>
      <c r="EA98" s="6"/>
      <c r="EB98" s="6"/>
      <c r="EC98" s="6"/>
      <c r="ED98" s="6"/>
      <c r="EE98" s="6"/>
      <c r="EF98" s="6"/>
      <c r="EG98" s="6"/>
      <c r="EH98" s="6"/>
      <c r="EI98" s="6"/>
      <c r="EJ98" s="6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1:159" x14ac:dyDescent="0.25">
      <c r="A99" s="7"/>
      <c r="D99" s="6"/>
      <c r="G99" s="2"/>
      <c r="H99" s="2"/>
      <c r="I99" s="2"/>
      <c r="J99" s="2"/>
      <c r="K99" s="2"/>
      <c r="L99" s="2"/>
      <c r="M99" s="2"/>
      <c r="N99" s="2"/>
      <c r="O99" s="2"/>
      <c r="P99" s="2"/>
      <c r="Q99" s="6"/>
      <c r="S99" s="2"/>
      <c r="T99" s="6"/>
      <c r="Y99" s="6"/>
      <c r="AB99" s="6"/>
      <c r="AF99" s="2"/>
      <c r="AG99" s="6"/>
      <c r="AI99" s="2"/>
      <c r="AJ99" s="6"/>
      <c r="AN99" s="2"/>
      <c r="AQ99" s="2"/>
      <c r="AV99" s="2"/>
      <c r="AY99" s="2"/>
      <c r="DV99" s="6"/>
      <c r="DW99" s="6"/>
      <c r="DX99" s="6"/>
      <c r="DY99" s="6"/>
      <c r="DZ99" s="6"/>
      <c r="EA99" s="6"/>
      <c r="EB99" s="6"/>
      <c r="EC99" s="6"/>
      <c r="ED99" s="6"/>
      <c r="EE99" s="6"/>
      <c r="EF99" s="6"/>
      <c r="EG99" s="6"/>
      <c r="EH99" s="6"/>
      <c r="EI99" s="6"/>
      <c r="EJ99" s="6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1:159" x14ac:dyDescent="0.25">
      <c r="A100" s="7"/>
      <c r="D100" s="6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6"/>
      <c r="S100" s="2"/>
      <c r="T100" s="6"/>
      <c r="Y100" s="6"/>
      <c r="AB100" s="6"/>
      <c r="AF100" s="2"/>
      <c r="AG100" s="6"/>
      <c r="AI100" s="2"/>
      <c r="AJ100" s="6"/>
      <c r="AN100" s="2"/>
      <c r="AQ100" s="2"/>
      <c r="AV100" s="2"/>
      <c r="AY100" s="2"/>
      <c r="DV100" s="6"/>
      <c r="DW100" s="6"/>
      <c r="DX100" s="6"/>
      <c r="DY100" s="6"/>
      <c r="DZ100" s="6"/>
      <c r="EA100" s="6"/>
      <c r="EB100" s="6"/>
      <c r="EC100" s="6"/>
      <c r="ED100" s="6"/>
      <c r="EE100" s="6"/>
      <c r="EF100" s="6"/>
      <c r="EG100" s="6"/>
      <c r="EH100" s="6"/>
      <c r="EI100" s="6"/>
      <c r="EJ100" s="6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1:159" x14ac:dyDescent="0.25">
      <c r="A101" s="7"/>
      <c r="D101" s="6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6"/>
      <c r="S101" s="2"/>
      <c r="T101" s="6"/>
      <c r="Y101" s="6"/>
      <c r="AB101" s="6"/>
      <c r="AF101" s="2"/>
      <c r="AG101" s="6"/>
      <c r="AI101" s="2"/>
      <c r="AJ101" s="6"/>
      <c r="AN101" s="2"/>
      <c r="AQ101" s="2"/>
      <c r="AV101" s="2"/>
      <c r="AY101" s="2"/>
      <c r="DV101" s="6"/>
      <c r="DW101" s="6"/>
      <c r="DX101" s="6"/>
      <c r="DY101" s="6"/>
      <c r="DZ101" s="6"/>
      <c r="EA101" s="6"/>
      <c r="EB101" s="6"/>
      <c r="EC101" s="6"/>
      <c r="ED101" s="6"/>
      <c r="EE101" s="6"/>
      <c r="EF101" s="6"/>
      <c r="EG101" s="6"/>
      <c r="EH101" s="6"/>
      <c r="EI101" s="6"/>
      <c r="EJ101" s="6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1:159" x14ac:dyDescent="0.25">
      <c r="A102" s="7"/>
      <c r="D102" s="6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6"/>
      <c r="S102" s="2"/>
      <c r="T102" s="6"/>
      <c r="Y102" s="6"/>
      <c r="AB102" s="6"/>
      <c r="AF102" s="2"/>
      <c r="AG102" s="6"/>
      <c r="AI102" s="2"/>
      <c r="AJ102" s="6"/>
      <c r="AN102" s="2"/>
      <c r="AQ102" s="2"/>
      <c r="AV102" s="2"/>
      <c r="AY102" s="2"/>
      <c r="DV102" s="6"/>
      <c r="DW102" s="6"/>
      <c r="DX102" s="6"/>
      <c r="DY102" s="6"/>
      <c r="DZ102" s="6"/>
      <c r="EA102" s="6"/>
      <c r="EB102" s="6"/>
      <c r="EC102" s="6"/>
      <c r="ED102" s="6"/>
      <c r="EE102" s="6"/>
      <c r="EF102" s="6"/>
      <c r="EG102" s="6"/>
      <c r="EH102" s="6"/>
      <c r="EI102" s="6"/>
      <c r="EJ102" s="6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1:159" x14ac:dyDescent="0.25">
      <c r="A103" s="7"/>
      <c r="D103" s="6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6"/>
      <c r="S103" s="2"/>
      <c r="T103" s="6"/>
      <c r="Y103" s="6"/>
      <c r="AB103" s="6"/>
      <c r="AF103" s="2"/>
      <c r="AG103" s="6"/>
      <c r="AI103" s="2"/>
      <c r="AJ103" s="6"/>
      <c r="AN103" s="2"/>
      <c r="AQ103" s="2"/>
      <c r="AV103" s="2"/>
      <c r="AY103" s="2"/>
      <c r="DV103" s="6"/>
      <c r="DW103" s="6"/>
      <c r="DX103" s="6"/>
      <c r="DY103" s="6"/>
      <c r="DZ103" s="6"/>
      <c r="EA103" s="6"/>
      <c r="EB103" s="6"/>
      <c r="EC103" s="6"/>
      <c r="ED103" s="6"/>
      <c r="EE103" s="6"/>
      <c r="EF103" s="6"/>
      <c r="EG103" s="6"/>
      <c r="EH103" s="6"/>
      <c r="EI103" s="6"/>
      <c r="EJ103" s="6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1:159" x14ac:dyDescent="0.25">
      <c r="A104" s="7"/>
      <c r="D104" s="6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6"/>
      <c r="S104" s="2"/>
      <c r="T104" s="6"/>
      <c r="Y104" s="6"/>
      <c r="AB104" s="6"/>
      <c r="AF104" s="2"/>
      <c r="AG104" s="6"/>
      <c r="AI104" s="2"/>
      <c r="AJ104" s="6"/>
      <c r="AN104" s="2"/>
      <c r="AQ104" s="2"/>
      <c r="AV104" s="2"/>
      <c r="AY104" s="2"/>
      <c r="DV104" s="6"/>
      <c r="DW104" s="6"/>
      <c r="DX104" s="6"/>
      <c r="DY104" s="6"/>
      <c r="DZ104" s="6"/>
      <c r="EA104" s="6"/>
      <c r="EB104" s="6"/>
      <c r="EC104" s="6"/>
      <c r="ED104" s="6"/>
      <c r="EE104" s="6"/>
      <c r="EF104" s="6"/>
      <c r="EG104" s="6"/>
      <c r="EH104" s="6"/>
      <c r="EI104" s="6"/>
      <c r="EJ104" s="6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1:159" x14ac:dyDescent="0.25">
      <c r="A105" s="7"/>
      <c r="D105" s="6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6"/>
      <c r="S105" s="2"/>
      <c r="T105" s="6"/>
      <c r="Y105" s="6"/>
      <c r="AB105" s="6"/>
      <c r="AF105" s="2"/>
      <c r="AG105" s="6"/>
      <c r="AI105" s="2"/>
      <c r="AJ105" s="6"/>
      <c r="AN105" s="2"/>
      <c r="AQ105" s="2"/>
      <c r="AV105" s="2"/>
      <c r="AY105" s="2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G105" s="6"/>
      <c r="EH105" s="6"/>
      <c r="EI105" s="6"/>
      <c r="EJ105" s="6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1:159" x14ac:dyDescent="0.25">
      <c r="A106" s="7"/>
      <c r="D106" s="6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6"/>
      <c r="S106" s="2"/>
      <c r="T106" s="6"/>
      <c r="Y106" s="6"/>
      <c r="AB106" s="6"/>
      <c r="AF106" s="2"/>
      <c r="AG106" s="6"/>
      <c r="AI106" s="2"/>
      <c r="AJ106" s="6"/>
      <c r="AN106" s="2"/>
      <c r="AQ106" s="2"/>
      <c r="AV106" s="2"/>
      <c r="AY106" s="2"/>
      <c r="DV106" s="6"/>
      <c r="DW106" s="6"/>
      <c r="DX106" s="6"/>
      <c r="DY106" s="6"/>
      <c r="DZ106" s="6"/>
      <c r="EA106" s="6"/>
      <c r="EB106" s="6"/>
      <c r="EC106" s="6"/>
      <c r="ED106" s="6"/>
      <c r="EE106" s="6"/>
      <c r="EF106" s="6"/>
      <c r="EG106" s="6"/>
      <c r="EH106" s="6"/>
      <c r="EI106" s="6"/>
      <c r="EJ106" s="6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1:159" x14ac:dyDescent="0.25">
      <c r="A107" s="7"/>
      <c r="D107" s="6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6"/>
      <c r="S107" s="2"/>
      <c r="T107" s="6"/>
      <c r="Y107" s="6"/>
      <c r="AB107" s="6"/>
      <c r="AF107" s="2"/>
      <c r="AG107" s="6"/>
      <c r="AI107" s="2"/>
      <c r="AJ107" s="6"/>
      <c r="AN107" s="2"/>
      <c r="AQ107" s="2"/>
      <c r="AV107" s="2"/>
      <c r="AY107" s="2"/>
      <c r="DV107" s="6"/>
      <c r="DW107" s="6"/>
      <c r="DX107" s="6"/>
      <c r="DY107" s="6"/>
      <c r="DZ107" s="6"/>
      <c r="EA107" s="6"/>
      <c r="EB107" s="6"/>
      <c r="EC107" s="6"/>
      <c r="ED107" s="6"/>
      <c r="EE107" s="6"/>
      <c r="EF107" s="6"/>
      <c r="EG107" s="6"/>
      <c r="EH107" s="6"/>
      <c r="EI107" s="6"/>
      <c r="EJ107" s="6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1:159" x14ac:dyDescent="0.25">
      <c r="A108" s="7"/>
      <c r="D108" s="6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6"/>
      <c r="S108" s="2"/>
      <c r="T108" s="6"/>
      <c r="Y108" s="6"/>
      <c r="AB108" s="6"/>
      <c r="AF108" s="2"/>
      <c r="AG108" s="6"/>
      <c r="AI108" s="2"/>
      <c r="AJ108" s="6"/>
      <c r="AN108" s="2"/>
      <c r="AQ108" s="2"/>
      <c r="AV108" s="2"/>
      <c r="AY108" s="2"/>
      <c r="DV108" s="6"/>
      <c r="DW108" s="6"/>
      <c r="DX108" s="6"/>
      <c r="DY108" s="6"/>
      <c r="DZ108" s="6"/>
      <c r="EA108" s="6"/>
      <c r="EB108" s="6"/>
      <c r="EC108" s="6"/>
      <c r="ED108" s="6"/>
      <c r="EE108" s="6"/>
      <c r="EF108" s="6"/>
      <c r="EG108" s="6"/>
      <c r="EH108" s="6"/>
      <c r="EI108" s="6"/>
      <c r="EJ108" s="6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1:159" x14ac:dyDescent="0.25">
      <c r="A109" s="7"/>
      <c r="D109" s="6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6"/>
      <c r="S109" s="2"/>
      <c r="T109" s="6"/>
      <c r="Y109" s="6"/>
      <c r="AB109" s="6"/>
      <c r="AF109" s="2"/>
      <c r="AG109" s="6"/>
      <c r="AI109" s="2"/>
      <c r="AJ109" s="6"/>
      <c r="AN109" s="2"/>
      <c r="AQ109" s="2"/>
      <c r="AV109" s="2"/>
      <c r="AY109" s="2"/>
      <c r="DV109" s="6"/>
      <c r="DW109" s="6"/>
      <c r="DX109" s="6"/>
      <c r="DY109" s="6"/>
      <c r="DZ109" s="6"/>
      <c r="EA109" s="6"/>
      <c r="EB109" s="6"/>
      <c r="EC109" s="6"/>
      <c r="ED109" s="6"/>
      <c r="EE109" s="6"/>
      <c r="EF109" s="6"/>
      <c r="EG109" s="6"/>
      <c r="EH109" s="6"/>
      <c r="EI109" s="6"/>
      <c r="EJ109" s="6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1:159" x14ac:dyDescent="0.25">
      <c r="A110" s="7"/>
      <c r="D110" s="6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6"/>
      <c r="S110" s="2"/>
      <c r="T110" s="6"/>
      <c r="Y110" s="6"/>
      <c r="AB110" s="6"/>
      <c r="AF110" s="2"/>
      <c r="AG110" s="6"/>
      <c r="AI110" s="2"/>
      <c r="AJ110" s="6"/>
      <c r="AN110" s="2"/>
      <c r="AQ110" s="2"/>
      <c r="AV110" s="2"/>
      <c r="AY110" s="2"/>
      <c r="DV110" s="6"/>
      <c r="DW110" s="6"/>
      <c r="DX110" s="6"/>
      <c r="DY110" s="6"/>
      <c r="DZ110" s="6"/>
      <c r="EA110" s="6"/>
      <c r="EB110" s="6"/>
      <c r="EC110" s="6"/>
      <c r="ED110" s="6"/>
      <c r="EE110" s="6"/>
      <c r="EF110" s="6"/>
      <c r="EG110" s="6"/>
      <c r="EH110" s="6"/>
      <c r="EI110" s="6"/>
      <c r="EJ110" s="6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1:159" x14ac:dyDescent="0.25">
      <c r="A111" s="7"/>
      <c r="D111" s="6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6"/>
      <c r="S111" s="2"/>
      <c r="T111" s="6"/>
      <c r="Y111" s="6"/>
      <c r="AB111" s="6"/>
      <c r="AF111" s="2"/>
      <c r="AG111" s="6"/>
      <c r="AI111" s="2"/>
      <c r="AJ111" s="6"/>
      <c r="AN111" s="2"/>
      <c r="AQ111" s="2"/>
      <c r="AV111" s="2"/>
      <c r="AY111" s="2"/>
      <c r="DV111" s="6"/>
      <c r="DW111" s="6"/>
      <c r="DX111" s="6"/>
      <c r="DY111" s="6"/>
      <c r="DZ111" s="6"/>
      <c r="EA111" s="6"/>
      <c r="EB111" s="6"/>
      <c r="EC111" s="6"/>
      <c r="ED111" s="6"/>
      <c r="EE111" s="6"/>
      <c r="EF111" s="6"/>
      <c r="EG111" s="6"/>
      <c r="EH111" s="6"/>
      <c r="EI111" s="6"/>
      <c r="EJ111" s="6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1:159" x14ac:dyDescent="0.25">
      <c r="A112" s="7"/>
      <c r="D112" s="6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6"/>
      <c r="S112" s="2"/>
      <c r="T112" s="6"/>
      <c r="Y112" s="6"/>
      <c r="AB112" s="6"/>
      <c r="AF112" s="2"/>
      <c r="AG112" s="6"/>
      <c r="AI112" s="2"/>
      <c r="AJ112" s="6"/>
      <c r="AN112" s="2"/>
      <c r="AQ112" s="2"/>
      <c r="AV112" s="2"/>
      <c r="AY112" s="2"/>
      <c r="DV112" s="6"/>
      <c r="DW112" s="6"/>
      <c r="DX112" s="6"/>
      <c r="DY112" s="6"/>
      <c r="DZ112" s="6"/>
      <c r="EA112" s="6"/>
      <c r="EB112" s="6"/>
      <c r="EC112" s="6"/>
      <c r="ED112" s="6"/>
      <c r="EE112" s="6"/>
      <c r="EF112" s="6"/>
      <c r="EG112" s="6"/>
      <c r="EH112" s="6"/>
      <c r="EI112" s="6"/>
      <c r="EJ112" s="6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1:159" x14ac:dyDescent="0.25">
      <c r="A113" s="7"/>
      <c r="D113" s="6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6"/>
      <c r="S113" s="2"/>
      <c r="T113" s="6"/>
      <c r="Y113" s="6"/>
      <c r="AB113" s="6"/>
      <c r="AF113" s="2"/>
      <c r="AG113" s="6"/>
      <c r="AI113" s="2"/>
      <c r="AJ113" s="6"/>
      <c r="AN113" s="2"/>
      <c r="AQ113" s="2"/>
      <c r="AV113" s="2"/>
      <c r="AY113" s="2"/>
      <c r="DV113" s="6"/>
      <c r="DW113" s="6"/>
      <c r="DX113" s="6"/>
      <c r="DY113" s="6"/>
      <c r="DZ113" s="6"/>
      <c r="EA113" s="6"/>
      <c r="EB113" s="6"/>
      <c r="EC113" s="6"/>
      <c r="ED113" s="6"/>
      <c r="EE113" s="6"/>
      <c r="EF113" s="6"/>
      <c r="EG113" s="6"/>
      <c r="EH113" s="6"/>
      <c r="EI113" s="6"/>
      <c r="EJ113" s="6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1:159" x14ac:dyDescent="0.25">
      <c r="A114" s="7"/>
      <c r="D114" s="6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6"/>
      <c r="S114" s="2"/>
      <c r="T114" s="6"/>
      <c r="Y114" s="6"/>
      <c r="AB114" s="6"/>
      <c r="AF114" s="2"/>
      <c r="AG114" s="6"/>
      <c r="AI114" s="2"/>
      <c r="AJ114" s="6"/>
      <c r="AN114" s="2"/>
      <c r="AQ114" s="2"/>
      <c r="AV114" s="2"/>
      <c r="AY114" s="2"/>
      <c r="DV114" s="6"/>
      <c r="DW114" s="6"/>
      <c r="DX114" s="6"/>
      <c r="DY114" s="6"/>
      <c r="DZ114" s="6"/>
      <c r="EA114" s="6"/>
      <c r="EB114" s="6"/>
      <c r="EC114" s="6"/>
      <c r="ED114" s="6"/>
      <c r="EE114" s="6"/>
      <c r="EF114" s="6"/>
      <c r="EG114" s="6"/>
      <c r="EH114" s="6"/>
      <c r="EI114" s="6"/>
      <c r="EJ114" s="6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1:159" x14ac:dyDescent="0.25">
      <c r="A115" s="7"/>
      <c r="D115" s="6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6"/>
      <c r="S115" s="2"/>
      <c r="T115" s="6"/>
      <c r="Y115" s="6"/>
      <c r="AB115" s="6"/>
      <c r="AF115" s="2"/>
      <c r="AG115" s="6"/>
      <c r="AI115" s="2"/>
      <c r="AJ115" s="6"/>
      <c r="AN115" s="2"/>
      <c r="AQ115" s="2"/>
      <c r="AV115" s="2"/>
      <c r="AY115" s="2"/>
      <c r="DV115" s="6"/>
      <c r="DW115" s="6"/>
      <c r="DX115" s="6"/>
      <c r="DY115" s="6"/>
      <c r="DZ115" s="6"/>
      <c r="EA115" s="6"/>
      <c r="EB115" s="6"/>
      <c r="EC115" s="6"/>
      <c r="ED115" s="6"/>
      <c r="EE115" s="6"/>
      <c r="EF115" s="6"/>
      <c r="EG115" s="6"/>
      <c r="EH115" s="6"/>
      <c r="EI115" s="6"/>
      <c r="EJ115" s="6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1:159" x14ac:dyDescent="0.25">
      <c r="A116" s="7"/>
      <c r="D116" s="6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6"/>
      <c r="S116" s="2"/>
      <c r="T116" s="6"/>
      <c r="Y116" s="6"/>
      <c r="AB116" s="6"/>
      <c r="AF116" s="2"/>
      <c r="AG116" s="6"/>
      <c r="AI116" s="2"/>
      <c r="AJ116" s="6"/>
      <c r="AN116" s="2"/>
      <c r="AQ116" s="2"/>
      <c r="AV116" s="2"/>
      <c r="AY116" s="2"/>
      <c r="DV116" s="6"/>
      <c r="DW116" s="6"/>
      <c r="DX116" s="6"/>
      <c r="DY116" s="6"/>
      <c r="DZ116" s="6"/>
      <c r="EA116" s="6"/>
      <c r="EB116" s="6"/>
      <c r="EC116" s="6"/>
      <c r="ED116" s="6"/>
      <c r="EE116" s="6"/>
      <c r="EF116" s="6"/>
      <c r="EG116" s="6"/>
      <c r="EH116" s="6"/>
      <c r="EI116" s="6"/>
      <c r="EJ116" s="6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1:159" x14ac:dyDescent="0.25">
      <c r="A117" s="6"/>
      <c r="D117" s="6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6"/>
      <c r="S117" s="2"/>
      <c r="T117" s="6"/>
      <c r="Y117" s="6"/>
      <c r="AB117" s="6"/>
      <c r="AF117" s="2"/>
      <c r="AG117" s="6"/>
      <c r="AI117" s="2"/>
      <c r="AJ117" s="6"/>
      <c r="AN117" s="2"/>
      <c r="AQ117" s="2"/>
      <c r="AV117" s="2"/>
      <c r="AY117" s="2"/>
      <c r="DV117" s="6"/>
      <c r="DW117" s="6"/>
      <c r="DX117" s="6"/>
      <c r="DY117" s="6"/>
      <c r="DZ117" s="6"/>
      <c r="EA117" s="6"/>
      <c r="EB117" s="6"/>
      <c r="EC117" s="6"/>
      <c r="ED117" s="6"/>
      <c r="EE117" s="6"/>
      <c r="EF117" s="6"/>
      <c r="EG117" s="6"/>
      <c r="EH117" s="6"/>
      <c r="EI117" s="6"/>
      <c r="EJ117" s="6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1:159" x14ac:dyDescent="0.25">
      <c r="A118" s="6"/>
      <c r="D118" s="6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6"/>
      <c r="S118" s="2"/>
      <c r="T118" s="6"/>
      <c r="Y118" s="6"/>
      <c r="AB118" s="6"/>
      <c r="AF118" s="2"/>
      <c r="AG118" s="6"/>
      <c r="AI118" s="2"/>
      <c r="AJ118" s="6"/>
      <c r="AN118" s="2"/>
      <c r="AQ118" s="2"/>
      <c r="AV118" s="2"/>
      <c r="AY118" s="2"/>
      <c r="DV118" s="6"/>
      <c r="DW118" s="6"/>
      <c r="DX118" s="6"/>
      <c r="DY118" s="6"/>
      <c r="DZ118" s="6"/>
      <c r="EA118" s="6"/>
      <c r="EB118" s="6"/>
      <c r="EC118" s="6"/>
      <c r="ED118" s="6"/>
      <c r="EE118" s="6"/>
      <c r="EF118" s="6"/>
      <c r="EG118" s="6"/>
      <c r="EH118" s="6"/>
      <c r="EI118" s="6"/>
      <c r="EJ118" s="6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1:159" x14ac:dyDescent="0.25">
      <c r="A119" s="6"/>
      <c r="D119" s="6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6"/>
      <c r="S119" s="2"/>
      <c r="T119" s="6"/>
      <c r="Y119" s="6"/>
      <c r="AB119" s="6"/>
      <c r="AF119" s="2"/>
      <c r="AG119" s="6"/>
      <c r="AI119" s="2"/>
      <c r="AJ119" s="6"/>
      <c r="AN119" s="2"/>
      <c r="AQ119" s="2"/>
      <c r="AV119" s="2"/>
      <c r="AY119" s="2"/>
      <c r="DV119" s="6"/>
      <c r="DW119" s="6"/>
      <c r="DX119" s="6"/>
      <c r="DY119" s="6"/>
      <c r="DZ119" s="6"/>
      <c r="EA119" s="6"/>
      <c r="EB119" s="6"/>
      <c r="EC119" s="6"/>
      <c r="ED119" s="6"/>
      <c r="EE119" s="6"/>
      <c r="EF119" s="6"/>
      <c r="EG119" s="6"/>
      <c r="EH119" s="6"/>
      <c r="EI119" s="6"/>
      <c r="EJ119" s="6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1:159" x14ac:dyDescent="0.25">
      <c r="A120" s="6"/>
      <c r="D120" s="6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6"/>
      <c r="S120" s="2"/>
      <c r="T120" s="6"/>
      <c r="Y120" s="6"/>
      <c r="AB120" s="6"/>
      <c r="AF120" s="2"/>
      <c r="AG120" s="6"/>
      <c r="AI120" s="2"/>
      <c r="AJ120" s="6"/>
      <c r="AN120" s="2"/>
      <c r="AQ120" s="2"/>
      <c r="AV120" s="2"/>
      <c r="AY120" s="2"/>
      <c r="DV120" s="6"/>
      <c r="DW120" s="6"/>
      <c r="DX120" s="6"/>
      <c r="DY120" s="6"/>
      <c r="DZ120" s="6"/>
      <c r="EA120" s="6"/>
      <c r="EB120" s="6"/>
      <c r="EC120" s="6"/>
      <c r="ED120" s="6"/>
      <c r="EE120" s="6"/>
      <c r="EF120" s="6"/>
      <c r="EG120" s="6"/>
      <c r="EH120" s="6"/>
      <c r="EI120" s="6"/>
      <c r="EJ120" s="6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24" orientation="landscape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S120"/>
  <sheetViews>
    <sheetView zoomScale="70" zoomScaleNormal="70" zoomScaleSheetLayoutView="100" workbookViewId="0">
      <pane xSplit="2" ySplit="5" topLeftCell="C6" activePane="bottomRight" state="frozen"/>
      <selection activeCell="R25" sqref="R25"/>
      <selection pane="topRight" activeCell="R25" sqref="R25"/>
      <selection pane="bottomLeft" activeCell="R25" sqref="R25"/>
      <selection pane="bottomRight" activeCell="R25" sqref="R25"/>
    </sheetView>
  </sheetViews>
  <sheetFormatPr defaultColWidth="8.85546875" defaultRowHeight="15" x14ac:dyDescent="0.25"/>
  <cols>
    <col min="1" max="1" width="11" style="2" customWidth="1"/>
    <col min="2" max="2" width="36.140625" style="2" customWidth="1"/>
    <col min="3" max="6" width="11.140625" style="2" customWidth="1"/>
    <col min="7" max="16" width="11.85546875" style="6" customWidth="1"/>
    <col min="17" max="18" width="12.140625" style="2" customWidth="1"/>
    <col min="19" max="19" width="12.140625" style="6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6" customWidth="1"/>
    <col min="25" max="30" width="9.140625" style="2" customWidth="1"/>
    <col min="31" max="31" width="10.28515625" style="6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6" customWidth="1"/>
    <col min="37" max="37" width="10.42578125" style="2" customWidth="1"/>
    <col min="38" max="38" width="10" style="2" customWidth="1"/>
    <col min="39" max="39" width="11.5703125" style="6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6" customWidth="1"/>
    <col min="45" max="45" width="9.140625" style="2" customWidth="1"/>
    <col min="46" max="46" width="10.85546875" style="2" customWidth="1"/>
    <col min="47" max="47" width="10.85546875" style="6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6" customWidth="1"/>
    <col min="138" max="142" width="9.140625" style="6" hidden="1" customWidth="1"/>
    <col min="143" max="143" width="9.140625" style="6" customWidth="1"/>
    <col min="144" max="148" width="9.140625" style="6" hidden="1" customWidth="1"/>
    <col min="149" max="149" width="9.140625" style="6" customWidth="1"/>
    <col min="150" max="154" width="9.140625" style="6" hidden="1" customWidth="1"/>
    <col min="155" max="155" width="9.140625" style="6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2" width="9.140625" style="2"/>
    <col min="213" max="215" width="8.85546875" style="2"/>
    <col min="216" max="216" width="12.7109375" style="2" bestFit="1" customWidth="1"/>
    <col min="217" max="16384" width="8.85546875" style="2"/>
  </cols>
  <sheetData>
    <row r="1" spans="1:189" ht="18.75" x14ac:dyDescent="0.3">
      <c r="A1" s="2" t="s">
        <v>53</v>
      </c>
      <c r="B1" s="20" t="s">
        <v>66</v>
      </c>
      <c r="AT1" s="7"/>
    </row>
    <row r="2" spans="1:189" ht="15.75" x14ac:dyDescent="0.25">
      <c r="A2" s="11" t="s">
        <v>49</v>
      </c>
      <c r="I2" s="6" t="str">
        <f>[1]GSVA_cur!$I$3</f>
        <v>As on 17.03.2025</v>
      </c>
    </row>
    <row r="3" spans="1:189" ht="15.75" x14ac:dyDescent="0.25">
      <c r="A3" s="11"/>
    </row>
    <row r="4" spans="1:189" ht="15.75" x14ac:dyDescent="0.25">
      <c r="A4" s="11"/>
      <c r="E4" s="10"/>
      <c r="F4" s="10" t="s">
        <v>57</v>
      </c>
      <c r="P4" s="2"/>
      <c r="Q4" s="6"/>
      <c r="S4" s="2"/>
      <c r="T4" s="6"/>
      <c r="X4" s="2"/>
      <c r="AE4" s="2"/>
      <c r="AJ4" s="2"/>
      <c r="AM4" s="2"/>
      <c r="AR4" s="2"/>
      <c r="AU4" s="2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</row>
    <row r="5" spans="1:189" ht="15.75" x14ac:dyDescent="0.25">
      <c r="A5" s="12" t="s">
        <v>0</v>
      </c>
      <c r="B5" s="13" t="s">
        <v>1</v>
      </c>
      <c r="C5" s="37" t="s">
        <v>21</v>
      </c>
      <c r="D5" s="37" t="s">
        <v>22</v>
      </c>
      <c r="E5" s="37" t="s">
        <v>23</v>
      </c>
      <c r="F5" s="37" t="s">
        <v>56</v>
      </c>
      <c r="G5" s="37" t="s">
        <v>65</v>
      </c>
      <c r="H5" s="37" t="s">
        <v>67</v>
      </c>
      <c r="I5" s="37" t="s">
        <v>68</v>
      </c>
      <c r="J5" s="37" t="s">
        <v>69</v>
      </c>
      <c r="K5" s="37" t="s">
        <v>70</v>
      </c>
      <c r="L5" s="37" t="s">
        <v>71</v>
      </c>
      <c r="M5" s="38" t="s">
        <v>72</v>
      </c>
      <c r="N5" s="38" t="s">
        <v>73</v>
      </c>
      <c r="O5" s="38" t="s">
        <v>74</v>
      </c>
      <c r="P5" s="2"/>
      <c r="Q5" s="6"/>
      <c r="S5" s="2"/>
      <c r="T5" s="6"/>
      <c r="X5" s="2"/>
      <c r="AE5" s="2"/>
      <c r="AJ5" s="2"/>
      <c r="AM5" s="2"/>
      <c r="AR5" s="2"/>
      <c r="AU5" s="2"/>
      <c r="DF5" s="6"/>
      <c r="DG5" s="6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DX5" s="6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189" s="29" customFormat="1" ht="15.75" x14ac:dyDescent="0.25">
      <c r="A6" s="27" t="s">
        <v>26</v>
      </c>
      <c r="B6" s="28" t="s">
        <v>2</v>
      </c>
      <c r="C6" s="22">
        <f>SUM(C7:C10)</f>
        <v>2233546</v>
      </c>
      <c r="D6" s="22">
        <f t="shared" ref="D6:O6" si="0">SUM(D7:D10)</f>
        <v>2364954</v>
      </c>
      <c r="E6" s="22">
        <f t="shared" si="0"/>
        <v>2321295</v>
      </c>
      <c r="F6" s="22">
        <f t="shared" si="0"/>
        <v>3033187</v>
      </c>
      <c r="G6" s="22">
        <f t="shared" si="0"/>
        <v>2171688</v>
      </c>
      <c r="H6" s="22">
        <f t="shared" si="0"/>
        <v>2680275</v>
      </c>
      <c r="I6" s="22">
        <f t="shared" si="0"/>
        <v>2739386</v>
      </c>
      <c r="J6" s="22">
        <f t="shared" si="0"/>
        <v>2553952</v>
      </c>
      <c r="K6" s="22">
        <f t="shared" si="0"/>
        <v>2554471</v>
      </c>
      <c r="L6" s="22">
        <f t="shared" si="0"/>
        <v>2715582</v>
      </c>
      <c r="M6" s="22">
        <f t="shared" si="0"/>
        <v>2855606</v>
      </c>
      <c r="N6" s="22">
        <f t="shared" si="0"/>
        <v>2780963</v>
      </c>
      <c r="O6" s="22">
        <f t="shared" si="0"/>
        <v>2964611</v>
      </c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23"/>
      <c r="AJ6" s="23"/>
      <c r="AK6" s="23"/>
      <c r="AL6" s="23"/>
      <c r="AM6" s="23"/>
      <c r="AN6" s="23"/>
      <c r="AO6" s="23"/>
      <c r="AP6" s="23"/>
      <c r="AQ6" s="23"/>
      <c r="AR6" s="23"/>
      <c r="AS6" s="23"/>
      <c r="AT6" s="23"/>
      <c r="AU6" s="23"/>
      <c r="AV6" s="23"/>
      <c r="AW6" s="23"/>
      <c r="AX6" s="23"/>
      <c r="AY6" s="23"/>
      <c r="AZ6" s="23"/>
      <c r="BA6" s="23"/>
      <c r="BB6" s="23"/>
      <c r="BC6" s="23"/>
      <c r="BD6" s="23"/>
      <c r="BE6" s="23"/>
      <c r="BF6" s="23"/>
      <c r="BG6" s="23"/>
      <c r="BH6" s="23"/>
      <c r="BI6" s="23"/>
      <c r="BJ6" s="23"/>
      <c r="BK6" s="23"/>
      <c r="BL6" s="23"/>
      <c r="BM6" s="23"/>
      <c r="BN6" s="23"/>
      <c r="BO6" s="23"/>
      <c r="BP6" s="23"/>
      <c r="BQ6" s="23"/>
      <c r="BR6" s="23"/>
      <c r="BS6" s="23"/>
      <c r="BT6" s="23"/>
      <c r="BU6" s="23"/>
      <c r="BV6" s="23"/>
      <c r="BW6" s="23"/>
      <c r="BX6" s="23"/>
      <c r="BY6" s="23"/>
      <c r="BZ6" s="23"/>
      <c r="CA6" s="23"/>
      <c r="CB6" s="23"/>
      <c r="CC6" s="23"/>
      <c r="CD6" s="23"/>
      <c r="CE6" s="23"/>
      <c r="CF6" s="23"/>
      <c r="CG6" s="23"/>
      <c r="CH6" s="23"/>
      <c r="CI6" s="23"/>
      <c r="CJ6" s="23"/>
      <c r="CK6" s="23"/>
      <c r="CL6" s="23"/>
      <c r="CM6" s="23"/>
      <c r="CN6" s="23"/>
      <c r="CO6" s="23"/>
      <c r="CP6" s="23"/>
      <c r="CQ6" s="23"/>
      <c r="CR6" s="23"/>
      <c r="CS6" s="23"/>
      <c r="CT6" s="23"/>
      <c r="CU6" s="23"/>
      <c r="CV6" s="23"/>
      <c r="CW6" s="23"/>
      <c r="CX6" s="23"/>
      <c r="CY6" s="23"/>
      <c r="CZ6" s="23"/>
      <c r="DA6" s="23"/>
      <c r="DB6" s="23"/>
      <c r="DC6" s="23"/>
      <c r="DD6" s="23"/>
      <c r="DE6" s="23"/>
      <c r="DF6" s="23"/>
      <c r="DG6" s="23"/>
      <c r="DH6" s="23"/>
      <c r="DI6" s="23"/>
      <c r="DJ6" s="23"/>
      <c r="DK6" s="23"/>
      <c r="DL6" s="23"/>
      <c r="DM6" s="23"/>
      <c r="DN6" s="23"/>
      <c r="DO6" s="23"/>
      <c r="DP6" s="23"/>
      <c r="DQ6" s="23"/>
      <c r="DR6" s="23"/>
      <c r="DS6" s="23"/>
      <c r="DT6" s="23"/>
      <c r="DU6" s="23"/>
      <c r="DV6" s="23"/>
      <c r="DW6" s="23"/>
      <c r="DX6" s="23"/>
      <c r="DY6" s="23"/>
      <c r="DZ6" s="23"/>
      <c r="EA6" s="23"/>
      <c r="EB6" s="23"/>
      <c r="EC6" s="23"/>
      <c r="ED6" s="23"/>
      <c r="EE6" s="23"/>
      <c r="EF6" s="23"/>
      <c r="EG6" s="23"/>
      <c r="EH6" s="23"/>
      <c r="EI6" s="23"/>
      <c r="EJ6" s="23"/>
      <c r="EK6" s="23"/>
      <c r="EL6" s="23"/>
      <c r="EM6" s="23"/>
      <c r="EN6" s="23"/>
      <c r="EO6" s="23"/>
      <c r="EP6" s="23"/>
      <c r="EQ6" s="23"/>
      <c r="ER6" s="23"/>
      <c r="ES6" s="23"/>
      <c r="ET6" s="23"/>
      <c r="EU6" s="23"/>
      <c r="EV6" s="23"/>
      <c r="EW6" s="23"/>
      <c r="EX6" s="23"/>
      <c r="EY6" s="23"/>
      <c r="EZ6" s="23"/>
      <c r="FA6" s="23"/>
      <c r="FB6" s="23"/>
      <c r="FC6" s="23"/>
      <c r="FD6" s="23"/>
      <c r="FE6" s="23"/>
      <c r="FF6" s="23"/>
      <c r="FG6" s="23"/>
      <c r="FH6" s="23"/>
      <c r="FI6" s="23"/>
      <c r="FJ6" s="23"/>
      <c r="FK6" s="23"/>
      <c r="FL6" s="23"/>
      <c r="FM6" s="23"/>
      <c r="FN6" s="23"/>
      <c r="FO6" s="23"/>
      <c r="FP6" s="23"/>
      <c r="FQ6" s="23"/>
      <c r="FR6" s="23"/>
      <c r="FS6" s="23"/>
      <c r="FT6" s="23"/>
      <c r="FU6" s="23"/>
      <c r="FV6" s="23"/>
      <c r="FW6" s="23"/>
      <c r="FX6" s="23"/>
      <c r="FY6" s="23"/>
      <c r="FZ6" s="23"/>
      <c r="GA6" s="23"/>
      <c r="GB6" s="23"/>
      <c r="GC6" s="23"/>
      <c r="GG6" s="26"/>
    </row>
    <row r="7" spans="1:189" ht="15.75" x14ac:dyDescent="0.25">
      <c r="A7" s="16">
        <v>1.1000000000000001</v>
      </c>
      <c r="B7" s="17" t="s">
        <v>59</v>
      </c>
      <c r="C7" s="4">
        <v>1342099</v>
      </c>
      <c r="D7" s="4">
        <v>1498008</v>
      </c>
      <c r="E7" s="4">
        <v>1430467</v>
      </c>
      <c r="F7" s="4">
        <v>1507393</v>
      </c>
      <c r="G7" s="4">
        <v>1133574</v>
      </c>
      <c r="H7" s="4">
        <v>1459455</v>
      </c>
      <c r="I7" s="4">
        <v>1564348</v>
      </c>
      <c r="J7" s="4">
        <v>1258632</v>
      </c>
      <c r="K7" s="4">
        <v>1382995</v>
      </c>
      <c r="L7" s="4">
        <v>1474683</v>
      </c>
      <c r="M7" s="4">
        <v>1558491</v>
      </c>
      <c r="N7" s="4">
        <v>1286015</v>
      </c>
      <c r="O7" s="4">
        <v>1344147</v>
      </c>
      <c r="P7" s="8"/>
      <c r="Q7" s="7"/>
      <c r="R7" s="8"/>
      <c r="S7" s="8"/>
      <c r="T7" s="7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8"/>
      <c r="GD7" s="6"/>
      <c r="GE7" s="6"/>
      <c r="GF7" s="6"/>
    </row>
    <row r="8" spans="1:189" ht="15.75" x14ac:dyDescent="0.25">
      <c r="A8" s="16">
        <v>1.2</v>
      </c>
      <c r="B8" s="17" t="s">
        <v>60</v>
      </c>
      <c r="C8" s="4">
        <v>477585</v>
      </c>
      <c r="D8" s="4">
        <v>445735</v>
      </c>
      <c r="E8" s="4">
        <v>461145</v>
      </c>
      <c r="F8" s="4">
        <v>475099</v>
      </c>
      <c r="G8" s="4">
        <v>493545</v>
      </c>
      <c r="H8" s="4">
        <v>528070</v>
      </c>
      <c r="I8" s="4">
        <v>515550</v>
      </c>
      <c r="J8" s="4">
        <v>601621</v>
      </c>
      <c r="K8" s="4">
        <v>649581</v>
      </c>
      <c r="L8" s="4">
        <v>670636</v>
      </c>
      <c r="M8" s="4">
        <v>732404</v>
      </c>
      <c r="N8" s="4">
        <v>753337</v>
      </c>
      <c r="O8" s="4">
        <v>853717</v>
      </c>
      <c r="P8" s="8"/>
      <c r="Q8" s="7"/>
      <c r="R8" s="8"/>
      <c r="S8" s="8"/>
      <c r="T8" s="7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8"/>
      <c r="DF8" s="7"/>
      <c r="DG8" s="7"/>
      <c r="DH8" s="7"/>
      <c r="DI8" s="7"/>
      <c r="DJ8" s="7"/>
      <c r="DK8" s="7"/>
      <c r="DL8" s="7"/>
      <c r="DM8" s="7"/>
      <c r="DN8" s="7"/>
      <c r="DO8" s="7"/>
      <c r="DP8" s="7"/>
      <c r="DQ8" s="7"/>
      <c r="DR8" s="7"/>
      <c r="DS8" s="7"/>
      <c r="DT8" s="7"/>
      <c r="DU8" s="7"/>
      <c r="DV8" s="7"/>
      <c r="DW8" s="7"/>
      <c r="DX8" s="7"/>
      <c r="DY8" s="8"/>
      <c r="DZ8" s="8"/>
      <c r="EA8" s="8"/>
      <c r="EB8" s="8"/>
      <c r="EC8" s="8"/>
      <c r="ED8" s="8"/>
      <c r="EE8" s="8"/>
      <c r="EF8" s="8"/>
      <c r="EG8" s="8"/>
      <c r="EH8" s="8"/>
      <c r="EI8" s="8"/>
      <c r="EJ8" s="8"/>
      <c r="EK8" s="8"/>
      <c r="EL8" s="8"/>
      <c r="EM8" s="8"/>
      <c r="EN8" s="8"/>
      <c r="EO8" s="8"/>
      <c r="EP8" s="8"/>
      <c r="EQ8" s="8"/>
      <c r="ER8" s="8"/>
      <c r="ES8" s="8"/>
      <c r="ET8" s="8"/>
      <c r="EU8" s="8"/>
      <c r="EV8" s="8"/>
      <c r="EW8" s="8"/>
      <c r="EX8" s="8"/>
      <c r="EY8" s="8"/>
      <c r="EZ8" s="8"/>
      <c r="FA8" s="8"/>
      <c r="FB8" s="8"/>
      <c r="FC8" s="8"/>
      <c r="FD8" s="8"/>
      <c r="FE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8"/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8"/>
      <c r="GD8" s="6"/>
      <c r="GE8" s="6"/>
      <c r="GF8" s="6"/>
    </row>
    <row r="9" spans="1:189" ht="15.75" x14ac:dyDescent="0.25">
      <c r="A9" s="16">
        <v>1.3</v>
      </c>
      <c r="B9" s="17" t="s">
        <v>61</v>
      </c>
      <c r="C9" s="4">
        <v>357560</v>
      </c>
      <c r="D9" s="4">
        <v>361880</v>
      </c>
      <c r="E9" s="4">
        <v>365303</v>
      </c>
      <c r="F9" s="4">
        <v>985328</v>
      </c>
      <c r="G9" s="4">
        <v>473347</v>
      </c>
      <c r="H9" s="4">
        <v>603615</v>
      </c>
      <c r="I9" s="4">
        <v>542792</v>
      </c>
      <c r="J9" s="4">
        <v>565671</v>
      </c>
      <c r="K9" s="4">
        <v>384920</v>
      </c>
      <c r="L9" s="4">
        <v>423952</v>
      </c>
      <c r="M9" s="4">
        <v>406731</v>
      </c>
      <c r="N9" s="4">
        <v>569617</v>
      </c>
      <c r="O9" s="4">
        <v>575728</v>
      </c>
      <c r="P9" s="8"/>
      <c r="Q9" s="7"/>
      <c r="R9" s="8"/>
      <c r="S9" s="8"/>
      <c r="T9" s="7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8"/>
      <c r="DB9" s="8"/>
      <c r="DC9" s="8"/>
      <c r="DD9" s="8"/>
      <c r="DE9" s="8"/>
      <c r="DF9" s="7"/>
      <c r="DG9" s="7"/>
      <c r="DH9" s="7"/>
      <c r="DI9" s="7"/>
      <c r="DJ9" s="7"/>
      <c r="DK9" s="7"/>
      <c r="DL9" s="7"/>
      <c r="DM9" s="7"/>
      <c r="DN9" s="7"/>
      <c r="DO9" s="7"/>
      <c r="DP9" s="7"/>
      <c r="DQ9" s="7"/>
      <c r="DR9" s="7"/>
      <c r="DS9" s="7"/>
      <c r="DT9" s="7"/>
      <c r="DU9" s="7"/>
      <c r="DV9" s="7"/>
      <c r="DW9" s="7"/>
      <c r="DX9" s="7"/>
      <c r="DY9" s="8"/>
      <c r="DZ9" s="8"/>
      <c r="EA9" s="8"/>
      <c r="EB9" s="8"/>
      <c r="EC9" s="8"/>
      <c r="ED9" s="8"/>
      <c r="EE9" s="8"/>
      <c r="EF9" s="8"/>
      <c r="EG9" s="8"/>
      <c r="EH9" s="8"/>
      <c r="EI9" s="8"/>
      <c r="EJ9" s="8"/>
      <c r="EK9" s="8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8"/>
      <c r="FS9" s="8"/>
      <c r="FT9" s="8"/>
      <c r="FU9" s="8"/>
      <c r="FV9" s="8"/>
      <c r="FW9" s="8"/>
      <c r="FX9" s="8"/>
      <c r="FY9" s="8"/>
      <c r="FZ9" s="8"/>
      <c r="GA9" s="8"/>
      <c r="GB9" s="8"/>
      <c r="GC9" s="8"/>
      <c r="GD9" s="6"/>
      <c r="GE9" s="6"/>
      <c r="GF9" s="6"/>
    </row>
    <row r="10" spans="1:189" ht="15.75" x14ac:dyDescent="0.25">
      <c r="A10" s="16">
        <v>1.4</v>
      </c>
      <c r="B10" s="17" t="s">
        <v>62</v>
      </c>
      <c r="C10" s="4">
        <v>56302</v>
      </c>
      <c r="D10" s="4">
        <v>59331</v>
      </c>
      <c r="E10" s="4">
        <v>64380</v>
      </c>
      <c r="F10" s="4">
        <v>65367</v>
      </c>
      <c r="G10" s="4">
        <v>71222</v>
      </c>
      <c r="H10" s="4">
        <v>89135</v>
      </c>
      <c r="I10" s="4">
        <v>116696</v>
      </c>
      <c r="J10" s="4">
        <v>128028</v>
      </c>
      <c r="K10" s="4">
        <v>136975</v>
      </c>
      <c r="L10" s="4">
        <v>146311</v>
      </c>
      <c r="M10" s="4">
        <v>157980</v>
      </c>
      <c r="N10" s="4">
        <v>171994</v>
      </c>
      <c r="O10" s="4">
        <v>191019</v>
      </c>
      <c r="P10" s="8"/>
      <c r="Q10" s="7"/>
      <c r="R10" s="8"/>
      <c r="S10" s="8"/>
      <c r="T10" s="7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7"/>
      <c r="DG10" s="7"/>
      <c r="DH10" s="7"/>
      <c r="DI10" s="7"/>
      <c r="DJ10" s="7"/>
      <c r="DK10" s="7"/>
      <c r="DL10" s="7"/>
      <c r="DM10" s="7"/>
      <c r="DN10" s="7"/>
      <c r="DO10" s="7"/>
      <c r="DP10" s="7"/>
      <c r="DQ10" s="7"/>
      <c r="DR10" s="7"/>
      <c r="DS10" s="7"/>
      <c r="DT10" s="7"/>
      <c r="DU10" s="7"/>
      <c r="DV10" s="7"/>
      <c r="DW10" s="7"/>
      <c r="DX10" s="7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6"/>
      <c r="GE10" s="6"/>
      <c r="GF10" s="6"/>
    </row>
    <row r="11" spans="1:189" ht="15.75" x14ac:dyDescent="0.25">
      <c r="A11" s="18" t="s">
        <v>31</v>
      </c>
      <c r="B11" s="17" t="s">
        <v>3</v>
      </c>
      <c r="C11" s="4">
        <v>1620374</v>
      </c>
      <c r="D11" s="4">
        <v>1730483</v>
      </c>
      <c r="E11" s="4">
        <v>1720631</v>
      </c>
      <c r="F11" s="4">
        <v>2017893</v>
      </c>
      <c r="G11" s="4">
        <v>1965121</v>
      </c>
      <c r="H11" s="4">
        <v>1685398</v>
      </c>
      <c r="I11" s="4">
        <v>1695332</v>
      </c>
      <c r="J11" s="4">
        <v>1859226</v>
      </c>
      <c r="K11" s="4">
        <v>1868397</v>
      </c>
      <c r="L11" s="4">
        <v>1554207</v>
      </c>
      <c r="M11" s="4">
        <v>1751430</v>
      </c>
      <c r="N11" s="4">
        <v>2075719</v>
      </c>
      <c r="O11" s="4">
        <v>2245105</v>
      </c>
      <c r="P11" s="8"/>
      <c r="Q11" s="7"/>
      <c r="R11" s="8"/>
      <c r="S11" s="8"/>
      <c r="T11" s="7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7"/>
      <c r="DG11" s="7"/>
      <c r="DH11" s="7"/>
      <c r="DI11" s="7"/>
      <c r="DJ11" s="7"/>
      <c r="DK11" s="7"/>
      <c r="DL11" s="7"/>
      <c r="DM11" s="7"/>
      <c r="DN11" s="7"/>
      <c r="DO11" s="7"/>
      <c r="DP11" s="7"/>
      <c r="DQ11" s="7"/>
      <c r="DR11" s="7"/>
      <c r="DS11" s="7"/>
      <c r="DT11" s="7"/>
      <c r="DU11" s="7"/>
      <c r="DV11" s="7"/>
      <c r="DW11" s="7"/>
      <c r="DX11" s="7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6"/>
      <c r="GE11" s="6"/>
      <c r="GF11" s="6"/>
    </row>
    <row r="12" spans="1:189" s="26" customFormat="1" ht="15.75" x14ac:dyDescent="0.25">
      <c r="A12" s="30"/>
      <c r="B12" s="31" t="s">
        <v>28</v>
      </c>
      <c r="C12" s="24">
        <f>C6+C11</f>
        <v>3853920</v>
      </c>
      <c r="D12" s="24">
        <f>D6+D11</f>
        <v>4095437</v>
      </c>
      <c r="E12" s="24">
        <f>E6+E11</f>
        <v>4041926</v>
      </c>
      <c r="F12" s="24">
        <f t="shared" ref="F12:O12" si="1">F6+F11</f>
        <v>5051080</v>
      </c>
      <c r="G12" s="24">
        <f t="shared" si="1"/>
        <v>4136809</v>
      </c>
      <c r="H12" s="24">
        <f t="shared" si="1"/>
        <v>4365673</v>
      </c>
      <c r="I12" s="24">
        <f t="shared" si="1"/>
        <v>4434718</v>
      </c>
      <c r="J12" s="24">
        <f t="shared" si="1"/>
        <v>4413178</v>
      </c>
      <c r="K12" s="24">
        <f t="shared" si="1"/>
        <v>4422868</v>
      </c>
      <c r="L12" s="24">
        <f t="shared" si="1"/>
        <v>4269789</v>
      </c>
      <c r="M12" s="24">
        <f t="shared" si="1"/>
        <v>4607036</v>
      </c>
      <c r="N12" s="24">
        <f t="shared" si="1"/>
        <v>4856682</v>
      </c>
      <c r="O12" s="24">
        <f t="shared" si="1"/>
        <v>5209716</v>
      </c>
      <c r="P12" s="8"/>
      <c r="Q12" s="7"/>
      <c r="R12" s="8"/>
      <c r="S12" s="8"/>
      <c r="T12" s="7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25"/>
      <c r="AJ12" s="25"/>
      <c r="AK12" s="25"/>
      <c r="AL12" s="25"/>
      <c r="AM12" s="25"/>
      <c r="AN12" s="25"/>
      <c r="AO12" s="25"/>
      <c r="AP12" s="25"/>
      <c r="AQ12" s="25"/>
      <c r="AR12" s="25"/>
      <c r="AS12" s="25"/>
      <c r="AT12" s="25"/>
      <c r="AU12" s="25"/>
      <c r="AV12" s="25"/>
      <c r="AW12" s="25"/>
      <c r="AX12" s="25"/>
      <c r="AY12" s="25"/>
      <c r="AZ12" s="25"/>
      <c r="BA12" s="25"/>
      <c r="BB12" s="25"/>
      <c r="BC12" s="25"/>
      <c r="BD12" s="25"/>
      <c r="BE12" s="25"/>
      <c r="BF12" s="25"/>
      <c r="BG12" s="25"/>
      <c r="BH12" s="25"/>
      <c r="BI12" s="25"/>
      <c r="BJ12" s="25"/>
      <c r="BK12" s="25"/>
      <c r="BL12" s="25"/>
      <c r="BM12" s="25"/>
      <c r="BN12" s="25"/>
      <c r="BO12" s="25"/>
      <c r="BP12" s="25"/>
      <c r="BQ12" s="25"/>
      <c r="BR12" s="25"/>
      <c r="BS12" s="25"/>
      <c r="BT12" s="25"/>
      <c r="BU12" s="25"/>
      <c r="BV12" s="25"/>
      <c r="BW12" s="25"/>
      <c r="BX12" s="25"/>
      <c r="BY12" s="25"/>
      <c r="BZ12" s="25"/>
      <c r="CA12" s="25"/>
      <c r="CB12" s="25"/>
      <c r="CC12" s="25"/>
      <c r="CD12" s="25"/>
      <c r="CE12" s="25"/>
      <c r="CF12" s="25"/>
      <c r="CG12" s="25"/>
      <c r="CH12" s="25"/>
      <c r="CI12" s="25"/>
      <c r="CJ12" s="25"/>
      <c r="CK12" s="25"/>
      <c r="CL12" s="25"/>
      <c r="CM12" s="25"/>
      <c r="CN12" s="25"/>
      <c r="CO12" s="25"/>
      <c r="CP12" s="25"/>
      <c r="CQ12" s="25"/>
      <c r="CR12" s="25"/>
      <c r="CS12" s="25"/>
      <c r="CT12" s="25"/>
      <c r="CU12" s="25"/>
      <c r="CV12" s="25"/>
      <c r="CW12" s="25"/>
      <c r="CX12" s="25"/>
      <c r="CY12" s="25"/>
      <c r="CZ12" s="25"/>
      <c r="DA12" s="25"/>
      <c r="DB12" s="25"/>
      <c r="DC12" s="25"/>
      <c r="DD12" s="25"/>
      <c r="DE12" s="25"/>
      <c r="DF12" s="23"/>
      <c r="DG12" s="23"/>
      <c r="DH12" s="23"/>
      <c r="DI12" s="23"/>
      <c r="DJ12" s="23"/>
      <c r="DK12" s="23"/>
      <c r="DL12" s="23"/>
      <c r="DM12" s="23"/>
      <c r="DN12" s="23"/>
      <c r="DO12" s="23"/>
      <c r="DP12" s="23"/>
      <c r="DQ12" s="23"/>
      <c r="DR12" s="23"/>
      <c r="DS12" s="23"/>
      <c r="DT12" s="23"/>
      <c r="DU12" s="23"/>
      <c r="DV12" s="23"/>
      <c r="DW12" s="23"/>
      <c r="DX12" s="23"/>
      <c r="DY12" s="25"/>
      <c r="DZ12" s="25"/>
      <c r="EA12" s="25"/>
      <c r="EB12" s="25"/>
      <c r="EC12" s="25"/>
      <c r="ED12" s="25"/>
      <c r="EE12" s="25"/>
      <c r="EF12" s="25"/>
      <c r="EG12" s="25"/>
      <c r="EH12" s="25"/>
      <c r="EI12" s="25"/>
      <c r="EJ12" s="25"/>
      <c r="EK12" s="25"/>
      <c r="EL12" s="25"/>
      <c r="EM12" s="25"/>
      <c r="EN12" s="25"/>
      <c r="EO12" s="25"/>
      <c r="EP12" s="25"/>
      <c r="EQ12" s="25"/>
      <c r="ER12" s="25"/>
      <c r="ES12" s="25"/>
      <c r="ET12" s="25"/>
      <c r="EU12" s="25"/>
      <c r="EV12" s="25"/>
      <c r="EW12" s="25"/>
      <c r="EX12" s="25"/>
      <c r="EY12" s="25"/>
      <c r="EZ12" s="25"/>
      <c r="FA12" s="25"/>
      <c r="FB12" s="25"/>
      <c r="FC12" s="25"/>
      <c r="FD12" s="25"/>
      <c r="FE12" s="25"/>
      <c r="FF12" s="25"/>
      <c r="FG12" s="25"/>
      <c r="FH12" s="25"/>
      <c r="FI12" s="25"/>
      <c r="FJ12" s="25"/>
      <c r="FK12" s="25"/>
      <c r="FL12" s="25"/>
      <c r="FM12" s="25"/>
      <c r="FN12" s="25"/>
      <c r="FO12" s="25"/>
      <c r="FP12" s="25"/>
      <c r="FQ12" s="25"/>
      <c r="FR12" s="25"/>
      <c r="FS12" s="25"/>
      <c r="FT12" s="25"/>
      <c r="FU12" s="25"/>
      <c r="FV12" s="25"/>
      <c r="FW12" s="25"/>
      <c r="FX12" s="25"/>
      <c r="FY12" s="25"/>
      <c r="FZ12" s="25"/>
      <c r="GA12" s="25"/>
      <c r="GB12" s="25"/>
      <c r="GC12" s="25"/>
      <c r="GD12" s="29"/>
      <c r="GE12" s="29"/>
      <c r="GF12" s="29"/>
    </row>
    <row r="13" spans="1:189" s="6" customFormat="1" ht="15.75" x14ac:dyDescent="0.25">
      <c r="A13" s="14" t="s">
        <v>32</v>
      </c>
      <c r="B13" s="15" t="s">
        <v>4</v>
      </c>
      <c r="C13" s="1">
        <v>3016583</v>
      </c>
      <c r="D13" s="1">
        <v>3614824</v>
      </c>
      <c r="E13" s="1">
        <v>3356361</v>
      </c>
      <c r="F13" s="1">
        <v>3672018</v>
      </c>
      <c r="G13" s="1">
        <v>2726440</v>
      </c>
      <c r="H13" s="1">
        <v>3656754</v>
      </c>
      <c r="I13" s="1">
        <v>4168279</v>
      </c>
      <c r="J13" s="1">
        <v>5101204</v>
      </c>
      <c r="K13" s="1">
        <v>4618414</v>
      </c>
      <c r="L13" s="1">
        <v>4685716</v>
      </c>
      <c r="M13" s="1">
        <v>5834901</v>
      </c>
      <c r="N13" s="1">
        <v>6026838</v>
      </c>
      <c r="O13" s="1">
        <v>6251561</v>
      </c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  <c r="DI13" s="7"/>
      <c r="DJ13" s="7"/>
      <c r="DK13" s="7"/>
      <c r="DL13" s="7"/>
      <c r="DM13" s="7"/>
      <c r="DN13" s="7"/>
      <c r="DO13" s="7"/>
      <c r="DP13" s="7"/>
      <c r="DQ13" s="7"/>
      <c r="DR13" s="7"/>
      <c r="DS13" s="7"/>
      <c r="DT13" s="7"/>
      <c r="DU13" s="7"/>
      <c r="DV13" s="7"/>
      <c r="DW13" s="7"/>
      <c r="DX13" s="7"/>
      <c r="DY13" s="7"/>
      <c r="DZ13" s="7"/>
      <c r="EA13" s="7"/>
      <c r="EB13" s="7"/>
      <c r="EC13" s="7"/>
      <c r="ED13" s="7"/>
      <c r="EE13" s="7"/>
      <c r="EF13" s="7"/>
      <c r="EG13" s="7"/>
      <c r="EH13" s="7"/>
      <c r="EI13" s="7"/>
      <c r="EJ13" s="7"/>
      <c r="EK13" s="7"/>
      <c r="EL13" s="7"/>
      <c r="EM13" s="7"/>
      <c r="EN13" s="7"/>
      <c r="EO13" s="7"/>
      <c r="EP13" s="7"/>
      <c r="EQ13" s="7"/>
      <c r="ER13" s="7"/>
      <c r="ES13" s="7"/>
      <c r="ET13" s="7"/>
      <c r="EU13" s="7"/>
      <c r="EV13" s="7"/>
      <c r="EW13" s="7"/>
      <c r="EX13" s="7"/>
      <c r="EY13" s="7"/>
      <c r="EZ13" s="7"/>
      <c r="FA13" s="7"/>
      <c r="FB13" s="7"/>
      <c r="FC13" s="7"/>
      <c r="FD13" s="7"/>
      <c r="FE13" s="7"/>
      <c r="FF13" s="7"/>
      <c r="FG13" s="7"/>
      <c r="FH13" s="7"/>
      <c r="FI13" s="7"/>
      <c r="FJ13" s="7"/>
      <c r="FK13" s="7"/>
      <c r="FL13" s="7"/>
      <c r="FM13" s="7"/>
      <c r="FN13" s="7"/>
      <c r="FO13" s="7"/>
      <c r="FP13" s="7"/>
      <c r="FQ13" s="7"/>
      <c r="FR13" s="7"/>
      <c r="FS13" s="7"/>
      <c r="FT13" s="7"/>
      <c r="FU13" s="7"/>
      <c r="FV13" s="7"/>
      <c r="FW13" s="7"/>
      <c r="FX13" s="7"/>
      <c r="FY13" s="7"/>
      <c r="FZ13" s="7"/>
      <c r="GA13" s="7"/>
      <c r="GB13" s="7"/>
      <c r="GC13" s="7"/>
      <c r="GG13" s="2"/>
    </row>
    <row r="14" spans="1:189" ht="30" x14ac:dyDescent="0.25">
      <c r="A14" s="18" t="s">
        <v>33</v>
      </c>
      <c r="B14" s="17" t="s">
        <v>5</v>
      </c>
      <c r="C14" s="4">
        <v>241235</v>
      </c>
      <c r="D14" s="4">
        <v>286345</v>
      </c>
      <c r="E14" s="4">
        <v>291006</v>
      </c>
      <c r="F14" s="4">
        <v>271008</v>
      </c>
      <c r="G14" s="4">
        <v>310277</v>
      </c>
      <c r="H14" s="4">
        <v>143062</v>
      </c>
      <c r="I14" s="4">
        <v>206112</v>
      </c>
      <c r="J14" s="4">
        <v>310734</v>
      </c>
      <c r="K14" s="4">
        <v>382428</v>
      </c>
      <c r="L14" s="4">
        <v>354963</v>
      </c>
      <c r="M14" s="4">
        <v>477532</v>
      </c>
      <c r="N14" s="4">
        <v>458386</v>
      </c>
      <c r="O14" s="4">
        <v>501331</v>
      </c>
      <c r="P14" s="8"/>
      <c r="Q14" s="7"/>
      <c r="R14" s="8"/>
      <c r="S14" s="8"/>
      <c r="T14" s="7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8"/>
      <c r="CT14" s="7"/>
      <c r="CU14" s="8"/>
      <c r="CV14" s="8"/>
      <c r="CW14" s="8"/>
      <c r="CX14" s="8"/>
      <c r="CY14" s="8"/>
      <c r="CZ14" s="8"/>
      <c r="DA14" s="8"/>
      <c r="DB14" s="8"/>
      <c r="DC14" s="8"/>
      <c r="DD14" s="8"/>
      <c r="DE14" s="8"/>
      <c r="DF14" s="7"/>
      <c r="DG14" s="7"/>
      <c r="DH14" s="7"/>
      <c r="DI14" s="7"/>
      <c r="DJ14" s="7"/>
      <c r="DK14" s="7"/>
      <c r="DL14" s="7"/>
      <c r="DM14" s="7"/>
      <c r="DN14" s="7"/>
      <c r="DO14" s="7"/>
      <c r="DP14" s="7"/>
      <c r="DQ14" s="7"/>
      <c r="DR14" s="7"/>
      <c r="DS14" s="7"/>
      <c r="DT14" s="7"/>
      <c r="DU14" s="7"/>
      <c r="DV14" s="7"/>
      <c r="DW14" s="7"/>
      <c r="DX14" s="7"/>
      <c r="DY14" s="8"/>
      <c r="DZ14" s="8"/>
      <c r="EA14" s="8"/>
      <c r="EB14" s="8"/>
      <c r="EC14" s="8"/>
      <c r="ED14" s="8"/>
      <c r="EE14" s="8"/>
      <c r="EF14" s="8"/>
      <c r="EG14" s="8"/>
      <c r="EH14" s="8"/>
      <c r="EI14" s="8"/>
      <c r="EJ14" s="8"/>
      <c r="EK14" s="8"/>
      <c r="EL14" s="8"/>
      <c r="EM14" s="8"/>
      <c r="EN14" s="8"/>
      <c r="EO14" s="8"/>
      <c r="EP14" s="7"/>
      <c r="EQ14" s="8"/>
      <c r="ER14" s="8"/>
      <c r="ES14" s="8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8"/>
      <c r="FG14" s="8"/>
      <c r="FH14" s="8"/>
      <c r="FI14" s="8"/>
      <c r="FJ14" s="8"/>
      <c r="FK14" s="8"/>
      <c r="FL14" s="8"/>
      <c r="FM14" s="8"/>
      <c r="FN14" s="7"/>
      <c r="FO14" s="8"/>
      <c r="FP14" s="8"/>
      <c r="FQ14" s="8"/>
      <c r="FR14" s="8"/>
      <c r="FS14" s="8"/>
      <c r="FT14" s="8"/>
      <c r="FU14" s="8"/>
      <c r="FV14" s="8"/>
      <c r="FW14" s="8"/>
      <c r="FX14" s="8"/>
      <c r="FY14" s="8"/>
      <c r="FZ14" s="8"/>
      <c r="GA14" s="8"/>
      <c r="GB14" s="8"/>
      <c r="GC14" s="8"/>
      <c r="GD14" s="6"/>
      <c r="GE14" s="6"/>
      <c r="GF14" s="6"/>
    </row>
    <row r="15" spans="1:189" ht="15.75" x14ac:dyDescent="0.25">
      <c r="A15" s="18" t="s">
        <v>34</v>
      </c>
      <c r="B15" s="17" t="s">
        <v>6</v>
      </c>
      <c r="C15" s="4">
        <v>1439526</v>
      </c>
      <c r="D15" s="4">
        <v>1344315</v>
      </c>
      <c r="E15" s="4">
        <v>1484303</v>
      </c>
      <c r="F15" s="4">
        <v>1490431</v>
      </c>
      <c r="G15" s="4">
        <v>1514673</v>
      </c>
      <c r="H15" s="4">
        <v>1599270</v>
      </c>
      <c r="I15" s="4">
        <v>1691133</v>
      </c>
      <c r="J15" s="4">
        <v>1806449</v>
      </c>
      <c r="K15" s="4">
        <v>1833125</v>
      </c>
      <c r="L15" s="4">
        <v>1711106</v>
      </c>
      <c r="M15" s="4">
        <v>2111225</v>
      </c>
      <c r="N15" s="4">
        <v>2231932</v>
      </c>
      <c r="O15" s="4">
        <v>2415442</v>
      </c>
      <c r="P15" s="8"/>
      <c r="Q15" s="7"/>
      <c r="R15" s="8"/>
      <c r="S15" s="8"/>
      <c r="T15" s="7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8"/>
      <c r="CT15" s="7"/>
      <c r="CU15" s="8"/>
      <c r="CV15" s="8"/>
      <c r="CW15" s="8"/>
      <c r="CX15" s="8"/>
      <c r="CY15" s="8"/>
      <c r="CZ15" s="8"/>
      <c r="DA15" s="8"/>
      <c r="DB15" s="8"/>
      <c r="DC15" s="8"/>
      <c r="DD15" s="8"/>
      <c r="DE15" s="8"/>
      <c r="DF15" s="7"/>
      <c r="DG15" s="7"/>
      <c r="DH15" s="7"/>
      <c r="DI15" s="7"/>
      <c r="DJ15" s="7"/>
      <c r="DK15" s="7"/>
      <c r="DL15" s="7"/>
      <c r="DM15" s="7"/>
      <c r="DN15" s="7"/>
      <c r="DO15" s="7"/>
      <c r="DP15" s="7"/>
      <c r="DQ15" s="7"/>
      <c r="DR15" s="7"/>
      <c r="DS15" s="7"/>
      <c r="DT15" s="7"/>
      <c r="DU15" s="7"/>
      <c r="DV15" s="7"/>
      <c r="DW15" s="7"/>
      <c r="DX15" s="7"/>
      <c r="DY15" s="8"/>
      <c r="DZ15" s="8"/>
      <c r="EA15" s="8"/>
      <c r="EB15" s="8"/>
      <c r="EC15" s="8"/>
      <c r="ED15" s="8"/>
      <c r="EE15" s="8"/>
      <c r="EF15" s="8"/>
      <c r="EG15" s="8"/>
      <c r="EH15" s="8"/>
      <c r="EI15" s="8"/>
      <c r="EJ15" s="8"/>
      <c r="EK15" s="8"/>
      <c r="EL15" s="8"/>
      <c r="EM15" s="8"/>
      <c r="EN15" s="8"/>
      <c r="EO15" s="8"/>
      <c r="EP15" s="7"/>
      <c r="EQ15" s="8"/>
      <c r="ER15" s="8"/>
      <c r="ES15" s="8"/>
      <c r="ET15" s="8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8"/>
      <c r="FG15" s="8"/>
      <c r="FH15" s="8"/>
      <c r="FI15" s="8"/>
      <c r="FJ15" s="8"/>
      <c r="FK15" s="8"/>
      <c r="FL15" s="8"/>
      <c r="FM15" s="8"/>
      <c r="FN15" s="7"/>
      <c r="FO15" s="8"/>
      <c r="FP15" s="8"/>
      <c r="FQ15" s="8"/>
      <c r="FR15" s="8"/>
      <c r="FS15" s="8"/>
      <c r="FT15" s="8"/>
      <c r="FU15" s="8"/>
      <c r="FV15" s="8"/>
      <c r="FW15" s="8"/>
      <c r="FX15" s="8"/>
      <c r="FY15" s="8"/>
      <c r="FZ15" s="8"/>
      <c r="GA15" s="8"/>
      <c r="GB15" s="8"/>
      <c r="GC15" s="8"/>
      <c r="GD15" s="6"/>
      <c r="GE15" s="6"/>
      <c r="GF15" s="6"/>
    </row>
    <row r="16" spans="1:189" s="26" customFormat="1" ht="15.75" x14ac:dyDescent="0.25">
      <c r="A16" s="30"/>
      <c r="B16" s="31" t="s">
        <v>29</v>
      </c>
      <c r="C16" s="24">
        <f>+C13+C14+C15</f>
        <v>4697344</v>
      </c>
      <c r="D16" s="24">
        <f t="shared" ref="D16:K16" si="2">+D13+D14+D15</f>
        <v>5245484</v>
      </c>
      <c r="E16" s="24">
        <f t="shared" si="2"/>
        <v>5131670</v>
      </c>
      <c r="F16" s="24">
        <f t="shared" si="2"/>
        <v>5433457</v>
      </c>
      <c r="G16" s="24">
        <f t="shared" si="2"/>
        <v>4551390</v>
      </c>
      <c r="H16" s="24">
        <f t="shared" si="2"/>
        <v>5399086</v>
      </c>
      <c r="I16" s="24">
        <f t="shared" si="2"/>
        <v>6065524</v>
      </c>
      <c r="J16" s="24">
        <f t="shared" si="2"/>
        <v>7218387</v>
      </c>
      <c r="K16" s="24">
        <f t="shared" si="2"/>
        <v>6833967</v>
      </c>
      <c r="L16" s="24">
        <f t="shared" ref="L16:M16" si="3">+L13+L14+L15</f>
        <v>6751785</v>
      </c>
      <c r="M16" s="24">
        <f t="shared" si="3"/>
        <v>8423658</v>
      </c>
      <c r="N16" s="24">
        <f t="shared" ref="N16:O16" si="4">+N13+N14+N15</f>
        <v>8717156</v>
      </c>
      <c r="O16" s="24">
        <f t="shared" si="4"/>
        <v>9168334</v>
      </c>
      <c r="P16" s="8"/>
      <c r="Q16" s="7"/>
      <c r="R16" s="8"/>
      <c r="S16" s="8"/>
      <c r="T16" s="7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25"/>
      <c r="AJ16" s="25"/>
      <c r="AK16" s="25"/>
      <c r="AL16" s="25"/>
      <c r="AM16" s="25"/>
      <c r="AN16" s="25"/>
      <c r="AO16" s="25"/>
      <c r="AP16" s="25"/>
      <c r="AQ16" s="25"/>
      <c r="AR16" s="25"/>
      <c r="AS16" s="25"/>
      <c r="AT16" s="25"/>
      <c r="AU16" s="25"/>
      <c r="AV16" s="25"/>
      <c r="AW16" s="25"/>
      <c r="AX16" s="25"/>
      <c r="AY16" s="25"/>
      <c r="AZ16" s="25"/>
      <c r="BA16" s="25"/>
      <c r="BB16" s="25"/>
      <c r="BC16" s="25"/>
      <c r="BD16" s="25"/>
      <c r="BE16" s="25"/>
      <c r="BF16" s="25"/>
      <c r="BG16" s="25"/>
      <c r="BH16" s="25"/>
      <c r="BI16" s="25"/>
      <c r="BJ16" s="25"/>
      <c r="BK16" s="25"/>
      <c r="BL16" s="25"/>
      <c r="BM16" s="25"/>
      <c r="BN16" s="25"/>
      <c r="BO16" s="25"/>
      <c r="BP16" s="25"/>
      <c r="BQ16" s="25"/>
      <c r="BR16" s="25"/>
      <c r="BS16" s="25"/>
      <c r="BT16" s="25"/>
      <c r="BU16" s="25"/>
      <c r="BV16" s="25"/>
      <c r="BW16" s="25"/>
      <c r="BX16" s="25"/>
      <c r="BY16" s="25"/>
      <c r="BZ16" s="25"/>
      <c r="CA16" s="25"/>
      <c r="CB16" s="25"/>
      <c r="CC16" s="25"/>
      <c r="CD16" s="25"/>
      <c r="CE16" s="25"/>
      <c r="CF16" s="25"/>
      <c r="CG16" s="25"/>
      <c r="CH16" s="25"/>
      <c r="CI16" s="25"/>
      <c r="CJ16" s="25"/>
      <c r="CK16" s="25"/>
      <c r="CL16" s="25"/>
      <c r="CM16" s="25"/>
      <c r="CN16" s="25"/>
      <c r="CO16" s="25"/>
      <c r="CP16" s="25"/>
      <c r="CQ16" s="25"/>
      <c r="CR16" s="25"/>
      <c r="CS16" s="25"/>
      <c r="CT16" s="23"/>
      <c r="CU16" s="25"/>
      <c r="CV16" s="25"/>
      <c r="CW16" s="25"/>
      <c r="CX16" s="25"/>
      <c r="CY16" s="25"/>
      <c r="CZ16" s="25"/>
      <c r="DA16" s="25"/>
      <c r="DB16" s="25"/>
      <c r="DC16" s="25"/>
      <c r="DD16" s="25"/>
      <c r="DE16" s="25"/>
      <c r="DF16" s="23"/>
      <c r="DG16" s="23"/>
      <c r="DH16" s="23"/>
      <c r="DI16" s="23"/>
      <c r="DJ16" s="23"/>
      <c r="DK16" s="23"/>
      <c r="DL16" s="23"/>
      <c r="DM16" s="23"/>
      <c r="DN16" s="23"/>
      <c r="DO16" s="23"/>
      <c r="DP16" s="23"/>
      <c r="DQ16" s="23"/>
      <c r="DR16" s="23"/>
      <c r="DS16" s="23"/>
      <c r="DT16" s="23"/>
      <c r="DU16" s="23"/>
      <c r="DV16" s="23"/>
      <c r="DW16" s="23"/>
      <c r="DX16" s="23"/>
      <c r="DY16" s="25"/>
      <c r="DZ16" s="25"/>
      <c r="EA16" s="25"/>
      <c r="EB16" s="25"/>
      <c r="EC16" s="25"/>
      <c r="ED16" s="25"/>
      <c r="EE16" s="25"/>
      <c r="EF16" s="25"/>
      <c r="EG16" s="25"/>
      <c r="EH16" s="25"/>
      <c r="EI16" s="25"/>
      <c r="EJ16" s="25"/>
      <c r="EK16" s="25"/>
      <c r="EL16" s="25"/>
      <c r="EM16" s="25"/>
      <c r="EN16" s="25"/>
      <c r="EO16" s="25"/>
      <c r="EP16" s="23"/>
      <c r="EQ16" s="25"/>
      <c r="ER16" s="25"/>
      <c r="ES16" s="25"/>
      <c r="ET16" s="25"/>
      <c r="EU16" s="25"/>
      <c r="EV16" s="25"/>
      <c r="EW16" s="25"/>
      <c r="EX16" s="25"/>
      <c r="EY16" s="25"/>
      <c r="EZ16" s="25"/>
      <c r="FA16" s="25"/>
      <c r="FB16" s="25"/>
      <c r="FC16" s="25"/>
      <c r="FD16" s="25"/>
      <c r="FE16" s="25"/>
      <c r="FF16" s="25"/>
      <c r="FG16" s="25"/>
      <c r="FH16" s="25"/>
      <c r="FI16" s="25"/>
      <c r="FJ16" s="25"/>
      <c r="FK16" s="25"/>
      <c r="FL16" s="25"/>
      <c r="FM16" s="25"/>
      <c r="FN16" s="23"/>
      <c r="FO16" s="25"/>
      <c r="FP16" s="25"/>
      <c r="FQ16" s="25"/>
      <c r="FR16" s="25"/>
      <c r="FS16" s="25"/>
      <c r="FT16" s="25"/>
      <c r="FU16" s="25"/>
      <c r="FV16" s="25"/>
      <c r="FW16" s="25"/>
      <c r="FX16" s="25"/>
      <c r="FY16" s="25"/>
      <c r="FZ16" s="25"/>
      <c r="GA16" s="25"/>
      <c r="GB16" s="25"/>
      <c r="GC16" s="25"/>
      <c r="GD16" s="29"/>
      <c r="GE16" s="29"/>
      <c r="GF16" s="29"/>
    </row>
    <row r="17" spans="1:189" s="29" customFormat="1" ht="15.75" x14ac:dyDescent="0.25">
      <c r="A17" s="27" t="s">
        <v>35</v>
      </c>
      <c r="B17" s="28" t="s">
        <v>7</v>
      </c>
      <c r="C17" s="22">
        <f>C18+C19</f>
        <v>1152143</v>
      </c>
      <c r="D17" s="22">
        <f t="shared" ref="D17:K17" si="5">D18+D19</f>
        <v>1287305</v>
      </c>
      <c r="E17" s="22">
        <f t="shared" si="5"/>
        <v>1400566</v>
      </c>
      <c r="F17" s="22">
        <f t="shared" si="5"/>
        <v>1549332</v>
      </c>
      <c r="G17" s="22">
        <f t="shared" si="5"/>
        <v>1777188</v>
      </c>
      <c r="H17" s="22">
        <f t="shared" si="5"/>
        <v>2017464</v>
      </c>
      <c r="I17" s="22">
        <f t="shared" si="5"/>
        <v>2275871</v>
      </c>
      <c r="J17" s="22">
        <f t="shared" si="5"/>
        <v>2656896</v>
      </c>
      <c r="K17" s="22">
        <f t="shared" si="5"/>
        <v>2928867</v>
      </c>
      <c r="L17" s="22">
        <f t="shared" ref="L17:M17" si="6">L18+L19</f>
        <v>2423282</v>
      </c>
      <c r="M17" s="22">
        <f t="shared" si="6"/>
        <v>2567872</v>
      </c>
      <c r="N17" s="22">
        <f t="shared" ref="N17:O17" si="7">N18+N19</f>
        <v>2977459</v>
      </c>
      <c r="O17" s="22">
        <f t="shared" si="7"/>
        <v>3223905</v>
      </c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23"/>
      <c r="AJ17" s="23"/>
      <c r="AK17" s="23"/>
      <c r="AL17" s="23"/>
      <c r="AM17" s="23"/>
      <c r="AN17" s="23"/>
      <c r="AO17" s="23"/>
      <c r="AP17" s="23"/>
      <c r="AQ17" s="23"/>
      <c r="AR17" s="23"/>
      <c r="AS17" s="23"/>
      <c r="AT17" s="23"/>
      <c r="AU17" s="23"/>
      <c r="AV17" s="23"/>
      <c r="AW17" s="23"/>
      <c r="AX17" s="23"/>
      <c r="AY17" s="23"/>
      <c r="AZ17" s="23"/>
      <c r="BA17" s="23"/>
      <c r="BB17" s="23"/>
      <c r="BC17" s="23"/>
      <c r="BD17" s="23"/>
      <c r="BE17" s="23"/>
      <c r="BF17" s="23"/>
      <c r="BG17" s="23"/>
      <c r="BH17" s="23"/>
      <c r="BI17" s="23"/>
      <c r="BJ17" s="23"/>
      <c r="BK17" s="23"/>
      <c r="BL17" s="23"/>
      <c r="BM17" s="23"/>
      <c r="BN17" s="23"/>
      <c r="BO17" s="23"/>
      <c r="BP17" s="23"/>
      <c r="BQ17" s="23"/>
      <c r="BR17" s="23"/>
      <c r="BS17" s="23"/>
      <c r="BT17" s="23"/>
      <c r="BU17" s="23"/>
      <c r="BV17" s="23"/>
      <c r="BW17" s="23"/>
      <c r="BX17" s="23"/>
      <c r="BY17" s="23"/>
      <c r="BZ17" s="23"/>
      <c r="CA17" s="23"/>
      <c r="CB17" s="23"/>
      <c r="CC17" s="23"/>
      <c r="CD17" s="23"/>
      <c r="CE17" s="23"/>
      <c r="CF17" s="23"/>
      <c r="CG17" s="23"/>
      <c r="CH17" s="23"/>
      <c r="CI17" s="23"/>
      <c r="CJ17" s="23"/>
      <c r="CK17" s="23"/>
      <c r="CL17" s="23"/>
      <c r="CM17" s="23"/>
      <c r="CN17" s="23"/>
      <c r="CO17" s="23"/>
      <c r="CP17" s="23"/>
      <c r="CQ17" s="23"/>
      <c r="CR17" s="23"/>
      <c r="CS17" s="23"/>
      <c r="CT17" s="23"/>
      <c r="CU17" s="23"/>
      <c r="CV17" s="23"/>
      <c r="CW17" s="23"/>
      <c r="CX17" s="23"/>
      <c r="CY17" s="23"/>
      <c r="CZ17" s="23"/>
      <c r="DA17" s="23"/>
      <c r="DB17" s="23"/>
      <c r="DC17" s="23"/>
      <c r="DD17" s="23"/>
      <c r="DE17" s="23"/>
      <c r="DF17" s="23"/>
      <c r="DG17" s="23"/>
      <c r="DH17" s="23"/>
      <c r="DI17" s="23"/>
      <c r="DJ17" s="23"/>
      <c r="DK17" s="23"/>
      <c r="DL17" s="23"/>
      <c r="DM17" s="23"/>
      <c r="DN17" s="23"/>
      <c r="DO17" s="23"/>
      <c r="DP17" s="23"/>
      <c r="DQ17" s="23"/>
      <c r="DR17" s="23"/>
      <c r="DS17" s="23"/>
      <c r="DT17" s="23"/>
      <c r="DU17" s="23"/>
      <c r="DV17" s="23"/>
      <c r="DW17" s="23"/>
      <c r="DX17" s="23"/>
      <c r="DY17" s="23"/>
      <c r="DZ17" s="23"/>
      <c r="EA17" s="23"/>
      <c r="EB17" s="23"/>
      <c r="EC17" s="23"/>
      <c r="ED17" s="23"/>
      <c r="EE17" s="23"/>
      <c r="EF17" s="23"/>
      <c r="EG17" s="23"/>
      <c r="EH17" s="23"/>
      <c r="EI17" s="23"/>
      <c r="EJ17" s="23"/>
      <c r="EK17" s="23"/>
      <c r="EL17" s="23"/>
      <c r="EM17" s="23"/>
      <c r="EN17" s="23"/>
      <c r="EO17" s="23"/>
      <c r="EP17" s="23"/>
      <c r="EQ17" s="23"/>
      <c r="ER17" s="23"/>
      <c r="ES17" s="23"/>
      <c r="ET17" s="23"/>
      <c r="EU17" s="23"/>
      <c r="EV17" s="23"/>
      <c r="EW17" s="23"/>
      <c r="EX17" s="23"/>
      <c r="EY17" s="23"/>
      <c r="EZ17" s="23"/>
      <c r="FA17" s="23"/>
      <c r="FB17" s="23"/>
      <c r="FC17" s="23"/>
      <c r="FD17" s="23"/>
      <c r="FE17" s="23"/>
      <c r="FF17" s="23"/>
      <c r="FG17" s="23"/>
      <c r="FH17" s="23"/>
      <c r="FI17" s="23"/>
      <c r="FJ17" s="23"/>
      <c r="FK17" s="23"/>
      <c r="FL17" s="23"/>
      <c r="FM17" s="23"/>
      <c r="FN17" s="23"/>
      <c r="FO17" s="23"/>
      <c r="FP17" s="23"/>
      <c r="FQ17" s="23"/>
      <c r="FR17" s="23"/>
      <c r="FS17" s="23"/>
      <c r="FT17" s="23"/>
      <c r="FU17" s="23"/>
      <c r="FV17" s="23"/>
      <c r="FW17" s="23"/>
      <c r="FX17" s="23"/>
      <c r="FY17" s="23"/>
      <c r="FZ17" s="23"/>
      <c r="GA17" s="23"/>
      <c r="GB17" s="23"/>
      <c r="GC17" s="23"/>
      <c r="GG17" s="26"/>
    </row>
    <row r="18" spans="1:189" ht="15.75" x14ac:dyDescent="0.25">
      <c r="A18" s="16">
        <v>6.1</v>
      </c>
      <c r="B18" s="17" t="s">
        <v>8</v>
      </c>
      <c r="C18" s="4">
        <v>1065983</v>
      </c>
      <c r="D18" s="4">
        <v>1184361</v>
      </c>
      <c r="E18" s="4">
        <v>1298228</v>
      </c>
      <c r="F18" s="4">
        <v>1425181</v>
      </c>
      <c r="G18" s="4">
        <v>1642775</v>
      </c>
      <c r="H18" s="4">
        <v>1880039</v>
      </c>
      <c r="I18" s="4">
        <v>2132382</v>
      </c>
      <c r="J18" s="4">
        <v>2493722</v>
      </c>
      <c r="K18" s="4">
        <v>2768357</v>
      </c>
      <c r="L18" s="4">
        <v>2367108</v>
      </c>
      <c r="M18" s="4">
        <v>2491615</v>
      </c>
      <c r="N18" s="4">
        <v>2759313</v>
      </c>
      <c r="O18" s="4">
        <v>2981229</v>
      </c>
      <c r="P18" s="8"/>
      <c r="Q18" s="7"/>
      <c r="R18" s="8"/>
      <c r="S18" s="8"/>
      <c r="T18" s="7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8"/>
      <c r="DF18" s="7"/>
      <c r="DG18" s="7"/>
      <c r="DH18" s="7"/>
      <c r="DI18" s="7"/>
      <c r="DJ18" s="7"/>
      <c r="DK18" s="7"/>
      <c r="DL18" s="7"/>
      <c r="DM18" s="7"/>
      <c r="DN18" s="7"/>
      <c r="DO18" s="7"/>
      <c r="DP18" s="7"/>
      <c r="DQ18" s="7"/>
      <c r="DR18" s="7"/>
      <c r="DS18" s="7"/>
      <c r="DT18" s="7"/>
      <c r="DU18" s="7"/>
      <c r="DV18" s="7"/>
      <c r="DW18" s="7"/>
      <c r="DX18" s="7"/>
      <c r="DY18" s="8"/>
      <c r="DZ18" s="8"/>
      <c r="EA18" s="8"/>
      <c r="EB18" s="8"/>
      <c r="EC18" s="8"/>
      <c r="ED18" s="8"/>
      <c r="EE18" s="8"/>
      <c r="EF18" s="8"/>
      <c r="EG18" s="8"/>
      <c r="EH18" s="8"/>
      <c r="EI18" s="8"/>
      <c r="EJ18" s="8"/>
      <c r="EK18" s="8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8"/>
      <c r="FR18" s="8"/>
      <c r="FS18" s="8"/>
      <c r="FT18" s="8"/>
      <c r="FU18" s="8"/>
      <c r="FV18" s="8"/>
      <c r="FW18" s="8"/>
      <c r="FX18" s="8"/>
      <c r="FY18" s="8"/>
      <c r="FZ18" s="8"/>
      <c r="GA18" s="8"/>
      <c r="GB18" s="8"/>
      <c r="GC18" s="8"/>
      <c r="GD18" s="6"/>
      <c r="GE18" s="6"/>
      <c r="GF18" s="6"/>
    </row>
    <row r="19" spans="1:189" ht="15.75" x14ac:dyDescent="0.25">
      <c r="A19" s="16">
        <v>6.2</v>
      </c>
      <c r="B19" s="17" t="s">
        <v>9</v>
      </c>
      <c r="C19" s="4">
        <v>86160</v>
      </c>
      <c r="D19" s="4">
        <v>102944</v>
      </c>
      <c r="E19" s="4">
        <v>102338</v>
      </c>
      <c r="F19" s="4">
        <v>124151</v>
      </c>
      <c r="G19" s="4">
        <v>134413</v>
      </c>
      <c r="H19" s="4">
        <v>137425</v>
      </c>
      <c r="I19" s="4">
        <v>143489</v>
      </c>
      <c r="J19" s="4">
        <v>163174</v>
      </c>
      <c r="K19" s="4">
        <v>160510</v>
      </c>
      <c r="L19" s="4">
        <v>56174</v>
      </c>
      <c r="M19" s="4">
        <v>76257</v>
      </c>
      <c r="N19" s="4">
        <v>218146</v>
      </c>
      <c r="O19" s="4">
        <v>242676</v>
      </c>
      <c r="P19" s="8"/>
      <c r="Q19" s="7"/>
      <c r="R19" s="8"/>
      <c r="S19" s="8"/>
      <c r="T19" s="7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8"/>
      <c r="CY19" s="8"/>
      <c r="CZ19" s="8"/>
      <c r="DA19" s="8"/>
      <c r="DB19" s="8"/>
      <c r="DC19" s="8"/>
      <c r="DD19" s="8"/>
      <c r="DE19" s="8"/>
      <c r="DF19" s="7"/>
      <c r="DG19" s="7"/>
      <c r="DH19" s="7"/>
      <c r="DI19" s="7"/>
      <c r="DJ19" s="7"/>
      <c r="DK19" s="7"/>
      <c r="DL19" s="7"/>
      <c r="DM19" s="7"/>
      <c r="DN19" s="7"/>
      <c r="DO19" s="7"/>
      <c r="DP19" s="7"/>
      <c r="DQ19" s="7"/>
      <c r="DR19" s="7"/>
      <c r="DS19" s="7"/>
      <c r="DT19" s="7"/>
      <c r="DU19" s="7"/>
      <c r="DV19" s="7"/>
      <c r="DW19" s="7"/>
      <c r="DX19" s="7"/>
      <c r="DY19" s="8"/>
      <c r="DZ19" s="8"/>
      <c r="EA19" s="8"/>
      <c r="EB19" s="8"/>
      <c r="EC19" s="8"/>
      <c r="ED19" s="8"/>
      <c r="EE19" s="8"/>
      <c r="EF19" s="8"/>
      <c r="EG19" s="8"/>
      <c r="EH19" s="8"/>
      <c r="EI19" s="8"/>
      <c r="EJ19" s="8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8"/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8"/>
      <c r="GD19" s="6"/>
      <c r="GE19" s="6"/>
      <c r="GF19" s="6"/>
    </row>
    <row r="20" spans="1:189" s="29" customFormat="1" ht="30" x14ac:dyDescent="0.25">
      <c r="A20" s="32" t="s">
        <v>36</v>
      </c>
      <c r="B20" s="33" t="s">
        <v>10</v>
      </c>
      <c r="C20" s="22">
        <f>SUM(C21:C27)</f>
        <v>975954</v>
      </c>
      <c r="D20" s="22">
        <f t="shared" ref="D20:O20" si="8">SUM(D21:D27)</f>
        <v>1076288</v>
      </c>
      <c r="E20" s="22">
        <f t="shared" si="8"/>
        <v>1180454</v>
      </c>
      <c r="F20" s="22">
        <f t="shared" si="8"/>
        <v>1291439</v>
      </c>
      <c r="G20" s="22">
        <f t="shared" si="8"/>
        <v>1396633</v>
      </c>
      <c r="H20" s="22">
        <f t="shared" si="8"/>
        <v>1402308</v>
      </c>
      <c r="I20" s="22">
        <f t="shared" si="8"/>
        <v>1440768</v>
      </c>
      <c r="J20" s="22">
        <f t="shared" si="8"/>
        <v>1506326</v>
      </c>
      <c r="K20" s="22">
        <f t="shared" si="8"/>
        <v>1574515</v>
      </c>
      <c r="L20" s="22">
        <f t="shared" si="8"/>
        <v>1338582</v>
      </c>
      <c r="M20" s="22">
        <f t="shared" si="8"/>
        <v>1684623</v>
      </c>
      <c r="N20" s="22">
        <f t="shared" si="8"/>
        <v>1712734</v>
      </c>
      <c r="O20" s="22">
        <f t="shared" si="8"/>
        <v>1863500</v>
      </c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23"/>
      <c r="AJ20" s="23"/>
      <c r="AK20" s="23"/>
      <c r="AL20" s="23"/>
      <c r="AM20" s="23"/>
      <c r="AN20" s="23"/>
      <c r="AO20" s="23"/>
      <c r="AP20" s="23"/>
      <c r="AQ20" s="23"/>
      <c r="AR20" s="23"/>
      <c r="AS20" s="23"/>
      <c r="AT20" s="23"/>
      <c r="AU20" s="23"/>
      <c r="AV20" s="23"/>
      <c r="AW20" s="23"/>
      <c r="AX20" s="23"/>
      <c r="AY20" s="23"/>
      <c r="AZ20" s="23"/>
      <c r="BA20" s="23"/>
      <c r="BB20" s="23"/>
      <c r="BC20" s="23"/>
      <c r="BD20" s="23"/>
      <c r="BE20" s="23"/>
      <c r="BF20" s="23"/>
      <c r="BG20" s="23"/>
      <c r="BH20" s="23"/>
      <c r="BI20" s="23"/>
      <c r="BJ20" s="23"/>
      <c r="BK20" s="23"/>
      <c r="BL20" s="23"/>
      <c r="BM20" s="23"/>
      <c r="BN20" s="23"/>
      <c r="BO20" s="23"/>
      <c r="BP20" s="23"/>
      <c r="BQ20" s="23"/>
      <c r="BR20" s="23"/>
      <c r="BS20" s="23"/>
      <c r="BT20" s="23"/>
      <c r="BU20" s="23"/>
      <c r="BV20" s="23"/>
      <c r="BW20" s="23"/>
      <c r="BX20" s="23"/>
      <c r="BY20" s="23"/>
      <c r="BZ20" s="23"/>
      <c r="CA20" s="23"/>
      <c r="CB20" s="23"/>
      <c r="CC20" s="23"/>
      <c r="CD20" s="23"/>
      <c r="CE20" s="23"/>
      <c r="CF20" s="23"/>
      <c r="CG20" s="23"/>
      <c r="CH20" s="23"/>
      <c r="CI20" s="23"/>
      <c r="CJ20" s="23"/>
      <c r="CK20" s="23"/>
      <c r="CL20" s="23"/>
      <c r="CM20" s="23"/>
      <c r="CN20" s="23"/>
      <c r="CO20" s="23"/>
      <c r="CP20" s="23"/>
      <c r="CQ20" s="23"/>
      <c r="CR20" s="23"/>
      <c r="CS20" s="23"/>
      <c r="CT20" s="23"/>
      <c r="CU20" s="23"/>
      <c r="CV20" s="23"/>
      <c r="CW20" s="23"/>
      <c r="CX20" s="23"/>
      <c r="CY20" s="23"/>
      <c r="CZ20" s="23"/>
      <c r="DA20" s="23"/>
      <c r="DB20" s="23"/>
      <c r="DC20" s="23"/>
      <c r="DD20" s="23"/>
      <c r="DE20" s="23"/>
      <c r="DF20" s="23"/>
      <c r="DG20" s="23"/>
      <c r="DH20" s="23"/>
      <c r="DI20" s="23"/>
      <c r="DJ20" s="23"/>
      <c r="DK20" s="23"/>
      <c r="DL20" s="23"/>
      <c r="DM20" s="23"/>
      <c r="DN20" s="23"/>
      <c r="DO20" s="23"/>
      <c r="DP20" s="23"/>
      <c r="DQ20" s="23"/>
      <c r="DR20" s="23"/>
      <c r="DS20" s="23"/>
      <c r="DT20" s="23"/>
      <c r="DU20" s="23"/>
      <c r="DV20" s="23"/>
      <c r="DW20" s="23"/>
      <c r="DX20" s="23"/>
      <c r="DY20" s="23"/>
      <c r="DZ20" s="23"/>
      <c r="EA20" s="23"/>
      <c r="EB20" s="23"/>
      <c r="EC20" s="23"/>
      <c r="ED20" s="23"/>
      <c r="EE20" s="23"/>
      <c r="EF20" s="23"/>
      <c r="EG20" s="23"/>
      <c r="EH20" s="23"/>
      <c r="EI20" s="23"/>
      <c r="EJ20" s="23"/>
      <c r="EK20" s="23"/>
      <c r="EL20" s="23"/>
      <c r="EM20" s="23"/>
      <c r="EN20" s="23"/>
      <c r="EO20" s="23"/>
      <c r="EP20" s="23"/>
      <c r="EQ20" s="23"/>
      <c r="ER20" s="23"/>
      <c r="ES20" s="23"/>
      <c r="ET20" s="23"/>
      <c r="EU20" s="23"/>
      <c r="EV20" s="23"/>
      <c r="EW20" s="23"/>
      <c r="EX20" s="23"/>
      <c r="EY20" s="23"/>
      <c r="EZ20" s="23"/>
      <c r="FA20" s="23"/>
      <c r="FB20" s="23"/>
      <c r="FC20" s="23"/>
      <c r="FD20" s="23"/>
      <c r="FE20" s="23"/>
      <c r="FF20" s="23"/>
      <c r="FG20" s="23"/>
      <c r="FH20" s="23"/>
      <c r="FI20" s="23"/>
      <c r="FJ20" s="23"/>
      <c r="FK20" s="23"/>
      <c r="FL20" s="23"/>
      <c r="FM20" s="23"/>
      <c r="FN20" s="23"/>
      <c r="FO20" s="23"/>
      <c r="FP20" s="23"/>
      <c r="FQ20" s="23"/>
      <c r="FR20" s="23"/>
      <c r="FS20" s="23"/>
      <c r="FT20" s="23"/>
      <c r="FU20" s="23"/>
      <c r="FV20" s="23"/>
      <c r="FW20" s="23"/>
      <c r="FX20" s="23"/>
      <c r="FY20" s="23"/>
      <c r="FZ20" s="23"/>
      <c r="GA20" s="23"/>
      <c r="GB20" s="23"/>
      <c r="GC20" s="23"/>
      <c r="GG20" s="26"/>
    </row>
    <row r="21" spans="1:189" ht="15.75" x14ac:dyDescent="0.25">
      <c r="A21" s="16">
        <v>7.1</v>
      </c>
      <c r="B21" s="17" t="s">
        <v>11</v>
      </c>
      <c r="C21" s="4">
        <v>297906</v>
      </c>
      <c r="D21" s="4">
        <v>345399</v>
      </c>
      <c r="E21" s="4">
        <v>374927</v>
      </c>
      <c r="F21" s="4">
        <v>421794</v>
      </c>
      <c r="G21" s="4">
        <v>422310</v>
      </c>
      <c r="H21" s="4">
        <v>381980</v>
      </c>
      <c r="I21" s="4">
        <v>407200</v>
      </c>
      <c r="J21" s="4">
        <v>401976</v>
      </c>
      <c r="K21" s="4">
        <v>379745</v>
      </c>
      <c r="L21" s="4">
        <v>336526</v>
      </c>
      <c r="M21" s="4">
        <v>477980</v>
      </c>
      <c r="N21" s="4">
        <v>453861</v>
      </c>
      <c r="O21" s="4">
        <v>471636</v>
      </c>
      <c r="P21" s="8"/>
      <c r="Q21" s="7"/>
      <c r="R21" s="8"/>
      <c r="S21" s="8"/>
      <c r="T21" s="7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8"/>
      <c r="CY21" s="8"/>
      <c r="CZ21" s="8"/>
      <c r="DA21" s="8"/>
      <c r="DB21" s="8"/>
      <c r="DC21" s="8"/>
      <c r="DD21" s="8"/>
      <c r="DE21" s="8"/>
      <c r="DF21" s="7"/>
      <c r="DG21" s="7"/>
      <c r="DH21" s="7"/>
      <c r="DI21" s="7"/>
      <c r="DJ21" s="7"/>
      <c r="DK21" s="7"/>
      <c r="DL21" s="7"/>
      <c r="DM21" s="7"/>
      <c r="DN21" s="7"/>
      <c r="DO21" s="7"/>
      <c r="DP21" s="7"/>
      <c r="DQ21" s="7"/>
      <c r="DR21" s="7"/>
      <c r="DS21" s="7"/>
      <c r="DT21" s="7"/>
      <c r="DU21" s="7"/>
      <c r="DV21" s="7"/>
      <c r="DW21" s="7"/>
      <c r="DX21" s="7"/>
      <c r="DY21" s="8"/>
      <c r="DZ21" s="8"/>
      <c r="EA21" s="8"/>
      <c r="EB21" s="8"/>
      <c r="EC21" s="8"/>
      <c r="ED21" s="8"/>
      <c r="EE21" s="8"/>
      <c r="EF21" s="8"/>
      <c r="EG21" s="8"/>
      <c r="EH21" s="8"/>
      <c r="EI21" s="8"/>
      <c r="EJ21" s="8"/>
      <c r="EK21" s="8"/>
      <c r="EL21" s="8"/>
      <c r="EM21" s="8"/>
      <c r="EN21" s="8"/>
      <c r="EO21" s="8"/>
      <c r="EP21" s="8"/>
      <c r="EQ21" s="8"/>
      <c r="ER21" s="8"/>
      <c r="ES21" s="8"/>
      <c r="ET21" s="8"/>
      <c r="EU21" s="8"/>
      <c r="EV21" s="8"/>
      <c r="EW21" s="8"/>
      <c r="EX21" s="8"/>
      <c r="EY21" s="8"/>
      <c r="EZ21" s="8"/>
      <c r="FA21" s="8"/>
      <c r="FB21" s="8"/>
      <c r="FC21" s="8"/>
      <c r="FD21" s="8"/>
      <c r="FE21" s="8"/>
      <c r="FF21" s="8"/>
      <c r="FG21" s="8"/>
      <c r="FH21" s="8"/>
      <c r="FI21" s="8"/>
      <c r="FJ21" s="8"/>
      <c r="FK21" s="8"/>
      <c r="FL21" s="8"/>
      <c r="FM21" s="8"/>
      <c r="FN21" s="8"/>
      <c r="FO21" s="8"/>
      <c r="FP21" s="8"/>
      <c r="FQ21" s="8"/>
      <c r="FR21" s="8"/>
      <c r="FS21" s="8"/>
      <c r="FT21" s="8"/>
      <c r="FU21" s="8"/>
      <c r="FV21" s="8"/>
      <c r="FW21" s="8"/>
      <c r="FX21" s="8"/>
      <c r="FY21" s="8"/>
      <c r="FZ21" s="8"/>
      <c r="GA21" s="8"/>
      <c r="GB21" s="8"/>
      <c r="GC21" s="8"/>
      <c r="GD21" s="6"/>
      <c r="GE21" s="6"/>
      <c r="GF21" s="6"/>
    </row>
    <row r="22" spans="1:189" ht="15.75" x14ac:dyDescent="0.25">
      <c r="A22" s="16">
        <v>7.2</v>
      </c>
      <c r="B22" s="17" t="s">
        <v>12</v>
      </c>
      <c r="C22" s="4">
        <v>458247</v>
      </c>
      <c r="D22" s="4">
        <v>490939</v>
      </c>
      <c r="E22" s="4">
        <v>535722</v>
      </c>
      <c r="F22" s="4">
        <v>558749</v>
      </c>
      <c r="G22" s="4">
        <v>604233</v>
      </c>
      <c r="H22" s="4">
        <v>642934</v>
      </c>
      <c r="I22" s="4">
        <v>658721</v>
      </c>
      <c r="J22" s="4">
        <v>737917</v>
      </c>
      <c r="K22" s="4">
        <v>769054</v>
      </c>
      <c r="L22" s="4">
        <v>586205</v>
      </c>
      <c r="M22" s="4">
        <v>755527</v>
      </c>
      <c r="N22" s="4">
        <v>715483</v>
      </c>
      <c r="O22" s="4">
        <v>776016</v>
      </c>
      <c r="P22" s="8"/>
      <c r="Q22" s="7"/>
      <c r="R22" s="8"/>
      <c r="S22" s="8"/>
      <c r="T22" s="7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8"/>
      <c r="CY22" s="8"/>
      <c r="CZ22" s="8"/>
      <c r="DA22" s="8"/>
      <c r="DB22" s="8"/>
      <c r="DC22" s="8"/>
      <c r="DD22" s="8"/>
      <c r="DE22" s="8"/>
      <c r="DF22" s="7"/>
      <c r="DG22" s="7"/>
      <c r="DH22" s="7"/>
      <c r="DI22" s="7"/>
      <c r="DJ22" s="7"/>
      <c r="DK22" s="7"/>
      <c r="DL22" s="7"/>
      <c r="DM22" s="7"/>
      <c r="DN22" s="7"/>
      <c r="DO22" s="7"/>
      <c r="DP22" s="7"/>
      <c r="DQ22" s="7"/>
      <c r="DR22" s="7"/>
      <c r="DS22" s="7"/>
      <c r="DT22" s="7"/>
      <c r="DU22" s="7"/>
      <c r="DV22" s="7"/>
      <c r="DW22" s="7"/>
      <c r="DX22" s="7"/>
      <c r="DY22" s="8"/>
      <c r="DZ22" s="8"/>
      <c r="EA22" s="8"/>
      <c r="EB22" s="8"/>
      <c r="EC22" s="8"/>
      <c r="ED22" s="8"/>
      <c r="EE22" s="8"/>
      <c r="EF22" s="8"/>
      <c r="EG22" s="8"/>
      <c r="EH22" s="8"/>
      <c r="EI22" s="8"/>
      <c r="EJ22" s="8"/>
      <c r="EK22" s="8"/>
      <c r="EL22" s="8"/>
      <c r="EM22" s="8"/>
      <c r="EN22" s="8"/>
      <c r="EO22" s="8"/>
      <c r="EP22" s="8"/>
      <c r="EQ22" s="8"/>
      <c r="ER22" s="8"/>
      <c r="ES22" s="8"/>
      <c r="ET22" s="8"/>
      <c r="EU22" s="8"/>
      <c r="EV22" s="8"/>
      <c r="EW22" s="8"/>
      <c r="EX22" s="8"/>
      <c r="EY22" s="8"/>
      <c r="EZ22" s="8"/>
      <c r="FA22" s="8"/>
      <c r="FB22" s="8"/>
      <c r="FC22" s="8"/>
      <c r="FD22" s="8"/>
      <c r="FE22" s="8"/>
      <c r="FF22" s="8"/>
      <c r="FG22" s="8"/>
      <c r="FH22" s="8"/>
      <c r="FI22" s="8"/>
      <c r="FJ22" s="8"/>
      <c r="FK22" s="8"/>
      <c r="FL22" s="8"/>
      <c r="FM22" s="8"/>
      <c r="FN22" s="8"/>
      <c r="FO22" s="8"/>
      <c r="FP22" s="8"/>
      <c r="FQ22" s="8"/>
      <c r="FR22" s="8"/>
      <c r="FS22" s="8"/>
      <c r="FT22" s="8"/>
      <c r="FU22" s="8"/>
      <c r="FV22" s="8"/>
      <c r="FW22" s="8"/>
      <c r="FX22" s="8"/>
      <c r="FY22" s="8"/>
      <c r="FZ22" s="8"/>
      <c r="GA22" s="8"/>
      <c r="GB22" s="8"/>
      <c r="GC22" s="8"/>
      <c r="GD22" s="6"/>
      <c r="GE22" s="6"/>
      <c r="GF22" s="6"/>
    </row>
    <row r="23" spans="1:189" ht="15.75" x14ac:dyDescent="0.25">
      <c r="A23" s="16">
        <v>7.3</v>
      </c>
      <c r="B23" s="17" t="s">
        <v>13</v>
      </c>
      <c r="C23" s="4">
        <v>0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/>
      <c r="M23" s="4">
        <v>717</v>
      </c>
      <c r="N23" s="4">
        <v>861</v>
      </c>
      <c r="O23" s="4">
        <v>1044</v>
      </c>
      <c r="P23" s="8"/>
      <c r="Q23" s="7"/>
      <c r="R23" s="8"/>
      <c r="S23" s="8"/>
      <c r="T23" s="7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  <c r="CR23" s="8"/>
      <c r="CS23" s="8"/>
      <c r="CT23" s="8"/>
      <c r="CU23" s="8"/>
      <c r="CV23" s="8"/>
      <c r="CW23" s="8"/>
      <c r="CX23" s="8"/>
      <c r="CY23" s="8"/>
      <c r="CZ23" s="8"/>
      <c r="DA23" s="8"/>
      <c r="DB23" s="8"/>
      <c r="DC23" s="8"/>
      <c r="DD23" s="8"/>
      <c r="DE23" s="8"/>
      <c r="DF23" s="7"/>
      <c r="DG23" s="7"/>
      <c r="DH23" s="7"/>
      <c r="DI23" s="7"/>
      <c r="DJ23" s="7"/>
      <c r="DK23" s="7"/>
      <c r="DL23" s="7"/>
      <c r="DM23" s="7"/>
      <c r="DN23" s="7"/>
      <c r="DO23" s="7"/>
      <c r="DP23" s="7"/>
      <c r="DQ23" s="7"/>
      <c r="DR23" s="7"/>
      <c r="DS23" s="7"/>
      <c r="DT23" s="7"/>
      <c r="DU23" s="7"/>
      <c r="DV23" s="7"/>
      <c r="DW23" s="7"/>
      <c r="DX23" s="7"/>
      <c r="DY23" s="8"/>
      <c r="DZ23" s="8"/>
      <c r="EA23" s="8"/>
      <c r="EB23" s="8"/>
      <c r="EC23" s="8"/>
      <c r="ED23" s="8"/>
      <c r="EE23" s="8"/>
      <c r="EF23" s="8"/>
      <c r="EG23" s="8"/>
      <c r="EH23" s="8"/>
      <c r="EI23" s="8"/>
      <c r="EJ23" s="8"/>
      <c r="EK23" s="8"/>
      <c r="EL23" s="8"/>
      <c r="EM23" s="8"/>
      <c r="EN23" s="8"/>
      <c r="EO23" s="8"/>
      <c r="EP23" s="8"/>
      <c r="EQ23" s="8"/>
      <c r="ER23" s="8"/>
      <c r="ES23" s="8"/>
      <c r="ET23" s="8"/>
      <c r="EU23" s="8"/>
      <c r="EV23" s="8"/>
      <c r="EW23" s="8"/>
      <c r="EX23" s="8"/>
      <c r="EY23" s="8"/>
      <c r="EZ23" s="8"/>
      <c r="FA23" s="8"/>
      <c r="FB23" s="8"/>
      <c r="FC23" s="8"/>
      <c r="FD23" s="8"/>
      <c r="FE23" s="8"/>
      <c r="FF23" s="8"/>
      <c r="FG23" s="8"/>
      <c r="FH23" s="8"/>
      <c r="FI23" s="8"/>
      <c r="FJ23" s="8"/>
      <c r="FK23" s="8"/>
      <c r="FL23" s="8"/>
      <c r="FM23" s="8"/>
      <c r="FN23" s="8"/>
      <c r="FO23" s="8"/>
      <c r="FP23" s="8"/>
      <c r="FQ23" s="8"/>
      <c r="FR23" s="8"/>
      <c r="FS23" s="8"/>
      <c r="FT23" s="8"/>
      <c r="FU23" s="8"/>
      <c r="FV23" s="8"/>
      <c r="FW23" s="8"/>
      <c r="FX23" s="8"/>
      <c r="FY23" s="8"/>
      <c r="FZ23" s="8"/>
      <c r="GA23" s="8"/>
      <c r="GB23" s="8"/>
      <c r="GC23" s="8"/>
      <c r="GD23" s="6"/>
      <c r="GE23" s="6"/>
      <c r="GF23" s="6"/>
    </row>
    <row r="24" spans="1:189" ht="15.75" x14ac:dyDescent="0.25">
      <c r="A24" s="16">
        <v>7.4</v>
      </c>
      <c r="B24" s="17" t="s">
        <v>14</v>
      </c>
      <c r="C24" s="4">
        <v>1373</v>
      </c>
      <c r="D24" s="4">
        <v>1285</v>
      </c>
      <c r="E24" s="4">
        <v>2256</v>
      </c>
      <c r="F24" s="4">
        <v>3368</v>
      </c>
      <c r="G24" s="4">
        <v>5830</v>
      </c>
      <c r="H24" s="4">
        <v>7346</v>
      </c>
      <c r="I24" s="4">
        <v>11005</v>
      </c>
      <c r="J24" s="4">
        <v>6597</v>
      </c>
      <c r="K24" s="4">
        <v>12771</v>
      </c>
      <c r="L24" s="4">
        <v>8937</v>
      </c>
      <c r="M24" s="4">
        <v>8591</v>
      </c>
      <c r="N24" s="4">
        <v>9592</v>
      </c>
      <c r="O24" s="4">
        <v>11695</v>
      </c>
      <c r="P24" s="8"/>
      <c r="Q24" s="7"/>
      <c r="R24" s="8"/>
      <c r="S24" s="8"/>
      <c r="T24" s="7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8"/>
      <c r="CQ24" s="8"/>
      <c r="CR24" s="8"/>
      <c r="CS24" s="8"/>
      <c r="CT24" s="8"/>
      <c r="CU24" s="8"/>
      <c r="CV24" s="8"/>
      <c r="CW24" s="8"/>
      <c r="CX24" s="8"/>
      <c r="CY24" s="8"/>
      <c r="CZ24" s="8"/>
      <c r="DA24" s="8"/>
      <c r="DB24" s="8"/>
      <c r="DC24" s="8"/>
      <c r="DD24" s="8"/>
      <c r="DE24" s="8"/>
      <c r="DF24" s="7"/>
      <c r="DG24" s="7"/>
      <c r="DH24" s="7"/>
      <c r="DI24" s="7"/>
      <c r="DJ24" s="7"/>
      <c r="DK24" s="7"/>
      <c r="DL24" s="7"/>
      <c r="DM24" s="7"/>
      <c r="DN24" s="7"/>
      <c r="DO24" s="7"/>
      <c r="DP24" s="7"/>
      <c r="DQ24" s="7"/>
      <c r="DR24" s="7"/>
      <c r="DS24" s="7"/>
      <c r="DT24" s="7"/>
      <c r="DU24" s="7"/>
      <c r="DV24" s="7"/>
      <c r="DW24" s="7"/>
      <c r="DX24" s="7"/>
      <c r="DY24" s="8"/>
      <c r="DZ24" s="8"/>
      <c r="EA24" s="8"/>
      <c r="EB24" s="8"/>
      <c r="EC24" s="8"/>
      <c r="ED24" s="8"/>
      <c r="EE24" s="8"/>
      <c r="EF24" s="8"/>
      <c r="EG24" s="8"/>
      <c r="EH24" s="8"/>
      <c r="EI24" s="8"/>
      <c r="EJ24" s="8"/>
      <c r="EK24" s="8"/>
      <c r="EL24" s="8"/>
      <c r="EM24" s="8"/>
      <c r="EN24" s="8"/>
      <c r="EO24" s="8"/>
      <c r="EP24" s="8"/>
      <c r="EQ24" s="8"/>
      <c r="ER24" s="8"/>
      <c r="ES24" s="8"/>
      <c r="ET24" s="8"/>
      <c r="EU24" s="8"/>
      <c r="EV24" s="8"/>
      <c r="EW24" s="8"/>
      <c r="EX24" s="8"/>
      <c r="EY24" s="8"/>
      <c r="EZ24" s="8"/>
      <c r="FA24" s="8"/>
      <c r="FB24" s="8"/>
      <c r="FC24" s="8"/>
      <c r="FD24" s="8"/>
      <c r="FE24" s="8"/>
      <c r="FF24" s="8"/>
      <c r="FG24" s="8"/>
      <c r="FH24" s="8"/>
      <c r="FI24" s="8"/>
      <c r="FJ24" s="8"/>
      <c r="FK24" s="8"/>
      <c r="FL24" s="8"/>
      <c r="FM24" s="8"/>
      <c r="FN24" s="8"/>
      <c r="FO24" s="8"/>
      <c r="FP24" s="8"/>
      <c r="FQ24" s="8"/>
      <c r="FR24" s="8"/>
      <c r="FS24" s="8"/>
      <c r="FT24" s="8"/>
      <c r="FU24" s="8"/>
      <c r="FV24" s="8"/>
      <c r="FW24" s="8"/>
      <c r="FX24" s="8"/>
      <c r="FY24" s="8"/>
      <c r="FZ24" s="8"/>
      <c r="GA24" s="8"/>
      <c r="GB24" s="8"/>
      <c r="GC24" s="8"/>
      <c r="GD24" s="6"/>
      <c r="GE24" s="6"/>
      <c r="GF24" s="6"/>
    </row>
    <row r="25" spans="1:189" ht="15.75" x14ac:dyDescent="0.25">
      <c r="A25" s="16">
        <v>7.5</v>
      </c>
      <c r="B25" s="17" t="s">
        <v>15</v>
      </c>
      <c r="C25" s="4">
        <v>22315</v>
      </c>
      <c r="D25" s="4">
        <v>25425</v>
      </c>
      <c r="E25" s="4">
        <v>18495</v>
      </c>
      <c r="F25" s="4">
        <v>22854</v>
      </c>
      <c r="G25" s="4">
        <v>22875</v>
      </c>
      <c r="H25" s="4">
        <v>33928</v>
      </c>
      <c r="I25" s="4">
        <v>34102</v>
      </c>
      <c r="J25" s="4">
        <v>28389</v>
      </c>
      <c r="K25" s="4">
        <v>33761</v>
      </c>
      <c r="L25" s="4">
        <v>25700</v>
      </c>
      <c r="M25" s="4">
        <v>35540</v>
      </c>
      <c r="N25" s="4">
        <v>46083</v>
      </c>
      <c r="O25" s="4">
        <v>49782</v>
      </c>
      <c r="P25" s="8"/>
      <c r="Q25" s="7"/>
      <c r="R25" s="8"/>
      <c r="S25" s="8"/>
      <c r="T25" s="7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8"/>
      <c r="CY25" s="8"/>
      <c r="CZ25" s="8"/>
      <c r="DA25" s="8"/>
      <c r="DB25" s="8"/>
      <c r="DC25" s="8"/>
      <c r="DD25" s="8"/>
      <c r="DE25" s="8"/>
      <c r="DF25" s="7"/>
      <c r="DG25" s="7"/>
      <c r="DH25" s="7"/>
      <c r="DI25" s="7"/>
      <c r="DJ25" s="7"/>
      <c r="DK25" s="7"/>
      <c r="DL25" s="7"/>
      <c r="DM25" s="7"/>
      <c r="DN25" s="7"/>
      <c r="DO25" s="7"/>
      <c r="DP25" s="7"/>
      <c r="DQ25" s="7"/>
      <c r="DR25" s="7"/>
      <c r="DS25" s="7"/>
      <c r="DT25" s="7"/>
      <c r="DU25" s="7"/>
      <c r="DV25" s="7"/>
      <c r="DW25" s="7"/>
      <c r="DX25" s="7"/>
      <c r="DY25" s="8"/>
      <c r="DZ25" s="8"/>
      <c r="EA25" s="8"/>
      <c r="EB25" s="8"/>
      <c r="EC25" s="8"/>
      <c r="ED25" s="8"/>
      <c r="EE25" s="8"/>
      <c r="EF25" s="8"/>
      <c r="EG25" s="8"/>
      <c r="EH25" s="8"/>
      <c r="EI25" s="8"/>
      <c r="EJ25" s="8"/>
      <c r="EK25" s="8"/>
      <c r="EL25" s="8"/>
      <c r="EM25" s="8"/>
      <c r="EN25" s="8"/>
      <c r="EO25" s="8"/>
      <c r="EP25" s="8"/>
      <c r="EQ25" s="8"/>
      <c r="ER25" s="8"/>
      <c r="ES25" s="8"/>
      <c r="ET25" s="8"/>
      <c r="EU25" s="8"/>
      <c r="EV25" s="8"/>
      <c r="EW25" s="8"/>
      <c r="EX25" s="8"/>
      <c r="EY25" s="8"/>
      <c r="EZ25" s="8"/>
      <c r="FA25" s="8"/>
      <c r="FB25" s="8"/>
      <c r="FC25" s="8"/>
      <c r="FD25" s="8"/>
      <c r="FE25" s="8"/>
      <c r="FF25" s="8"/>
      <c r="FG25" s="8"/>
      <c r="FH25" s="8"/>
      <c r="FI25" s="8"/>
      <c r="FJ25" s="8"/>
      <c r="FK25" s="8"/>
      <c r="FL25" s="8"/>
      <c r="FM25" s="8"/>
      <c r="FN25" s="8"/>
      <c r="FO25" s="8"/>
      <c r="FP25" s="8"/>
      <c r="FQ25" s="8"/>
      <c r="FR25" s="8"/>
      <c r="FS25" s="8"/>
      <c r="FT25" s="8"/>
      <c r="FU25" s="8"/>
      <c r="FV25" s="8"/>
      <c r="FW25" s="8"/>
      <c r="FX25" s="8"/>
      <c r="FY25" s="8"/>
      <c r="FZ25" s="8"/>
      <c r="GA25" s="8"/>
      <c r="GB25" s="8"/>
      <c r="GC25" s="8"/>
      <c r="GD25" s="6"/>
      <c r="GE25" s="6"/>
      <c r="GF25" s="6"/>
    </row>
    <row r="26" spans="1:189" ht="15.75" x14ac:dyDescent="0.25">
      <c r="A26" s="16">
        <v>7.6</v>
      </c>
      <c r="B26" s="17" t="s">
        <v>16</v>
      </c>
      <c r="C26" s="4">
        <v>384</v>
      </c>
      <c r="D26" s="4">
        <v>369</v>
      </c>
      <c r="E26" s="4">
        <v>332</v>
      </c>
      <c r="F26" s="4">
        <v>259</v>
      </c>
      <c r="G26" s="4">
        <v>261</v>
      </c>
      <c r="H26" s="4">
        <v>276</v>
      </c>
      <c r="I26" s="4">
        <v>153</v>
      </c>
      <c r="J26" s="4">
        <v>335</v>
      </c>
      <c r="K26" s="4">
        <v>340</v>
      </c>
      <c r="L26" s="4">
        <v>204</v>
      </c>
      <c r="M26" s="4">
        <v>458</v>
      </c>
      <c r="N26" s="4">
        <v>367</v>
      </c>
      <c r="O26" s="4">
        <v>374</v>
      </c>
      <c r="P26" s="8"/>
      <c r="Q26" s="7"/>
      <c r="R26" s="8"/>
      <c r="S26" s="8"/>
      <c r="T26" s="7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8"/>
      <c r="CT26" s="8"/>
      <c r="CU26" s="8"/>
      <c r="CV26" s="8"/>
      <c r="CW26" s="8"/>
      <c r="CX26" s="8"/>
      <c r="CY26" s="8"/>
      <c r="CZ26" s="8"/>
      <c r="DA26" s="8"/>
      <c r="DB26" s="8"/>
      <c r="DC26" s="8"/>
      <c r="DD26" s="8"/>
      <c r="DE26" s="8"/>
      <c r="DF26" s="7"/>
      <c r="DG26" s="7"/>
      <c r="DH26" s="7"/>
      <c r="DI26" s="7"/>
      <c r="DJ26" s="7"/>
      <c r="DK26" s="7"/>
      <c r="DL26" s="7"/>
      <c r="DM26" s="7"/>
      <c r="DN26" s="7"/>
      <c r="DO26" s="7"/>
      <c r="DP26" s="7"/>
      <c r="DQ26" s="7"/>
      <c r="DR26" s="7"/>
      <c r="DS26" s="7"/>
      <c r="DT26" s="7"/>
      <c r="DU26" s="7"/>
      <c r="DV26" s="7"/>
      <c r="DW26" s="7"/>
      <c r="DX26" s="7"/>
      <c r="DY26" s="8"/>
      <c r="DZ26" s="8"/>
      <c r="EA26" s="8"/>
      <c r="EB26" s="8"/>
      <c r="EC26" s="8"/>
      <c r="ED26" s="8"/>
      <c r="EE26" s="8"/>
      <c r="EF26" s="8"/>
      <c r="EG26" s="8"/>
      <c r="EH26" s="8"/>
      <c r="EI26" s="8"/>
      <c r="EJ26" s="8"/>
      <c r="EK26" s="8"/>
      <c r="EL26" s="8"/>
      <c r="EM26" s="8"/>
      <c r="EN26" s="8"/>
      <c r="EO26" s="8"/>
      <c r="EP26" s="8"/>
      <c r="EQ26" s="8"/>
      <c r="ER26" s="8"/>
      <c r="ES26" s="8"/>
      <c r="ET26" s="8"/>
      <c r="EU26" s="8"/>
      <c r="EV26" s="8"/>
      <c r="EW26" s="8"/>
      <c r="EX26" s="8"/>
      <c r="EY26" s="8"/>
      <c r="EZ26" s="8"/>
      <c r="FA26" s="8"/>
      <c r="FB26" s="8"/>
      <c r="FC26" s="8"/>
      <c r="FD26" s="8"/>
      <c r="FE26" s="8"/>
      <c r="FF26" s="8"/>
      <c r="FG26" s="8"/>
      <c r="FH26" s="8"/>
      <c r="FI26" s="8"/>
      <c r="FJ26" s="8"/>
      <c r="FK26" s="8"/>
      <c r="FL26" s="8"/>
      <c r="FM26" s="8"/>
      <c r="FN26" s="8"/>
      <c r="FO26" s="8"/>
      <c r="FP26" s="8"/>
      <c r="FQ26" s="8"/>
      <c r="FR26" s="8"/>
      <c r="FS26" s="8"/>
      <c r="FT26" s="8"/>
      <c r="FU26" s="8"/>
      <c r="FV26" s="8"/>
      <c r="FW26" s="8"/>
      <c r="FX26" s="8"/>
      <c r="FY26" s="8"/>
      <c r="FZ26" s="8"/>
      <c r="GA26" s="8"/>
      <c r="GB26" s="8"/>
      <c r="GC26" s="8"/>
      <c r="GD26" s="6"/>
      <c r="GE26" s="6"/>
      <c r="GF26" s="6"/>
    </row>
    <row r="27" spans="1:189" ht="30" x14ac:dyDescent="0.25">
      <c r="A27" s="16">
        <v>7.7</v>
      </c>
      <c r="B27" s="17" t="s">
        <v>17</v>
      </c>
      <c r="C27" s="4">
        <v>195729</v>
      </c>
      <c r="D27" s="4">
        <v>212871</v>
      </c>
      <c r="E27" s="4">
        <v>248722</v>
      </c>
      <c r="F27" s="4">
        <v>284415</v>
      </c>
      <c r="G27" s="4">
        <v>341124</v>
      </c>
      <c r="H27" s="4">
        <v>335844</v>
      </c>
      <c r="I27" s="4">
        <v>329587</v>
      </c>
      <c r="J27" s="4">
        <v>331112</v>
      </c>
      <c r="K27" s="4">
        <v>378844</v>
      </c>
      <c r="L27" s="4">
        <v>381010</v>
      </c>
      <c r="M27" s="4">
        <v>405810</v>
      </c>
      <c r="N27" s="4">
        <v>486487</v>
      </c>
      <c r="O27" s="4">
        <v>552953</v>
      </c>
      <c r="P27" s="8"/>
      <c r="Q27" s="7"/>
      <c r="R27" s="8"/>
      <c r="S27" s="8"/>
      <c r="T27" s="7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8"/>
      <c r="CF27" s="8"/>
      <c r="CG27" s="8"/>
      <c r="CH27" s="8"/>
      <c r="CI27" s="8"/>
      <c r="CJ27" s="8"/>
      <c r="CK27" s="8"/>
      <c r="CL27" s="8"/>
      <c r="CM27" s="8"/>
      <c r="CN27" s="8"/>
      <c r="CO27" s="8"/>
      <c r="CP27" s="8"/>
      <c r="CQ27" s="8"/>
      <c r="CR27" s="8"/>
      <c r="CS27" s="8"/>
      <c r="CT27" s="8"/>
      <c r="CU27" s="8"/>
      <c r="CV27" s="8"/>
      <c r="CW27" s="8"/>
      <c r="CX27" s="8"/>
      <c r="CY27" s="8"/>
      <c r="CZ27" s="8"/>
      <c r="DA27" s="8"/>
      <c r="DB27" s="8"/>
      <c r="DC27" s="8"/>
      <c r="DD27" s="8"/>
      <c r="DE27" s="8"/>
      <c r="DF27" s="7"/>
      <c r="DG27" s="7"/>
      <c r="DH27" s="7"/>
      <c r="DI27" s="7"/>
      <c r="DJ27" s="7"/>
      <c r="DK27" s="7"/>
      <c r="DL27" s="7"/>
      <c r="DM27" s="7"/>
      <c r="DN27" s="7"/>
      <c r="DO27" s="7"/>
      <c r="DP27" s="7"/>
      <c r="DQ27" s="7"/>
      <c r="DR27" s="7"/>
      <c r="DS27" s="7"/>
      <c r="DT27" s="7"/>
      <c r="DU27" s="7"/>
      <c r="DV27" s="7"/>
      <c r="DW27" s="7"/>
      <c r="DX27" s="7"/>
      <c r="DY27" s="8"/>
      <c r="DZ27" s="8"/>
      <c r="EA27" s="8"/>
      <c r="EB27" s="8"/>
      <c r="EC27" s="8"/>
      <c r="ED27" s="8"/>
      <c r="EE27" s="8"/>
      <c r="EF27" s="8"/>
      <c r="EG27" s="8"/>
      <c r="EH27" s="8"/>
      <c r="EI27" s="8"/>
      <c r="EJ27" s="8"/>
      <c r="EK27" s="8"/>
      <c r="EL27" s="8"/>
      <c r="EM27" s="8"/>
      <c r="EN27" s="8"/>
      <c r="EO27" s="8"/>
      <c r="EP27" s="8"/>
      <c r="EQ27" s="8"/>
      <c r="ER27" s="8"/>
      <c r="ES27" s="8"/>
      <c r="ET27" s="8"/>
      <c r="EU27" s="8"/>
      <c r="EV27" s="8"/>
      <c r="EW27" s="8"/>
      <c r="EX27" s="8"/>
      <c r="EY27" s="8"/>
      <c r="EZ27" s="8"/>
      <c r="FA27" s="8"/>
      <c r="FB27" s="8"/>
      <c r="FC27" s="8"/>
      <c r="FD27" s="8"/>
      <c r="FE27" s="8"/>
      <c r="FF27" s="8"/>
      <c r="FG27" s="8"/>
      <c r="FH27" s="8"/>
      <c r="FI27" s="8"/>
      <c r="FJ27" s="8"/>
      <c r="FK27" s="8"/>
      <c r="FL27" s="8"/>
      <c r="FM27" s="8"/>
      <c r="FN27" s="8"/>
      <c r="FO27" s="8"/>
      <c r="FP27" s="8"/>
      <c r="FQ27" s="8"/>
      <c r="FR27" s="8"/>
      <c r="FS27" s="8"/>
      <c r="FT27" s="8"/>
      <c r="FU27" s="8"/>
      <c r="FV27" s="8"/>
      <c r="FW27" s="8"/>
      <c r="FX27" s="8"/>
      <c r="FY27" s="8"/>
      <c r="FZ27" s="8"/>
      <c r="GA27" s="8"/>
      <c r="GB27" s="8"/>
      <c r="GC27" s="8"/>
      <c r="GD27" s="6"/>
      <c r="GE27" s="6"/>
      <c r="GF27" s="6"/>
    </row>
    <row r="28" spans="1:189" ht="15.75" x14ac:dyDescent="0.25">
      <c r="A28" s="18" t="s">
        <v>37</v>
      </c>
      <c r="B28" s="17" t="s">
        <v>18</v>
      </c>
      <c r="C28" s="4">
        <v>414386</v>
      </c>
      <c r="D28" s="4">
        <v>453306</v>
      </c>
      <c r="E28" s="4">
        <v>466489</v>
      </c>
      <c r="F28" s="4">
        <v>493239</v>
      </c>
      <c r="G28" s="4">
        <v>608198</v>
      </c>
      <c r="H28" s="4">
        <v>599813</v>
      </c>
      <c r="I28" s="4">
        <v>626257</v>
      </c>
      <c r="J28" s="4">
        <v>625003</v>
      </c>
      <c r="K28" s="4">
        <v>663229</v>
      </c>
      <c r="L28" s="4">
        <v>682988</v>
      </c>
      <c r="M28" s="4">
        <v>673953</v>
      </c>
      <c r="N28" s="4">
        <v>738078</v>
      </c>
      <c r="O28" s="4">
        <v>928130</v>
      </c>
      <c r="P28" s="8"/>
      <c r="Q28" s="7"/>
      <c r="R28" s="8"/>
      <c r="S28" s="8"/>
      <c r="T28" s="7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8"/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8"/>
      <c r="CF28" s="8"/>
      <c r="CG28" s="8"/>
      <c r="CH28" s="8"/>
      <c r="CI28" s="8"/>
      <c r="CJ28" s="8"/>
      <c r="CK28" s="8"/>
      <c r="CL28" s="8"/>
      <c r="CM28" s="8"/>
      <c r="CN28" s="8"/>
      <c r="CO28" s="8"/>
      <c r="CP28" s="8"/>
      <c r="CQ28" s="8"/>
      <c r="CR28" s="8"/>
      <c r="CS28" s="8"/>
      <c r="CT28" s="8"/>
      <c r="CU28" s="8"/>
      <c r="CV28" s="8"/>
      <c r="CW28" s="8"/>
      <c r="CX28" s="8"/>
      <c r="CY28" s="8"/>
      <c r="CZ28" s="8"/>
      <c r="DA28" s="8"/>
      <c r="DB28" s="8"/>
      <c r="DC28" s="8"/>
      <c r="DD28" s="8"/>
      <c r="DE28" s="8"/>
      <c r="DF28" s="7"/>
      <c r="DG28" s="7"/>
      <c r="DH28" s="7"/>
      <c r="DI28" s="7"/>
      <c r="DJ28" s="7"/>
      <c r="DK28" s="7"/>
      <c r="DL28" s="7"/>
      <c r="DM28" s="7"/>
      <c r="DN28" s="7"/>
      <c r="DO28" s="7"/>
      <c r="DP28" s="7"/>
      <c r="DQ28" s="7"/>
      <c r="DR28" s="7"/>
      <c r="DS28" s="7"/>
      <c r="DT28" s="7"/>
      <c r="DU28" s="7"/>
      <c r="DV28" s="7"/>
      <c r="DW28" s="7"/>
      <c r="DX28" s="7"/>
      <c r="DY28" s="8"/>
      <c r="DZ28" s="8"/>
      <c r="EA28" s="8"/>
      <c r="EB28" s="8"/>
      <c r="EC28" s="8"/>
      <c r="ED28" s="8"/>
      <c r="EE28" s="8"/>
      <c r="EF28" s="8"/>
      <c r="EG28" s="8"/>
      <c r="EH28" s="8"/>
      <c r="EI28" s="8"/>
      <c r="EJ28" s="8"/>
      <c r="EK28" s="8"/>
      <c r="EL28" s="8"/>
      <c r="EM28" s="8"/>
      <c r="EN28" s="8"/>
      <c r="EO28" s="8"/>
      <c r="EP28" s="8"/>
      <c r="EQ28" s="8"/>
      <c r="ER28" s="8"/>
      <c r="ES28" s="8"/>
      <c r="ET28" s="8"/>
      <c r="EU28" s="8"/>
      <c r="EV28" s="8"/>
      <c r="EW28" s="8"/>
      <c r="EX28" s="8"/>
      <c r="EY28" s="8"/>
      <c r="EZ28" s="8"/>
      <c r="FA28" s="8"/>
      <c r="FB28" s="8"/>
      <c r="FC28" s="8"/>
      <c r="FD28" s="8"/>
      <c r="FE28" s="8"/>
      <c r="FF28" s="8"/>
      <c r="FG28" s="8"/>
      <c r="FH28" s="8"/>
      <c r="FI28" s="8"/>
      <c r="FJ28" s="8"/>
      <c r="FK28" s="8"/>
      <c r="FL28" s="8"/>
      <c r="FM28" s="8"/>
      <c r="FN28" s="8"/>
      <c r="FO28" s="8"/>
      <c r="FP28" s="8"/>
      <c r="FQ28" s="8"/>
      <c r="FR28" s="8"/>
      <c r="FS28" s="8"/>
      <c r="FT28" s="8"/>
      <c r="FU28" s="8"/>
      <c r="FV28" s="8"/>
      <c r="FW28" s="8"/>
      <c r="FX28" s="8"/>
      <c r="FY28" s="8"/>
      <c r="FZ28" s="8"/>
      <c r="GA28" s="8"/>
      <c r="GB28" s="8"/>
      <c r="GC28" s="8"/>
      <c r="GD28" s="6"/>
      <c r="GE28" s="6"/>
      <c r="GF28" s="6"/>
    </row>
    <row r="29" spans="1:189" ht="30" x14ac:dyDescent="0.25">
      <c r="A29" s="18" t="s">
        <v>38</v>
      </c>
      <c r="B29" s="17" t="s">
        <v>19</v>
      </c>
      <c r="C29" s="4">
        <v>1101151</v>
      </c>
      <c r="D29" s="4">
        <v>1189599</v>
      </c>
      <c r="E29" s="4">
        <v>1249340</v>
      </c>
      <c r="F29" s="4">
        <v>1407205</v>
      </c>
      <c r="G29" s="4">
        <v>1511273</v>
      </c>
      <c r="H29" s="4">
        <v>1642899</v>
      </c>
      <c r="I29" s="4">
        <v>1747354</v>
      </c>
      <c r="J29" s="4">
        <v>1843159</v>
      </c>
      <c r="K29" s="4">
        <v>1919443</v>
      </c>
      <c r="L29" s="4">
        <v>1865286</v>
      </c>
      <c r="M29" s="4">
        <v>2015714</v>
      </c>
      <c r="N29" s="4">
        <v>2273372</v>
      </c>
      <c r="O29" s="4">
        <v>2413012</v>
      </c>
      <c r="P29" s="8"/>
      <c r="Q29" s="7"/>
      <c r="R29" s="8"/>
      <c r="S29" s="8"/>
      <c r="T29" s="7"/>
      <c r="U29" s="9"/>
      <c r="V29" s="9"/>
      <c r="W29" s="9"/>
      <c r="X29" s="9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  <c r="CK29" s="8"/>
      <c r="CL29" s="8"/>
      <c r="CM29" s="8"/>
      <c r="CN29" s="8"/>
      <c r="CO29" s="8"/>
      <c r="CP29" s="8"/>
      <c r="CQ29" s="8"/>
      <c r="CR29" s="8"/>
      <c r="CS29" s="8"/>
      <c r="CT29" s="8"/>
      <c r="CU29" s="8"/>
      <c r="CV29" s="8"/>
      <c r="CW29" s="8"/>
      <c r="CX29" s="8"/>
      <c r="CY29" s="8"/>
      <c r="CZ29" s="8"/>
      <c r="DA29" s="8"/>
      <c r="DB29" s="8"/>
      <c r="DC29" s="8"/>
      <c r="DD29" s="8"/>
      <c r="DE29" s="8"/>
      <c r="DF29" s="7"/>
      <c r="DG29" s="7"/>
      <c r="DH29" s="7"/>
      <c r="DI29" s="7"/>
      <c r="DJ29" s="7"/>
      <c r="DK29" s="7"/>
      <c r="DL29" s="7"/>
      <c r="DM29" s="7"/>
      <c r="DN29" s="7"/>
      <c r="DO29" s="7"/>
      <c r="DP29" s="7"/>
      <c r="DQ29" s="7"/>
      <c r="DR29" s="7"/>
      <c r="DS29" s="7"/>
      <c r="DT29" s="7"/>
      <c r="DU29" s="7"/>
      <c r="DV29" s="7"/>
      <c r="DW29" s="7"/>
      <c r="DX29" s="7"/>
      <c r="DY29" s="8"/>
      <c r="DZ29" s="8"/>
      <c r="EA29" s="8"/>
      <c r="EB29" s="8"/>
      <c r="EC29" s="8"/>
      <c r="ED29" s="8"/>
      <c r="EE29" s="8"/>
      <c r="EF29" s="8"/>
      <c r="EG29" s="8"/>
      <c r="EH29" s="8"/>
      <c r="EI29" s="8"/>
      <c r="EJ29" s="8"/>
      <c r="EK29" s="8"/>
      <c r="EL29" s="8"/>
      <c r="EM29" s="8"/>
      <c r="EN29" s="8"/>
      <c r="EO29" s="8"/>
      <c r="EP29" s="8"/>
      <c r="EQ29" s="8"/>
      <c r="ER29" s="8"/>
      <c r="ES29" s="8"/>
      <c r="ET29" s="8"/>
      <c r="EU29" s="8"/>
      <c r="EV29" s="8"/>
      <c r="EW29" s="8"/>
      <c r="EX29" s="8"/>
      <c r="EY29" s="8"/>
      <c r="EZ29" s="8"/>
      <c r="FA29" s="8"/>
      <c r="FB29" s="8"/>
      <c r="FC29" s="8"/>
      <c r="FD29" s="8"/>
      <c r="FE29" s="8"/>
      <c r="FF29" s="8"/>
      <c r="FG29" s="8"/>
      <c r="FH29" s="8"/>
      <c r="FI29" s="8"/>
      <c r="FJ29" s="8"/>
      <c r="FK29" s="8"/>
      <c r="FL29" s="8"/>
      <c r="FM29" s="8"/>
      <c r="FN29" s="8"/>
      <c r="FO29" s="8"/>
      <c r="FP29" s="8"/>
      <c r="FQ29" s="8"/>
      <c r="FR29" s="8"/>
      <c r="FS29" s="8"/>
      <c r="FT29" s="8"/>
      <c r="FU29" s="8"/>
      <c r="FV29" s="8"/>
      <c r="FW29" s="8"/>
      <c r="FX29" s="8"/>
      <c r="FY29" s="8"/>
      <c r="FZ29" s="8"/>
      <c r="GA29" s="8"/>
      <c r="GB29" s="8"/>
      <c r="GC29" s="8"/>
      <c r="GD29" s="6"/>
      <c r="GE29" s="6"/>
      <c r="GF29" s="6"/>
    </row>
    <row r="30" spans="1:189" ht="15.75" x14ac:dyDescent="0.25">
      <c r="A30" s="18" t="s">
        <v>39</v>
      </c>
      <c r="B30" s="17" t="s">
        <v>54</v>
      </c>
      <c r="C30" s="4">
        <v>981782</v>
      </c>
      <c r="D30" s="4">
        <v>859075</v>
      </c>
      <c r="E30" s="4">
        <v>801042</v>
      </c>
      <c r="F30" s="4">
        <v>936901</v>
      </c>
      <c r="G30" s="4">
        <v>846406</v>
      </c>
      <c r="H30" s="4">
        <v>876171</v>
      </c>
      <c r="I30" s="4">
        <v>1342419</v>
      </c>
      <c r="J30" s="4">
        <v>1253622</v>
      </c>
      <c r="K30" s="4">
        <v>1127066</v>
      </c>
      <c r="L30" s="4">
        <v>1109110</v>
      </c>
      <c r="M30" s="4">
        <v>1098224</v>
      </c>
      <c r="N30" s="4">
        <v>1260188</v>
      </c>
      <c r="O30" s="4">
        <v>1351698</v>
      </c>
      <c r="P30" s="8"/>
      <c r="Q30" s="7"/>
      <c r="R30" s="8"/>
      <c r="S30" s="8"/>
      <c r="T30" s="7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  <c r="BP30" s="8"/>
      <c r="BQ30" s="8"/>
      <c r="BR30" s="8"/>
      <c r="BS30" s="8"/>
      <c r="BT30" s="8"/>
      <c r="BU30" s="8"/>
      <c r="BV30" s="8"/>
      <c r="BW30" s="8"/>
      <c r="BX30" s="8"/>
      <c r="BY30" s="8"/>
      <c r="BZ30" s="8"/>
      <c r="CA30" s="8"/>
      <c r="CB30" s="8"/>
      <c r="CC30" s="8"/>
      <c r="CD30" s="8"/>
      <c r="CE30" s="8"/>
      <c r="CF30" s="8"/>
      <c r="CG30" s="8"/>
      <c r="CH30" s="8"/>
      <c r="CI30" s="8"/>
      <c r="CJ30" s="8"/>
      <c r="CK30" s="8"/>
      <c r="CL30" s="8"/>
      <c r="CM30" s="8"/>
      <c r="CN30" s="8"/>
      <c r="CO30" s="8"/>
      <c r="CP30" s="8"/>
      <c r="CQ30" s="8"/>
      <c r="CR30" s="8"/>
      <c r="CS30" s="8"/>
      <c r="CT30" s="8"/>
      <c r="CU30" s="8"/>
      <c r="CV30" s="8"/>
      <c r="CW30" s="8"/>
      <c r="CX30" s="8"/>
      <c r="CY30" s="8"/>
      <c r="CZ30" s="8"/>
      <c r="DA30" s="8"/>
      <c r="DB30" s="8"/>
      <c r="DC30" s="8"/>
      <c r="DD30" s="8"/>
      <c r="DE30" s="8"/>
      <c r="DF30" s="7"/>
      <c r="DG30" s="7"/>
      <c r="DH30" s="7"/>
      <c r="DI30" s="7"/>
      <c r="DJ30" s="7"/>
      <c r="DK30" s="7"/>
      <c r="DL30" s="7"/>
      <c r="DM30" s="7"/>
      <c r="DN30" s="7"/>
      <c r="DO30" s="7"/>
      <c r="DP30" s="7"/>
      <c r="DQ30" s="7"/>
      <c r="DR30" s="7"/>
      <c r="DS30" s="7"/>
      <c r="DT30" s="7"/>
      <c r="DU30" s="7"/>
      <c r="DV30" s="7"/>
      <c r="DW30" s="7"/>
      <c r="DX30" s="7"/>
      <c r="DY30" s="8"/>
      <c r="DZ30" s="8"/>
      <c r="EA30" s="8"/>
      <c r="EB30" s="8"/>
      <c r="EC30" s="8"/>
      <c r="ED30" s="8"/>
      <c r="EE30" s="8"/>
      <c r="EF30" s="8"/>
      <c r="EG30" s="8"/>
      <c r="EH30" s="8"/>
      <c r="EI30" s="8"/>
      <c r="EJ30" s="8"/>
      <c r="EK30" s="8"/>
      <c r="EL30" s="8"/>
      <c r="EM30" s="8"/>
      <c r="EN30" s="8"/>
      <c r="EO30" s="8"/>
      <c r="EP30" s="8"/>
      <c r="EQ30" s="8"/>
      <c r="ER30" s="8"/>
      <c r="ES30" s="8"/>
      <c r="ET30" s="8"/>
      <c r="EU30" s="8"/>
      <c r="EV30" s="8"/>
      <c r="EW30" s="8"/>
      <c r="EX30" s="8"/>
      <c r="EY30" s="8"/>
      <c r="EZ30" s="8"/>
      <c r="FA30" s="8"/>
      <c r="FB30" s="8"/>
      <c r="FC30" s="8"/>
      <c r="FD30" s="8"/>
      <c r="FE30" s="8"/>
      <c r="FF30" s="8"/>
      <c r="FG30" s="8"/>
      <c r="FH30" s="8"/>
      <c r="FI30" s="8"/>
      <c r="FJ30" s="8"/>
      <c r="FK30" s="8"/>
      <c r="FL30" s="8"/>
      <c r="FM30" s="8"/>
      <c r="FN30" s="8"/>
      <c r="FO30" s="8"/>
      <c r="FP30" s="8"/>
      <c r="FQ30" s="8"/>
      <c r="FR30" s="8"/>
      <c r="FS30" s="8"/>
      <c r="FT30" s="8"/>
      <c r="FU30" s="8"/>
      <c r="FV30" s="8"/>
      <c r="FW30" s="8"/>
      <c r="FX30" s="8"/>
      <c r="FY30" s="8"/>
      <c r="FZ30" s="8"/>
      <c r="GA30" s="8"/>
      <c r="GB30" s="8"/>
      <c r="GC30" s="8"/>
      <c r="GD30" s="6"/>
      <c r="GE30" s="6"/>
      <c r="GF30" s="6"/>
    </row>
    <row r="31" spans="1:189" ht="15.75" x14ac:dyDescent="0.25">
      <c r="A31" s="18" t="s">
        <v>40</v>
      </c>
      <c r="B31" s="17" t="s">
        <v>20</v>
      </c>
      <c r="C31" s="4">
        <v>736279</v>
      </c>
      <c r="D31" s="4">
        <v>824103</v>
      </c>
      <c r="E31" s="4">
        <v>900892</v>
      </c>
      <c r="F31" s="4">
        <v>963043</v>
      </c>
      <c r="G31" s="4">
        <v>946223</v>
      </c>
      <c r="H31" s="4">
        <v>958619</v>
      </c>
      <c r="I31" s="4">
        <v>813785</v>
      </c>
      <c r="J31" s="4">
        <v>1145366</v>
      </c>
      <c r="K31" s="4">
        <v>1420018</v>
      </c>
      <c r="L31" s="4">
        <v>1341051</v>
      </c>
      <c r="M31" s="4">
        <v>1386266</v>
      </c>
      <c r="N31" s="4">
        <v>1614112</v>
      </c>
      <c r="O31" s="4">
        <v>1721013</v>
      </c>
      <c r="P31" s="8"/>
      <c r="Q31" s="7"/>
      <c r="R31" s="8"/>
      <c r="S31" s="8"/>
      <c r="T31" s="7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8"/>
      <c r="BO31" s="8"/>
      <c r="BP31" s="8"/>
      <c r="BQ31" s="8"/>
      <c r="BR31" s="8"/>
      <c r="BS31" s="8"/>
      <c r="BT31" s="8"/>
      <c r="BU31" s="8"/>
      <c r="BV31" s="8"/>
      <c r="BW31" s="8"/>
      <c r="BX31" s="8"/>
      <c r="BY31" s="8"/>
      <c r="BZ31" s="8"/>
      <c r="CA31" s="8"/>
      <c r="CB31" s="8"/>
      <c r="CC31" s="8"/>
      <c r="CD31" s="8"/>
      <c r="CE31" s="8"/>
      <c r="CF31" s="8"/>
      <c r="CG31" s="8"/>
      <c r="CH31" s="8"/>
      <c r="CI31" s="8"/>
      <c r="CJ31" s="8"/>
      <c r="CK31" s="8"/>
      <c r="CL31" s="8"/>
      <c r="CM31" s="8"/>
      <c r="CN31" s="8"/>
      <c r="CO31" s="8"/>
      <c r="CP31" s="8"/>
      <c r="CQ31" s="8"/>
      <c r="CR31" s="8"/>
      <c r="CS31" s="8"/>
      <c r="CT31" s="8"/>
      <c r="CU31" s="8"/>
      <c r="CV31" s="8"/>
      <c r="CW31" s="8"/>
      <c r="CX31" s="8"/>
      <c r="CY31" s="8"/>
      <c r="CZ31" s="8"/>
      <c r="DA31" s="8"/>
      <c r="DB31" s="8"/>
      <c r="DC31" s="8"/>
      <c r="DD31" s="8"/>
      <c r="DE31" s="8"/>
      <c r="DF31" s="7"/>
      <c r="DG31" s="7"/>
      <c r="DH31" s="7"/>
      <c r="DI31" s="7"/>
      <c r="DJ31" s="7"/>
      <c r="DK31" s="7"/>
      <c r="DL31" s="7"/>
      <c r="DM31" s="7"/>
      <c r="DN31" s="7"/>
      <c r="DO31" s="7"/>
      <c r="DP31" s="7"/>
      <c r="DQ31" s="7"/>
      <c r="DR31" s="7"/>
      <c r="DS31" s="7"/>
      <c r="DT31" s="7"/>
      <c r="DU31" s="7"/>
      <c r="DV31" s="7"/>
      <c r="DW31" s="7"/>
      <c r="DX31" s="7"/>
      <c r="DY31" s="8"/>
      <c r="DZ31" s="8"/>
      <c r="EA31" s="8"/>
      <c r="EB31" s="8"/>
      <c r="EC31" s="8"/>
      <c r="ED31" s="8"/>
      <c r="EE31" s="8"/>
      <c r="EF31" s="8"/>
      <c r="EG31" s="8"/>
      <c r="EH31" s="8"/>
      <c r="EI31" s="8"/>
      <c r="EJ31" s="8"/>
      <c r="EK31" s="8"/>
      <c r="EL31" s="8"/>
      <c r="EM31" s="8"/>
      <c r="EN31" s="8"/>
      <c r="EO31" s="8"/>
      <c r="EP31" s="8"/>
      <c r="EQ31" s="8"/>
      <c r="ER31" s="8"/>
      <c r="ES31" s="8"/>
      <c r="ET31" s="8"/>
      <c r="EU31" s="8"/>
      <c r="EV31" s="8"/>
      <c r="EW31" s="8"/>
      <c r="EX31" s="8"/>
      <c r="EY31" s="8"/>
      <c r="EZ31" s="8"/>
      <c r="FA31" s="8"/>
      <c r="FB31" s="8"/>
      <c r="FC31" s="8"/>
      <c r="FD31" s="8"/>
      <c r="FE31" s="8"/>
      <c r="FF31" s="8"/>
      <c r="FG31" s="8"/>
      <c r="FH31" s="8"/>
      <c r="FI31" s="8"/>
      <c r="FJ31" s="8"/>
      <c r="FK31" s="8"/>
      <c r="FL31" s="8"/>
      <c r="FM31" s="8"/>
      <c r="FN31" s="8"/>
      <c r="FO31" s="8"/>
      <c r="FP31" s="8"/>
      <c r="FQ31" s="8"/>
      <c r="FR31" s="8"/>
      <c r="FS31" s="8"/>
      <c r="FT31" s="8"/>
      <c r="FU31" s="8"/>
      <c r="FV31" s="8"/>
      <c r="FW31" s="8"/>
      <c r="FX31" s="8"/>
      <c r="FY31" s="8"/>
      <c r="FZ31" s="8"/>
      <c r="GA31" s="8"/>
      <c r="GB31" s="8"/>
      <c r="GC31" s="8"/>
      <c r="GD31" s="6"/>
      <c r="GE31" s="6"/>
      <c r="GF31" s="6"/>
    </row>
    <row r="32" spans="1:189" s="26" customFormat="1" ht="15.75" x14ac:dyDescent="0.25">
      <c r="A32" s="30"/>
      <c r="B32" s="31" t="s">
        <v>30</v>
      </c>
      <c r="C32" s="24">
        <f>C17+C20+C28+C29+C30+C31</f>
        <v>5361695</v>
      </c>
      <c r="D32" s="24">
        <f t="shared" ref="D32:G32" si="9">D17+D20+D28+D29+D30+D31</f>
        <v>5689676</v>
      </c>
      <c r="E32" s="24">
        <f t="shared" si="9"/>
        <v>5998783</v>
      </c>
      <c r="F32" s="24">
        <f t="shared" si="9"/>
        <v>6641159</v>
      </c>
      <c r="G32" s="24">
        <f t="shared" si="9"/>
        <v>7085921</v>
      </c>
      <c r="H32" s="24">
        <f t="shared" ref="H32:I32" si="10">H17+H20+H28+H29+H30+H31</f>
        <v>7497274</v>
      </c>
      <c r="I32" s="24">
        <f t="shared" si="10"/>
        <v>8246454</v>
      </c>
      <c r="J32" s="24">
        <f t="shared" ref="J32:K32" si="11">J17+J20+J28+J29+J30+J31</f>
        <v>9030372</v>
      </c>
      <c r="K32" s="24">
        <f t="shared" si="11"/>
        <v>9633138</v>
      </c>
      <c r="L32" s="24">
        <f t="shared" ref="L32:M32" si="12">L17+L20+L28+L29+L30+L31</f>
        <v>8760299</v>
      </c>
      <c r="M32" s="24">
        <f t="shared" si="12"/>
        <v>9426652</v>
      </c>
      <c r="N32" s="24">
        <f t="shared" ref="N32:O32" si="13">N17+N20+N28+N29+N30+N31</f>
        <v>10575943</v>
      </c>
      <c r="O32" s="24">
        <f t="shared" si="13"/>
        <v>11501258</v>
      </c>
      <c r="P32" s="8"/>
      <c r="Q32" s="7"/>
      <c r="R32" s="8"/>
      <c r="S32" s="8"/>
      <c r="T32" s="7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25"/>
      <c r="AJ32" s="25"/>
      <c r="AK32" s="25"/>
      <c r="AL32" s="25"/>
      <c r="AM32" s="25"/>
      <c r="AN32" s="25"/>
      <c r="AO32" s="25"/>
      <c r="AP32" s="25"/>
      <c r="AQ32" s="25"/>
      <c r="AR32" s="25"/>
      <c r="AS32" s="25"/>
      <c r="AT32" s="25"/>
      <c r="AU32" s="25"/>
      <c r="AV32" s="25"/>
      <c r="AW32" s="25"/>
      <c r="AX32" s="25"/>
      <c r="AY32" s="25"/>
      <c r="AZ32" s="25"/>
      <c r="BA32" s="25"/>
      <c r="BB32" s="25"/>
      <c r="BC32" s="25"/>
      <c r="BD32" s="25"/>
      <c r="BE32" s="25"/>
      <c r="BF32" s="25"/>
      <c r="BG32" s="25"/>
      <c r="BH32" s="25"/>
      <c r="BI32" s="25"/>
      <c r="BJ32" s="25"/>
      <c r="BK32" s="25"/>
      <c r="BL32" s="25"/>
      <c r="BM32" s="25"/>
      <c r="BN32" s="25"/>
      <c r="BO32" s="25"/>
      <c r="BP32" s="25"/>
      <c r="BQ32" s="25"/>
      <c r="BR32" s="25"/>
      <c r="BS32" s="25"/>
      <c r="BT32" s="25"/>
      <c r="BU32" s="25"/>
      <c r="BV32" s="25"/>
      <c r="BW32" s="25"/>
      <c r="BX32" s="25"/>
      <c r="BY32" s="25"/>
      <c r="BZ32" s="25"/>
      <c r="CA32" s="25"/>
      <c r="CB32" s="25"/>
      <c r="CC32" s="25"/>
      <c r="CD32" s="25"/>
      <c r="CE32" s="25"/>
      <c r="CF32" s="25"/>
      <c r="CG32" s="25"/>
      <c r="CH32" s="25"/>
      <c r="CI32" s="25"/>
      <c r="CJ32" s="25"/>
      <c r="CK32" s="25"/>
      <c r="CL32" s="25"/>
      <c r="CM32" s="25"/>
      <c r="CN32" s="25"/>
      <c r="CO32" s="25"/>
      <c r="CP32" s="25"/>
      <c r="CQ32" s="25"/>
      <c r="CR32" s="25"/>
      <c r="CS32" s="25"/>
      <c r="CT32" s="25"/>
      <c r="CU32" s="25"/>
      <c r="CV32" s="25"/>
      <c r="CW32" s="25"/>
      <c r="CX32" s="25"/>
      <c r="CY32" s="25"/>
      <c r="CZ32" s="25"/>
      <c r="DA32" s="25"/>
      <c r="DB32" s="25"/>
      <c r="DC32" s="25"/>
      <c r="DD32" s="25"/>
      <c r="DE32" s="25"/>
      <c r="DF32" s="23"/>
      <c r="DG32" s="23"/>
      <c r="DH32" s="23"/>
      <c r="DI32" s="23"/>
      <c r="DJ32" s="23"/>
      <c r="DK32" s="23"/>
      <c r="DL32" s="23"/>
      <c r="DM32" s="23"/>
      <c r="DN32" s="23"/>
      <c r="DO32" s="23"/>
      <c r="DP32" s="23"/>
      <c r="DQ32" s="23"/>
      <c r="DR32" s="23"/>
      <c r="DS32" s="23"/>
      <c r="DT32" s="23"/>
      <c r="DU32" s="23"/>
      <c r="DV32" s="23"/>
      <c r="DW32" s="23"/>
      <c r="DX32" s="23"/>
      <c r="DY32" s="25"/>
      <c r="DZ32" s="25"/>
      <c r="EA32" s="25"/>
      <c r="EB32" s="25"/>
      <c r="EC32" s="25"/>
      <c r="ED32" s="25"/>
      <c r="EE32" s="25"/>
      <c r="EF32" s="25"/>
      <c r="EG32" s="25"/>
      <c r="EH32" s="25"/>
      <c r="EI32" s="25"/>
      <c r="EJ32" s="25"/>
      <c r="EK32" s="25"/>
      <c r="EL32" s="25"/>
      <c r="EM32" s="25"/>
      <c r="EN32" s="25"/>
      <c r="EO32" s="25"/>
      <c r="EP32" s="25"/>
      <c r="EQ32" s="25"/>
      <c r="ER32" s="25"/>
      <c r="ES32" s="25"/>
      <c r="ET32" s="25"/>
      <c r="EU32" s="25"/>
      <c r="EV32" s="25"/>
      <c r="EW32" s="25"/>
      <c r="EX32" s="25"/>
      <c r="EY32" s="25"/>
      <c r="EZ32" s="25"/>
      <c r="FA32" s="25"/>
      <c r="FB32" s="25"/>
      <c r="FC32" s="25"/>
      <c r="FD32" s="25"/>
      <c r="FE32" s="25"/>
      <c r="FF32" s="25"/>
      <c r="FG32" s="25"/>
      <c r="FH32" s="25"/>
      <c r="FI32" s="25"/>
      <c r="FJ32" s="25"/>
      <c r="FK32" s="25"/>
      <c r="FL32" s="25"/>
      <c r="FM32" s="25"/>
      <c r="FN32" s="25"/>
      <c r="FO32" s="25"/>
      <c r="FP32" s="25"/>
      <c r="FQ32" s="25"/>
      <c r="FR32" s="25"/>
      <c r="FS32" s="25"/>
      <c r="FT32" s="25"/>
      <c r="FU32" s="25"/>
      <c r="FV32" s="25"/>
      <c r="FW32" s="25"/>
      <c r="FX32" s="25"/>
      <c r="FY32" s="25"/>
      <c r="FZ32" s="25"/>
      <c r="GA32" s="25"/>
      <c r="GB32" s="25"/>
      <c r="GC32" s="25"/>
      <c r="GD32" s="29"/>
      <c r="GE32" s="29"/>
      <c r="GF32" s="29"/>
    </row>
    <row r="33" spans="1:189" s="29" customFormat="1" ht="15.75" x14ac:dyDescent="0.25">
      <c r="A33" s="27" t="s">
        <v>27</v>
      </c>
      <c r="B33" s="34" t="s">
        <v>41</v>
      </c>
      <c r="C33" s="22">
        <f t="shared" ref="C33:H33" si="14">C6+C11+C13+C14+C15+C17+C20+C28+C29+C30+C31</f>
        <v>13912959</v>
      </c>
      <c r="D33" s="22">
        <f t="shared" si="14"/>
        <v>15030597</v>
      </c>
      <c r="E33" s="22">
        <f t="shared" si="14"/>
        <v>15172379</v>
      </c>
      <c r="F33" s="22">
        <f t="shared" si="14"/>
        <v>17125696</v>
      </c>
      <c r="G33" s="22">
        <f t="shared" si="14"/>
        <v>15774120</v>
      </c>
      <c r="H33" s="22">
        <f t="shared" si="14"/>
        <v>17262033</v>
      </c>
      <c r="I33" s="22">
        <f t="shared" ref="I33:K33" si="15">I6+I11+I13+I14+I15+I17+I20+I28+I29+I30+I31</f>
        <v>18746696</v>
      </c>
      <c r="J33" s="22">
        <f t="shared" si="15"/>
        <v>20661937</v>
      </c>
      <c r="K33" s="22">
        <f t="shared" si="15"/>
        <v>20889973</v>
      </c>
      <c r="L33" s="22">
        <f t="shared" ref="L33:M33" si="16">L6+L11+L13+L14+L15+L17+L20+L28+L29+L30+L31</f>
        <v>19781873</v>
      </c>
      <c r="M33" s="22">
        <f t="shared" si="16"/>
        <v>22457346</v>
      </c>
      <c r="N33" s="22">
        <f t="shared" ref="N33:O33" si="17">N6+N11+N13+N14+N15+N17+N20+N28+N29+N30+N31</f>
        <v>24149781</v>
      </c>
      <c r="O33" s="22">
        <f t="shared" si="17"/>
        <v>25879308</v>
      </c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23"/>
      <c r="AJ33" s="23"/>
      <c r="AK33" s="23"/>
      <c r="AL33" s="23"/>
      <c r="AM33" s="23"/>
      <c r="AN33" s="23"/>
      <c r="AO33" s="23"/>
      <c r="AP33" s="23"/>
      <c r="AQ33" s="23"/>
      <c r="AR33" s="23"/>
      <c r="AS33" s="23"/>
      <c r="AT33" s="23"/>
      <c r="AU33" s="23"/>
      <c r="AV33" s="23"/>
      <c r="AW33" s="23"/>
      <c r="AX33" s="23"/>
      <c r="AY33" s="23"/>
      <c r="AZ33" s="23"/>
      <c r="BA33" s="23"/>
      <c r="BB33" s="23"/>
      <c r="BC33" s="23"/>
      <c r="BD33" s="23"/>
      <c r="BE33" s="23"/>
      <c r="BF33" s="23"/>
      <c r="BG33" s="23"/>
      <c r="BH33" s="23"/>
      <c r="BI33" s="23"/>
      <c r="BJ33" s="23"/>
      <c r="BK33" s="23"/>
      <c r="BL33" s="23"/>
      <c r="BM33" s="23"/>
      <c r="BN33" s="23"/>
      <c r="BO33" s="23"/>
      <c r="BP33" s="23"/>
      <c r="BQ33" s="23"/>
      <c r="BR33" s="23"/>
      <c r="BS33" s="23"/>
      <c r="BT33" s="23"/>
      <c r="BU33" s="23"/>
      <c r="BV33" s="23"/>
      <c r="BW33" s="23"/>
      <c r="BX33" s="23"/>
      <c r="BY33" s="23"/>
      <c r="BZ33" s="23"/>
      <c r="CA33" s="23"/>
      <c r="CB33" s="23"/>
      <c r="CC33" s="23"/>
      <c r="CD33" s="23"/>
      <c r="CE33" s="23"/>
      <c r="CF33" s="23"/>
      <c r="CG33" s="23"/>
      <c r="CH33" s="23"/>
      <c r="CI33" s="23"/>
      <c r="CJ33" s="23"/>
      <c r="CK33" s="23"/>
      <c r="CL33" s="23"/>
      <c r="CM33" s="23"/>
      <c r="CN33" s="23"/>
      <c r="CO33" s="23"/>
      <c r="CP33" s="23"/>
      <c r="CQ33" s="23"/>
      <c r="CR33" s="23"/>
      <c r="CS33" s="23"/>
      <c r="CT33" s="23"/>
      <c r="CU33" s="23"/>
      <c r="CV33" s="23"/>
      <c r="CW33" s="23"/>
      <c r="CX33" s="23"/>
      <c r="CY33" s="23"/>
      <c r="CZ33" s="23"/>
      <c r="DA33" s="23"/>
      <c r="DB33" s="23"/>
      <c r="DC33" s="23"/>
      <c r="DD33" s="23"/>
      <c r="DE33" s="23"/>
      <c r="DF33" s="23"/>
      <c r="DG33" s="23"/>
      <c r="DH33" s="23"/>
      <c r="DI33" s="23"/>
      <c r="DJ33" s="23"/>
      <c r="DK33" s="23"/>
      <c r="DL33" s="23"/>
      <c r="DM33" s="23"/>
      <c r="DN33" s="23"/>
      <c r="DO33" s="23"/>
      <c r="DP33" s="23"/>
      <c r="DQ33" s="23"/>
      <c r="DR33" s="23"/>
      <c r="DS33" s="23"/>
      <c r="DT33" s="23"/>
      <c r="DU33" s="23"/>
      <c r="DV33" s="23"/>
      <c r="DW33" s="23"/>
      <c r="DX33" s="23"/>
      <c r="DY33" s="23"/>
      <c r="DZ33" s="23"/>
      <c r="EA33" s="23"/>
      <c r="EB33" s="23"/>
      <c r="EC33" s="23"/>
      <c r="ED33" s="23"/>
      <c r="EE33" s="23"/>
      <c r="EF33" s="23"/>
      <c r="EG33" s="23"/>
      <c r="EH33" s="23"/>
      <c r="EI33" s="23"/>
      <c r="EJ33" s="23"/>
      <c r="EK33" s="23"/>
      <c r="EL33" s="23"/>
      <c r="EM33" s="23"/>
      <c r="EN33" s="23"/>
      <c r="EO33" s="23"/>
      <c r="EP33" s="23"/>
      <c r="EQ33" s="23"/>
      <c r="ER33" s="23"/>
      <c r="ES33" s="23"/>
      <c r="ET33" s="23"/>
      <c r="EU33" s="23"/>
      <c r="EV33" s="23"/>
      <c r="EW33" s="23"/>
      <c r="EX33" s="23"/>
      <c r="EY33" s="23"/>
      <c r="EZ33" s="23"/>
      <c r="FA33" s="23"/>
      <c r="FB33" s="23"/>
      <c r="FC33" s="23"/>
      <c r="FD33" s="23"/>
      <c r="FE33" s="23"/>
      <c r="FF33" s="23"/>
      <c r="FG33" s="23"/>
      <c r="FH33" s="23"/>
      <c r="FI33" s="23"/>
      <c r="FJ33" s="23"/>
      <c r="FK33" s="23"/>
      <c r="FL33" s="23"/>
      <c r="FM33" s="23"/>
      <c r="FN33" s="23"/>
      <c r="FO33" s="23"/>
      <c r="FP33" s="23"/>
      <c r="FQ33" s="23"/>
      <c r="FR33" s="23"/>
      <c r="FS33" s="23"/>
      <c r="FT33" s="23"/>
      <c r="FU33" s="23"/>
      <c r="FV33" s="23"/>
      <c r="FW33" s="23"/>
      <c r="FX33" s="23"/>
      <c r="FY33" s="23"/>
      <c r="FZ33" s="23"/>
      <c r="GA33" s="23"/>
      <c r="GB33" s="23"/>
      <c r="GC33" s="23"/>
      <c r="GG33" s="26"/>
    </row>
    <row r="34" spans="1:189" ht="15.75" x14ac:dyDescent="0.25">
      <c r="A34" s="19" t="s">
        <v>43</v>
      </c>
      <c r="B34" s="5" t="s">
        <v>25</v>
      </c>
      <c r="C34" s="3">
        <v>1511500</v>
      </c>
      <c r="D34" s="3">
        <v>1697187</v>
      </c>
      <c r="E34" s="3">
        <v>1751335</v>
      </c>
      <c r="F34" s="3">
        <v>1850523</v>
      </c>
      <c r="G34" s="3">
        <v>2018140</v>
      </c>
      <c r="H34" s="3">
        <v>2455063</v>
      </c>
      <c r="I34" s="3">
        <v>2620112</v>
      </c>
      <c r="J34" s="3">
        <v>2619256</v>
      </c>
      <c r="K34" s="3">
        <v>2718222</v>
      </c>
      <c r="L34" s="3">
        <v>2759890</v>
      </c>
      <c r="M34" s="3">
        <v>3105418</v>
      </c>
      <c r="N34" s="3">
        <v>3418378</v>
      </c>
      <c r="O34" s="3">
        <v>3818964</v>
      </c>
      <c r="P34" s="8"/>
      <c r="Q34" s="7"/>
      <c r="R34" s="8"/>
      <c r="S34" s="8"/>
      <c r="T34" s="7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8"/>
      <c r="AL34" s="8"/>
      <c r="AM34" s="8"/>
      <c r="AN34" s="8"/>
      <c r="AO34" s="8"/>
      <c r="AP34" s="8"/>
      <c r="AQ34" s="8"/>
      <c r="AR34" s="8"/>
      <c r="AS34" s="8"/>
      <c r="AT34" s="8"/>
      <c r="AU34" s="8"/>
      <c r="AV34" s="8"/>
      <c r="AW34" s="8"/>
      <c r="AX34" s="8"/>
      <c r="AY34" s="8"/>
      <c r="AZ34" s="8"/>
      <c r="BA34" s="8"/>
      <c r="BB34" s="8"/>
      <c r="BC34" s="8"/>
      <c r="BD34" s="8"/>
      <c r="BE34" s="8"/>
      <c r="BF34" s="8"/>
      <c r="BG34" s="8"/>
      <c r="BH34" s="8"/>
      <c r="BI34" s="8"/>
      <c r="BJ34" s="8"/>
      <c r="BK34" s="8"/>
      <c r="BL34" s="8"/>
      <c r="BM34" s="8"/>
      <c r="BN34" s="8"/>
      <c r="BO34" s="8"/>
      <c r="BP34" s="8"/>
      <c r="BQ34" s="8"/>
      <c r="BR34" s="8"/>
      <c r="BS34" s="8"/>
      <c r="BT34" s="8"/>
      <c r="BU34" s="8"/>
      <c r="BV34" s="8"/>
      <c r="BW34" s="8"/>
      <c r="BX34" s="8"/>
      <c r="BY34" s="8"/>
      <c r="BZ34" s="8"/>
      <c r="CA34" s="8"/>
      <c r="CB34" s="8"/>
      <c r="CC34" s="8"/>
      <c r="CD34" s="8"/>
      <c r="CE34" s="8"/>
      <c r="CF34" s="8"/>
      <c r="CG34" s="8"/>
      <c r="CH34" s="8"/>
      <c r="CI34" s="8"/>
      <c r="CJ34" s="8"/>
      <c r="CK34" s="8"/>
      <c r="CL34" s="8"/>
      <c r="CM34" s="8"/>
      <c r="CN34" s="8"/>
      <c r="CO34" s="8"/>
      <c r="CP34" s="8"/>
      <c r="CQ34" s="8"/>
      <c r="CR34" s="8"/>
      <c r="CS34" s="8"/>
      <c r="CT34" s="8"/>
      <c r="CU34" s="8"/>
      <c r="CV34" s="8"/>
      <c r="CW34" s="8"/>
      <c r="CX34" s="8"/>
      <c r="CY34" s="8"/>
      <c r="CZ34" s="8"/>
      <c r="DA34" s="8"/>
      <c r="DB34" s="8"/>
      <c r="DC34" s="8"/>
      <c r="DD34" s="8"/>
      <c r="DE34" s="8"/>
      <c r="DF34" s="7"/>
      <c r="DG34" s="7"/>
      <c r="DH34" s="7"/>
      <c r="DI34" s="7"/>
      <c r="DJ34" s="7"/>
      <c r="DK34" s="7"/>
      <c r="DL34" s="7"/>
      <c r="DM34" s="7"/>
      <c r="DN34" s="7"/>
      <c r="DO34" s="7"/>
      <c r="DP34" s="7"/>
      <c r="DQ34" s="7"/>
      <c r="DR34" s="7"/>
      <c r="DS34" s="7"/>
      <c r="DT34" s="7"/>
      <c r="DU34" s="7"/>
      <c r="DV34" s="7"/>
      <c r="DW34" s="7"/>
      <c r="DX34" s="7"/>
      <c r="DY34" s="8"/>
      <c r="DZ34" s="8"/>
      <c r="EA34" s="8"/>
      <c r="EB34" s="8"/>
      <c r="EC34" s="8"/>
      <c r="ED34" s="8"/>
      <c r="EE34" s="8"/>
      <c r="EF34" s="8"/>
      <c r="EG34" s="8"/>
      <c r="EH34" s="8"/>
      <c r="EI34" s="8"/>
      <c r="EJ34" s="8"/>
      <c r="EK34" s="8"/>
      <c r="EL34" s="8"/>
      <c r="EM34" s="8"/>
      <c r="EN34" s="8"/>
      <c r="EO34" s="8"/>
      <c r="EP34" s="8"/>
      <c r="EQ34" s="8"/>
      <c r="ER34" s="8"/>
      <c r="ES34" s="8"/>
      <c r="ET34" s="8"/>
      <c r="EU34" s="8"/>
      <c r="EV34" s="8"/>
      <c r="EW34" s="8"/>
      <c r="EX34" s="8"/>
      <c r="EY34" s="8"/>
      <c r="EZ34" s="8"/>
      <c r="FA34" s="8"/>
      <c r="FB34" s="8"/>
      <c r="FC34" s="8"/>
      <c r="FD34" s="8"/>
      <c r="FE34" s="8"/>
      <c r="FF34" s="8"/>
      <c r="FG34" s="8"/>
      <c r="FH34" s="8"/>
      <c r="FI34" s="8"/>
      <c r="FJ34" s="8"/>
      <c r="FK34" s="8"/>
      <c r="FL34" s="8"/>
      <c r="FM34" s="8"/>
      <c r="FN34" s="8"/>
      <c r="FO34" s="8"/>
      <c r="FP34" s="8"/>
      <c r="FQ34" s="8"/>
      <c r="FR34" s="8"/>
      <c r="FS34" s="8"/>
      <c r="FT34" s="8"/>
      <c r="FU34" s="8"/>
      <c r="FV34" s="8"/>
      <c r="FW34" s="8"/>
      <c r="FX34" s="8"/>
      <c r="FY34" s="8"/>
      <c r="FZ34" s="8"/>
      <c r="GA34" s="8"/>
      <c r="GB34" s="8"/>
    </row>
    <row r="35" spans="1:189" ht="15.75" x14ac:dyDescent="0.25">
      <c r="A35" s="19" t="s">
        <v>44</v>
      </c>
      <c r="B35" s="5" t="s">
        <v>24</v>
      </c>
      <c r="C35" s="3">
        <v>332700</v>
      </c>
      <c r="D35" s="3">
        <v>402757</v>
      </c>
      <c r="E35" s="3">
        <v>342088</v>
      </c>
      <c r="F35" s="3">
        <v>322780</v>
      </c>
      <c r="G35" s="3">
        <v>304145</v>
      </c>
      <c r="H35" s="3">
        <v>399704</v>
      </c>
      <c r="I35" s="3">
        <v>308078</v>
      </c>
      <c r="J35" s="3">
        <v>353746</v>
      </c>
      <c r="K35" s="3">
        <v>432656</v>
      </c>
      <c r="L35" s="3">
        <v>593432</v>
      </c>
      <c r="M35" s="3">
        <v>977205</v>
      </c>
      <c r="N35" s="3">
        <v>1056016</v>
      </c>
      <c r="O35" s="3">
        <v>1191272</v>
      </c>
      <c r="P35" s="8"/>
      <c r="Q35" s="7"/>
      <c r="R35" s="8"/>
      <c r="S35" s="8"/>
      <c r="T35" s="7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8"/>
      <c r="AL35" s="8"/>
      <c r="AM35" s="8"/>
      <c r="AN35" s="8"/>
      <c r="AO35" s="8"/>
      <c r="AP35" s="8"/>
      <c r="AQ35" s="8"/>
      <c r="AR35" s="8"/>
      <c r="AS35" s="8"/>
      <c r="AT35" s="8"/>
      <c r="AU35" s="8"/>
      <c r="AV35" s="8"/>
      <c r="AW35" s="8"/>
      <c r="AX35" s="8"/>
      <c r="AY35" s="8"/>
      <c r="AZ35" s="8"/>
      <c r="BA35" s="8"/>
      <c r="BB35" s="8"/>
      <c r="BC35" s="8"/>
      <c r="BD35" s="8"/>
      <c r="BE35" s="8"/>
      <c r="BF35" s="8"/>
      <c r="BG35" s="8"/>
      <c r="BH35" s="8"/>
      <c r="BI35" s="8"/>
      <c r="BJ35" s="8"/>
      <c r="BK35" s="8"/>
      <c r="BL35" s="8"/>
      <c r="BM35" s="8"/>
      <c r="BN35" s="8"/>
      <c r="BO35" s="8"/>
      <c r="BP35" s="8"/>
      <c r="BQ35" s="8"/>
      <c r="BR35" s="8"/>
      <c r="BS35" s="8"/>
      <c r="BT35" s="8"/>
      <c r="BU35" s="8"/>
      <c r="BV35" s="8"/>
      <c r="BW35" s="8"/>
      <c r="BX35" s="8"/>
      <c r="BY35" s="8"/>
      <c r="BZ35" s="8"/>
      <c r="CA35" s="8"/>
      <c r="CB35" s="8"/>
      <c r="CC35" s="8"/>
      <c r="CD35" s="8"/>
      <c r="CE35" s="8"/>
      <c r="CF35" s="8"/>
      <c r="CG35" s="8"/>
      <c r="CH35" s="8"/>
      <c r="CI35" s="8"/>
      <c r="CJ35" s="8"/>
      <c r="CK35" s="8"/>
      <c r="CL35" s="8"/>
      <c r="CM35" s="8"/>
      <c r="CN35" s="8"/>
      <c r="CO35" s="8"/>
      <c r="CP35" s="8"/>
      <c r="CQ35" s="8"/>
      <c r="CR35" s="8"/>
      <c r="CS35" s="8"/>
      <c r="CT35" s="8"/>
      <c r="CU35" s="8"/>
      <c r="CV35" s="8"/>
      <c r="CW35" s="8"/>
      <c r="CX35" s="8"/>
      <c r="CY35" s="8"/>
      <c r="CZ35" s="8"/>
      <c r="DA35" s="8"/>
      <c r="DB35" s="8"/>
      <c r="DC35" s="8"/>
      <c r="DD35" s="8"/>
      <c r="DE35" s="8"/>
      <c r="DF35" s="7"/>
      <c r="DG35" s="7"/>
      <c r="DH35" s="7"/>
      <c r="DI35" s="7"/>
      <c r="DJ35" s="7"/>
      <c r="DK35" s="7"/>
      <c r="DL35" s="7"/>
      <c r="DM35" s="7"/>
      <c r="DN35" s="7"/>
      <c r="DO35" s="7"/>
      <c r="DP35" s="7"/>
      <c r="DQ35" s="7"/>
      <c r="DR35" s="7"/>
      <c r="DS35" s="7"/>
      <c r="DT35" s="7"/>
      <c r="DU35" s="7"/>
      <c r="DV35" s="7"/>
      <c r="DW35" s="7"/>
      <c r="DX35" s="7"/>
      <c r="DY35" s="8"/>
      <c r="DZ35" s="8"/>
      <c r="EA35" s="8"/>
      <c r="EB35" s="8"/>
      <c r="EC35" s="8"/>
      <c r="ED35" s="8"/>
      <c r="EE35" s="8"/>
      <c r="EF35" s="8"/>
      <c r="EG35" s="8"/>
      <c r="EH35" s="8"/>
      <c r="EI35" s="8"/>
      <c r="EJ35" s="8"/>
      <c r="EK35" s="8"/>
      <c r="EL35" s="8"/>
      <c r="EM35" s="8"/>
      <c r="EN35" s="8"/>
      <c r="EO35" s="8"/>
      <c r="EP35" s="8"/>
      <c r="EQ35" s="8"/>
      <c r="ER35" s="8"/>
      <c r="ES35" s="8"/>
      <c r="ET35" s="8"/>
      <c r="EU35" s="8"/>
      <c r="EV35" s="8"/>
      <c r="EW35" s="8"/>
      <c r="EX35" s="8"/>
      <c r="EY35" s="8"/>
      <c r="EZ35" s="8"/>
      <c r="FA35" s="8"/>
      <c r="FB35" s="8"/>
      <c r="FC35" s="8"/>
      <c r="FD35" s="8"/>
      <c r="FE35" s="8"/>
      <c r="FF35" s="8"/>
      <c r="FG35" s="8"/>
      <c r="FH35" s="8"/>
      <c r="FI35" s="8"/>
      <c r="FJ35" s="8"/>
      <c r="FK35" s="8"/>
      <c r="FL35" s="8"/>
      <c r="FM35" s="8"/>
      <c r="FN35" s="8"/>
      <c r="FO35" s="8"/>
      <c r="FP35" s="8"/>
      <c r="FQ35" s="8"/>
      <c r="FR35" s="8"/>
      <c r="FS35" s="8"/>
      <c r="FT35" s="8"/>
      <c r="FU35" s="8"/>
      <c r="FV35" s="8"/>
      <c r="FW35" s="8"/>
      <c r="FX35" s="8"/>
      <c r="FY35" s="8"/>
      <c r="FZ35" s="8"/>
      <c r="GA35" s="8"/>
      <c r="GB35" s="8"/>
    </row>
    <row r="36" spans="1:189" s="26" customFormat="1" ht="15.75" x14ac:dyDescent="0.25">
      <c r="A36" s="35" t="s">
        <v>45</v>
      </c>
      <c r="B36" s="36" t="s">
        <v>55</v>
      </c>
      <c r="C36" s="24">
        <f>C33+C34-C35</f>
        <v>15091759</v>
      </c>
      <c r="D36" s="24">
        <f t="shared" ref="D36:O36" si="18">D33+D34-D35</f>
        <v>16325027</v>
      </c>
      <c r="E36" s="24">
        <f t="shared" si="18"/>
        <v>16581626</v>
      </c>
      <c r="F36" s="24">
        <f t="shared" si="18"/>
        <v>18653439</v>
      </c>
      <c r="G36" s="24">
        <f t="shared" si="18"/>
        <v>17488115</v>
      </c>
      <c r="H36" s="24">
        <f t="shared" si="18"/>
        <v>19317392</v>
      </c>
      <c r="I36" s="24">
        <f t="shared" si="18"/>
        <v>21058730</v>
      </c>
      <c r="J36" s="24">
        <f t="shared" si="18"/>
        <v>22927447</v>
      </c>
      <c r="K36" s="24">
        <f t="shared" si="18"/>
        <v>23175539</v>
      </c>
      <c r="L36" s="24">
        <f t="shared" si="18"/>
        <v>21948331</v>
      </c>
      <c r="M36" s="24">
        <f t="shared" si="18"/>
        <v>24585559</v>
      </c>
      <c r="N36" s="24">
        <f t="shared" si="18"/>
        <v>26512143</v>
      </c>
      <c r="O36" s="24">
        <f t="shared" si="18"/>
        <v>28507000</v>
      </c>
      <c r="P36" s="8"/>
      <c r="Q36" s="7"/>
      <c r="R36" s="8"/>
      <c r="S36" s="8"/>
      <c r="T36" s="7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8"/>
      <c r="AI36" s="25"/>
      <c r="AJ36" s="25"/>
      <c r="AK36" s="25"/>
      <c r="AL36" s="25"/>
      <c r="AM36" s="25"/>
      <c r="AN36" s="25"/>
      <c r="AO36" s="25"/>
      <c r="AP36" s="25"/>
      <c r="AQ36" s="25"/>
      <c r="AR36" s="25"/>
      <c r="AS36" s="25"/>
      <c r="AT36" s="25"/>
      <c r="AU36" s="25"/>
      <c r="AV36" s="25"/>
      <c r="AW36" s="25"/>
      <c r="AX36" s="25"/>
      <c r="AY36" s="25"/>
      <c r="AZ36" s="25"/>
      <c r="BA36" s="25"/>
      <c r="BB36" s="25"/>
      <c r="BC36" s="25"/>
      <c r="BD36" s="25"/>
      <c r="BE36" s="25"/>
      <c r="BF36" s="25"/>
      <c r="BG36" s="25"/>
      <c r="BH36" s="25"/>
      <c r="BI36" s="25"/>
      <c r="BJ36" s="25"/>
      <c r="BK36" s="25"/>
      <c r="BL36" s="25"/>
      <c r="BM36" s="25"/>
      <c r="BN36" s="25"/>
      <c r="BO36" s="25"/>
      <c r="BP36" s="25"/>
      <c r="BQ36" s="25"/>
      <c r="BR36" s="25"/>
      <c r="BS36" s="25"/>
      <c r="BT36" s="25"/>
      <c r="BU36" s="25"/>
      <c r="BV36" s="25"/>
      <c r="BW36" s="25"/>
      <c r="BX36" s="25"/>
      <c r="BY36" s="25"/>
      <c r="BZ36" s="25"/>
      <c r="CA36" s="25"/>
      <c r="CB36" s="25"/>
      <c r="CC36" s="25"/>
      <c r="CD36" s="25"/>
      <c r="CE36" s="25"/>
      <c r="CF36" s="25"/>
      <c r="CG36" s="25"/>
      <c r="CH36" s="25"/>
      <c r="CI36" s="25"/>
      <c r="CJ36" s="25"/>
      <c r="CK36" s="25"/>
      <c r="CL36" s="25"/>
      <c r="CM36" s="25"/>
      <c r="CN36" s="25"/>
      <c r="CO36" s="25"/>
      <c r="CP36" s="25"/>
      <c r="CQ36" s="25"/>
      <c r="CR36" s="25"/>
      <c r="CS36" s="25"/>
      <c r="CT36" s="25"/>
      <c r="CU36" s="25"/>
      <c r="CV36" s="25"/>
      <c r="CW36" s="25"/>
      <c r="CX36" s="25"/>
      <c r="CY36" s="25"/>
      <c r="CZ36" s="25"/>
      <c r="DA36" s="25"/>
      <c r="DB36" s="25"/>
      <c r="DC36" s="25"/>
      <c r="DD36" s="25"/>
      <c r="DE36" s="25"/>
      <c r="DF36" s="23"/>
      <c r="DG36" s="23"/>
      <c r="DH36" s="23"/>
      <c r="DI36" s="23"/>
      <c r="DJ36" s="23"/>
      <c r="DK36" s="23"/>
      <c r="DL36" s="23"/>
      <c r="DM36" s="23"/>
      <c r="DN36" s="23"/>
      <c r="DO36" s="23"/>
      <c r="DP36" s="23"/>
      <c r="DQ36" s="23"/>
      <c r="DR36" s="23"/>
      <c r="DS36" s="23"/>
      <c r="DT36" s="23"/>
      <c r="DU36" s="23"/>
      <c r="DV36" s="23"/>
      <c r="DW36" s="23"/>
      <c r="DX36" s="23"/>
      <c r="DY36" s="25"/>
      <c r="DZ36" s="25"/>
      <c r="EA36" s="25"/>
      <c r="EB36" s="25"/>
      <c r="EC36" s="25"/>
      <c r="ED36" s="25"/>
      <c r="EE36" s="25"/>
      <c r="EF36" s="25"/>
      <c r="EG36" s="25"/>
      <c r="EH36" s="25"/>
      <c r="EI36" s="25"/>
      <c r="EJ36" s="25"/>
      <c r="EK36" s="25"/>
      <c r="EL36" s="25"/>
      <c r="EM36" s="25"/>
      <c r="EN36" s="25"/>
      <c r="EO36" s="25"/>
      <c r="EP36" s="25"/>
      <c r="EQ36" s="25"/>
      <c r="ER36" s="25"/>
      <c r="ES36" s="25"/>
      <c r="ET36" s="25"/>
      <c r="EU36" s="25"/>
      <c r="EV36" s="25"/>
      <c r="EW36" s="25"/>
      <c r="EX36" s="25"/>
      <c r="EY36" s="25"/>
      <c r="EZ36" s="25"/>
      <c r="FA36" s="25"/>
      <c r="FB36" s="25"/>
      <c r="FC36" s="25"/>
      <c r="FD36" s="25"/>
      <c r="FE36" s="25"/>
      <c r="FF36" s="25"/>
      <c r="FG36" s="25"/>
      <c r="FH36" s="25"/>
      <c r="FI36" s="25"/>
      <c r="FJ36" s="25"/>
      <c r="FK36" s="25"/>
      <c r="FL36" s="25"/>
      <c r="FM36" s="25"/>
      <c r="FN36" s="25"/>
      <c r="FO36" s="25"/>
      <c r="FP36" s="25"/>
      <c r="FQ36" s="25"/>
      <c r="FR36" s="25"/>
      <c r="FS36" s="25"/>
      <c r="FT36" s="25"/>
      <c r="FU36" s="25"/>
      <c r="FV36" s="25"/>
      <c r="FW36" s="25"/>
      <c r="FX36" s="25"/>
      <c r="FY36" s="25"/>
      <c r="FZ36" s="25"/>
      <c r="GA36" s="25"/>
      <c r="GB36" s="25"/>
    </row>
    <row r="37" spans="1:189" s="26" customFormat="1" ht="15.75" x14ac:dyDescent="0.25">
      <c r="A37" s="35" t="s">
        <v>46</v>
      </c>
      <c r="B37" s="36" t="s">
        <v>42</v>
      </c>
      <c r="C37" s="21">
        <f>GSVA_cur!C37</f>
        <v>333020</v>
      </c>
      <c r="D37" s="21">
        <f>GSVA_cur!D37</f>
        <v>338480</v>
      </c>
      <c r="E37" s="21">
        <f>GSVA_cur!E37</f>
        <v>344020</v>
      </c>
      <c r="F37" s="21">
        <f>GSVA_cur!F37</f>
        <v>349660</v>
      </c>
      <c r="G37" s="21">
        <f>GSVA_cur!G37</f>
        <v>355380</v>
      </c>
      <c r="H37" s="21">
        <f>GSVA_cur!H37</f>
        <v>361210</v>
      </c>
      <c r="I37" s="21">
        <f>GSVA_cur!I37</f>
        <v>366460</v>
      </c>
      <c r="J37" s="21">
        <f>GSVA_cur!J37</f>
        <v>371800</v>
      </c>
      <c r="K37" s="21">
        <f>GSVA_cur!K37</f>
        <v>377150</v>
      </c>
      <c r="L37" s="21">
        <f>GSVA_cur!L37</f>
        <v>382490</v>
      </c>
      <c r="M37" s="21">
        <f>GSVA_cur!M37</f>
        <v>387620</v>
      </c>
      <c r="N37" s="21">
        <f>GSVA_cur!N37</f>
        <v>392590</v>
      </c>
      <c r="O37" s="21">
        <f>GSVA_cur!O37</f>
        <v>397560</v>
      </c>
      <c r="P37" s="2"/>
      <c r="Q37" s="6"/>
      <c r="R37" s="2"/>
      <c r="S37" s="2"/>
      <c r="T37" s="6"/>
      <c r="U37" s="6"/>
      <c r="V37" s="6"/>
      <c r="W37" s="6"/>
      <c r="X37" s="6"/>
      <c r="Y37" s="2"/>
      <c r="Z37" s="2"/>
      <c r="AA37" s="2"/>
      <c r="AB37" s="2"/>
      <c r="AC37" s="2"/>
      <c r="AD37" s="2"/>
      <c r="AE37" s="2"/>
      <c r="AF37" s="2"/>
      <c r="AG37" s="2"/>
      <c r="AH37" s="2"/>
      <c r="DF37" s="29"/>
      <c r="DG37" s="29"/>
      <c r="DH37" s="29"/>
      <c r="DI37" s="29"/>
      <c r="DJ37" s="29"/>
      <c r="DK37" s="29"/>
      <c r="DL37" s="29"/>
      <c r="DM37" s="29"/>
      <c r="DN37" s="29"/>
      <c r="DO37" s="29"/>
      <c r="DP37" s="29"/>
      <c r="DQ37" s="29"/>
      <c r="DR37" s="29"/>
      <c r="DS37" s="29"/>
      <c r="DT37" s="29"/>
      <c r="DU37" s="29"/>
      <c r="DV37" s="29"/>
      <c r="DW37" s="29"/>
      <c r="DX37" s="29"/>
    </row>
    <row r="38" spans="1:189" s="26" customFormat="1" ht="15.75" x14ac:dyDescent="0.25">
      <c r="A38" s="35" t="s">
        <v>47</v>
      </c>
      <c r="B38" s="36" t="s">
        <v>58</v>
      </c>
      <c r="C38" s="24">
        <f>C36/C37*1000</f>
        <v>45317.875803255061</v>
      </c>
      <c r="D38" s="24">
        <f t="shared" ref="D38:K38" si="19">D36/D37*1000</f>
        <v>48230.403568896239</v>
      </c>
      <c r="E38" s="24">
        <f t="shared" si="19"/>
        <v>48199.598860531369</v>
      </c>
      <c r="F38" s="24">
        <f t="shared" si="19"/>
        <v>53347.363152776983</v>
      </c>
      <c r="G38" s="24">
        <f t="shared" si="19"/>
        <v>49209.62068771456</v>
      </c>
      <c r="H38" s="24">
        <f t="shared" si="19"/>
        <v>53479.671105451125</v>
      </c>
      <c r="I38" s="24">
        <f t="shared" si="19"/>
        <v>57465.289526824206</v>
      </c>
      <c r="J38" s="24">
        <f t="shared" si="19"/>
        <v>61666.075847229695</v>
      </c>
      <c r="K38" s="24">
        <f t="shared" si="19"/>
        <v>61449.12899376906</v>
      </c>
      <c r="L38" s="24">
        <f t="shared" ref="L38:O38" si="20">L36/L37*1000</f>
        <v>57382.757719156056</v>
      </c>
      <c r="M38" s="24">
        <f t="shared" si="20"/>
        <v>63426.961973066405</v>
      </c>
      <c r="N38" s="24">
        <f t="shared" si="20"/>
        <v>67531.376244937463</v>
      </c>
      <c r="O38" s="24">
        <f t="shared" si="20"/>
        <v>71704.899889324879</v>
      </c>
      <c r="P38" s="2"/>
      <c r="Q38" s="6"/>
      <c r="R38" s="2"/>
      <c r="S38" s="2"/>
      <c r="T38" s="7"/>
      <c r="U38" s="7"/>
      <c r="V38" s="7"/>
      <c r="W38" s="7"/>
      <c r="X38" s="7"/>
      <c r="Y38" s="2"/>
      <c r="Z38" s="2"/>
      <c r="AA38" s="2"/>
      <c r="AB38" s="2"/>
      <c r="AC38" s="2"/>
      <c r="AD38" s="2"/>
      <c r="AE38" s="2"/>
      <c r="AF38" s="2"/>
      <c r="AG38" s="2"/>
      <c r="AH38" s="2"/>
      <c r="BY38" s="25"/>
      <c r="BZ38" s="25"/>
      <c r="CA38" s="25"/>
      <c r="CB38" s="25"/>
      <c r="DF38" s="29"/>
      <c r="DG38" s="29"/>
      <c r="DH38" s="29"/>
      <c r="DI38" s="29"/>
      <c r="DJ38" s="29"/>
      <c r="DK38" s="29"/>
      <c r="DL38" s="29"/>
      <c r="DM38" s="29"/>
      <c r="DN38" s="29"/>
      <c r="DO38" s="29"/>
      <c r="DP38" s="29"/>
      <c r="DQ38" s="29"/>
      <c r="DR38" s="29"/>
      <c r="DS38" s="29"/>
      <c r="DT38" s="29"/>
      <c r="DU38" s="29"/>
      <c r="DV38" s="29"/>
      <c r="DW38" s="29"/>
      <c r="DX38" s="29"/>
    </row>
    <row r="39" spans="1:189" x14ac:dyDescent="0.25">
      <c r="A39" s="2" t="s">
        <v>75</v>
      </c>
      <c r="P39" s="2"/>
      <c r="Q39" s="6"/>
      <c r="S39" s="2"/>
      <c r="T39" s="6"/>
      <c r="X39" s="2"/>
      <c r="AE39" s="2"/>
      <c r="AJ39" s="2"/>
      <c r="AM39" s="2"/>
      <c r="AR39" s="2"/>
      <c r="AU39" s="2"/>
      <c r="DF39" s="6"/>
      <c r="DG39" s="6"/>
      <c r="DH39" s="6"/>
      <c r="DI39" s="6"/>
      <c r="DJ39" s="6"/>
      <c r="DK39" s="6"/>
      <c r="DL39" s="6"/>
      <c r="DM39" s="6"/>
      <c r="DN39" s="6"/>
      <c r="DO39" s="6"/>
      <c r="DP39" s="6"/>
      <c r="DQ39" s="6"/>
      <c r="DR39" s="6"/>
      <c r="DS39" s="6"/>
      <c r="DT39" s="6"/>
      <c r="DU39" s="6"/>
      <c r="DV39" s="6"/>
      <c r="DW39" s="6"/>
      <c r="DX39" s="6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189" x14ac:dyDescent="0.25">
      <c r="B40" s="6"/>
      <c r="E40" s="6"/>
      <c r="G40" s="2"/>
      <c r="H40" s="2"/>
      <c r="I40" s="2"/>
      <c r="J40" s="2"/>
      <c r="K40" s="2"/>
      <c r="L40" s="2"/>
      <c r="M40" s="2"/>
      <c r="N40" s="2"/>
      <c r="O40" s="2"/>
      <c r="P40" s="2"/>
      <c r="S40" s="2"/>
      <c r="X40" s="2"/>
      <c r="AE40" s="2"/>
      <c r="AJ40" s="2"/>
      <c r="AM40" s="2"/>
      <c r="AR40" s="2"/>
      <c r="AU40" s="2"/>
      <c r="CQ40" s="6"/>
      <c r="CR40" s="6"/>
      <c r="CS40" s="6"/>
      <c r="CT40" s="6"/>
      <c r="CU40" s="6"/>
      <c r="CV40" s="6"/>
      <c r="CW40" s="6"/>
      <c r="CX40" s="6"/>
      <c r="CY40" s="6"/>
      <c r="CZ40" s="6"/>
      <c r="DA40" s="6"/>
      <c r="DB40" s="6"/>
      <c r="DC40" s="6"/>
      <c r="DD40" s="6"/>
      <c r="DE40" s="6"/>
      <c r="DF40" s="6"/>
      <c r="DG40" s="6"/>
      <c r="DH40" s="6"/>
      <c r="DI40" s="6"/>
      <c r="EG40" s="2"/>
      <c r="EH40" s="2"/>
      <c r="EI40" s="2"/>
      <c r="EJ40" s="2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</row>
    <row r="41" spans="1:189" x14ac:dyDescent="0.25">
      <c r="B41" s="6"/>
      <c r="E41" s="6"/>
      <c r="G41" s="2"/>
      <c r="H41" s="2"/>
      <c r="I41" s="2"/>
      <c r="J41" s="2"/>
      <c r="K41" s="2"/>
      <c r="L41" s="2"/>
      <c r="M41" s="2"/>
      <c r="N41" s="2"/>
      <c r="O41" s="2"/>
      <c r="P41" s="2"/>
      <c r="S41" s="2"/>
      <c r="X41" s="2"/>
      <c r="AE41" s="2"/>
      <c r="AJ41" s="2"/>
      <c r="AM41" s="2"/>
      <c r="AR41" s="2"/>
      <c r="AU41" s="2"/>
      <c r="CQ41" s="6"/>
      <c r="CR41" s="6"/>
      <c r="CS41" s="6"/>
      <c r="CT41" s="6"/>
      <c r="CU41" s="6"/>
      <c r="CV41" s="6"/>
      <c r="CW41" s="6"/>
      <c r="CX41" s="6"/>
      <c r="CY41" s="6"/>
      <c r="CZ41" s="6"/>
      <c r="DA41" s="6"/>
      <c r="DB41" s="6"/>
      <c r="DC41" s="6"/>
      <c r="DD41" s="6"/>
      <c r="DE41" s="6"/>
      <c r="DF41" s="6"/>
      <c r="DG41" s="6"/>
      <c r="DH41" s="6"/>
      <c r="DI41" s="6"/>
      <c r="EG41" s="2"/>
      <c r="EH41" s="2"/>
      <c r="EI41" s="2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</row>
    <row r="42" spans="1:189" x14ac:dyDescent="0.25">
      <c r="B42" s="6"/>
      <c r="E42" s="6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X42" s="2"/>
      <c r="AE42" s="2"/>
      <c r="AJ42" s="2"/>
      <c r="AM42" s="2"/>
      <c r="AR42" s="2"/>
      <c r="AU42" s="2"/>
      <c r="CQ42" s="6"/>
      <c r="CR42" s="6"/>
      <c r="CS42" s="6"/>
      <c r="CT42" s="6"/>
      <c r="CU42" s="6"/>
      <c r="CV42" s="6"/>
      <c r="CW42" s="6"/>
      <c r="CX42" s="6"/>
      <c r="CY42" s="6"/>
      <c r="CZ42" s="6"/>
      <c r="DA42" s="6"/>
      <c r="DB42" s="6"/>
      <c r="DC42" s="6"/>
      <c r="DD42" s="6"/>
      <c r="DE42" s="6"/>
      <c r="DF42" s="6"/>
      <c r="DG42" s="6"/>
      <c r="DH42" s="6"/>
      <c r="DI42" s="6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189" x14ac:dyDescent="0.25">
      <c r="B43" s="6"/>
      <c r="E43" s="6"/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X43" s="2"/>
      <c r="AE43" s="2"/>
      <c r="AJ43" s="2"/>
      <c r="AM43" s="2"/>
      <c r="AR43" s="2"/>
      <c r="AU43" s="2"/>
      <c r="CQ43" s="6"/>
      <c r="CR43" s="6"/>
      <c r="CS43" s="6"/>
      <c r="CT43" s="6"/>
      <c r="CU43" s="6"/>
      <c r="CV43" s="6"/>
      <c r="CW43" s="6"/>
      <c r="CX43" s="6"/>
      <c r="CY43" s="6"/>
      <c r="CZ43" s="6"/>
      <c r="DA43" s="6"/>
      <c r="DB43" s="6"/>
      <c r="DC43" s="6"/>
      <c r="DD43" s="6"/>
      <c r="DE43" s="6"/>
      <c r="DF43" s="6"/>
      <c r="DG43" s="6"/>
      <c r="DH43" s="6"/>
      <c r="DI43" s="6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189" x14ac:dyDescent="0.25">
      <c r="B44" s="6"/>
      <c r="E44" s="6"/>
      <c r="G44" s="2"/>
      <c r="H44" s="2"/>
      <c r="I44" s="2"/>
      <c r="J44" s="2"/>
      <c r="K44" s="2"/>
      <c r="L44" s="2"/>
      <c r="M44" s="2"/>
      <c r="N44" s="2"/>
      <c r="O44" s="2"/>
      <c r="P44" s="2"/>
      <c r="S44" s="2"/>
      <c r="X44" s="2"/>
      <c r="AE44" s="2"/>
      <c r="AJ44" s="2"/>
      <c r="AM44" s="2"/>
      <c r="AR44" s="2"/>
      <c r="AU44" s="2"/>
      <c r="CQ44" s="6"/>
      <c r="CR44" s="6"/>
      <c r="CS44" s="6"/>
      <c r="CT44" s="6"/>
      <c r="CU44" s="6"/>
      <c r="CV44" s="6"/>
      <c r="CW44" s="6"/>
      <c r="CX44" s="6"/>
      <c r="CY44" s="6"/>
      <c r="CZ44" s="6"/>
      <c r="DA44" s="6"/>
      <c r="DB44" s="6"/>
      <c r="DC44" s="6"/>
      <c r="DD44" s="6"/>
      <c r="DE44" s="6"/>
      <c r="DF44" s="6"/>
      <c r="DG44" s="6"/>
      <c r="DH44" s="6"/>
      <c r="DI44" s="6"/>
      <c r="EG44" s="2"/>
      <c r="EH44" s="2"/>
      <c r="EI44" s="2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</row>
    <row r="45" spans="1:189" x14ac:dyDescent="0.25">
      <c r="B45" s="6"/>
      <c r="E45" s="6"/>
      <c r="G45" s="2"/>
      <c r="H45" s="2"/>
      <c r="I45" s="2"/>
      <c r="J45" s="2"/>
      <c r="K45" s="2"/>
      <c r="L45" s="2"/>
      <c r="M45" s="2"/>
      <c r="N45" s="2"/>
      <c r="O45" s="2"/>
      <c r="P45" s="2"/>
      <c r="S45" s="2"/>
      <c r="X45" s="2"/>
      <c r="AE45" s="2"/>
      <c r="AJ45" s="2"/>
      <c r="AM45" s="2"/>
      <c r="AR45" s="2"/>
      <c r="AU45" s="2"/>
      <c r="CQ45" s="6"/>
      <c r="CR45" s="6"/>
      <c r="CS45" s="6"/>
      <c r="CT45" s="6"/>
      <c r="CU45" s="6"/>
      <c r="CV45" s="6"/>
      <c r="CW45" s="6"/>
      <c r="CX45" s="6"/>
      <c r="CY45" s="6"/>
      <c r="CZ45" s="6"/>
      <c r="DA45" s="6"/>
      <c r="DB45" s="6"/>
      <c r="DC45" s="6"/>
      <c r="DD45" s="6"/>
      <c r="DE45" s="6"/>
      <c r="DF45" s="6"/>
      <c r="DG45" s="6"/>
      <c r="DH45" s="6"/>
      <c r="DI45" s="6"/>
      <c r="EG45" s="2"/>
      <c r="EH45" s="2"/>
      <c r="EI45" s="2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</row>
    <row r="46" spans="1:189" x14ac:dyDescent="0.25">
      <c r="B46" s="6"/>
      <c r="E46" s="6"/>
      <c r="G46" s="2"/>
      <c r="H46" s="2"/>
      <c r="I46" s="2"/>
      <c r="J46" s="2"/>
      <c r="K46" s="2"/>
      <c r="L46" s="2"/>
      <c r="M46" s="2"/>
      <c r="N46" s="2"/>
      <c r="O46" s="2"/>
      <c r="P46" s="2"/>
      <c r="S46" s="2"/>
      <c r="X46" s="2"/>
      <c r="AE46" s="2"/>
      <c r="AJ46" s="2"/>
      <c r="AM46" s="2"/>
      <c r="AR46" s="2"/>
      <c r="AU46" s="2"/>
      <c r="CQ46" s="6"/>
      <c r="CR46" s="6"/>
      <c r="CS46" s="6"/>
      <c r="CT46" s="6"/>
      <c r="CU46" s="6"/>
      <c r="CV46" s="6"/>
      <c r="CW46" s="6"/>
      <c r="CX46" s="6"/>
      <c r="CY46" s="6"/>
      <c r="CZ46" s="6"/>
      <c r="DA46" s="6"/>
      <c r="DB46" s="6"/>
      <c r="DC46" s="6"/>
      <c r="DD46" s="6"/>
      <c r="DE46" s="6"/>
      <c r="DF46" s="6"/>
      <c r="DG46" s="6"/>
      <c r="DH46" s="6"/>
      <c r="DI46" s="6"/>
      <c r="EG46" s="2"/>
      <c r="EH46" s="2"/>
      <c r="EI46" s="2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</row>
    <row r="47" spans="1:189" x14ac:dyDescent="0.25">
      <c r="A47" s="8"/>
      <c r="D47" s="6"/>
      <c r="G47" s="2"/>
      <c r="H47" s="2"/>
      <c r="J47" s="2"/>
      <c r="K47" s="2"/>
      <c r="L47" s="2"/>
      <c r="M47" s="2"/>
      <c r="N47" s="2"/>
      <c r="O47" s="2"/>
      <c r="S47" s="2"/>
      <c r="U47" s="6"/>
      <c r="AC47" s="6"/>
      <c r="AE47" s="2"/>
      <c r="AF47" s="6"/>
      <c r="AJ47" s="2"/>
      <c r="AM47" s="2"/>
      <c r="AR47" s="2"/>
      <c r="AU47" s="2"/>
      <c r="DR47" s="6"/>
      <c r="DS47" s="6"/>
      <c r="DT47" s="6"/>
      <c r="DU47" s="6"/>
      <c r="DV47" s="6"/>
      <c r="DW47" s="6"/>
      <c r="DX47" s="6"/>
      <c r="DY47" s="6"/>
      <c r="DZ47" s="6"/>
      <c r="EA47" s="6"/>
      <c r="EB47" s="6"/>
      <c r="EC47" s="6"/>
      <c r="ED47" s="6"/>
      <c r="EE47" s="6"/>
      <c r="EF47" s="6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189" x14ac:dyDescent="0.25">
      <c r="A48" s="8"/>
      <c r="D48" s="6"/>
      <c r="G48" s="2"/>
      <c r="H48" s="2"/>
      <c r="J48" s="2"/>
      <c r="K48" s="2"/>
      <c r="L48" s="2"/>
      <c r="M48" s="2"/>
      <c r="N48" s="2"/>
      <c r="O48" s="2"/>
      <c r="S48" s="2"/>
      <c r="U48" s="6"/>
      <c r="AC48" s="6"/>
      <c r="AE48" s="2"/>
      <c r="AF48" s="6"/>
      <c r="AJ48" s="2"/>
      <c r="AM48" s="2"/>
      <c r="AR48" s="2"/>
      <c r="AU48" s="2"/>
      <c r="DR48" s="6"/>
      <c r="DS48" s="6"/>
      <c r="DT48" s="6"/>
      <c r="DU48" s="6"/>
      <c r="DV48" s="6"/>
      <c r="DW48" s="6"/>
      <c r="DX48" s="6"/>
      <c r="DY48" s="6"/>
      <c r="DZ48" s="6"/>
      <c r="EA48" s="6"/>
      <c r="EB48" s="6"/>
      <c r="EC48" s="6"/>
      <c r="ED48" s="6"/>
      <c r="EE48" s="6"/>
      <c r="EF48" s="6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1:155" x14ac:dyDescent="0.25">
      <c r="A49" s="8"/>
      <c r="D49" s="6"/>
      <c r="G49" s="2"/>
      <c r="H49" s="2"/>
      <c r="J49" s="2"/>
      <c r="K49" s="2"/>
      <c r="L49" s="2"/>
      <c r="M49" s="2"/>
      <c r="N49" s="2"/>
      <c r="O49" s="2"/>
      <c r="S49" s="2"/>
      <c r="U49" s="6"/>
      <c r="AC49" s="6"/>
      <c r="AE49" s="2"/>
      <c r="AF49" s="6"/>
      <c r="AJ49" s="2"/>
      <c r="AM49" s="2"/>
      <c r="AR49" s="2"/>
      <c r="AU49" s="2"/>
      <c r="DR49" s="6"/>
      <c r="DS49" s="6"/>
      <c r="DT49" s="6"/>
      <c r="DU49" s="6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1:155" x14ac:dyDescent="0.25">
      <c r="A50" s="8"/>
      <c r="D50" s="6"/>
      <c r="G50" s="2"/>
      <c r="H50" s="2"/>
      <c r="J50" s="2"/>
      <c r="K50" s="2"/>
      <c r="L50" s="2"/>
      <c r="M50" s="2"/>
      <c r="N50" s="2"/>
      <c r="O50" s="2"/>
      <c r="S50" s="2"/>
      <c r="U50" s="6"/>
      <c r="AC50" s="6"/>
      <c r="AE50" s="2"/>
      <c r="AF50" s="6"/>
      <c r="AJ50" s="2"/>
      <c r="AM50" s="2"/>
      <c r="AR50" s="2"/>
      <c r="AU50" s="2"/>
      <c r="DR50" s="6"/>
      <c r="DS50" s="6"/>
      <c r="DT50" s="6"/>
      <c r="DU50" s="6"/>
      <c r="DV50" s="6"/>
      <c r="DW50" s="6"/>
      <c r="DX50" s="6"/>
      <c r="DY50" s="6"/>
      <c r="DZ50" s="6"/>
      <c r="EA50" s="6"/>
      <c r="EB50" s="6"/>
      <c r="EC50" s="6"/>
      <c r="ED50" s="6"/>
      <c r="EE50" s="6"/>
      <c r="EF50" s="6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1:155" x14ac:dyDescent="0.25">
      <c r="A51" s="7"/>
      <c r="D51" s="6"/>
      <c r="G51" s="2"/>
      <c r="H51" s="2"/>
      <c r="J51" s="2"/>
      <c r="K51" s="2"/>
      <c r="L51" s="2"/>
      <c r="M51" s="2"/>
      <c r="N51" s="2"/>
      <c r="O51" s="2"/>
      <c r="S51" s="2"/>
      <c r="U51" s="6"/>
      <c r="AC51" s="6"/>
      <c r="AE51" s="2"/>
      <c r="AF51" s="6"/>
      <c r="AJ51" s="2"/>
      <c r="AM51" s="2"/>
      <c r="AR51" s="2"/>
      <c r="AU51" s="2"/>
      <c r="DR51" s="6"/>
      <c r="DS51" s="6"/>
      <c r="DT51" s="6"/>
      <c r="DU51" s="6"/>
      <c r="DV51" s="6"/>
      <c r="DW51" s="6"/>
      <c r="DX51" s="6"/>
      <c r="DY51" s="6"/>
      <c r="DZ51" s="6"/>
      <c r="EA51" s="6"/>
      <c r="EB51" s="6"/>
      <c r="EC51" s="6"/>
      <c r="ED51" s="6"/>
      <c r="EE51" s="6"/>
      <c r="EF51" s="6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1:155" x14ac:dyDescent="0.25">
      <c r="A52" s="8"/>
      <c r="D52" s="6"/>
      <c r="G52" s="2"/>
      <c r="H52" s="2"/>
      <c r="J52" s="2"/>
      <c r="K52" s="2"/>
      <c r="L52" s="2"/>
      <c r="M52" s="2"/>
      <c r="N52" s="2"/>
      <c r="O52" s="2"/>
      <c r="S52" s="2"/>
      <c r="U52" s="6"/>
      <c r="AC52" s="6"/>
      <c r="AE52" s="2"/>
      <c r="AF52" s="6"/>
      <c r="AJ52" s="2"/>
      <c r="AM52" s="2"/>
      <c r="AR52" s="2"/>
      <c r="AU52" s="2"/>
      <c r="DR52" s="6"/>
      <c r="DS52" s="6"/>
      <c r="DT52" s="6"/>
      <c r="DU52" s="6"/>
      <c r="DV52" s="6"/>
      <c r="DW52" s="6"/>
      <c r="DX52" s="6"/>
      <c r="DY52" s="6"/>
      <c r="DZ52" s="6"/>
      <c r="EA52" s="6"/>
      <c r="EB52" s="6"/>
      <c r="EC52" s="6"/>
      <c r="ED52" s="6"/>
      <c r="EE52" s="6"/>
      <c r="EF52" s="6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1:155" x14ac:dyDescent="0.25">
      <c r="A53" s="8"/>
      <c r="D53" s="6"/>
      <c r="G53" s="2"/>
      <c r="H53" s="2"/>
      <c r="J53" s="2"/>
      <c r="K53" s="2"/>
      <c r="L53" s="2"/>
      <c r="M53" s="2"/>
      <c r="N53" s="2"/>
      <c r="O53" s="2"/>
      <c r="S53" s="2"/>
      <c r="U53" s="6"/>
      <c r="AC53" s="6"/>
      <c r="AE53" s="2"/>
      <c r="AF53" s="6"/>
      <c r="AJ53" s="2"/>
      <c r="AM53" s="2"/>
      <c r="AR53" s="2"/>
      <c r="AU53" s="2"/>
      <c r="DR53" s="6"/>
      <c r="DS53" s="6"/>
      <c r="DT53" s="6"/>
      <c r="DU53" s="6"/>
      <c r="DV53" s="6"/>
      <c r="DW53" s="6"/>
      <c r="DX53" s="6"/>
      <c r="DY53" s="6"/>
      <c r="DZ53" s="6"/>
      <c r="EA53" s="6"/>
      <c r="EB53" s="6"/>
      <c r="EC53" s="6"/>
      <c r="ED53" s="6"/>
      <c r="EE53" s="6"/>
      <c r="EF53" s="6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1:155" x14ac:dyDescent="0.25">
      <c r="A54" s="8"/>
      <c r="D54" s="6"/>
      <c r="G54" s="2"/>
      <c r="H54" s="2"/>
      <c r="J54" s="2"/>
      <c r="K54" s="2"/>
      <c r="L54" s="2"/>
      <c r="M54" s="2"/>
      <c r="N54" s="2"/>
      <c r="O54" s="2"/>
      <c r="S54" s="2"/>
      <c r="U54" s="6"/>
      <c r="AC54" s="6"/>
      <c r="AE54" s="2"/>
      <c r="AF54" s="6"/>
      <c r="AJ54" s="2"/>
      <c r="AM54" s="2"/>
      <c r="AR54" s="2"/>
      <c r="AU54" s="2"/>
      <c r="DR54" s="6"/>
      <c r="DS54" s="6"/>
      <c r="DT54" s="6"/>
      <c r="DU54" s="6"/>
      <c r="DV54" s="6"/>
      <c r="DW54" s="6"/>
      <c r="DX54" s="6"/>
      <c r="DY54" s="6"/>
      <c r="DZ54" s="6"/>
      <c r="EA54" s="6"/>
      <c r="EB54" s="6"/>
      <c r="EC54" s="6"/>
      <c r="ED54" s="6"/>
      <c r="EE54" s="6"/>
      <c r="EF54" s="6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1:155" x14ac:dyDescent="0.25">
      <c r="A55" s="7"/>
      <c r="D55" s="6"/>
      <c r="G55" s="2"/>
      <c r="H55" s="2"/>
      <c r="J55" s="2"/>
      <c r="K55" s="2"/>
      <c r="L55" s="2"/>
      <c r="M55" s="2"/>
      <c r="N55" s="2"/>
      <c r="O55" s="2"/>
      <c r="S55" s="2"/>
      <c r="U55" s="6"/>
      <c r="AC55" s="6"/>
      <c r="AE55" s="2"/>
      <c r="AF55" s="6"/>
      <c r="AJ55" s="2"/>
      <c r="AM55" s="2"/>
      <c r="AR55" s="2"/>
      <c r="AU55" s="2"/>
      <c r="DR55" s="6"/>
      <c r="DS55" s="6"/>
      <c r="DT55" s="6"/>
      <c r="DU55" s="6"/>
      <c r="DV55" s="6"/>
      <c r="DW55" s="6"/>
      <c r="DX55" s="6"/>
      <c r="DY55" s="6"/>
      <c r="DZ55" s="6"/>
      <c r="EA55" s="6"/>
      <c r="EB55" s="6"/>
      <c r="EC55" s="6"/>
      <c r="ED55" s="6"/>
      <c r="EE55" s="6"/>
      <c r="EF55" s="6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1:155" x14ac:dyDescent="0.25">
      <c r="A56" s="8"/>
      <c r="D56" s="6"/>
      <c r="G56" s="2"/>
      <c r="H56" s="2"/>
      <c r="J56" s="2"/>
      <c r="K56" s="2"/>
      <c r="L56" s="2"/>
      <c r="M56" s="2"/>
      <c r="N56" s="2"/>
      <c r="O56" s="2"/>
      <c r="S56" s="2"/>
      <c r="U56" s="6"/>
      <c r="AC56" s="6"/>
      <c r="AE56" s="2"/>
      <c r="AF56" s="6"/>
      <c r="AJ56" s="2"/>
      <c r="AM56" s="2"/>
      <c r="AR56" s="2"/>
      <c r="AU56" s="2"/>
      <c r="DR56" s="6"/>
      <c r="DS56" s="6"/>
      <c r="DT56" s="6"/>
      <c r="DU56" s="6"/>
      <c r="DV56" s="6"/>
      <c r="DW56" s="6"/>
      <c r="DX56" s="6"/>
      <c r="DY56" s="6"/>
      <c r="DZ56" s="6"/>
      <c r="EA56" s="6"/>
      <c r="EB56" s="6"/>
      <c r="EC56" s="6"/>
      <c r="ED56" s="6"/>
      <c r="EE56" s="6"/>
      <c r="EF56" s="6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1:155" x14ac:dyDescent="0.25">
      <c r="A57" s="8"/>
      <c r="D57" s="6"/>
      <c r="G57" s="2"/>
      <c r="H57" s="2"/>
      <c r="J57" s="2"/>
      <c r="K57" s="2"/>
      <c r="L57" s="2"/>
      <c r="M57" s="2"/>
      <c r="N57" s="2"/>
      <c r="O57" s="2"/>
      <c r="S57" s="2"/>
      <c r="U57" s="6"/>
      <c r="AC57" s="6"/>
      <c r="AE57" s="2"/>
      <c r="AF57" s="6"/>
      <c r="AJ57" s="2"/>
      <c r="AM57" s="2"/>
      <c r="AR57" s="2"/>
      <c r="AU57" s="2"/>
      <c r="DR57" s="6"/>
      <c r="DS57" s="6"/>
      <c r="DT57" s="6"/>
      <c r="DU57" s="6"/>
      <c r="DV57" s="6"/>
      <c r="DW57" s="6"/>
      <c r="DX57" s="6"/>
      <c r="DY57" s="6"/>
      <c r="DZ57" s="6"/>
      <c r="EA57" s="6"/>
      <c r="EB57" s="6"/>
      <c r="EC57" s="6"/>
      <c r="ED57" s="6"/>
      <c r="EE57" s="6"/>
      <c r="EF57" s="6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1:155" x14ac:dyDescent="0.25">
      <c r="A58" s="7"/>
      <c r="D58" s="6"/>
      <c r="G58" s="2"/>
      <c r="H58" s="2"/>
      <c r="J58" s="2"/>
      <c r="K58" s="2"/>
      <c r="L58" s="2"/>
      <c r="M58" s="2"/>
      <c r="N58" s="2"/>
      <c r="O58" s="2"/>
      <c r="S58" s="2"/>
      <c r="U58" s="6"/>
      <c r="AC58" s="6"/>
      <c r="AE58" s="2"/>
      <c r="AF58" s="6"/>
      <c r="AJ58" s="2"/>
      <c r="AM58" s="2"/>
      <c r="AR58" s="2"/>
      <c r="AU58" s="2"/>
      <c r="DR58" s="6"/>
      <c r="DS58" s="6"/>
      <c r="DT58" s="6"/>
      <c r="DU58" s="6"/>
      <c r="DV58" s="6"/>
      <c r="DW58" s="6"/>
      <c r="DX58" s="6"/>
      <c r="DY58" s="6"/>
      <c r="DZ58" s="6"/>
      <c r="EA58" s="6"/>
      <c r="EB58" s="6"/>
      <c r="EC58" s="6"/>
      <c r="ED58" s="6"/>
      <c r="EE58" s="6"/>
      <c r="EF58" s="6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1:155" x14ac:dyDescent="0.25">
      <c r="A59" s="8"/>
      <c r="D59" s="6"/>
      <c r="G59" s="2"/>
      <c r="H59" s="2"/>
      <c r="J59" s="2"/>
      <c r="K59" s="2"/>
      <c r="L59" s="2"/>
      <c r="M59" s="2"/>
      <c r="N59" s="2"/>
      <c r="O59" s="2"/>
      <c r="S59" s="2"/>
      <c r="U59" s="6"/>
      <c r="AC59" s="6"/>
      <c r="AE59" s="2"/>
      <c r="AF59" s="6"/>
      <c r="AJ59" s="2"/>
      <c r="AM59" s="2"/>
      <c r="AR59" s="2"/>
      <c r="AU59" s="2"/>
      <c r="DR59" s="6"/>
      <c r="DS59" s="6"/>
      <c r="DT59" s="6"/>
      <c r="DU59" s="6"/>
      <c r="DV59" s="6"/>
      <c r="DW59" s="6"/>
      <c r="DX59" s="6"/>
      <c r="DY59" s="6"/>
      <c r="DZ59" s="6"/>
      <c r="EA59" s="6"/>
      <c r="EB59" s="6"/>
      <c r="EC59" s="6"/>
      <c r="ED59" s="6"/>
      <c r="EE59" s="6"/>
      <c r="EF59" s="6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1:155" x14ac:dyDescent="0.25">
      <c r="A60" s="8"/>
      <c r="D60" s="6"/>
      <c r="G60" s="2"/>
      <c r="H60" s="2"/>
      <c r="J60" s="2"/>
      <c r="K60" s="2"/>
      <c r="L60" s="2"/>
      <c r="M60" s="2"/>
      <c r="N60" s="2"/>
      <c r="O60" s="2"/>
      <c r="S60" s="2"/>
      <c r="U60" s="6"/>
      <c r="AC60" s="6"/>
      <c r="AE60" s="2"/>
      <c r="AF60" s="6"/>
      <c r="AJ60" s="2"/>
      <c r="AM60" s="2"/>
      <c r="AR60" s="2"/>
      <c r="AU60" s="2"/>
      <c r="DR60" s="6"/>
      <c r="DS60" s="6"/>
      <c r="DT60" s="6"/>
      <c r="DU60" s="6"/>
      <c r="DV60" s="6"/>
      <c r="DW60" s="6"/>
      <c r="DX60" s="6"/>
      <c r="DY60" s="6"/>
      <c r="DZ60" s="6"/>
      <c r="EA60" s="6"/>
      <c r="EB60" s="6"/>
      <c r="EC60" s="6"/>
      <c r="ED60" s="6"/>
      <c r="EE60" s="6"/>
      <c r="EF60" s="6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1:155" x14ac:dyDescent="0.25">
      <c r="A61" s="8"/>
      <c r="D61" s="6"/>
      <c r="G61" s="2"/>
      <c r="H61" s="2"/>
      <c r="J61" s="2"/>
      <c r="K61" s="2"/>
      <c r="L61" s="2"/>
      <c r="M61" s="2"/>
      <c r="N61" s="2"/>
      <c r="O61" s="2"/>
      <c r="S61" s="2"/>
      <c r="U61" s="6"/>
      <c r="AC61" s="6"/>
      <c r="AE61" s="2"/>
      <c r="AF61" s="6"/>
      <c r="AJ61" s="2"/>
      <c r="AM61" s="2"/>
      <c r="AR61" s="2"/>
      <c r="AU61" s="2"/>
      <c r="DR61" s="6"/>
      <c r="DS61" s="6"/>
      <c r="DT61" s="6"/>
      <c r="DU61" s="6"/>
      <c r="DV61" s="6"/>
      <c r="DW61" s="6"/>
      <c r="DX61" s="6"/>
      <c r="DY61" s="6"/>
      <c r="DZ61" s="6"/>
      <c r="EA61" s="6"/>
      <c r="EB61" s="6"/>
      <c r="EC61" s="6"/>
      <c r="ED61" s="6"/>
      <c r="EE61" s="6"/>
      <c r="EF61" s="6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1:155" x14ac:dyDescent="0.25">
      <c r="A62" s="8"/>
      <c r="D62" s="6"/>
      <c r="G62" s="2"/>
      <c r="H62" s="2"/>
      <c r="J62" s="2"/>
      <c r="K62" s="2"/>
      <c r="L62" s="2"/>
      <c r="M62" s="2"/>
      <c r="N62" s="2"/>
      <c r="O62" s="2"/>
      <c r="S62" s="2"/>
      <c r="U62" s="6"/>
      <c r="AC62" s="6"/>
      <c r="AE62" s="2"/>
      <c r="AF62" s="6"/>
      <c r="AJ62" s="2"/>
      <c r="AM62" s="2"/>
      <c r="AR62" s="2"/>
      <c r="AU62" s="2"/>
      <c r="DR62" s="6"/>
      <c r="DS62" s="6"/>
      <c r="DT62" s="6"/>
      <c r="DU62" s="6"/>
      <c r="DV62" s="6"/>
      <c r="DW62" s="6"/>
      <c r="DX62" s="6"/>
      <c r="DY62" s="6"/>
      <c r="DZ62" s="6"/>
      <c r="EA62" s="6"/>
      <c r="EB62" s="6"/>
      <c r="EC62" s="6"/>
      <c r="ED62" s="6"/>
      <c r="EE62" s="6"/>
      <c r="EF62" s="6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1:155" x14ac:dyDescent="0.25">
      <c r="A63" s="8"/>
      <c r="D63" s="6"/>
      <c r="G63" s="2"/>
      <c r="H63" s="2"/>
      <c r="J63" s="2"/>
      <c r="K63" s="2"/>
      <c r="L63" s="2"/>
      <c r="M63" s="2"/>
      <c r="N63" s="2"/>
      <c r="O63" s="2"/>
      <c r="S63" s="2"/>
      <c r="U63" s="6"/>
      <c r="AC63" s="6"/>
      <c r="AE63" s="2"/>
      <c r="AF63" s="6"/>
      <c r="AJ63" s="2"/>
      <c r="AM63" s="2"/>
      <c r="AR63" s="2"/>
      <c r="AU63" s="2"/>
      <c r="DR63" s="6"/>
      <c r="DS63" s="6"/>
      <c r="DT63" s="6"/>
      <c r="DU63" s="6"/>
      <c r="DV63" s="6"/>
      <c r="DW63" s="6"/>
      <c r="DX63" s="6"/>
      <c r="DY63" s="6"/>
      <c r="DZ63" s="6"/>
      <c r="EA63" s="6"/>
      <c r="EB63" s="6"/>
      <c r="EC63" s="6"/>
      <c r="ED63" s="6"/>
      <c r="EE63" s="6"/>
      <c r="EF63" s="6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1:155" x14ac:dyDescent="0.25">
      <c r="A64" s="8"/>
      <c r="D64" s="6"/>
      <c r="G64" s="2"/>
      <c r="H64" s="2"/>
      <c r="J64" s="2"/>
      <c r="K64" s="2"/>
      <c r="L64" s="2"/>
      <c r="M64" s="2"/>
      <c r="N64" s="2"/>
      <c r="O64" s="2"/>
      <c r="S64" s="2"/>
      <c r="U64" s="6"/>
      <c r="AC64" s="6"/>
      <c r="AE64" s="2"/>
      <c r="AF64" s="6"/>
      <c r="AJ64" s="2"/>
      <c r="AM64" s="2"/>
      <c r="AR64" s="2"/>
      <c r="AU64" s="2"/>
      <c r="DR64" s="6"/>
      <c r="DS64" s="6"/>
      <c r="DT64" s="6"/>
      <c r="DU64" s="6"/>
      <c r="DV64" s="6"/>
      <c r="DW64" s="6"/>
      <c r="DX64" s="6"/>
      <c r="DY64" s="6"/>
      <c r="DZ64" s="6"/>
      <c r="EA64" s="6"/>
      <c r="EB64" s="6"/>
      <c r="EC64" s="6"/>
      <c r="ED64" s="6"/>
      <c r="EE64" s="6"/>
      <c r="EF64" s="6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1:155" x14ac:dyDescent="0.25">
      <c r="A65" s="8"/>
      <c r="D65" s="6"/>
      <c r="G65" s="2"/>
      <c r="H65" s="2"/>
      <c r="J65" s="2"/>
      <c r="K65" s="2"/>
      <c r="L65" s="2"/>
      <c r="M65" s="2"/>
      <c r="N65" s="2"/>
      <c r="O65" s="2"/>
      <c r="S65" s="2"/>
      <c r="U65" s="6"/>
      <c r="AC65" s="6"/>
      <c r="AE65" s="2"/>
      <c r="AF65" s="6"/>
      <c r="AJ65" s="2"/>
      <c r="AM65" s="2"/>
      <c r="AR65" s="2"/>
      <c r="AU65" s="2"/>
      <c r="DR65" s="6"/>
      <c r="DS65" s="6"/>
      <c r="DT65" s="6"/>
      <c r="DU65" s="6"/>
      <c r="DV65" s="6"/>
      <c r="DW65" s="6"/>
      <c r="DX65" s="6"/>
      <c r="DY65" s="6"/>
      <c r="DZ65" s="6"/>
      <c r="EA65" s="6"/>
      <c r="EB65" s="6"/>
      <c r="EC65" s="6"/>
      <c r="ED65" s="6"/>
      <c r="EE65" s="6"/>
      <c r="EF65" s="6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1:155" x14ac:dyDescent="0.25">
      <c r="A66" s="8"/>
      <c r="D66" s="6"/>
      <c r="G66" s="2"/>
      <c r="H66" s="2"/>
      <c r="J66" s="2"/>
      <c r="K66" s="2"/>
      <c r="L66" s="2"/>
      <c r="M66" s="2"/>
      <c r="N66" s="2"/>
      <c r="O66" s="2"/>
      <c r="S66" s="2"/>
      <c r="U66" s="6"/>
      <c r="AC66" s="6"/>
      <c r="AE66" s="2"/>
      <c r="AF66" s="6"/>
      <c r="AJ66" s="2"/>
      <c r="AM66" s="2"/>
      <c r="AR66" s="2"/>
      <c r="AU66" s="2"/>
      <c r="DR66" s="6"/>
      <c r="DS66" s="6"/>
      <c r="DT66" s="6"/>
      <c r="DU66" s="6"/>
      <c r="DV66" s="6"/>
      <c r="DW66" s="6"/>
      <c r="DX66" s="6"/>
      <c r="DY66" s="6"/>
      <c r="DZ66" s="6"/>
      <c r="EA66" s="6"/>
      <c r="EB66" s="6"/>
      <c r="EC66" s="6"/>
      <c r="ED66" s="6"/>
      <c r="EE66" s="6"/>
      <c r="EF66" s="6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1:155" x14ac:dyDescent="0.25">
      <c r="A67" s="8"/>
      <c r="D67" s="6"/>
      <c r="G67" s="2"/>
      <c r="H67" s="2"/>
      <c r="J67" s="2"/>
      <c r="K67" s="2"/>
      <c r="L67" s="2"/>
      <c r="M67" s="2"/>
      <c r="N67" s="2"/>
      <c r="O67" s="2"/>
      <c r="S67" s="2"/>
      <c r="U67" s="6"/>
      <c r="AC67" s="6"/>
      <c r="AE67" s="2"/>
      <c r="AF67" s="6"/>
      <c r="AJ67" s="2"/>
      <c r="AM67" s="2"/>
      <c r="AR67" s="2"/>
      <c r="AU67" s="2"/>
      <c r="DR67" s="6"/>
      <c r="DS67" s="6"/>
      <c r="DT67" s="6"/>
      <c r="DU67" s="6"/>
      <c r="DV67" s="6"/>
      <c r="DW67" s="6"/>
      <c r="DX67" s="6"/>
      <c r="DY67" s="6"/>
      <c r="DZ67" s="6"/>
      <c r="EA67" s="6"/>
      <c r="EB67" s="6"/>
      <c r="EC67" s="6"/>
      <c r="ED67" s="6"/>
      <c r="EE67" s="6"/>
      <c r="EF67" s="6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1:155" x14ac:dyDescent="0.25">
      <c r="A68" s="8"/>
      <c r="D68" s="6"/>
      <c r="G68" s="2"/>
      <c r="H68" s="2"/>
      <c r="J68" s="2"/>
      <c r="K68" s="2"/>
      <c r="L68" s="2"/>
      <c r="M68" s="2"/>
      <c r="N68" s="2"/>
      <c r="O68" s="2"/>
      <c r="S68" s="2"/>
      <c r="U68" s="6"/>
      <c r="AC68" s="6"/>
      <c r="AE68" s="2"/>
      <c r="AF68" s="6"/>
      <c r="AJ68" s="2"/>
      <c r="AM68" s="2"/>
      <c r="AR68" s="2"/>
      <c r="AU68" s="2"/>
      <c r="DR68" s="6"/>
      <c r="DS68" s="6"/>
      <c r="DT68" s="6"/>
      <c r="DU68" s="6"/>
      <c r="DV68" s="6"/>
      <c r="DW68" s="6"/>
      <c r="DX68" s="6"/>
      <c r="DY68" s="6"/>
      <c r="DZ68" s="6"/>
      <c r="EA68" s="6"/>
      <c r="EB68" s="6"/>
      <c r="EC68" s="6"/>
      <c r="ED68" s="6"/>
      <c r="EE68" s="6"/>
      <c r="EF68" s="6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1:155" x14ac:dyDescent="0.25">
      <c r="A69" s="8"/>
      <c r="D69" s="6"/>
      <c r="G69" s="2"/>
      <c r="H69" s="2"/>
      <c r="J69" s="2"/>
      <c r="K69" s="2"/>
      <c r="L69" s="2"/>
      <c r="M69" s="2"/>
      <c r="N69" s="2"/>
      <c r="O69" s="2"/>
      <c r="S69" s="2"/>
      <c r="U69" s="6"/>
      <c r="AC69" s="6"/>
      <c r="AE69" s="2"/>
      <c r="AF69" s="6"/>
      <c r="AJ69" s="2"/>
      <c r="AM69" s="2"/>
      <c r="AR69" s="2"/>
      <c r="AU69" s="2"/>
      <c r="DR69" s="6"/>
      <c r="DS69" s="6"/>
      <c r="DT69" s="6"/>
      <c r="DU69" s="6"/>
      <c r="DV69" s="6"/>
      <c r="DW69" s="6"/>
      <c r="DX69" s="6"/>
      <c r="DY69" s="6"/>
      <c r="DZ69" s="6"/>
      <c r="EA69" s="6"/>
      <c r="EB69" s="6"/>
      <c r="EC69" s="6"/>
      <c r="ED69" s="6"/>
      <c r="EE69" s="6"/>
      <c r="EF69" s="6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1:155" x14ac:dyDescent="0.25">
      <c r="A70" s="8"/>
      <c r="D70" s="6"/>
      <c r="G70" s="2"/>
      <c r="H70" s="2"/>
      <c r="J70" s="2"/>
      <c r="K70" s="2"/>
      <c r="L70" s="2"/>
      <c r="M70" s="2"/>
      <c r="N70" s="2"/>
      <c r="O70" s="2"/>
      <c r="S70" s="2"/>
      <c r="U70" s="6"/>
      <c r="AC70" s="6"/>
      <c r="AE70" s="2"/>
      <c r="AF70" s="6"/>
      <c r="AJ70" s="2"/>
      <c r="AM70" s="2"/>
      <c r="AR70" s="2"/>
      <c r="AU70" s="2"/>
      <c r="DR70" s="6"/>
      <c r="DS70" s="6"/>
      <c r="DT70" s="6"/>
      <c r="DU70" s="6"/>
      <c r="DV70" s="6"/>
      <c r="DW70" s="6"/>
      <c r="DX70" s="6"/>
      <c r="DY70" s="6"/>
      <c r="DZ70" s="6"/>
      <c r="EA70" s="6"/>
      <c r="EB70" s="6"/>
      <c r="EC70" s="6"/>
      <c r="ED70" s="6"/>
      <c r="EE70" s="6"/>
      <c r="EF70" s="6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1:155" x14ac:dyDescent="0.25">
      <c r="A71" s="7"/>
      <c r="D71" s="6"/>
      <c r="G71" s="2"/>
      <c r="H71" s="2"/>
      <c r="J71" s="2"/>
      <c r="K71" s="2"/>
      <c r="L71" s="2"/>
      <c r="M71" s="2"/>
      <c r="N71" s="2"/>
      <c r="O71" s="2"/>
      <c r="S71" s="2"/>
      <c r="U71" s="6"/>
      <c r="AC71" s="6"/>
      <c r="AE71" s="2"/>
      <c r="AF71" s="6"/>
      <c r="AJ71" s="2"/>
      <c r="AM71" s="2"/>
      <c r="AR71" s="2"/>
      <c r="AU71" s="2"/>
      <c r="DR71" s="6"/>
      <c r="DS71" s="6"/>
      <c r="DT71" s="6"/>
      <c r="DU71" s="6"/>
      <c r="DV71" s="6"/>
      <c r="DW71" s="6"/>
      <c r="DX71" s="6"/>
      <c r="DY71" s="6"/>
      <c r="DZ71" s="6"/>
      <c r="EA71" s="6"/>
      <c r="EB71" s="6"/>
      <c r="EC71" s="6"/>
      <c r="ED71" s="6"/>
      <c r="EE71" s="6"/>
      <c r="EF71" s="6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1:155" x14ac:dyDescent="0.25">
      <c r="D72" s="6"/>
      <c r="G72" s="2"/>
      <c r="H72" s="2"/>
      <c r="J72" s="2"/>
      <c r="K72" s="2"/>
      <c r="L72" s="2"/>
      <c r="M72" s="2"/>
      <c r="N72" s="2"/>
      <c r="O72" s="2"/>
      <c r="S72" s="2"/>
      <c r="U72" s="6"/>
      <c r="AC72" s="6"/>
      <c r="AE72" s="2"/>
      <c r="AF72" s="6"/>
      <c r="AJ72" s="2"/>
      <c r="AM72" s="2"/>
      <c r="AR72" s="2"/>
      <c r="AU72" s="2"/>
      <c r="DR72" s="6"/>
      <c r="DS72" s="6"/>
      <c r="DT72" s="6"/>
      <c r="DU72" s="6"/>
      <c r="DV72" s="6"/>
      <c r="DW72" s="6"/>
      <c r="DX72" s="6"/>
      <c r="DY72" s="6"/>
      <c r="DZ72" s="6"/>
      <c r="EA72" s="6"/>
      <c r="EB72" s="6"/>
      <c r="EC72" s="6"/>
      <c r="ED72" s="6"/>
      <c r="EE72" s="6"/>
      <c r="EF72" s="6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1:155" x14ac:dyDescent="0.25">
      <c r="D73" s="6"/>
      <c r="G73" s="2"/>
      <c r="H73" s="2"/>
      <c r="J73" s="2"/>
      <c r="K73" s="2"/>
      <c r="L73" s="2"/>
      <c r="M73" s="2"/>
      <c r="N73" s="2"/>
      <c r="O73" s="2"/>
      <c r="S73" s="2"/>
      <c r="U73" s="6"/>
      <c r="AC73" s="6"/>
      <c r="AE73" s="2"/>
      <c r="AF73" s="6"/>
      <c r="AJ73" s="2"/>
      <c r="AM73" s="2"/>
      <c r="AR73" s="2"/>
      <c r="AU73" s="2"/>
      <c r="DR73" s="6"/>
      <c r="DS73" s="6"/>
      <c r="DT73" s="6"/>
      <c r="DU73" s="6"/>
      <c r="DV73" s="6"/>
      <c r="DW73" s="6"/>
      <c r="DX73" s="6"/>
      <c r="DY73" s="6"/>
      <c r="DZ73" s="6"/>
      <c r="EA73" s="6"/>
      <c r="EB73" s="6"/>
      <c r="EC73" s="6"/>
      <c r="ED73" s="6"/>
      <c r="EE73" s="6"/>
      <c r="EF73" s="6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1:155" x14ac:dyDescent="0.25">
      <c r="A74" s="8"/>
      <c r="D74" s="6"/>
      <c r="G74" s="2"/>
      <c r="H74" s="2"/>
      <c r="J74" s="2"/>
      <c r="K74" s="2"/>
      <c r="L74" s="2"/>
      <c r="M74" s="2"/>
      <c r="N74" s="2"/>
      <c r="O74" s="2"/>
      <c r="S74" s="2"/>
      <c r="U74" s="6"/>
      <c r="AC74" s="6"/>
      <c r="AE74" s="2"/>
      <c r="AF74" s="6"/>
      <c r="AJ74" s="2"/>
      <c r="AM74" s="2"/>
      <c r="AR74" s="2"/>
      <c r="AU74" s="2"/>
      <c r="DR74" s="6"/>
      <c r="DS74" s="6"/>
      <c r="DT74" s="6"/>
      <c r="DU74" s="6"/>
      <c r="DV74" s="6"/>
      <c r="DW74" s="6"/>
      <c r="DX74" s="6"/>
      <c r="DY74" s="6"/>
      <c r="DZ74" s="6"/>
      <c r="EA74" s="6"/>
      <c r="EB74" s="6"/>
      <c r="EC74" s="6"/>
      <c r="ED74" s="6"/>
      <c r="EE74" s="6"/>
      <c r="EF74" s="6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1:155" x14ac:dyDescent="0.25">
      <c r="D75" s="6"/>
      <c r="G75" s="2"/>
      <c r="H75" s="2"/>
      <c r="J75" s="2"/>
      <c r="K75" s="2"/>
      <c r="L75" s="2"/>
      <c r="M75" s="2"/>
      <c r="N75" s="2"/>
      <c r="O75" s="2"/>
      <c r="S75" s="2"/>
      <c r="U75" s="6"/>
      <c r="AC75" s="6"/>
      <c r="AE75" s="2"/>
      <c r="AF75" s="6"/>
      <c r="AJ75" s="2"/>
      <c r="AM75" s="2"/>
      <c r="AR75" s="2"/>
      <c r="AU75" s="2"/>
      <c r="DR75" s="6"/>
      <c r="DS75" s="6"/>
      <c r="DT75" s="6"/>
      <c r="DU75" s="6"/>
      <c r="DV75" s="6"/>
      <c r="DW75" s="6"/>
      <c r="DX75" s="6"/>
      <c r="DY75" s="6"/>
      <c r="DZ75" s="6"/>
      <c r="EA75" s="6"/>
      <c r="EB75" s="6"/>
      <c r="EC75" s="6"/>
      <c r="ED75" s="6"/>
      <c r="EE75" s="6"/>
      <c r="EF75" s="6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1:155" x14ac:dyDescent="0.25">
      <c r="A76" s="8"/>
      <c r="D76" s="6"/>
      <c r="G76" s="2"/>
      <c r="H76" s="2"/>
      <c r="J76" s="2"/>
      <c r="K76" s="2"/>
      <c r="L76" s="2"/>
      <c r="M76" s="2"/>
      <c r="N76" s="2"/>
      <c r="O76" s="2"/>
      <c r="S76" s="2"/>
      <c r="U76" s="6"/>
      <c r="AC76" s="6"/>
      <c r="AE76" s="2"/>
      <c r="AF76" s="6"/>
      <c r="AJ76" s="2"/>
      <c r="AM76" s="2"/>
      <c r="AR76" s="2"/>
      <c r="AU76" s="2"/>
      <c r="DR76" s="6"/>
      <c r="DS76" s="6"/>
      <c r="DT76" s="6"/>
      <c r="DU76" s="6"/>
      <c r="DV76" s="6"/>
      <c r="DW76" s="6"/>
      <c r="DX76" s="6"/>
      <c r="DY76" s="6"/>
      <c r="DZ76" s="6"/>
      <c r="EA76" s="6"/>
      <c r="EB76" s="6"/>
      <c r="EC76" s="6"/>
      <c r="ED76" s="6"/>
      <c r="EE76" s="6"/>
      <c r="EF76" s="6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1:155" x14ac:dyDescent="0.25">
      <c r="A77" s="6"/>
      <c r="D77" s="6"/>
      <c r="G77" s="2"/>
      <c r="H77" s="2"/>
      <c r="J77" s="2"/>
      <c r="K77" s="2"/>
      <c r="L77" s="2"/>
      <c r="M77" s="2"/>
      <c r="N77" s="2"/>
      <c r="O77" s="2"/>
      <c r="S77" s="2"/>
      <c r="U77" s="6"/>
      <c r="AC77" s="6"/>
      <c r="AE77" s="2"/>
      <c r="AF77" s="6"/>
      <c r="AJ77" s="2"/>
      <c r="AM77" s="2"/>
      <c r="AR77" s="2"/>
      <c r="AU77" s="2"/>
      <c r="DR77" s="6"/>
      <c r="DS77" s="6"/>
      <c r="DT77" s="6"/>
      <c r="DU77" s="6"/>
      <c r="DV77" s="6"/>
      <c r="DW77" s="6"/>
      <c r="DX77" s="6"/>
      <c r="DY77" s="6"/>
      <c r="DZ77" s="6"/>
      <c r="EA77" s="6"/>
      <c r="EB77" s="6"/>
      <c r="EC77" s="6"/>
      <c r="ED77" s="6"/>
      <c r="EE77" s="6"/>
      <c r="EF77" s="6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1:155" x14ac:dyDescent="0.25">
      <c r="A78" s="6"/>
      <c r="D78" s="6"/>
      <c r="G78" s="2"/>
      <c r="H78" s="2"/>
      <c r="J78" s="2"/>
      <c r="K78" s="2"/>
      <c r="L78" s="2"/>
      <c r="M78" s="2"/>
      <c r="N78" s="2"/>
      <c r="O78" s="2"/>
      <c r="S78" s="2"/>
      <c r="U78" s="6"/>
      <c r="AC78" s="6"/>
      <c r="AE78" s="2"/>
      <c r="AF78" s="6"/>
      <c r="AJ78" s="2"/>
      <c r="AM78" s="2"/>
      <c r="AR78" s="2"/>
      <c r="AU78" s="2"/>
      <c r="DR78" s="6"/>
      <c r="DS78" s="6"/>
      <c r="DT78" s="6"/>
      <c r="DU78" s="6"/>
      <c r="DV78" s="6"/>
      <c r="DW78" s="6"/>
      <c r="DX78" s="6"/>
      <c r="DY78" s="6"/>
      <c r="DZ78" s="6"/>
      <c r="EA78" s="6"/>
      <c r="EB78" s="6"/>
      <c r="EC78" s="6"/>
      <c r="ED78" s="6"/>
      <c r="EE78" s="6"/>
      <c r="EF78" s="6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1:155" x14ac:dyDescent="0.25">
      <c r="A79" s="6"/>
      <c r="D79" s="6"/>
      <c r="G79" s="2"/>
      <c r="H79" s="2"/>
      <c r="J79" s="2"/>
      <c r="K79" s="2"/>
      <c r="L79" s="2"/>
      <c r="M79" s="2"/>
      <c r="N79" s="2"/>
      <c r="O79" s="2"/>
      <c r="S79" s="2"/>
      <c r="U79" s="6"/>
      <c r="AC79" s="6"/>
      <c r="AE79" s="2"/>
      <c r="AF79" s="6"/>
      <c r="AJ79" s="2"/>
      <c r="AM79" s="2"/>
      <c r="AR79" s="2"/>
      <c r="AU79" s="2"/>
      <c r="DR79" s="6"/>
      <c r="DS79" s="6"/>
      <c r="DT79" s="6"/>
      <c r="DU79" s="6"/>
      <c r="DV79" s="6"/>
      <c r="DW79" s="6"/>
      <c r="DX79" s="6"/>
      <c r="DY79" s="6"/>
      <c r="DZ79" s="6"/>
      <c r="EA79" s="6"/>
      <c r="EB79" s="6"/>
      <c r="EC79" s="6"/>
      <c r="ED79" s="6"/>
      <c r="EE79" s="6"/>
      <c r="EF79" s="6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1:155" x14ac:dyDescent="0.25">
      <c r="A80" s="6"/>
      <c r="D80" s="6"/>
      <c r="G80" s="2"/>
      <c r="H80" s="2"/>
      <c r="J80" s="2"/>
      <c r="K80" s="2"/>
      <c r="L80" s="2"/>
      <c r="M80" s="2"/>
      <c r="N80" s="2"/>
      <c r="O80" s="2"/>
      <c r="S80" s="2"/>
      <c r="U80" s="6"/>
      <c r="AC80" s="6"/>
      <c r="AE80" s="2"/>
      <c r="AF80" s="6"/>
      <c r="AJ80" s="2"/>
      <c r="AM80" s="2"/>
      <c r="AR80" s="2"/>
      <c r="AU80" s="2"/>
      <c r="DR80" s="6"/>
      <c r="DS80" s="6"/>
      <c r="DT80" s="6"/>
      <c r="DU80" s="6"/>
      <c r="DV80" s="6"/>
      <c r="DW80" s="6"/>
      <c r="DX80" s="6"/>
      <c r="DY80" s="6"/>
      <c r="DZ80" s="6"/>
      <c r="EA80" s="6"/>
      <c r="EB80" s="6"/>
      <c r="EC80" s="6"/>
      <c r="ED80" s="6"/>
      <c r="EE80" s="6"/>
      <c r="EF80" s="6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1:155" x14ac:dyDescent="0.25">
      <c r="A81" s="6"/>
      <c r="D81" s="6"/>
      <c r="G81" s="2"/>
      <c r="H81" s="2"/>
      <c r="J81" s="2"/>
      <c r="K81" s="2"/>
      <c r="L81" s="2"/>
      <c r="M81" s="2"/>
      <c r="N81" s="2"/>
      <c r="O81" s="2"/>
      <c r="S81" s="2"/>
      <c r="U81" s="6"/>
      <c r="AC81" s="6"/>
      <c r="AE81" s="2"/>
      <c r="AF81" s="6"/>
      <c r="AJ81" s="2"/>
      <c r="AM81" s="2"/>
      <c r="AR81" s="2"/>
      <c r="AU81" s="2"/>
      <c r="DR81" s="6"/>
      <c r="DS81" s="6"/>
      <c r="DT81" s="6"/>
      <c r="DU81" s="6"/>
      <c r="DV81" s="6"/>
      <c r="DW81" s="6"/>
      <c r="DX81" s="6"/>
      <c r="DY81" s="6"/>
      <c r="DZ81" s="6"/>
      <c r="EA81" s="6"/>
      <c r="EB81" s="6"/>
      <c r="EC81" s="6"/>
      <c r="ED81" s="6"/>
      <c r="EE81" s="6"/>
      <c r="EF81" s="6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1:155" x14ac:dyDescent="0.25">
      <c r="A82" s="6"/>
      <c r="D82" s="6"/>
      <c r="G82" s="2"/>
      <c r="H82" s="2"/>
      <c r="J82" s="2"/>
      <c r="K82" s="2"/>
      <c r="L82" s="2"/>
      <c r="M82" s="2"/>
      <c r="N82" s="2"/>
      <c r="O82" s="2"/>
      <c r="S82" s="2"/>
      <c r="U82" s="6"/>
      <c r="AC82" s="6"/>
      <c r="AE82" s="2"/>
      <c r="AF82" s="6"/>
      <c r="AJ82" s="2"/>
      <c r="AM82" s="2"/>
      <c r="AR82" s="2"/>
      <c r="AU82" s="2"/>
      <c r="DR82" s="6"/>
      <c r="DS82" s="6"/>
      <c r="DT82" s="6"/>
      <c r="DU82" s="6"/>
      <c r="DV82" s="6"/>
      <c r="DW82" s="6"/>
      <c r="DX82" s="6"/>
      <c r="DY82" s="6"/>
      <c r="DZ82" s="6"/>
      <c r="EA82" s="6"/>
      <c r="EB82" s="6"/>
      <c r="EC82" s="6"/>
      <c r="ED82" s="6"/>
      <c r="EE82" s="6"/>
      <c r="EF82" s="6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1:155" x14ac:dyDescent="0.25">
      <c r="D83" s="6"/>
      <c r="G83" s="2"/>
      <c r="H83" s="2"/>
      <c r="J83" s="2"/>
      <c r="K83" s="2"/>
      <c r="L83" s="2"/>
      <c r="M83" s="2"/>
      <c r="N83" s="2"/>
      <c r="O83" s="2"/>
      <c r="S83" s="2"/>
      <c r="U83" s="6"/>
      <c r="AC83" s="6"/>
      <c r="AE83" s="2"/>
      <c r="AF83" s="6"/>
      <c r="AJ83" s="2"/>
      <c r="AM83" s="2"/>
      <c r="AR83" s="2"/>
      <c r="AU83" s="2"/>
      <c r="DR83" s="6"/>
      <c r="DS83" s="6"/>
      <c r="DT83" s="6"/>
      <c r="DU83" s="6"/>
      <c r="DV83" s="6"/>
      <c r="DW83" s="6"/>
      <c r="DX83" s="6"/>
      <c r="DY83" s="6"/>
      <c r="DZ83" s="6"/>
      <c r="EA83" s="6"/>
      <c r="EB83" s="6"/>
      <c r="EC83" s="6"/>
      <c r="ED83" s="6"/>
      <c r="EE83" s="6"/>
      <c r="EF83" s="6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1:155" x14ac:dyDescent="0.25">
      <c r="A84" s="7"/>
      <c r="D84" s="6"/>
      <c r="G84" s="2"/>
      <c r="H84" s="2"/>
      <c r="J84" s="2"/>
      <c r="K84" s="2"/>
      <c r="L84" s="2"/>
      <c r="M84" s="2"/>
      <c r="N84" s="2"/>
      <c r="O84" s="2"/>
      <c r="S84" s="2"/>
      <c r="U84" s="6"/>
      <c r="AC84" s="6"/>
      <c r="AE84" s="2"/>
      <c r="AF84" s="6"/>
      <c r="AJ84" s="2"/>
      <c r="AM84" s="2"/>
      <c r="AR84" s="2"/>
      <c r="AU84" s="2"/>
      <c r="DR84" s="6"/>
      <c r="DS84" s="6"/>
      <c r="DT84" s="6"/>
      <c r="DU84" s="6"/>
      <c r="DV84" s="6"/>
      <c r="DW84" s="6"/>
      <c r="DX84" s="6"/>
      <c r="DY84" s="6"/>
      <c r="DZ84" s="6"/>
      <c r="EA84" s="6"/>
      <c r="EB84" s="6"/>
      <c r="EC84" s="6"/>
      <c r="ED84" s="6"/>
      <c r="EE84" s="6"/>
      <c r="EF84" s="6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1:155" x14ac:dyDescent="0.25">
      <c r="A85" s="7"/>
      <c r="D85" s="6"/>
      <c r="G85" s="2"/>
      <c r="H85" s="2"/>
      <c r="J85" s="2"/>
      <c r="K85" s="2"/>
      <c r="L85" s="2"/>
      <c r="M85" s="2"/>
      <c r="N85" s="2"/>
      <c r="O85" s="2"/>
      <c r="S85" s="2"/>
      <c r="U85" s="6"/>
      <c r="AC85" s="6"/>
      <c r="AE85" s="2"/>
      <c r="AF85" s="6"/>
      <c r="AJ85" s="2"/>
      <c r="AM85" s="2"/>
      <c r="AR85" s="2"/>
      <c r="AU85" s="2"/>
      <c r="DR85" s="6"/>
      <c r="DS85" s="6"/>
      <c r="DT85" s="6"/>
      <c r="DU85" s="6"/>
      <c r="DV85" s="6"/>
      <c r="DW85" s="6"/>
      <c r="DX85" s="6"/>
      <c r="DY85" s="6"/>
      <c r="DZ85" s="6"/>
      <c r="EA85" s="6"/>
      <c r="EB85" s="6"/>
      <c r="EC85" s="6"/>
      <c r="ED85" s="6"/>
      <c r="EE85" s="6"/>
      <c r="EF85" s="6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1:155" x14ac:dyDescent="0.25">
      <c r="A86" s="7"/>
      <c r="D86" s="6"/>
      <c r="G86" s="2"/>
      <c r="H86" s="2"/>
      <c r="J86" s="2"/>
      <c r="K86" s="2"/>
      <c r="L86" s="2"/>
      <c r="M86" s="2"/>
      <c r="N86" s="2"/>
      <c r="O86" s="2"/>
      <c r="S86" s="2"/>
      <c r="U86" s="6"/>
      <c r="AC86" s="6"/>
      <c r="AE86" s="2"/>
      <c r="AF86" s="6"/>
      <c r="AJ86" s="2"/>
      <c r="AM86" s="2"/>
      <c r="AR86" s="2"/>
      <c r="AU86" s="2"/>
      <c r="DR86" s="6"/>
      <c r="DS86" s="6"/>
      <c r="DT86" s="6"/>
      <c r="DU86" s="6"/>
      <c r="DV86" s="6"/>
      <c r="DW86" s="6"/>
      <c r="DX86" s="6"/>
      <c r="DY86" s="6"/>
      <c r="DZ86" s="6"/>
      <c r="EA86" s="6"/>
      <c r="EB86" s="6"/>
      <c r="EC86" s="6"/>
      <c r="ED86" s="6"/>
      <c r="EE86" s="6"/>
      <c r="EF86" s="6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1:155" x14ac:dyDescent="0.25">
      <c r="A87" s="7"/>
      <c r="D87" s="6"/>
      <c r="G87" s="2"/>
      <c r="H87" s="2"/>
      <c r="J87" s="2"/>
      <c r="K87" s="2"/>
      <c r="L87" s="2"/>
      <c r="M87" s="2"/>
      <c r="N87" s="2"/>
      <c r="O87" s="2"/>
      <c r="S87" s="2"/>
      <c r="U87" s="6"/>
      <c r="AC87" s="6"/>
      <c r="AE87" s="2"/>
      <c r="AF87" s="6"/>
      <c r="AJ87" s="2"/>
      <c r="AM87" s="2"/>
      <c r="AR87" s="2"/>
      <c r="AU87" s="2"/>
      <c r="DR87" s="6"/>
      <c r="DS87" s="6"/>
      <c r="DT87" s="6"/>
      <c r="DU87" s="6"/>
      <c r="DV87" s="6"/>
      <c r="DW87" s="6"/>
      <c r="DX87" s="6"/>
      <c r="DY87" s="6"/>
      <c r="DZ87" s="6"/>
      <c r="EA87" s="6"/>
      <c r="EB87" s="6"/>
      <c r="EC87" s="6"/>
      <c r="ED87" s="6"/>
      <c r="EE87" s="6"/>
      <c r="EF87" s="6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1:155" x14ac:dyDescent="0.25">
      <c r="A88" s="7"/>
      <c r="D88" s="6"/>
      <c r="G88" s="2"/>
      <c r="H88" s="2"/>
      <c r="J88" s="2"/>
      <c r="K88" s="2"/>
      <c r="L88" s="2"/>
      <c r="M88" s="2"/>
      <c r="N88" s="2"/>
      <c r="O88" s="2"/>
      <c r="S88" s="2"/>
      <c r="U88" s="6"/>
      <c r="AC88" s="6"/>
      <c r="AE88" s="2"/>
      <c r="AF88" s="6"/>
      <c r="AJ88" s="2"/>
      <c r="AM88" s="2"/>
      <c r="AR88" s="2"/>
      <c r="AU88" s="2"/>
      <c r="DR88" s="6"/>
      <c r="DS88" s="6"/>
      <c r="DT88" s="6"/>
      <c r="DU88" s="6"/>
      <c r="DV88" s="6"/>
      <c r="DW88" s="6"/>
      <c r="DX88" s="6"/>
      <c r="DY88" s="6"/>
      <c r="DZ88" s="6"/>
      <c r="EA88" s="6"/>
      <c r="EB88" s="6"/>
      <c r="EC88" s="6"/>
      <c r="ED88" s="6"/>
      <c r="EE88" s="6"/>
      <c r="EF88" s="6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1:155" x14ac:dyDescent="0.25">
      <c r="A89" s="7"/>
      <c r="D89" s="6"/>
      <c r="G89" s="2"/>
      <c r="H89" s="2"/>
      <c r="J89" s="2"/>
      <c r="K89" s="2"/>
      <c r="L89" s="2"/>
      <c r="M89" s="2"/>
      <c r="N89" s="2"/>
      <c r="O89" s="2"/>
      <c r="S89" s="2"/>
      <c r="U89" s="6"/>
      <c r="AC89" s="6"/>
      <c r="AE89" s="2"/>
      <c r="AF89" s="6"/>
      <c r="AJ89" s="2"/>
      <c r="AM89" s="2"/>
      <c r="AR89" s="2"/>
      <c r="AU89" s="2"/>
      <c r="DR89" s="6"/>
      <c r="DS89" s="6"/>
      <c r="DT89" s="6"/>
      <c r="DU89" s="6"/>
      <c r="DV89" s="6"/>
      <c r="DW89" s="6"/>
      <c r="DX89" s="6"/>
      <c r="DY89" s="6"/>
      <c r="DZ89" s="6"/>
      <c r="EA89" s="6"/>
      <c r="EB89" s="6"/>
      <c r="EC89" s="6"/>
      <c r="ED89" s="6"/>
      <c r="EE89" s="6"/>
      <c r="EF89" s="6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1:155" x14ac:dyDescent="0.25">
      <c r="A90" s="7"/>
      <c r="D90" s="6"/>
      <c r="G90" s="2"/>
      <c r="H90" s="2"/>
      <c r="J90" s="2"/>
      <c r="K90" s="2"/>
      <c r="L90" s="2"/>
      <c r="M90" s="2"/>
      <c r="N90" s="2"/>
      <c r="O90" s="2"/>
      <c r="S90" s="2"/>
      <c r="U90" s="6"/>
      <c r="AC90" s="6"/>
      <c r="AE90" s="2"/>
      <c r="AF90" s="6"/>
      <c r="AJ90" s="2"/>
      <c r="AM90" s="2"/>
      <c r="AR90" s="2"/>
      <c r="AU90" s="2"/>
      <c r="DR90" s="6"/>
      <c r="DS90" s="6"/>
      <c r="DT90" s="6"/>
      <c r="DU90" s="6"/>
      <c r="DV90" s="6"/>
      <c r="DW90" s="6"/>
      <c r="DX90" s="6"/>
      <c r="DY90" s="6"/>
      <c r="DZ90" s="6"/>
      <c r="EA90" s="6"/>
      <c r="EB90" s="6"/>
      <c r="EC90" s="6"/>
      <c r="ED90" s="6"/>
      <c r="EE90" s="6"/>
      <c r="EF90" s="6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1:155" x14ac:dyDescent="0.25">
      <c r="A91" s="7"/>
      <c r="D91" s="6"/>
      <c r="G91" s="2"/>
      <c r="H91" s="2"/>
      <c r="J91" s="2"/>
      <c r="K91" s="2"/>
      <c r="L91" s="2"/>
      <c r="M91" s="2"/>
      <c r="N91" s="2"/>
      <c r="O91" s="2"/>
      <c r="S91" s="2"/>
      <c r="U91" s="6"/>
      <c r="AC91" s="6"/>
      <c r="AE91" s="2"/>
      <c r="AF91" s="6"/>
      <c r="AJ91" s="2"/>
      <c r="AM91" s="2"/>
      <c r="AR91" s="2"/>
      <c r="AU91" s="2"/>
      <c r="DR91" s="6"/>
      <c r="DS91" s="6"/>
      <c r="DT91" s="6"/>
      <c r="DU91" s="6"/>
      <c r="DV91" s="6"/>
      <c r="DW91" s="6"/>
      <c r="DX91" s="6"/>
      <c r="DY91" s="6"/>
      <c r="DZ91" s="6"/>
      <c r="EA91" s="6"/>
      <c r="EB91" s="6"/>
      <c r="EC91" s="6"/>
      <c r="ED91" s="6"/>
      <c r="EE91" s="6"/>
      <c r="EF91" s="6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1:155" x14ac:dyDescent="0.25">
      <c r="A92" s="7"/>
      <c r="D92" s="6"/>
      <c r="G92" s="2"/>
      <c r="H92" s="2"/>
      <c r="J92" s="2"/>
      <c r="K92" s="2"/>
      <c r="L92" s="2"/>
      <c r="M92" s="2"/>
      <c r="N92" s="2"/>
      <c r="O92" s="2"/>
      <c r="S92" s="2"/>
      <c r="U92" s="6"/>
      <c r="AC92" s="6"/>
      <c r="AE92" s="2"/>
      <c r="AF92" s="6"/>
      <c r="AJ92" s="2"/>
      <c r="AM92" s="2"/>
      <c r="AR92" s="2"/>
      <c r="AU92" s="2"/>
      <c r="DR92" s="6"/>
      <c r="DS92" s="6"/>
      <c r="DT92" s="6"/>
      <c r="DU92" s="6"/>
      <c r="DV92" s="6"/>
      <c r="DW92" s="6"/>
      <c r="DX92" s="6"/>
      <c r="DY92" s="6"/>
      <c r="DZ92" s="6"/>
      <c r="EA92" s="6"/>
      <c r="EB92" s="6"/>
      <c r="EC92" s="6"/>
      <c r="ED92" s="6"/>
      <c r="EE92" s="6"/>
      <c r="EF92" s="6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1:155" x14ac:dyDescent="0.25">
      <c r="A93" s="7"/>
      <c r="D93" s="6"/>
      <c r="G93" s="2"/>
      <c r="H93" s="2"/>
      <c r="J93" s="2"/>
      <c r="K93" s="2"/>
      <c r="L93" s="2"/>
      <c r="M93" s="2"/>
      <c r="N93" s="2"/>
      <c r="O93" s="2"/>
      <c r="S93" s="2"/>
      <c r="U93" s="6"/>
      <c r="AC93" s="6"/>
      <c r="AE93" s="2"/>
      <c r="AF93" s="6"/>
      <c r="AJ93" s="2"/>
      <c r="AM93" s="2"/>
      <c r="AR93" s="2"/>
      <c r="AU93" s="2"/>
      <c r="DR93" s="6"/>
      <c r="DS93" s="6"/>
      <c r="DT93" s="6"/>
      <c r="DU93" s="6"/>
      <c r="DV93" s="6"/>
      <c r="DW93" s="6"/>
      <c r="DX93" s="6"/>
      <c r="DY93" s="6"/>
      <c r="DZ93" s="6"/>
      <c r="EA93" s="6"/>
      <c r="EB93" s="6"/>
      <c r="EC93" s="6"/>
      <c r="ED93" s="6"/>
      <c r="EE93" s="6"/>
      <c r="EF93" s="6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1:155" x14ac:dyDescent="0.25">
      <c r="A94" s="7"/>
      <c r="D94" s="6"/>
      <c r="G94" s="2"/>
      <c r="H94" s="2"/>
      <c r="J94" s="2"/>
      <c r="K94" s="2"/>
      <c r="L94" s="2"/>
      <c r="M94" s="2"/>
      <c r="N94" s="2"/>
      <c r="O94" s="2"/>
      <c r="S94" s="2"/>
      <c r="U94" s="6"/>
      <c r="AC94" s="6"/>
      <c r="AE94" s="2"/>
      <c r="AF94" s="6"/>
      <c r="AJ94" s="2"/>
      <c r="AM94" s="2"/>
      <c r="AR94" s="2"/>
      <c r="AU94" s="2"/>
      <c r="DR94" s="6"/>
      <c r="DS94" s="6"/>
      <c r="DT94" s="6"/>
      <c r="DU94" s="6"/>
      <c r="DV94" s="6"/>
      <c r="DW94" s="6"/>
      <c r="DX94" s="6"/>
      <c r="DY94" s="6"/>
      <c r="DZ94" s="6"/>
      <c r="EA94" s="6"/>
      <c r="EB94" s="6"/>
      <c r="EC94" s="6"/>
      <c r="ED94" s="6"/>
      <c r="EE94" s="6"/>
      <c r="EF94" s="6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1:155" x14ac:dyDescent="0.25">
      <c r="A95" s="7"/>
      <c r="D95" s="6"/>
      <c r="G95" s="2"/>
      <c r="H95" s="2"/>
      <c r="J95" s="2"/>
      <c r="K95" s="2"/>
      <c r="L95" s="2"/>
      <c r="M95" s="2"/>
      <c r="N95" s="2"/>
      <c r="O95" s="2"/>
      <c r="S95" s="2"/>
      <c r="U95" s="6"/>
      <c r="AC95" s="6"/>
      <c r="AE95" s="2"/>
      <c r="AF95" s="6"/>
      <c r="AJ95" s="2"/>
      <c r="AM95" s="2"/>
      <c r="AR95" s="2"/>
      <c r="AU95" s="2"/>
      <c r="DR95" s="6"/>
      <c r="DS95" s="6"/>
      <c r="DT95" s="6"/>
      <c r="DU95" s="6"/>
      <c r="DV95" s="6"/>
      <c r="DW95" s="6"/>
      <c r="DX95" s="6"/>
      <c r="DY95" s="6"/>
      <c r="DZ95" s="6"/>
      <c r="EA95" s="6"/>
      <c r="EB95" s="6"/>
      <c r="EC95" s="6"/>
      <c r="ED95" s="6"/>
      <c r="EE95" s="6"/>
      <c r="EF95" s="6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1:155" x14ac:dyDescent="0.25">
      <c r="A96" s="7"/>
      <c r="D96" s="6"/>
      <c r="G96" s="2"/>
      <c r="H96" s="2"/>
      <c r="J96" s="2"/>
      <c r="K96" s="2"/>
      <c r="L96" s="2"/>
      <c r="M96" s="2"/>
      <c r="N96" s="2"/>
      <c r="O96" s="2"/>
      <c r="S96" s="2"/>
      <c r="U96" s="6"/>
      <c r="AC96" s="6"/>
      <c r="AE96" s="2"/>
      <c r="AF96" s="6"/>
      <c r="AJ96" s="2"/>
      <c r="AM96" s="2"/>
      <c r="AR96" s="2"/>
      <c r="AU96" s="2"/>
      <c r="DR96" s="6"/>
      <c r="DS96" s="6"/>
      <c r="DT96" s="6"/>
      <c r="DU96" s="6"/>
      <c r="DV96" s="6"/>
      <c r="DW96" s="6"/>
      <c r="DX96" s="6"/>
      <c r="DY96" s="6"/>
      <c r="DZ96" s="6"/>
      <c r="EA96" s="6"/>
      <c r="EB96" s="6"/>
      <c r="EC96" s="6"/>
      <c r="ED96" s="6"/>
      <c r="EE96" s="6"/>
      <c r="EF96" s="6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1:155" x14ac:dyDescent="0.25">
      <c r="A97" s="7"/>
      <c r="D97" s="6"/>
      <c r="G97" s="2"/>
      <c r="H97" s="2"/>
      <c r="J97" s="2"/>
      <c r="K97" s="2"/>
      <c r="L97" s="2"/>
      <c r="M97" s="2"/>
      <c r="N97" s="2"/>
      <c r="O97" s="2"/>
      <c r="S97" s="2"/>
      <c r="U97" s="6"/>
      <c r="AC97" s="6"/>
      <c r="AE97" s="2"/>
      <c r="AF97" s="6"/>
      <c r="AJ97" s="2"/>
      <c r="AM97" s="2"/>
      <c r="AR97" s="2"/>
      <c r="AU97" s="2"/>
      <c r="DR97" s="6"/>
      <c r="DS97" s="6"/>
      <c r="DT97" s="6"/>
      <c r="DU97" s="6"/>
      <c r="DV97" s="6"/>
      <c r="DW97" s="6"/>
      <c r="DX97" s="6"/>
      <c r="DY97" s="6"/>
      <c r="DZ97" s="6"/>
      <c r="EA97" s="6"/>
      <c r="EB97" s="6"/>
      <c r="EC97" s="6"/>
      <c r="ED97" s="6"/>
      <c r="EE97" s="6"/>
      <c r="EF97" s="6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1:155" x14ac:dyDescent="0.25">
      <c r="A98" s="7"/>
      <c r="D98" s="6"/>
      <c r="G98" s="2"/>
      <c r="H98" s="2"/>
      <c r="J98" s="2"/>
      <c r="K98" s="2"/>
      <c r="L98" s="2"/>
      <c r="M98" s="2"/>
      <c r="N98" s="2"/>
      <c r="O98" s="2"/>
      <c r="S98" s="2"/>
      <c r="U98" s="6"/>
      <c r="AC98" s="6"/>
      <c r="AE98" s="2"/>
      <c r="AF98" s="6"/>
      <c r="AJ98" s="2"/>
      <c r="AM98" s="2"/>
      <c r="AR98" s="2"/>
      <c r="AU98" s="2"/>
      <c r="DR98" s="6"/>
      <c r="DS98" s="6"/>
      <c r="DT98" s="6"/>
      <c r="DU98" s="6"/>
      <c r="DV98" s="6"/>
      <c r="DW98" s="6"/>
      <c r="DX98" s="6"/>
      <c r="DY98" s="6"/>
      <c r="DZ98" s="6"/>
      <c r="EA98" s="6"/>
      <c r="EB98" s="6"/>
      <c r="EC98" s="6"/>
      <c r="ED98" s="6"/>
      <c r="EE98" s="6"/>
      <c r="EF98" s="6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1:155" x14ac:dyDescent="0.25">
      <c r="A99" s="7"/>
      <c r="D99" s="6"/>
      <c r="G99" s="2"/>
      <c r="H99" s="2"/>
      <c r="J99" s="2"/>
      <c r="K99" s="2"/>
      <c r="L99" s="2"/>
      <c r="M99" s="2"/>
      <c r="N99" s="2"/>
      <c r="O99" s="2"/>
      <c r="S99" s="2"/>
      <c r="U99" s="6"/>
      <c r="AC99" s="6"/>
      <c r="AE99" s="2"/>
      <c r="AF99" s="6"/>
      <c r="AJ99" s="2"/>
      <c r="AM99" s="2"/>
      <c r="AR99" s="2"/>
      <c r="AU99" s="2"/>
      <c r="DR99" s="6"/>
      <c r="DS99" s="6"/>
      <c r="DT99" s="6"/>
      <c r="DU99" s="6"/>
      <c r="DV99" s="6"/>
      <c r="DW99" s="6"/>
      <c r="DX99" s="6"/>
      <c r="DY99" s="6"/>
      <c r="DZ99" s="6"/>
      <c r="EA99" s="6"/>
      <c r="EB99" s="6"/>
      <c r="EC99" s="6"/>
      <c r="ED99" s="6"/>
      <c r="EE99" s="6"/>
      <c r="EF99" s="6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1:155" x14ac:dyDescent="0.25">
      <c r="A100" s="7"/>
      <c r="D100" s="6"/>
      <c r="G100" s="2"/>
      <c r="H100" s="2"/>
      <c r="J100" s="2"/>
      <c r="K100" s="2"/>
      <c r="L100" s="2"/>
      <c r="M100" s="2"/>
      <c r="N100" s="2"/>
      <c r="O100" s="2"/>
      <c r="S100" s="2"/>
      <c r="U100" s="6"/>
      <c r="AC100" s="6"/>
      <c r="AE100" s="2"/>
      <c r="AF100" s="6"/>
      <c r="AJ100" s="2"/>
      <c r="AM100" s="2"/>
      <c r="AR100" s="2"/>
      <c r="AU100" s="2"/>
      <c r="DR100" s="6"/>
      <c r="DS100" s="6"/>
      <c r="DT100" s="6"/>
      <c r="DU100" s="6"/>
      <c r="DV100" s="6"/>
      <c r="DW100" s="6"/>
      <c r="DX100" s="6"/>
      <c r="DY100" s="6"/>
      <c r="DZ100" s="6"/>
      <c r="EA100" s="6"/>
      <c r="EB100" s="6"/>
      <c r="EC100" s="6"/>
      <c r="ED100" s="6"/>
      <c r="EE100" s="6"/>
      <c r="EF100" s="6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1:155" x14ac:dyDescent="0.25">
      <c r="A101" s="7"/>
      <c r="D101" s="6"/>
      <c r="G101" s="2"/>
      <c r="H101" s="2"/>
      <c r="J101" s="2"/>
      <c r="K101" s="2"/>
      <c r="L101" s="2"/>
      <c r="M101" s="2"/>
      <c r="N101" s="2"/>
      <c r="O101" s="2"/>
      <c r="S101" s="2"/>
      <c r="U101" s="6"/>
      <c r="AC101" s="6"/>
      <c r="AE101" s="2"/>
      <c r="AF101" s="6"/>
      <c r="AJ101" s="2"/>
      <c r="AM101" s="2"/>
      <c r="AR101" s="2"/>
      <c r="AU101" s="2"/>
      <c r="DR101" s="6"/>
      <c r="DS101" s="6"/>
      <c r="DT101" s="6"/>
      <c r="DU101" s="6"/>
      <c r="DV101" s="6"/>
      <c r="DW101" s="6"/>
      <c r="DX101" s="6"/>
      <c r="DY101" s="6"/>
      <c r="DZ101" s="6"/>
      <c r="EA101" s="6"/>
      <c r="EB101" s="6"/>
      <c r="EC101" s="6"/>
      <c r="ED101" s="6"/>
      <c r="EE101" s="6"/>
      <c r="EF101" s="6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1:155" x14ac:dyDescent="0.25">
      <c r="A102" s="7"/>
      <c r="D102" s="6"/>
      <c r="G102" s="2"/>
      <c r="H102" s="2"/>
      <c r="J102" s="2"/>
      <c r="K102" s="2"/>
      <c r="L102" s="2"/>
      <c r="M102" s="2"/>
      <c r="N102" s="2"/>
      <c r="O102" s="2"/>
      <c r="S102" s="2"/>
      <c r="U102" s="6"/>
      <c r="AC102" s="6"/>
      <c r="AE102" s="2"/>
      <c r="AF102" s="6"/>
      <c r="AJ102" s="2"/>
      <c r="AM102" s="2"/>
      <c r="AR102" s="2"/>
      <c r="AU102" s="2"/>
      <c r="DR102" s="6"/>
      <c r="DS102" s="6"/>
      <c r="DT102" s="6"/>
      <c r="DU102" s="6"/>
      <c r="DV102" s="6"/>
      <c r="DW102" s="6"/>
      <c r="DX102" s="6"/>
      <c r="DY102" s="6"/>
      <c r="DZ102" s="6"/>
      <c r="EA102" s="6"/>
      <c r="EB102" s="6"/>
      <c r="EC102" s="6"/>
      <c r="ED102" s="6"/>
      <c r="EE102" s="6"/>
      <c r="EF102" s="6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1:155" x14ac:dyDescent="0.25">
      <c r="A103" s="7"/>
      <c r="D103" s="6"/>
      <c r="G103" s="2"/>
      <c r="H103" s="2"/>
      <c r="J103" s="2"/>
      <c r="K103" s="2"/>
      <c r="L103" s="2"/>
      <c r="M103" s="2"/>
      <c r="N103" s="2"/>
      <c r="O103" s="2"/>
      <c r="S103" s="2"/>
      <c r="U103" s="6"/>
      <c r="AC103" s="6"/>
      <c r="AE103" s="2"/>
      <c r="AF103" s="6"/>
      <c r="AJ103" s="2"/>
      <c r="AM103" s="2"/>
      <c r="AR103" s="2"/>
      <c r="AU103" s="2"/>
      <c r="DR103" s="6"/>
      <c r="DS103" s="6"/>
      <c r="DT103" s="6"/>
      <c r="DU103" s="6"/>
      <c r="DV103" s="6"/>
      <c r="DW103" s="6"/>
      <c r="DX103" s="6"/>
      <c r="DY103" s="6"/>
      <c r="DZ103" s="6"/>
      <c r="EA103" s="6"/>
      <c r="EB103" s="6"/>
      <c r="EC103" s="6"/>
      <c r="ED103" s="6"/>
      <c r="EE103" s="6"/>
      <c r="EF103" s="6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1:155" x14ac:dyDescent="0.25">
      <c r="A104" s="7"/>
      <c r="D104" s="6"/>
      <c r="G104" s="2"/>
      <c r="H104" s="2"/>
      <c r="J104" s="2"/>
      <c r="K104" s="2"/>
      <c r="L104" s="2"/>
      <c r="M104" s="2"/>
      <c r="N104" s="2"/>
      <c r="O104" s="2"/>
      <c r="S104" s="2"/>
      <c r="U104" s="6"/>
      <c r="AC104" s="6"/>
      <c r="AE104" s="2"/>
      <c r="AF104" s="6"/>
      <c r="AJ104" s="2"/>
      <c r="AM104" s="2"/>
      <c r="AR104" s="2"/>
      <c r="AU104" s="2"/>
      <c r="DR104" s="6"/>
      <c r="DS104" s="6"/>
      <c r="DT104" s="6"/>
      <c r="DU104" s="6"/>
      <c r="DV104" s="6"/>
      <c r="DW104" s="6"/>
      <c r="DX104" s="6"/>
      <c r="DY104" s="6"/>
      <c r="DZ104" s="6"/>
      <c r="EA104" s="6"/>
      <c r="EB104" s="6"/>
      <c r="EC104" s="6"/>
      <c r="ED104" s="6"/>
      <c r="EE104" s="6"/>
      <c r="EF104" s="6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1:155" x14ac:dyDescent="0.25">
      <c r="A105" s="7"/>
      <c r="D105" s="6"/>
      <c r="G105" s="2"/>
      <c r="H105" s="2"/>
      <c r="J105" s="2"/>
      <c r="K105" s="2"/>
      <c r="L105" s="2"/>
      <c r="M105" s="2"/>
      <c r="N105" s="2"/>
      <c r="O105" s="2"/>
      <c r="S105" s="2"/>
      <c r="U105" s="6"/>
      <c r="AC105" s="6"/>
      <c r="AE105" s="2"/>
      <c r="AF105" s="6"/>
      <c r="AJ105" s="2"/>
      <c r="AM105" s="2"/>
      <c r="AR105" s="2"/>
      <c r="AU105" s="2"/>
      <c r="DR105" s="6"/>
      <c r="DS105" s="6"/>
      <c r="DT105" s="6"/>
      <c r="DU105" s="6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1:155" x14ac:dyDescent="0.25">
      <c r="A106" s="7"/>
      <c r="D106" s="6"/>
      <c r="G106" s="2"/>
      <c r="H106" s="2"/>
      <c r="J106" s="2"/>
      <c r="K106" s="2"/>
      <c r="L106" s="2"/>
      <c r="M106" s="2"/>
      <c r="N106" s="2"/>
      <c r="O106" s="2"/>
      <c r="S106" s="2"/>
      <c r="U106" s="6"/>
      <c r="AC106" s="6"/>
      <c r="AE106" s="2"/>
      <c r="AF106" s="6"/>
      <c r="AJ106" s="2"/>
      <c r="AM106" s="2"/>
      <c r="AR106" s="2"/>
      <c r="AU106" s="2"/>
      <c r="DR106" s="6"/>
      <c r="DS106" s="6"/>
      <c r="DT106" s="6"/>
      <c r="DU106" s="6"/>
      <c r="DV106" s="6"/>
      <c r="DW106" s="6"/>
      <c r="DX106" s="6"/>
      <c r="DY106" s="6"/>
      <c r="DZ106" s="6"/>
      <c r="EA106" s="6"/>
      <c r="EB106" s="6"/>
      <c r="EC106" s="6"/>
      <c r="ED106" s="6"/>
      <c r="EE106" s="6"/>
      <c r="EF106" s="6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1:155" x14ac:dyDescent="0.25">
      <c r="A107" s="7"/>
      <c r="D107" s="6"/>
      <c r="G107" s="2"/>
      <c r="H107" s="2"/>
      <c r="J107" s="2"/>
      <c r="K107" s="2"/>
      <c r="L107" s="2"/>
      <c r="M107" s="2"/>
      <c r="N107" s="2"/>
      <c r="O107" s="2"/>
      <c r="S107" s="2"/>
      <c r="U107" s="6"/>
      <c r="AC107" s="6"/>
      <c r="AE107" s="2"/>
      <c r="AF107" s="6"/>
      <c r="AJ107" s="2"/>
      <c r="AM107" s="2"/>
      <c r="AR107" s="2"/>
      <c r="AU107" s="2"/>
      <c r="DR107" s="6"/>
      <c r="DS107" s="6"/>
      <c r="DT107" s="6"/>
      <c r="DU107" s="6"/>
      <c r="DV107" s="6"/>
      <c r="DW107" s="6"/>
      <c r="DX107" s="6"/>
      <c r="DY107" s="6"/>
      <c r="DZ107" s="6"/>
      <c r="EA107" s="6"/>
      <c r="EB107" s="6"/>
      <c r="EC107" s="6"/>
      <c r="ED107" s="6"/>
      <c r="EE107" s="6"/>
      <c r="EF107" s="6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1:155" x14ac:dyDescent="0.25">
      <c r="A108" s="7"/>
      <c r="D108" s="6"/>
      <c r="G108" s="2"/>
      <c r="H108" s="2"/>
      <c r="J108" s="2"/>
      <c r="K108" s="2"/>
      <c r="L108" s="2"/>
      <c r="M108" s="2"/>
      <c r="N108" s="2"/>
      <c r="O108" s="2"/>
      <c r="S108" s="2"/>
      <c r="U108" s="6"/>
      <c r="AC108" s="6"/>
      <c r="AE108" s="2"/>
      <c r="AF108" s="6"/>
      <c r="AJ108" s="2"/>
      <c r="AM108" s="2"/>
      <c r="AR108" s="2"/>
      <c r="AU108" s="2"/>
      <c r="DR108" s="6"/>
      <c r="DS108" s="6"/>
      <c r="DT108" s="6"/>
      <c r="DU108" s="6"/>
      <c r="DV108" s="6"/>
      <c r="DW108" s="6"/>
      <c r="DX108" s="6"/>
      <c r="DY108" s="6"/>
      <c r="DZ108" s="6"/>
      <c r="EA108" s="6"/>
      <c r="EB108" s="6"/>
      <c r="EC108" s="6"/>
      <c r="ED108" s="6"/>
      <c r="EE108" s="6"/>
      <c r="EF108" s="6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1:155" x14ac:dyDescent="0.25">
      <c r="A109" s="7"/>
      <c r="D109" s="6"/>
      <c r="G109" s="2"/>
      <c r="H109" s="2"/>
      <c r="J109" s="2"/>
      <c r="K109" s="2"/>
      <c r="L109" s="2"/>
      <c r="M109" s="2"/>
      <c r="N109" s="2"/>
      <c r="O109" s="2"/>
      <c r="S109" s="2"/>
      <c r="U109" s="6"/>
      <c r="AC109" s="6"/>
      <c r="AE109" s="2"/>
      <c r="AF109" s="6"/>
      <c r="AJ109" s="2"/>
      <c r="AM109" s="2"/>
      <c r="AR109" s="2"/>
      <c r="AU109" s="2"/>
      <c r="DR109" s="6"/>
      <c r="DS109" s="6"/>
      <c r="DT109" s="6"/>
      <c r="DU109" s="6"/>
      <c r="DV109" s="6"/>
      <c r="DW109" s="6"/>
      <c r="DX109" s="6"/>
      <c r="DY109" s="6"/>
      <c r="DZ109" s="6"/>
      <c r="EA109" s="6"/>
      <c r="EB109" s="6"/>
      <c r="EC109" s="6"/>
      <c r="ED109" s="6"/>
      <c r="EE109" s="6"/>
      <c r="EF109" s="6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1:155" x14ac:dyDescent="0.25">
      <c r="A110" s="7"/>
      <c r="D110" s="6"/>
      <c r="G110" s="2"/>
      <c r="H110" s="2"/>
      <c r="J110" s="2"/>
      <c r="K110" s="2"/>
      <c r="L110" s="2"/>
      <c r="M110" s="2"/>
      <c r="N110" s="2"/>
      <c r="O110" s="2"/>
      <c r="S110" s="2"/>
      <c r="U110" s="6"/>
      <c r="AC110" s="6"/>
      <c r="AE110" s="2"/>
      <c r="AF110" s="6"/>
      <c r="AJ110" s="2"/>
      <c r="AM110" s="2"/>
      <c r="AR110" s="2"/>
      <c r="AU110" s="2"/>
      <c r="DR110" s="6"/>
      <c r="DS110" s="6"/>
      <c r="DT110" s="6"/>
      <c r="DU110" s="6"/>
      <c r="DV110" s="6"/>
      <c r="DW110" s="6"/>
      <c r="DX110" s="6"/>
      <c r="DY110" s="6"/>
      <c r="DZ110" s="6"/>
      <c r="EA110" s="6"/>
      <c r="EB110" s="6"/>
      <c r="EC110" s="6"/>
      <c r="ED110" s="6"/>
      <c r="EE110" s="6"/>
      <c r="EF110" s="6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1:155" x14ac:dyDescent="0.25">
      <c r="A111" s="7"/>
      <c r="D111" s="6"/>
      <c r="G111" s="2"/>
      <c r="H111" s="2"/>
      <c r="J111" s="2"/>
      <c r="K111" s="2"/>
      <c r="L111" s="2"/>
      <c r="M111" s="2"/>
      <c r="N111" s="2"/>
      <c r="O111" s="2"/>
      <c r="S111" s="2"/>
      <c r="U111" s="6"/>
      <c r="AC111" s="6"/>
      <c r="AE111" s="2"/>
      <c r="AF111" s="6"/>
      <c r="AJ111" s="2"/>
      <c r="AM111" s="2"/>
      <c r="AR111" s="2"/>
      <c r="AU111" s="2"/>
      <c r="DR111" s="6"/>
      <c r="DS111" s="6"/>
      <c r="DT111" s="6"/>
      <c r="DU111" s="6"/>
      <c r="DV111" s="6"/>
      <c r="DW111" s="6"/>
      <c r="DX111" s="6"/>
      <c r="DY111" s="6"/>
      <c r="DZ111" s="6"/>
      <c r="EA111" s="6"/>
      <c r="EB111" s="6"/>
      <c r="EC111" s="6"/>
      <c r="ED111" s="6"/>
      <c r="EE111" s="6"/>
      <c r="EF111" s="6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1:155" x14ac:dyDescent="0.25">
      <c r="A112" s="7"/>
      <c r="D112" s="6"/>
      <c r="G112" s="2"/>
      <c r="H112" s="2"/>
      <c r="J112" s="2"/>
      <c r="K112" s="2"/>
      <c r="L112" s="2"/>
      <c r="M112" s="2"/>
      <c r="N112" s="2"/>
      <c r="O112" s="2"/>
      <c r="S112" s="2"/>
      <c r="U112" s="6"/>
      <c r="AC112" s="6"/>
      <c r="AE112" s="2"/>
      <c r="AF112" s="6"/>
      <c r="AJ112" s="2"/>
      <c r="AM112" s="2"/>
      <c r="AR112" s="2"/>
      <c r="AU112" s="2"/>
      <c r="DR112" s="6"/>
      <c r="DS112" s="6"/>
      <c r="DT112" s="6"/>
      <c r="DU112" s="6"/>
      <c r="DV112" s="6"/>
      <c r="DW112" s="6"/>
      <c r="DX112" s="6"/>
      <c r="DY112" s="6"/>
      <c r="DZ112" s="6"/>
      <c r="EA112" s="6"/>
      <c r="EB112" s="6"/>
      <c r="EC112" s="6"/>
      <c r="ED112" s="6"/>
      <c r="EE112" s="6"/>
      <c r="EF112" s="6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1:155" x14ac:dyDescent="0.25">
      <c r="A113" s="7"/>
      <c r="D113" s="6"/>
      <c r="G113" s="2"/>
      <c r="H113" s="2"/>
      <c r="J113" s="2"/>
      <c r="K113" s="2"/>
      <c r="L113" s="2"/>
      <c r="M113" s="2"/>
      <c r="N113" s="2"/>
      <c r="O113" s="2"/>
      <c r="S113" s="2"/>
      <c r="U113" s="6"/>
      <c r="AC113" s="6"/>
      <c r="AE113" s="2"/>
      <c r="AF113" s="6"/>
      <c r="AJ113" s="2"/>
      <c r="AM113" s="2"/>
      <c r="AR113" s="2"/>
      <c r="AU113" s="2"/>
      <c r="DR113" s="6"/>
      <c r="DS113" s="6"/>
      <c r="DT113" s="6"/>
      <c r="DU113" s="6"/>
      <c r="DV113" s="6"/>
      <c r="DW113" s="6"/>
      <c r="DX113" s="6"/>
      <c r="DY113" s="6"/>
      <c r="DZ113" s="6"/>
      <c r="EA113" s="6"/>
      <c r="EB113" s="6"/>
      <c r="EC113" s="6"/>
      <c r="ED113" s="6"/>
      <c r="EE113" s="6"/>
      <c r="EF113" s="6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1:155" x14ac:dyDescent="0.25">
      <c r="A114" s="7"/>
      <c r="D114" s="6"/>
      <c r="G114" s="2"/>
      <c r="H114" s="2"/>
      <c r="J114" s="2"/>
      <c r="K114" s="2"/>
      <c r="L114" s="2"/>
      <c r="M114" s="2"/>
      <c r="N114" s="2"/>
      <c r="O114" s="2"/>
      <c r="S114" s="2"/>
      <c r="U114" s="6"/>
      <c r="AC114" s="6"/>
      <c r="AE114" s="2"/>
      <c r="AF114" s="6"/>
      <c r="AJ114" s="2"/>
      <c r="AM114" s="2"/>
      <c r="AR114" s="2"/>
      <c r="AU114" s="2"/>
      <c r="DR114" s="6"/>
      <c r="DS114" s="6"/>
      <c r="DT114" s="6"/>
      <c r="DU114" s="6"/>
      <c r="DV114" s="6"/>
      <c r="DW114" s="6"/>
      <c r="DX114" s="6"/>
      <c r="DY114" s="6"/>
      <c r="DZ114" s="6"/>
      <c r="EA114" s="6"/>
      <c r="EB114" s="6"/>
      <c r="EC114" s="6"/>
      <c r="ED114" s="6"/>
      <c r="EE114" s="6"/>
      <c r="EF114" s="6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1:155" x14ac:dyDescent="0.25">
      <c r="A115" s="7"/>
      <c r="D115" s="6"/>
      <c r="G115" s="2"/>
      <c r="H115" s="2"/>
      <c r="J115" s="2"/>
      <c r="K115" s="2"/>
      <c r="L115" s="2"/>
      <c r="M115" s="2"/>
      <c r="N115" s="2"/>
      <c r="O115" s="2"/>
      <c r="S115" s="2"/>
      <c r="U115" s="6"/>
      <c r="AC115" s="6"/>
      <c r="AE115" s="2"/>
      <c r="AF115" s="6"/>
      <c r="AJ115" s="2"/>
      <c r="AM115" s="2"/>
      <c r="AR115" s="2"/>
      <c r="AU115" s="2"/>
      <c r="DR115" s="6"/>
      <c r="DS115" s="6"/>
      <c r="DT115" s="6"/>
      <c r="DU115" s="6"/>
      <c r="DV115" s="6"/>
      <c r="DW115" s="6"/>
      <c r="DX115" s="6"/>
      <c r="DY115" s="6"/>
      <c r="DZ115" s="6"/>
      <c r="EA115" s="6"/>
      <c r="EB115" s="6"/>
      <c r="EC115" s="6"/>
      <c r="ED115" s="6"/>
      <c r="EE115" s="6"/>
      <c r="EF115" s="6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1:155" x14ac:dyDescent="0.25">
      <c r="A116" s="7"/>
      <c r="D116" s="6"/>
      <c r="G116" s="2"/>
      <c r="H116" s="2"/>
      <c r="J116" s="2"/>
      <c r="K116" s="2"/>
      <c r="L116" s="2"/>
      <c r="M116" s="2"/>
      <c r="N116" s="2"/>
      <c r="O116" s="2"/>
      <c r="S116" s="2"/>
      <c r="U116" s="6"/>
      <c r="AC116" s="6"/>
      <c r="AE116" s="2"/>
      <c r="AF116" s="6"/>
      <c r="AJ116" s="2"/>
      <c r="AM116" s="2"/>
      <c r="AR116" s="2"/>
      <c r="AU116" s="2"/>
      <c r="DR116" s="6"/>
      <c r="DS116" s="6"/>
      <c r="DT116" s="6"/>
      <c r="DU116" s="6"/>
      <c r="DV116" s="6"/>
      <c r="DW116" s="6"/>
      <c r="DX116" s="6"/>
      <c r="DY116" s="6"/>
      <c r="DZ116" s="6"/>
      <c r="EA116" s="6"/>
      <c r="EB116" s="6"/>
      <c r="EC116" s="6"/>
      <c r="ED116" s="6"/>
      <c r="EE116" s="6"/>
      <c r="EF116" s="6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1:155" x14ac:dyDescent="0.25">
      <c r="A117" s="6"/>
      <c r="D117" s="6"/>
      <c r="G117" s="2"/>
      <c r="H117" s="2"/>
      <c r="J117" s="2"/>
      <c r="K117" s="2"/>
      <c r="L117" s="2"/>
      <c r="M117" s="2"/>
      <c r="N117" s="2"/>
      <c r="O117" s="2"/>
      <c r="S117" s="2"/>
      <c r="U117" s="6"/>
      <c r="AC117" s="6"/>
      <c r="AE117" s="2"/>
      <c r="AF117" s="6"/>
      <c r="AJ117" s="2"/>
      <c r="AM117" s="2"/>
      <c r="AR117" s="2"/>
      <c r="AU117" s="2"/>
      <c r="DR117" s="6"/>
      <c r="DS117" s="6"/>
      <c r="DT117" s="6"/>
      <c r="DU117" s="6"/>
      <c r="DV117" s="6"/>
      <c r="DW117" s="6"/>
      <c r="DX117" s="6"/>
      <c r="DY117" s="6"/>
      <c r="DZ117" s="6"/>
      <c r="EA117" s="6"/>
      <c r="EB117" s="6"/>
      <c r="EC117" s="6"/>
      <c r="ED117" s="6"/>
      <c r="EE117" s="6"/>
      <c r="EF117" s="6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1:155" x14ac:dyDescent="0.25">
      <c r="A118" s="6"/>
      <c r="D118" s="6"/>
      <c r="G118" s="2"/>
      <c r="H118" s="2"/>
      <c r="J118" s="2"/>
      <c r="K118" s="2"/>
      <c r="L118" s="2"/>
      <c r="M118" s="2"/>
      <c r="N118" s="2"/>
      <c r="O118" s="2"/>
      <c r="S118" s="2"/>
      <c r="U118" s="6"/>
      <c r="AC118" s="6"/>
      <c r="AE118" s="2"/>
      <c r="AF118" s="6"/>
      <c r="AJ118" s="2"/>
      <c r="AM118" s="2"/>
      <c r="AR118" s="2"/>
      <c r="AU118" s="2"/>
      <c r="DR118" s="6"/>
      <c r="DS118" s="6"/>
      <c r="DT118" s="6"/>
      <c r="DU118" s="6"/>
      <c r="DV118" s="6"/>
      <c r="DW118" s="6"/>
      <c r="DX118" s="6"/>
      <c r="DY118" s="6"/>
      <c r="DZ118" s="6"/>
      <c r="EA118" s="6"/>
      <c r="EB118" s="6"/>
      <c r="EC118" s="6"/>
      <c r="ED118" s="6"/>
      <c r="EE118" s="6"/>
      <c r="EF118" s="6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  <row r="119" spans="1:155" x14ac:dyDescent="0.25">
      <c r="A119" s="6"/>
      <c r="D119" s="6"/>
      <c r="G119" s="2"/>
      <c r="H119" s="2"/>
      <c r="J119" s="2"/>
      <c r="K119" s="2"/>
      <c r="L119" s="2"/>
      <c r="M119" s="2"/>
      <c r="N119" s="2"/>
      <c r="O119" s="2"/>
      <c r="S119" s="2"/>
      <c r="U119" s="6"/>
      <c r="AC119" s="6"/>
      <c r="AE119" s="2"/>
      <c r="AF119" s="6"/>
      <c r="AJ119" s="2"/>
      <c r="AM119" s="2"/>
      <c r="AR119" s="2"/>
      <c r="AU119" s="2"/>
      <c r="DR119" s="6"/>
      <c r="DS119" s="6"/>
      <c r="DT119" s="6"/>
      <c r="DU119" s="6"/>
      <c r="DV119" s="6"/>
      <c r="DW119" s="6"/>
      <c r="DX119" s="6"/>
      <c r="DY119" s="6"/>
      <c r="DZ119" s="6"/>
      <c r="EA119" s="6"/>
      <c r="EB119" s="6"/>
      <c r="EC119" s="6"/>
      <c r="ED119" s="6"/>
      <c r="EE119" s="6"/>
      <c r="EF119" s="6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</row>
    <row r="120" spans="1:155" x14ac:dyDescent="0.25">
      <c r="A120" s="6"/>
      <c r="D120" s="6"/>
      <c r="G120" s="2"/>
      <c r="H120" s="2"/>
      <c r="J120" s="2"/>
      <c r="K120" s="2"/>
      <c r="L120" s="2"/>
      <c r="M120" s="2"/>
      <c r="N120" s="2"/>
      <c r="O120" s="2"/>
      <c r="S120" s="2"/>
      <c r="U120" s="6"/>
      <c r="AC120" s="6"/>
      <c r="AE120" s="2"/>
      <c r="AF120" s="6"/>
      <c r="AJ120" s="2"/>
      <c r="AM120" s="2"/>
      <c r="AR120" s="2"/>
      <c r="AU120" s="2"/>
      <c r="DR120" s="6"/>
      <c r="DS120" s="6"/>
      <c r="DT120" s="6"/>
      <c r="DU120" s="6"/>
      <c r="DV120" s="6"/>
      <c r="DW120" s="6"/>
      <c r="DX120" s="6"/>
      <c r="DY120" s="6"/>
      <c r="DZ120" s="6"/>
      <c r="EA120" s="6"/>
      <c r="EB120" s="6"/>
      <c r="EC120" s="6"/>
      <c r="ED120" s="6"/>
      <c r="EE120" s="6"/>
      <c r="EF120" s="6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W120"/>
  <sheetViews>
    <sheetView zoomScale="70" zoomScaleNormal="70" zoomScaleSheetLayoutView="100" workbookViewId="0">
      <pane xSplit="2" ySplit="5" topLeftCell="C6" activePane="bottomRight" state="frozen"/>
      <selection activeCell="R25" sqref="R25"/>
      <selection pane="topRight" activeCell="R25" sqref="R25"/>
      <selection pane="bottomLeft" activeCell="R25" sqref="R25"/>
      <selection pane="bottomRight" activeCell="R25" sqref="R25"/>
    </sheetView>
  </sheetViews>
  <sheetFormatPr defaultColWidth="8.85546875" defaultRowHeight="15" x14ac:dyDescent="0.25"/>
  <cols>
    <col min="1" max="1" width="11" style="2" customWidth="1"/>
    <col min="2" max="2" width="37.28515625" style="2" customWidth="1"/>
    <col min="3" max="6" width="11.28515625" style="2" customWidth="1"/>
    <col min="7" max="16" width="11.85546875" style="6" customWidth="1"/>
    <col min="17" max="18" width="12.140625" style="2" customWidth="1"/>
    <col min="19" max="19" width="12.140625" style="6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6" customWidth="1"/>
    <col min="33" max="34" width="9.140625" style="2" customWidth="1"/>
    <col min="35" max="35" width="10.28515625" style="6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6" customWidth="1"/>
    <col min="41" max="41" width="10.42578125" style="2" customWidth="1"/>
    <col min="42" max="42" width="10" style="2" customWidth="1"/>
    <col min="43" max="43" width="11.5703125" style="6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6" customWidth="1"/>
    <col min="49" max="49" width="9.140625" style="2" customWidth="1"/>
    <col min="50" max="50" width="10.85546875" style="2" customWidth="1"/>
    <col min="51" max="51" width="10.85546875" style="6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6" customWidth="1"/>
    <col min="142" max="146" width="9.140625" style="6" hidden="1" customWidth="1"/>
    <col min="147" max="147" width="9.140625" style="6" customWidth="1"/>
    <col min="148" max="152" width="9.140625" style="6" hidden="1" customWidth="1"/>
    <col min="153" max="153" width="9.140625" style="6" customWidth="1"/>
    <col min="154" max="158" width="9.140625" style="6" hidden="1" customWidth="1"/>
    <col min="159" max="159" width="9.140625" style="6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3" ht="18.75" x14ac:dyDescent="0.3">
      <c r="A1" s="2" t="s">
        <v>53</v>
      </c>
      <c r="B1" s="20" t="s">
        <v>66</v>
      </c>
      <c r="AX1" s="7"/>
    </row>
    <row r="2" spans="1:193" ht="15.75" x14ac:dyDescent="0.25">
      <c r="A2" s="11" t="s">
        <v>50</v>
      </c>
      <c r="I2" s="6" t="str">
        <f>[1]GSVA_cur!$I$3</f>
        <v>As on 17.03.2025</v>
      </c>
    </row>
    <row r="3" spans="1:193" ht="15.75" x14ac:dyDescent="0.25">
      <c r="A3" s="11"/>
    </row>
    <row r="4" spans="1:193" ht="15.75" x14ac:dyDescent="0.25">
      <c r="A4" s="11"/>
      <c r="E4" s="10"/>
      <c r="F4" s="10" t="s">
        <v>57</v>
      </c>
      <c r="S4" s="2"/>
      <c r="U4" s="6"/>
      <c r="X4" s="6"/>
      <c r="AF4" s="2"/>
      <c r="AI4" s="2"/>
      <c r="AN4" s="2"/>
      <c r="AQ4" s="2"/>
      <c r="AV4" s="2"/>
      <c r="AY4" s="2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A4" s="6"/>
      <c r="EB4" s="6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93" ht="15.75" x14ac:dyDescent="0.25">
      <c r="A5" s="12" t="s">
        <v>0</v>
      </c>
      <c r="B5" s="13" t="s">
        <v>1</v>
      </c>
      <c r="C5" s="37" t="s">
        <v>21</v>
      </c>
      <c r="D5" s="37" t="s">
        <v>22</v>
      </c>
      <c r="E5" s="37" t="s">
        <v>23</v>
      </c>
      <c r="F5" s="37" t="s">
        <v>56</v>
      </c>
      <c r="G5" s="37" t="s">
        <v>65</v>
      </c>
      <c r="H5" s="37" t="s">
        <v>67</v>
      </c>
      <c r="I5" s="37" t="s">
        <v>68</v>
      </c>
      <c r="J5" s="37" t="s">
        <v>69</v>
      </c>
      <c r="K5" s="37" t="s">
        <v>70</v>
      </c>
      <c r="L5" s="37" t="s">
        <v>71</v>
      </c>
      <c r="M5" s="38" t="s">
        <v>72</v>
      </c>
      <c r="N5" s="38" t="s">
        <v>73</v>
      </c>
      <c r="O5" s="38" t="s">
        <v>74</v>
      </c>
      <c r="S5" s="2"/>
      <c r="U5" s="6"/>
      <c r="X5" s="6"/>
      <c r="AF5" s="2"/>
      <c r="AI5" s="2"/>
      <c r="AN5" s="2"/>
      <c r="AQ5" s="2"/>
      <c r="AV5" s="2"/>
      <c r="AY5" s="2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DX5" s="6"/>
      <c r="DY5" s="6"/>
      <c r="DZ5" s="6"/>
      <c r="EA5" s="6"/>
      <c r="EB5" s="6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3" s="29" customFormat="1" ht="15.75" x14ac:dyDescent="0.25">
      <c r="A6" s="27" t="s">
        <v>26</v>
      </c>
      <c r="B6" s="28" t="s">
        <v>2</v>
      </c>
      <c r="C6" s="22">
        <f>SUM(C7:C10)</f>
        <v>2100329</v>
      </c>
      <c r="D6" s="22">
        <f t="shared" ref="D6:O6" si="0">SUM(D7:D10)</f>
        <v>2395965</v>
      </c>
      <c r="E6" s="22">
        <f t="shared" si="0"/>
        <v>2664249</v>
      </c>
      <c r="F6" s="22">
        <f t="shared" si="0"/>
        <v>3808844</v>
      </c>
      <c r="G6" s="22">
        <f t="shared" si="0"/>
        <v>2930847</v>
      </c>
      <c r="H6" s="22">
        <f t="shared" si="0"/>
        <v>3795654</v>
      </c>
      <c r="I6" s="22">
        <f t="shared" si="0"/>
        <v>4329403</v>
      </c>
      <c r="J6" s="22">
        <f t="shared" si="0"/>
        <v>4470856</v>
      </c>
      <c r="K6" s="22">
        <f t="shared" si="0"/>
        <v>4446353</v>
      </c>
      <c r="L6" s="22">
        <f t="shared" si="0"/>
        <v>4908991</v>
      </c>
      <c r="M6" s="22">
        <f t="shared" si="0"/>
        <v>5703494</v>
      </c>
      <c r="N6" s="22">
        <f t="shared" si="0"/>
        <v>5408358</v>
      </c>
      <c r="O6" s="22">
        <f t="shared" si="0"/>
        <v>6203616</v>
      </c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23"/>
      <c r="AJ6" s="23"/>
      <c r="AK6" s="23"/>
      <c r="AL6" s="23"/>
      <c r="AM6" s="23"/>
      <c r="AN6" s="23"/>
      <c r="AO6" s="23"/>
      <c r="AP6" s="23"/>
      <c r="AQ6" s="23"/>
      <c r="AR6" s="23"/>
      <c r="AS6" s="23"/>
      <c r="AT6" s="23"/>
      <c r="AU6" s="23"/>
      <c r="AV6" s="23"/>
      <c r="AW6" s="23"/>
      <c r="AX6" s="23"/>
      <c r="AY6" s="23"/>
      <c r="AZ6" s="23"/>
      <c r="BA6" s="23"/>
      <c r="BB6" s="23"/>
      <c r="BC6" s="23"/>
      <c r="BD6" s="23"/>
      <c r="BE6" s="23"/>
      <c r="BF6" s="23"/>
      <c r="BG6" s="23"/>
      <c r="BH6" s="23"/>
      <c r="BI6" s="23"/>
      <c r="BJ6" s="23"/>
      <c r="BK6" s="23"/>
      <c r="BL6" s="23"/>
      <c r="BM6" s="23"/>
      <c r="BN6" s="23"/>
      <c r="BO6" s="23"/>
      <c r="BP6" s="23"/>
      <c r="BQ6" s="23"/>
      <c r="BR6" s="23"/>
      <c r="BS6" s="23"/>
      <c r="BT6" s="23"/>
      <c r="BU6" s="23"/>
      <c r="BV6" s="23"/>
      <c r="BW6" s="23"/>
      <c r="BX6" s="23"/>
      <c r="BY6" s="23"/>
      <c r="BZ6" s="23"/>
      <c r="CA6" s="23"/>
      <c r="CB6" s="23"/>
      <c r="CC6" s="23"/>
      <c r="CD6" s="23"/>
      <c r="CE6" s="23"/>
      <c r="CF6" s="23"/>
      <c r="CG6" s="23"/>
      <c r="CH6" s="23"/>
      <c r="CI6" s="23"/>
      <c r="CJ6" s="23"/>
      <c r="CK6" s="23"/>
      <c r="CL6" s="23"/>
      <c r="CM6" s="23"/>
      <c r="CN6" s="23"/>
      <c r="CO6" s="23"/>
      <c r="CP6" s="23"/>
      <c r="CQ6" s="23"/>
      <c r="CR6" s="23"/>
      <c r="CS6" s="23"/>
      <c r="CT6" s="23"/>
      <c r="CU6" s="23"/>
      <c r="CV6" s="23"/>
      <c r="CW6" s="23"/>
      <c r="CX6" s="23"/>
      <c r="CY6" s="23"/>
      <c r="CZ6" s="23"/>
      <c r="DA6" s="23"/>
      <c r="DB6" s="23"/>
      <c r="DC6" s="23"/>
      <c r="DD6" s="23"/>
      <c r="DE6" s="23"/>
      <c r="DF6" s="23"/>
      <c r="DG6" s="23"/>
      <c r="DH6" s="23"/>
      <c r="DI6" s="23"/>
      <c r="DJ6" s="23"/>
      <c r="DK6" s="23"/>
      <c r="DL6" s="23"/>
      <c r="DM6" s="23"/>
      <c r="DN6" s="23"/>
      <c r="DO6" s="23"/>
      <c r="DP6" s="23"/>
      <c r="DQ6" s="23"/>
      <c r="DR6" s="23"/>
      <c r="DS6" s="23"/>
      <c r="DT6" s="23"/>
      <c r="DU6" s="23"/>
      <c r="DV6" s="23"/>
      <c r="DW6" s="23"/>
      <c r="DX6" s="23"/>
      <c r="DY6" s="23"/>
      <c r="DZ6" s="23"/>
      <c r="EA6" s="23"/>
      <c r="EB6" s="23"/>
      <c r="EC6" s="23"/>
      <c r="ED6" s="23"/>
      <c r="EE6" s="23"/>
      <c r="EF6" s="23"/>
      <c r="EG6" s="23"/>
      <c r="EH6" s="23"/>
      <c r="EI6" s="23"/>
      <c r="EJ6" s="23"/>
      <c r="EK6" s="23"/>
      <c r="EL6" s="23"/>
      <c r="EM6" s="23"/>
      <c r="EN6" s="23"/>
      <c r="EO6" s="23"/>
      <c r="EP6" s="23"/>
      <c r="EQ6" s="23"/>
      <c r="ER6" s="23"/>
      <c r="ES6" s="23"/>
      <c r="ET6" s="23"/>
      <c r="EU6" s="23"/>
      <c r="EV6" s="23"/>
      <c r="EW6" s="23"/>
      <c r="EX6" s="23"/>
      <c r="EY6" s="23"/>
      <c r="EZ6" s="23"/>
      <c r="FA6" s="23"/>
      <c r="FB6" s="23"/>
      <c r="FC6" s="23"/>
      <c r="FD6" s="23"/>
      <c r="FE6" s="23"/>
      <c r="FF6" s="23"/>
      <c r="FG6" s="23"/>
      <c r="FH6" s="23"/>
      <c r="FI6" s="23"/>
      <c r="FJ6" s="23"/>
      <c r="FK6" s="23"/>
      <c r="FL6" s="23"/>
      <c r="FM6" s="23"/>
      <c r="FN6" s="23"/>
      <c r="FO6" s="23"/>
      <c r="FP6" s="23"/>
      <c r="FQ6" s="23"/>
      <c r="FR6" s="23"/>
      <c r="FS6" s="23"/>
      <c r="FT6" s="23"/>
      <c r="FU6" s="23"/>
      <c r="FV6" s="23"/>
      <c r="FW6" s="23"/>
      <c r="FX6" s="23"/>
      <c r="FY6" s="23"/>
      <c r="FZ6" s="23"/>
      <c r="GA6" s="23"/>
      <c r="GB6" s="23"/>
      <c r="GC6" s="23"/>
      <c r="GD6" s="23"/>
      <c r="GE6" s="23"/>
      <c r="GF6" s="23"/>
      <c r="GG6" s="23"/>
      <c r="GK6" s="26"/>
    </row>
    <row r="7" spans="1:193" ht="15.75" x14ac:dyDescent="0.25">
      <c r="A7" s="16">
        <v>1.1000000000000001</v>
      </c>
      <c r="B7" s="17" t="s">
        <v>59</v>
      </c>
      <c r="C7" s="4">
        <v>1227605</v>
      </c>
      <c r="D7" s="4">
        <v>1479511</v>
      </c>
      <c r="E7" s="4">
        <v>1656232</v>
      </c>
      <c r="F7" s="4">
        <v>1903449</v>
      </c>
      <c r="G7" s="4">
        <v>1484104</v>
      </c>
      <c r="H7" s="4">
        <v>2074929</v>
      </c>
      <c r="I7" s="4">
        <v>2361998</v>
      </c>
      <c r="J7" s="4">
        <v>2109164</v>
      </c>
      <c r="K7" s="4">
        <v>2235945</v>
      </c>
      <c r="L7" s="4">
        <v>2483901</v>
      </c>
      <c r="M7" s="4">
        <v>2871681</v>
      </c>
      <c r="N7" s="4">
        <v>2261116</v>
      </c>
      <c r="O7" s="4">
        <v>2540924</v>
      </c>
      <c r="P7" s="7"/>
      <c r="Q7" s="8"/>
      <c r="R7" s="8"/>
      <c r="S7" s="8"/>
      <c r="T7" s="8"/>
      <c r="U7" s="7"/>
      <c r="V7" s="8"/>
      <c r="W7" s="8"/>
      <c r="X7" s="7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8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7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8"/>
      <c r="GD7" s="8"/>
      <c r="GE7" s="8"/>
      <c r="GF7" s="8"/>
      <c r="GG7" s="8"/>
      <c r="GH7" s="6"/>
      <c r="GI7" s="6"/>
      <c r="GJ7" s="6"/>
    </row>
    <row r="8" spans="1:193" ht="15.75" x14ac:dyDescent="0.25">
      <c r="A8" s="16">
        <v>1.2</v>
      </c>
      <c r="B8" s="17" t="s">
        <v>60</v>
      </c>
      <c r="C8" s="4">
        <v>469404</v>
      </c>
      <c r="D8" s="4">
        <v>450789</v>
      </c>
      <c r="E8" s="4">
        <v>483948</v>
      </c>
      <c r="F8" s="4">
        <v>549966</v>
      </c>
      <c r="G8" s="4">
        <v>617456</v>
      </c>
      <c r="H8" s="4">
        <v>658392</v>
      </c>
      <c r="I8" s="4">
        <v>928606</v>
      </c>
      <c r="J8" s="4">
        <v>1218022</v>
      </c>
      <c r="K8" s="4">
        <v>1329977</v>
      </c>
      <c r="L8" s="4">
        <v>1542406</v>
      </c>
      <c r="M8" s="4">
        <v>1949870</v>
      </c>
      <c r="N8" s="4">
        <v>2004519</v>
      </c>
      <c r="O8" s="4">
        <v>2471175</v>
      </c>
      <c r="P8" s="7"/>
      <c r="Q8" s="8"/>
      <c r="R8" s="8"/>
      <c r="S8" s="8"/>
      <c r="T8" s="8"/>
      <c r="U8" s="7"/>
      <c r="V8" s="8"/>
      <c r="W8" s="8"/>
      <c r="X8" s="7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8"/>
      <c r="DF8" s="8"/>
      <c r="DG8" s="8"/>
      <c r="DH8" s="8"/>
      <c r="DI8" s="8"/>
      <c r="DJ8" s="7"/>
      <c r="DK8" s="7"/>
      <c r="DL8" s="7"/>
      <c r="DM8" s="7"/>
      <c r="DN8" s="7"/>
      <c r="DO8" s="7"/>
      <c r="DP8" s="7"/>
      <c r="DQ8" s="7"/>
      <c r="DR8" s="7"/>
      <c r="DS8" s="7"/>
      <c r="DT8" s="7"/>
      <c r="DU8" s="7"/>
      <c r="DV8" s="7"/>
      <c r="DW8" s="7"/>
      <c r="DX8" s="7"/>
      <c r="DY8" s="7"/>
      <c r="DZ8" s="7"/>
      <c r="EA8" s="7"/>
      <c r="EB8" s="7"/>
      <c r="EC8" s="8"/>
      <c r="ED8" s="8"/>
      <c r="EE8" s="8"/>
      <c r="EF8" s="8"/>
      <c r="EG8" s="8"/>
      <c r="EH8" s="8"/>
      <c r="EI8" s="8"/>
      <c r="EJ8" s="8"/>
      <c r="EK8" s="8"/>
      <c r="EL8" s="8"/>
      <c r="EM8" s="8"/>
      <c r="EN8" s="8"/>
      <c r="EO8" s="8"/>
      <c r="EP8" s="8"/>
      <c r="EQ8" s="8"/>
      <c r="ER8" s="8"/>
      <c r="ES8" s="8"/>
      <c r="ET8" s="8"/>
      <c r="EU8" s="8"/>
      <c r="EV8" s="8"/>
      <c r="EW8" s="8"/>
      <c r="EX8" s="8"/>
      <c r="EY8" s="8"/>
      <c r="EZ8" s="8"/>
      <c r="FA8" s="8"/>
      <c r="FB8" s="8"/>
      <c r="FC8" s="8"/>
      <c r="FD8" s="8"/>
      <c r="FE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8"/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8"/>
      <c r="GD8" s="8"/>
      <c r="GE8" s="8"/>
      <c r="GF8" s="8"/>
      <c r="GG8" s="8"/>
      <c r="GH8" s="6"/>
      <c r="GI8" s="6"/>
      <c r="GJ8" s="6"/>
    </row>
    <row r="9" spans="1:193" ht="15.75" x14ac:dyDescent="0.25">
      <c r="A9" s="16">
        <v>1.3</v>
      </c>
      <c r="B9" s="17" t="s">
        <v>61</v>
      </c>
      <c r="C9" s="4">
        <v>353636</v>
      </c>
      <c r="D9" s="4">
        <v>395436</v>
      </c>
      <c r="E9" s="4">
        <v>433972</v>
      </c>
      <c r="F9" s="4">
        <v>1256739</v>
      </c>
      <c r="G9" s="4">
        <v>712567</v>
      </c>
      <c r="H9" s="4">
        <v>908145</v>
      </c>
      <c r="I9" s="4">
        <v>822444</v>
      </c>
      <c r="J9" s="4">
        <v>895847</v>
      </c>
      <c r="K9" s="4">
        <v>604817</v>
      </c>
      <c r="L9" s="4">
        <v>589771</v>
      </c>
      <c r="M9" s="4">
        <v>564991</v>
      </c>
      <c r="N9" s="4">
        <v>791169</v>
      </c>
      <c r="O9" s="4">
        <v>799670</v>
      </c>
      <c r="P9" s="7"/>
      <c r="Q9" s="8"/>
      <c r="R9" s="8"/>
      <c r="S9" s="8"/>
      <c r="T9" s="8"/>
      <c r="U9" s="7"/>
      <c r="V9" s="8"/>
      <c r="W9" s="8"/>
      <c r="X9" s="7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8"/>
      <c r="DB9" s="8"/>
      <c r="DC9" s="8"/>
      <c r="DD9" s="8"/>
      <c r="DE9" s="8"/>
      <c r="DF9" s="8"/>
      <c r="DG9" s="8"/>
      <c r="DH9" s="8"/>
      <c r="DI9" s="8"/>
      <c r="DJ9" s="7"/>
      <c r="DK9" s="7"/>
      <c r="DL9" s="7"/>
      <c r="DM9" s="7"/>
      <c r="DN9" s="7"/>
      <c r="DO9" s="7"/>
      <c r="DP9" s="7"/>
      <c r="DQ9" s="7"/>
      <c r="DR9" s="7"/>
      <c r="DS9" s="7"/>
      <c r="DT9" s="7"/>
      <c r="DU9" s="7"/>
      <c r="DV9" s="7"/>
      <c r="DW9" s="7"/>
      <c r="DX9" s="7"/>
      <c r="DY9" s="7"/>
      <c r="DZ9" s="7"/>
      <c r="EA9" s="7"/>
      <c r="EB9" s="7"/>
      <c r="EC9" s="8"/>
      <c r="ED9" s="8"/>
      <c r="EE9" s="8"/>
      <c r="EF9" s="8"/>
      <c r="EG9" s="8"/>
      <c r="EH9" s="8"/>
      <c r="EI9" s="8"/>
      <c r="EJ9" s="8"/>
      <c r="EK9" s="8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8"/>
      <c r="FS9" s="8"/>
      <c r="FT9" s="8"/>
      <c r="FU9" s="8"/>
      <c r="FV9" s="8"/>
      <c r="FW9" s="8"/>
      <c r="FX9" s="8"/>
      <c r="FY9" s="8"/>
      <c r="FZ9" s="8"/>
      <c r="GA9" s="8"/>
      <c r="GB9" s="8"/>
      <c r="GC9" s="8"/>
      <c r="GD9" s="8"/>
      <c r="GE9" s="8"/>
      <c r="GF9" s="8"/>
      <c r="GG9" s="8"/>
      <c r="GH9" s="6"/>
      <c r="GI9" s="6"/>
      <c r="GJ9" s="6"/>
    </row>
    <row r="10" spans="1:193" ht="15.75" x14ac:dyDescent="0.25">
      <c r="A10" s="16">
        <v>1.4</v>
      </c>
      <c r="B10" s="17" t="s">
        <v>62</v>
      </c>
      <c r="C10" s="4">
        <v>49684</v>
      </c>
      <c r="D10" s="4">
        <v>70229</v>
      </c>
      <c r="E10" s="4">
        <v>90097</v>
      </c>
      <c r="F10" s="4">
        <v>98690</v>
      </c>
      <c r="G10" s="4">
        <v>116720</v>
      </c>
      <c r="H10" s="4">
        <v>154188</v>
      </c>
      <c r="I10" s="4">
        <v>216355</v>
      </c>
      <c r="J10" s="4">
        <v>247823</v>
      </c>
      <c r="K10" s="4">
        <v>275614</v>
      </c>
      <c r="L10" s="4">
        <v>292913</v>
      </c>
      <c r="M10" s="4">
        <v>316952</v>
      </c>
      <c r="N10" s="4">
        <v>351554</v>
      </c>
      <c r="O10" s="4">
        <v>391847</v>
      </c>
      <c r="P10" s="7"/>
      <c r="Q10" s="8"/>
      <c r="R10" s="8"/>
      <c r="S10" s="8"/>
      <c r="T10" s="8"/>
      <c r="U10" s="7"/>
      <c r="V10" s="8"/>
      <c r="W10" s="8"/>
      <c r="X10" s="7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8"/>
      <c r="DJ10" s="7"/>
      <c r="DK10" s="7"/>
      <c r="DL10" s="7"/>
      <c r="DM10" s="7"/>
      <c r="DN10" s="7"/>
      <c r="DO10" s="7"/>
      <c r="DP10" s="7"/>
      <c r="DQ10" s="7"/>
      <c r="DR10" s="7"/>
      <c r="DS10" s="7"/>
      <c r="DT10" s="7"/>
      <c r="DU10" s="7"/>
      <c r="DV10" s="7"/>
      <c r="DW10" s="7"/>
      <c r="DX10" s="7"/>
      <c r="DY10" s="7"/>
      <c r="DZ10" s="7"/>
      <c r="EA10" s="7"/>
      <c r="EB10" s="7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8"/>
      <c r="GG10" s="8"/>
      <c r="GH10" s="6"/>
      <c r="GI10" s="6"/>
      <c r="GJ10" s="6"/>
    </row>
    <row r="11" spans="1:193" ht="15.75" x14ac:dyDescent="0.25">
      <c r="A11" s="18" t="s">
        <v>31</v>
      </c>
      <c r="B11" s="17" t="s">
        <v>3</v>
      </c>
      <c r="C11" s="4">
        <v>1424784</v>
      </c>
      <c r="D11" s="4">
        <v>1651034</v>
      </c>
      <c r="E11" s="4">
        <v>1591597</v>
      </c>
      <c r="F11" s="4">
        <v>1759099</v>
      </c>
      <c r="G11" s="4">
        <v>1688420</v>
      </c>
      <c r="H11" s="4">
        <v>1453297</v>
      </c>
      <c r="I11" s="4">
        <v>1616470</v>
      </c>
      <c r="J11" s="4">
        <v>1789285</v>
      </c>
      <c r="K11" s="4">
        <v>1711221</v>
      </c>
      <c r="L11" s="4">
        <v>1349090</v>
      </c>
      <c r="M11" s="4">
        <v>1797383</v>
      </c>
      <c r="N11" s="4">
        <v>2391588</v>
      </c>
      <c r="O11" s="4">
        <v>2515892</v>
      </c>
      <c r="P11" s="7"/>
      <c r="Q11" s="8"/>
      <c r="R11" s="8"/>
      <c r="S11" s="8"/>
      <c r="T11" s="8"/>
      <c r="U11" s="7"/>
      <c r="V11" s="8"/>
      <c r="W11" s="8"/>
      <c r="X11" s="7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8"/>
      <c r="DI11" s="8"/>
      <c r="DJ11" s="7"/>
      <c r="DK11" s="7"/>
      <c r="DL11" s="7"/>
      <c r="DM11" s="7"/>
      <c r="DN11" s="7"/>
      <c r="DO11" s="7"/>
      <c r="DP11" s="7"/>
      <c r="DQ11" s="7"/>
      <c r="DR11" s="7"/>
      <c r="DS11" s="7"/>
      <c r="DT11" s="7"/>
      <c r="DU11" s="7"/>
      <c r="DV11" s="7"/>
      <c r="DW11" s="7"/>
      <c r="DX11" s="7"/>
      <c r="DY11" s="7"/>
      <c r="DZ11" s="7"/>
      <c r="EA11" s="7"/>
      <c r="EB11" s="7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8"/>
      <c r="GE11" s="8"/>
      <c r="GF11" s="8"/>
      <c r="GG11" s="8"/>
      <c r="GH11" s="6"/>
      <c r="GI11" s="6"/>
      <c r="GJ11" s="6"/>
    </row>
    <row r="12" spans="1:193" s="26" customFormat="1" ht="15.75" x14ac:dyDescent="0.25">
      <c r="A12" s="30"/>
      <c r="B12" s="31" t="s">
        <v>28</v>
      </c>
      <c r="C12" s="24">
        <f>C6+C11</f>
        <v>3525113</v>
      </c>
      <c r="D12" s="24">
        <f t="shared" ref="D12:O12" si="1">D6+D11</f>
        <v>4046999</v>
      </c>
      <c r="E12" s="24">
        <f t="shared" si="1"/>
        <v>4255846</v>
      </c>
      <c r="F12" s="24">
        <f t="shared" si="1"/>
        <v>5567943</v>
      </c>
      <c r="G12" s="24">
        <f t="shared" si="1"/>
        <v>4619267</v>
      </c>
      <c r="H12" s="24">
        <f t="shared" si="1"/>
        <v>5248951</v>
      </c>
      <c r="I12" s="24">
        <f t="shared" si="1"/>
        <v>5945873</v>
      </c>
      <c r="J12" s="24">
        <f t="shared" si="1"/>
        <v>6260141</v>
      </c>
      <c r="K12" s="24">
        <f t="shared" si="1"/>
        <v>6157574</v>
      </c>
      <c r="L12" s="24">
        <f t="shared" si="1"/>
        <v>6258081</v>
      </c>
      <c r="M12" s="24">
        <f t="shared" si="1"/>
        <v>7500877</v>
      </c>
      <c r="N12" s="24">
        <f t="shared" si="1"/>
        <v>7799946</v>
      </c>
      <c r="O12" s="24">
        <f t="shared" si="1"/>
        <v>8719508</v>
      </c>
      <c r="P12" s="7"/>
      <c r="Q12" s="8"/>
      <c r="R12" s="8"/>
      <c r="S12" s="8"/>
      <c r="T12" s="8"/>
      <c r="U12" s="7"/>
      <c r="V12" s="8"/>
      <c r="W12" s="8"/>
      <c r="X12" s="7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25"/>
      <c r="AJ12" s="25"/>
      <c r="AK12" s="25"/>
      <c r="AL12" s="25"/>
      <c r="AM12" s="25"/>
      <c r="AN12" s="25"/>
      <c r="AO12" s="25"/>
      <c r="AP12" s="25"/>
      <c r="AQ12" s="25"/>
      <c r="AR12" s="25"/>
      <c r="AS12" s="25"/>
      <c r="AT12" s="25"/>
      <c r="AU12" s="25"/>
      <c r="AV12" s="25"/>
      <c r="AW12" s="25"/>
      <c r="AX12" s="25"/>
      <c r="AY12" s="25"/>
      <c r="AZ12" s="25"/>
      <c r="BA12" s="25"/>
      <c r="BB12" s="25"/>
      <c r="BC12" s="25"/>
      <c r="BD12" s="25"/>
      <c r="BE12" s="25"/>
      <c r="BF12" s="25"/>
      <c r="BG12" s="25"/>
      <c r="BH12" s="25"/>
      <c r="BI12" s="25"/>
      <c r="BJ12" s="25"/>
      <c r="BK12" s="25"/>
      <c r="BL12" s="25"/>
      <c r="BM12" s="25"/>
      <c r="BN12" s="25"/>
      <c r="BO12" s="25"/>
      <c r="BP12" s="25"/>
      <c r="BQ12" s="25"/>
      <c r="BR12" s="25"/>
      <c r="BS12" s="25"/>
      <c r="BT12" s="25"/>
      <c r="BU12" s="25"/>
      <c r="BV12" s="25"/>
      <c r="BW12" s="25"/>
      <c r="BX12" s="25"/>
      <c r="BY12" s="25"/>
      <c r="BZ12" s="25"/>
      <c r="CA12" s="25"/>
      <c r="CB12" s="25"/>
      <c r="CC12" s="25"/>
      <c r="CD12" s="25"/>
      <c r="CE12" s="25"/>
      <c r="CF12" s="25"/>
      <c r="CG12" s="25"/>
      <c r="CH12" s="25"/>
      <c r="CI12" s="25"/>
      <c r="CJ12" s="25"/>
      <c r="CK12" s="25"/>
      <c r="CL12" s="25"/>
      <c r="CM12" s="25"/>
      <c r="CN12" s="25"/>
      <c r="CO12" s="25"/>
      <c r="CP12" s="25"/>
      <c r="CQ12" s="25"/>
      <c r="CR12" s="25"/>
      <c r="CS12" s="25"/>
      <c r="CT12" s="25"/>
      <c r="CU12" s="25"/>
      <c r="CV12" s="25"/>
      <c r="CW12" s="25"/>
      <c r="CX12" s="25"/>
      <c r="CY12" s="25"/>
      <c r="CZ12" s="25"/>
      <c r="DA12" s="25"/>
      <c r="DB12" s="25"/>
      <c r="DC12" s="25"/>
      <c r="DD12" s="25"/>
      <c r="DE12" s="25"/>
      <c r="DF12" s="25"/>
      <c r="DG12" s="25"/>
      <c r="DH12" s="25"/>
      <c r="DI12" s="25"/>
      <c r="DJ12" s="23"/>
      <c r="DK12" s="23"/>
      <c r="DL12" s="23"/>
      <c r="DM12" s="23"/>
      <c r="DN12" s="23"/>
      <c r="DO12" s="23"/>
      <c r="DP12" s="23"/>
      <c r="DQ12" s="23"/>
      <c r="DR12" s="23"/>
      <c r="DS12" s="23"/>
      <c r="DT12" s="23"/>
      <c r="DU12" s="23"/>
      <c r="DV12" s="23"/>
      <c r="DW12" s="23"/>
      <c r="DX12" s="23"/>
      <c r="DY12" s="23"/>
      <c r="DZ12" s="23"/>
      <c r="EA12" s="23"/>
      <c r="EB12" s="23"/>
      <c r="EC12" s="25"/>
      <c r="ED12" s="25"/>
      <c r="EE12" s="25"/>
      <c r="EF12" s="25"/>
      <c r="EG12" s="25"/>
      <c r="EH12" s="25"/>
      <c r="EI12" s="25"/>
      <c r="EJ12" s="25"/>
      <c r="EK12" s="25"/>
      <c r="EL12" s="25"/>
      <c r="EM12" s="25"/>
      <c r="EN12" s="25"/>
      <c r="EO12" s="25"/>
      <c r="EP12" s="25"/>
      <c r="EQ12" s="25"/>
      <c r="ER12" s="25"/>
      <c r="ES12" s="25"/>
      <c r="ET12" s="25"/>
      <c r="EU12" s="25"/>
      <c r="EV12" s="25"/>
      <c r="EW12" s="25"/>
      <c r="EX12" s="25"/>
      <c r="EY12" s="25"/>
      <c r="EZ12" s="25"/>
      <c r="FA12" s="25"/>
      <c r="FB12" s="25"/>
      <c r="FC12" s="25"/>
      <c r="FD12" s="25"/>
      <c r="FE12" s="25"/>
      <c r="FF12" s="25"/>
      <c r="FG12" s="25"/>
      <c r="FH12" s="25"/>
      <c r="FI12" s="25"/>
      <c r="FJ12" s="25"/>
      <c r="FK12" s="25"/>
      <c r="FL12" s="25"/>
      <c r="FM12" s="25"/>
      <c r="FN12" s="25"/>
      <c r="FO12" s="25"/>
      <c r="FP12" s="25"/>
      <c r="FQ12" s="25"/>
      <c r="FR12" s="25"/>
      <c r="FS12" s="25"/>
      <c r="FT12" s="25"/>
      <c r="FU12" s="25"/>
      <c r="FV12" s="25"/>
      <c r="FW12" s="25"/>
      <c r="FX12" s="25"/>
      <c r="FY12" s="25"/>
      <c r="FZ12" s="25"/>
      <c r="GA12" s="25"/>
      <c r="GB12" s="25"/>
      <c r="GC12" s="25"/>
      <c r="GD12" s="25"/>
      <c r="GE12" s="25"/>
      <c r="GF12" s="25"/>
      <c r="GG12" s="25"/>
      <c r="GH12" s="29"/>
      <c r="GI12" s="29"/>
      <c r="GJ12" s="29"/>
    </row>
    <row r="13" spans="1:193" s="6" customFormat="1" ht="15.75" x14ac:dyDescent="0.25">
      <c r="A13" s="14" t="s">
        <v>32</v>
      </c>
      <c r="B13" s="15" t="s">
        <v>4</v>
      </c>
      <c r="C13" s="1">
        <v>2740497</v>
      </c>
      <c r="D13" s="1">
        <v>3562247</v>
      </c>
      <c r="E13" s="1">
        <v>3390423</v>
      </c>
      <c r="F13" s="1">
        <v>3832136</v>
      </c>
      <c r="G13" s="1">
        <v>2749502</v>
      </c>
      <c r="H13" s="1">
        <v>3892196</v>
      </c>
      <c r="I13" s="1">
        <v>4557337</v>
      </c>
      <c r="J13" s="1">
        <v>5895026</v>
      </c>
      <c r="K13" s="1">
        <v>5217181</v>
      </c>
      <c r="L13" s="1">
        <v>5314067</v>
      </c>
      <c r="M13" s="1">
        <v>7873916</v>
      </c>
      <c r="N13" s="1">
        <v>7901203</v>
      </c>
      <c r="O13" s="1">
        <v>8627470</v>
      </c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  <c r="DI13" s="7"/>
      <c r="DJ13" s="7"/>
      <c r="DK13" s="7"/>
      <c r="DL13" s="7"/>
      <c r="DM13" s="7"/>
      <c r="DN13" s="7"/>
      <c r="DO13" s="7"/>
      <c r="DP13" s="7"/>
      <c r="DQ13" s="7"/>
      <c r="DR13" s="7"/>
      <c r="DS13" s="7"/>
      <c r="DT13" s="7"/>
      <c r="DU13" s="7"/>
      <c r="DV13" s="7"/>
      <c r="DW13" s="7"/>
      <c r="DX13" s="7"/>
      <c r="DY13" s="7"/>
      <c r="DZ13" s="7"/>
      <c r="EA13" s="7"/>
      <c r="EB13" s="7"/>
      <c r="EC13" s="7"/>
      <c r="ED13" s="7"/>
      <c r="EE13" s="7"/>
      <c r="EF13" s="7"/>
      <c r="EG13" s="7"/>
      <c r="EH13" s="7"/>
      <c r="EI13" s="7"/>
      <c r="EJ13" s="7"/>
      <c r="EK13" s="7"/>
      <c r="EL13" s="7"/>
      <c r="EM13" s="7"/>
      <c r="EN13" s="7"/>
      <c r="EO13" s="7"/>
      <c r="EP13" s="7"/>
      <c r="EQ13" s="7"/>
      <c r="ER13" s="7"/>
      <c r="ES13" s="7"/>
      <c r="ET13" s="7"/>
      <c r="EU13" s="7"/>
      <c r="EV13" s="7"/>
      <c r="EW13" s="7"/>
      <c r="EX13" s="7"/>
      <c r="EY13" s="7"/>
      <c r="EZ13" s="7"/>
      <c r="FA13" s="7"/>
      <c r="FB13" s="7"/>
      <c r="FC13" s="7"/>
      <c r="FD13" s="7"/>
      <c r="FE13" s="7"/>
      <c r="FF13" s="7"/>
      <c r="FG13" s="7"/>
      <c r="FH13" s="7"/>
      <c r="FI13" s="7"/>
      <c r="FJ13" s="7"/>
      <c r="FK13" s="7"/>
      <c r="FL13" s="7"/>
      <c r="FM13" s="7"/>
      <c r="FN13" s="7"/>
      <c r="FO13" s="7"/>
      <c r="FP13" s="7"/>
      <c r="FQ13" s="7"/>
      <c r="FR13" s="7"/>
      <c r="FS13" s="7"/>
      <c r="FT13" s="7"/>
      <c r="FU13" s="7"/>
      <c r="FV13" s="7"/>
      <c r="FW13" s="7"/>
      <c r="FX13" s="7"/>
      <c r="FY13" s="7"/>
      <c r="FZ13" s="7"/>
      <c r="GA13" s="7"/>
      <c r="GB13" s="7"/>
      <c r="GC13" s="7"/>
      <c r="GD13" s="7"/>
      <c r="GE13" s="7"/>
      <c r="GF13" s="7"/>
      <c r="GG13" s="7"/>
      <c r="GK13" s="2"/>
    </row>
    <row r="14" spans="1:193" ht="30" x14ac:dyDescent="0.25">
      <c r="A14" s="18" t="s">
        <v>33</v>
      </c>
      <c r="B14" s="17" t="s">
        <v>5</v>
      </c>
      <c r="C14" s="4">
        <v>160289</v>
      </c>
      <c r="D14" s="4">
        <v>198000</v>
      </c>
      <c r="E14" s="4">
        <v>222036</v>
      </c>
      <c r="F14" s="4">
        <v>229621</v>
      </c>
      <c r="G14" s="4">
        <v>289078</v>
      </c>
      <c r="H14" s="4">
        <v>136650</v>
      </c>
      <c r="I14" s="4">
        <v>216421</v>
      </c>
      <c r="J14" s="4">
        <v>318222</v>
      </c>
      <c r="K14" s="4">
        <v>405797</v>
      </c>
      <c r="L14" s="4">
        <v>355411</v>
      </c>
      <c r="M14" s="4">
        <v>491892</v>
      </c>
      <c r="N14" s="4">
        <v>454657</v>
      </c>
      <c r="O14" s="4">
        <v>494301</v>
      </c>
      <c r="P14" s="7"/>
      <c r="Q14" s="8"/>
      <c r="R14" s="8"/>
      <c r="S14" s="8"/>
      <c r="T14" s="8"/>
      <c r="U14" s="7"/>
      <c r="V14" s="8"/>
      <c r="W14" s="8"/>
      <c r="X14" s="7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8"/>
      <c r="CT14" s="8"/>
      <c r="CU14" s="8"/>
      <c r="CV14" s="8"/>
      <c r="CW14" s="8"/>
      <c r="CX14" s="7"/>
      <c r="CY14" s="8"/>
      <c r="CZ14" s="8"/>
      <c r="DA14" s="8"/>
      <c r="DB14" s="8"/>
      <c r="DC14" s="8"/>
      <c r="DD14" s="8"/>
      <c r="DE14" s="8"/>
      <c r="DF14" s="8"/>
      <c r="DG14" s="8"/>
      <c r="DH14" s="8"/>
      <c r="DI14" s="8"/>
      <c r="DJ14" s="7"/>
      <c r="DK14" s="7"/>
      <c r="DL14" s="7"/>
      <c r="DM14" s="7"/>
      <c r="DN14" s="7"/>
      <c r="DO14" s="7"/>
      <c r="DP14" s="7"/>
      <c r="DQ14" s="7"/>
      <c r="DR14" s="7"/>
      <c r="DS14" s="7"/>
      <c r="DT14" s="7"/>
      <c r="DU14" s="7"/>
      <c r="DV14" s="7"/>
      <c r="DW14" s="7"/>
      <c r="DX14" s="7"/>
      <c r="DY14" s="7"/>
      <c r="DZ14" s="7"/>
      <c r="EA14" s="7"/>
      <c r="EB14" s="7"/>
      <c r="EC14" s="8"/>
      <c r="ED14" s="8"/>
      <c r="EE14" s="8"/>
      <c r="EF14" s="8"/>
      <c r="EG14" s="8"/>
      <c r="EH14" s="8"/>
      <c r="EI14" s="8"/>
      <c r="EJ14" s="8"/>
      <c r="EK14" s="8"/>
      <c r="EL14" s="8"/>
      <c r="EM14" s="8"/>
      <c r="EN14" s="8"/>
      <c r="EO14" s="8"/>
      <c r="EP14" s="8"/>
      <c r="EQ14" s="8"/>
      <c r="ER14" s="8"/>
      <c r="ES14" s="8"/>
      <c r="ET14" s="7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8"/>
      <c r="FG14" s="8"/>
      <c r="FH14" s="8"/>
      <c r="FI14" s="8"/>
      <c r="FJ14" s="8"/>
      <c r="FK14" s="8"/>
      <c r="FL14" s="8"/>
      <c r="FM14" s="8"/>
      <c r="FN14" s="8"/>
      <c r="FO14" s="8"/>
      <c r="FP14" s="8"/>
      <c r="FQ14" s="8"/>
      <c r="FR14" s="7"/>
      <c r="FS14" s="8"/>
      <c r="FT14" s="8"/>
      <c r="FU14" s="8"/>
      <c r="FV14" s="8"/>
      <c r="FW14" s="8"/>
      <c r="FX14" s="8"/>
      <c r="FY14" s="8"/>
      <c r="FZ14" s="8"/>
      <c r="GA14" s="8"/>
      <c r="GB14" s="8"/>
      <c r="GC14" s="8"/>
      <c r="GD14" s="8"/>
      <c r="GE14" s="8"/>
      <c r="GF14" s="8"/>
      <c r="GG14" s="8"/>
      <c r="GH14" s="6"/>
      <c r="GI14" s="6"/>
      <c r="GJ14" s="6"/>
    </row>
    <row r="15" spans="1:193" ht="15.75" x14ac:dyDescent="0.25">
      <c r="A15" s="18" t="s">
        <v>34</v>
      </c>
      <c r="B15" s="17" t="s">
        <v>6</v>
      </c>
      <c r="C15" s="4">
        <v>1371583</v>
      </c>
      <c r="D15" s="4">
        <v>1378972</v>
      </c>
      <c r="E15" s="4">
        <v>1596103</v>
      </c>
      <c r="F15" s="4">
        <v>1647815</v>
      </c>
      <c r="G15" s="4">
        <v>1623297</v>
      </c>
      <c r="H15" s="4">
        <v>1770612</v>
      </c>
      <c r="I15" s="4">
        <v>1970945</v>
      </c>
      <c r="J15" s="4">
        <v>2220330</v>
      </c>
      <c r="K15" s="4">
        <v>2217852</v>
      </c>
      <c r="L15" s="4">
        <v>2091484</v>
      </c>
      <c r="M15" s="4">
        <v>2969031</v>
      </c>
      <c r="N15" s="4">
        <v>3613090</v>
      </c>
      <c r="O15" s="4">
        <v>3949991</v>
      </c>
      <c r="P15" s="7"/>
      <c r="Q15" s="8"/>
      <c r="R15" s="8"/>
      <c r="S15" s="8"/>
      <c r="T15" s="8"/>
      <c r="U15" s="7"/>
      <c r="V15" s="8"/>
      <c r="W15" s="8"/>
      <c r="X15" s="7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8"/>
      <c r="CT15" s="8"/>
      <c r="CU15" s="8"/>
      <c r="CV15" s="8"/>
      <c r="CW15" s="8"/>
      <c r="CX15" s="7"/>
      <c r="CY15" s="8"/>
      <c r="CZ15" s="8"/>
      <c r="DA15" s="8"/>
      <c r="DB15" s="8"/>
      <c r="DC15" s="8"/>
      <c r="DD15" s="8"/>
      <c r="DE15" s="8"/>
      <c r="DF15" s="8"/>
      <c r="DG15" s="8"/>
      <c r="DH15" s="8"/>
      <c r="DI15" s="8"/>
      <c r="DJ15" s="7"/>
      <c r="DK15" s="7"/>
      <c r="DL15" s="7"/>
      <c r="DM15" s="7"/>
      <c r="DN15" s="7"/>
      <c r="DO15" s="7"/>
      <c r="DP15" s="7"/>
      <c r="DQ15" s="7"/>
      <c r="DR15" s="7"/>
      <c r="DS15" s="7"/>
      <c r="DT15" s="7"/>
      <c r="DU15" s="7"/>
      <c r="DV15" s="7"/>
      <c r="DW15" s="7"/>
      <c r="DX15" s="7"/>
      <c r="DY15" s="7"/>
      <c r="DZ15" s="7"/>
      <c r="EA15" s="7"/>
      <c r="EB15" s="7"/>
      <c r="EC15" s="8"/>
      <c r="ED15" s="8"/>
      <c r="EE15" s="8"/>
      <c r="EF15" s="8"/>
      <c r="EG15" s="8"/>
      <c r="EH15" s="8"/>
      <c r="EI15" s="8"/>
      <c r="EJ15" s="8"/>
      <c r="EK15" s="8"/>
      <c r="EL15" s="8"/>
      <c r="EM15" s="8"/>
      <c r="EN15" s="8"/>
      <c r="EO15" s="8"/>
      <c r="EP15" s="8"/>
      <c r="EQ15" s="8"/>
      <c r="ER15" s="8"/>
      <c r="ES15" s="8"/>
      <c r="ET15" s="7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8"/>
      <c r="FG15" s="8"/>
      <c r="FH15" s="8"/>
      <c r="FI15" s="8"/>
      <c r="FJ15" s="8"/>
      <c r="FK15" s="8"/>
      <c r="FL15" s="8"/>
      <c r="FM15" s="8"/>
      <c r="FN15" s="8"/>
      <c r="FO15" s="8"/>
      <c r="FP15" s="8"/>
      <c r="FQ15" s="8"/>
      <c r="FR15" s="7"/>
      <c r="FS15" s="8"/>
      <c r="FT15" s="8"/>
      <c r="FU15" s="8"/>
      <c r="FV15" s="8"/>
      <c r="FW15" s="8"/>
      <c r="FX15" s="8"/>
      <c r="FY15" s="8"/>
      <c r="FZ15" s="8"/>
      <c r="GA15" s="8"/>
      <c r="GB15" s="8"/>
      <c r="GC15" s="8"/>
      <c r="GD15" s="8"/>
      <c r="GE15" s="8"/>
      <c r="GF15" s="8"/>
      <c r="GG15" s="8"/>
      <c r="GH15" s="6"/>
      <c r="GI15" s="6"/>
      <c r="GJ15" s="6"/>
    </row>
    <row r="16" spans="1:193" s="26" customFormat="1" ht="15.75" x14ac:dyDescent="0.25">
      <c r="A16" s="30"/>
      <c r="B16" s="31" t="s">
        <v>29</v>
      </c>
      <c r="C16" s="24">
        <f>+C13+C14+C15</f>
        <v>4272369</v>
      </c>
      <c r="D16" s="24">
        <f t="shared" ref="D16:K16" si="2">+D13+D14+D15</f>
        <v>5139219</v>
      </c>
      <c r="E16" s="24">
        <f t="shared" si="2"/>
        <v>5208562</v>
      </c>
      <c r="F16" s="24">
        <f t="shared" si="2"/>
        <v>5709572</v>
      </c>
      <c r="G16" s="24">
        <f t="shared" si="2"/>
        <v>4661877</v>
      </c>
      <c r="H16" s="24">
        <f t="shared" si="2"/>
        <v>5799458</v>
      </c>
      <c r="I16" s="24">
        <f t="shared" si="2"/>
        <v>6744703</v>
      </c>
      <c r="J16" s="24">
        <f t="shared" si="2"/>
        <v>8433578</v>
      </c>
      <c r="K16" s="24">
        <f t="shared" si="2"/>
        <v>7840830</v>
      </c>
      <c r="L16" s="24">
        <f t="shared" ref="L16:M16" si="3">+L13+L14+L15</f>
        <v>7760962</v>
      </c>
      <c r="M16" s="24">
        <f t="shared" si="3"/>
        <v>11334839</v>
      </c>
      <c r="N16" s="24">
        <f t="shared" ref="N16:O16" si="4">+N13+N14+N15</f>
        <v>11968950</v>
      </c>
      <c r="O16" s="24">
        <f t="shared" si="4"/>
        <v>13071762</v>
      </c>
      <c r="P16" s="7"/>
      <c r="Q16" s="8"/>
      <c r="R16" s="8"/>
      <c r="S16" s="8"/>
      <c r="T16" s="8"/>
      <c r="U16" s="7"/>
      <c r="V16" s="8"/>
      <c r="W16" s="8"/>
      <c r="X16" s="7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25"/>
      <c r="AJ16" s="25"/>
      <c r="AK16" s="25"/>
      <c r="AL16" s="25"/>
      <c r="AM16" s="25"/>
      <c r="AN16" s="25"/>
      <c r="AO16" s="25"/>
      <c r="AP16" s="25"/>
      <c r="AQ16" s="25"/>
      <c r="AR16" s="25"/>
      <c r="AS16" s="25"/>
      <c r="AT16" s="25"/>
      <c r="AU16" s="25"/>
      <c r="AV16" s="25"/>
      <c r="AW16" s="25"/>
      <c r="AX16" s="25"/>
      <c r="AY16" s="25"/>
      <c r="AZ16" s="25"/>
      <c r="BA16" s="25"/>
      <c r="BB16" s="25"/>
      <c r="BC16" s="25"/>
      <c r="BD16" s="25"/>
      <c r="BE16" s="25"/>
      <c r="BF16" s="25"/>
      <c r="BG16" s="25"/>
      <c r="BH16" s="25"/>
      <c r="BI16" s="25"/>
      <c r="BJ16" s="25"/>
      <c r="BK16" s="25"/>
      <c r="BL16" s="25"/>
      <c r="BM16" s="25"/>
      <c r="BN16" s="25"/>
      <c r="BO16" s="25"/>
      <c r="BP16" s="25"/>
      <c r="BQ16" s="25"/>
      <c r="BR16" s="25"/>
      <c r="BS16" s="25"/>
      <c r="BT16" s="25"/>
      <c r="BU16" s="25"/>
      <c r="BV16" s="25"/>
      <c r="BW16" s="25"/>
      <c r="BX16" s="25"/>
      <c r="BY16" s="25"/>
      <c r="BZ16" s="25"/>
      <c r="CA16" s="25"/>
      <c r="CB16" s="25"/>
      <c r="CC16" s="25"/>
      <c r="CD16" s="25"/>
      <c r="CE16" s="25"/>
      <c r="CF16" s="25"/>
      <c r="CG16" s="25"/>
      <c r="CH16" s="25"/>
      <c r="CI16" s="25"/>
      <c r="CJ16" s="25"/>
      <c r="CK16" s="25"/>
      <c r="CL16" s="25"/>
      <c r="CM16" s="25"/>
      <c r="CN16" s="25"/>
      <c r="CO16" s="25"/>
      <c r="CP16" s="25"/>
      <c r="CQ16" s="25"/>
      <c r="CR16" s="25"/>
      <c r="CS16" s="25"/>
      <c r="CT16" s="25"/>
      <c r="CU16" s="25"/>
      <c r="CV16" s="25"/>
      <c r="CW16" s="25"/>
      <c r="CX16" s="23"/>
      <c r="CY16" s="25"/>
      <c r="CZ16" s="25"/>
      <c r="DA16" s="25"/>
      <c r="DB16" s="25"/>
      <c r="DC16" s="25"/>
      <c r="DD16" s="25"/>
      <c r="DE16" s="25"/>
      <c r="DF16" s="25"/>
      <c r="DG16" s="25"/>
      <c r="DH16" s="25"/>
      <c r="DI16" s="25"/>
      <c r="DJ16" s="23"/>
      <c r="DK16" s="23"/>
      <c r="DL16" s="23"/>
      <c r="DM16" s="23"/>
      <c r="DN16" s="23"/>
      <c r="DO16" s="23"/>
      <c r="DP16" s="23"/>
      <c r="DQ16" s="23"/>
      <c r="DR16" s="23"/>
      <c r="DS16" s="23"/>
      <c r="DT16" s="23"/>
      <c r="DU16" s="23"/>
      <c r="DV16" s="23"/>
      <c r="DW16" s="23"/>
      <c r="DX16" s="23"/>
      <c r="DY16" s="23"/>
      <c r="DZ16" s="23"/>
      <c r="EA16" s="23"/>
      <c r="EB16" s="23"/>
      <c r="EC16" s="25"/>
      <c r="ED16" s="25"/>
      <c r="EE16" s="25"/>
      <c r="EF16" s="25"/>
      <c r="EG16" s="25"/>
      <c r="EH16" s="25"/>
      <c r="EI16" s="25"/>
      <c r="EJ16" s="25"/>
      <c r="EK16" s="25"/>
      <c r="EL16" s="25"/>
      <c r="EM16" s="25"/>
      <c r="EN16" s="25"/>
      <c r="EO16" s="25"/>
      <c r="EP16" s="25"/>
      <c r="EQ16" s="25"/>
      <c r="ER16" s="25"/>
      <c r="ES16" s="25"/>
      <c r="ET16" s="23"/>
      <c r="EU16" s="25"/>
      <c r="EV16" s="25"/>
      <c r="EW16" s="25"/>
      <c r="EX16" s="25"/>
      <c r="EY16" s="25"/>
      <c r="EZ16" s="25"/>
      <c r="FA16" s="25"/>
      <c r="FB16" s="25"/>
      <c r="FC16" s="25"/>
      <c r="FD16" s="25"/>
      <c r="FE16" s="25"/>
      <c r="FF16" s="25"/>
      <c r="FG16" s="25"/>
      <c r="FH16" s="25"/>
      <c r="FI16" s="25"/>
      <c r="FJ16" s="25"/>
      <c r="FK16" s="25"/>
      <c r="FL16" s="25"/>
      <c r="FM16" s="25"/>
      <c r="FN16" s="25"/>
      <c r="FO16" s="25"/>
      <c r="FP16" s="25"/>
      <c r="FQ16" s="25"/>
      <c r="FR16" s="23"/>
      <c r="FS16" s="25"/>
      <c r="FT16" s="25"/>
      <c r="FU16" s="25"/>
      <c r="FV16" s="25"/>
      <c r="FW16" s="25"/>
      <c r="FX16" s="25"/>
      <c r="FY16" s="25"/>
      <c r="FZ16" s="25"/>
      <c r="GA16" s="25"/>
      <c r="GB16" s="25"/>
      <c r="GC16" s="25"/>
      <c r="GD16" s="25"/>
      <c r="GE16" s="25"/>
      <c r="GF16" s="25"/>
      <c r="GG16" s="25"/>
      <c r="GH16" s="29"/>
      <c r="GI16" s="29"/>
      <c r="GJ16" s="29"/>
    </row>
    <row r="17" spans="1:193" s="29" customFormat="1" ht="15.75" x14ac:dyDescent="0.25">
      <c r="A17" s="27" t="s">
        <v>35</v>
      </c>
      <c r="B17" s="28" t="s">
        <v>7</v>
      </c>
      <c r="C17" s="22">
        <f>SUM(C18:C19)</f>
        <v>1098375</v>
      </c>
      <c r="D17" s="22">
        <f>D18+D19</f>
        <v>1314047</v>
      </c>
      <c r="E17" s="22">
        <f t="shared" ref="E17:K17" si="5">E18+E19</f>
        <v>1514561</v>
      </c>
      <c r="F17" s="22">
        <f t="shared" si="5"/>
        <v>1703297</v>
      </c>
      <c r="G17" s="22">
        <f t="shared" si="5"/>
        <v>1924352</v>
      </c>
      <c r="H17" s="22">
        <f t="shared" si="5"/>
        <v>2280058</v>
      </c>
      <c r="I17" s="22">
        <f t="shared" si="5"/>
        <v>2617779</v>
      </c>
      <c r="J17" s="22">
        <f t="shared" si="5"/>
        <v>3196144</v>
      </c>
      <c r="K17" s="22">
        <f t="shared" si="5"/>
        <v>3526489</v>
      </c>
      <c r="L17" s="22">
        <f t="shared" ref="L17:M17" si="6">L18+L19</f>
        <v>2860706</v>
      </c>
      <c r="M17" s="22">
        <f t="shared" si="6"/>
        <v>3632154</v>
      </c>
      <c r="N17" s="22">
        <f t="shared" ref="N17:O17" si="7">N18+N19</f>
        <v>4611203</v>
      </c>
      <c r="O17" s="22">
        <f t="shared" si="7"/>
        <v>5238343</v>
      </c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23"/>
      <c r="AJ17" s="23"/>
      <c r="AK17" s="23"/>
      <c r="AL17" s="23"/>
      <c r="AM17" s="23"/>
      <c r="AN17" s="23"/>
      <c r="AO17" s="23"/>
      <c r="AP17" s="23"/>
      <c r="AQ17" s="23"/>
      <c r="AR17" s="23"/>
      <c r="AS17" s="23"/>
      <c r="AT17" s="23"/>
      <c r="AU17" s="23"/>
      <c r="AV17" s="23"/>
      <c r="AW17" s="23"/>
      <c r="AX17" s="23"/>
      <c r="AY17" s="23"/>
      <c r="AZ17" s="23"/>
      <c r="BA17" s="23"/>
      <c r="BB17" s="23"/>
      <c r="BC17" s="23"/>
      <c r="BD17" s="23"/>
      <c r="BE17" s="23"/>
      <c r="BF17" s="23"/>
      <c r="BG17" s="23"/>
      <c r="BH17" s="23"/>
      <c r="BI17" s="23"/>
      <c r="BJ17" s="23"/>
      <c r="BK17" s="23"/>
      <c r="BL17" s="23"/>
      <c r="BM17" s="23"/>
      <c r="BN17" s="23"/>
      <c r="BO17" s="23"/>
      <c r="BP17" s="23"/>
      <c r="BQ17" s="23"/>
      <c r="BR17" s="23"/>
      <c r="BS17" s="23"/>
      <c r="BT17" s="23"/>
      <c r="BU17" s="23"/>
      <c r="BV17" s="23"/>
      <c r="BW17" s="23"/>
      <c r="BX17" s="23"/>
      <c r="BY17" s="23"/>
      <c r="BZ17" s="23"/>
      <c r="CA17" s="23"/>
      <c r="CB17" s="23"/>
      <c r="CC17" s="23"/>
      <c r="CD17" s="23"/>
      <c r="CE17" s="23"/>
      <c r="CF17" s="23"/>
      <c r="CG17" s="23"/>
      <c r="CH17" s="23"/>
      <c r="CI17" s="23"/>
      <c r="CJ17" s="23"/>
      <c r="CK17" s="23"/>
      <c r="CL17" s="23"/>
      <c r="CM17" s="23"/>
      <c r="CN17" s="23"/>
      <c r="CO17" s="23"/>
      <c r="CP17" s="23"/>
      <c r="CQ17" s="23"/>
      <c r="CR17" s="23"/>
      <c r="CS17" s="23"/>
      <c r="CT17" s="23"/>
      <c r="CU17" s="23"/>
      <c r="CV17" s="23"/>
      <c r="CW17" s="23"/>
      <c r="CX17" s="23"/>
      <c r="CY17" s="23"/>
      <c r="CZ17" s="23"/>
      <c r="DA17" s="23"/>
      <c r="DB17" s="23"/>
      <c r="DC17" s="23"/>
      <c r="DD17" s="23"/>
      <c r="DE17" s="23"/>
      <c r="DF17" s="23"/>
      <c r="DG17" s="23"/>
      <c r="DH17" s="23"/>
      <c r="DI17" s="23"/>
      <c r="DJ17" s="23"/>
      <c r="DK17" s="23"/>
      <c r="DL17" s="23"/>
      <c r="DM17" s="23"/>
      <c r="DN17" s="23"/>
      <c r="DO17" s="23"/>
      <c r="DP17" s="23"/>
      <c r="DQ17" s="23"/>
      <c r="DR17" s="23"/>
      <c r="DS17" s="23"/>
      <c r="DT17" s="23"/>
      <c r="DU17" s="23"/>
      <c r="DV17" s="23"/>
      <c r="DW17" s="23"/>
      <c r="DX17" s="23"/>
      <c r="DY17" s="23"/>
      <c r="DZ17" s="23"/>
      <c r="EA17" s="23"/>
      <c r="EB17" s="23"/>
      <c r="EC17" s="23"/>
      <c r="ED17" s="23"/>
      <c r="EE17" s="23"/>
      <c r="EF17" s="23"/>
      <c r="EG17" s="23"/>
      <c r="EH17" s="23"/>
      <c r="EI17" s="23"/>
      <c r="EJ17" s="23"/>
      <c r="EK17" s="23"/>
      <c r="EL17" s="23"/>
      <c r="EM17" s="23"/>
      <c r="EN17" s="23"/>
      <c r="EO17" s="23"/>
      <c r="EP17" s="23"/>
      <c r="EQ17" s="23"/>
      <c r="ER17" s="23"/>
      <c r="ES17" s="23"/>
      <c r="ET17" s="23"/>
      <c r="EU17" s="23"/>
      <c r="EV17" s="23"/>
      <c r="EW17" s="23"/>
      <c r="EX17" s="23"/>
      <c r="EY17" s="23"/>
      <c r="EZ17" s="23"/>
      <c r="FA17" s="23"/>
      <c r="FB17" s="23"/>
      <c r="FC17" s="23"/>
      <c r="FD17" s="23"/>
      <c r="FE17" s="23"/>
      <c r="FF17" s="23"/>
      <c r="FG17" s="23"/>
      <c r="FH17" s="23"/>
      <c r="FI17" s="23"/>
      <c r="FJ17" s="23"/>
      <c r="FK17" s="23"/>
      <c r="FL17" s="23"/>
      <c r="FM17" s="23"/>
      <c r="FN17" s="23"/>
      <c r="FO17" s="23"/>
      <c r="FP17" s="23"/>
      <c r="FQ17" s="23"/>
      <c r="FR17" s="23"/>
      <c r="FS17" s="23"/>
      <c r="FT17" s="23"/>
      <c r="FU17" s="23"/>
      <c r="FV17" s="23"/>
      <c r="FW17" s="23"/>
      <c r="FX17" s="23"/>
      <c r="FY17" s="23"/>
      <c r="FZ17" s="23"/>
      <c r="GA17" s="23"/>
      <c r="GB17" s="23"/>
      <c r="GC17" s="23"/>
      <c r="GD17" s="23"/>
      <c r="GE17" s="23"/>
      <c r="GF17" s="23"/>
      <c r="GG17" s="23"/>
      <c r="GK17" s="26"/>
    </row>
    <row r="18" spans="1:193" ht="15.75" x14ac:dyDescent="0.25">
      <c r="A18" s="16">
        <v>6.1</v>
      </c>
      <c r="B18" s="17" t="s">
        <v>8</v>
      </c>
      <c r="C18" s="4">
        <v>1016218</v>
      </c>
      <c r="D18" s="4">
        <v>1208962</v>
      </c>
      <c r="E18" s="4">
        <v>1418108</v>
      </c>
      <c r="F18" s="4">
        <v>1585491</v>
      </c>
      <c r="G18" s="4">
        <v>1793030</v>
      </c>
      <c r="H18" s="4">
        <v>2141529</v>
      </c>
      <c r="I18" s="4">
        <v>2476672</v>
      </c>
      <c r="J18" s="4">
        <v>3023923</v>
      </c>
      <c r="K18" s="4">
        <v>3363279</v>
      </c>
      <c r="L18" s="4">
        <v>2833073</v>
      </c>
      <c r="M18" s="4">
        <v>3579923</v>
      </c>
      <c r="N18" s="4">
        <v>4406214</v>
      </c>
      <c r="O18" s="4">
        <v>5010596</v>
      </c>
      <c r="P18" s="7"/>
      <c r="Q18" s="8"/>
      <c r="R18" s="8"/>
      <c r="S18" s="8"/>
      <c r="T18" s="8"/>
      <c r="U18" s="7"/>
      <c r="V18" s="8"/>
      <c r="W18" s="8"/>
      <c r="X18" s="7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8"/>
      <c r="DF18" s="8"/>
      <c r="DG18" s="8"/>
      <c r="DH18" s="8"/>
      <c r="DI18" s="8"/>
      <c r="DJ18" s="7"/>
      <c r="DK18" s="7"/>
      <c r="DL18" s="7"/>
      <c r="DM18" s="7"/>
      <c r="DN18" s="7"/>
      <c r="DO18" s="7"/>
      <c r="DP18" s="7"/>
      <c r="DQ18" s="7"/>
      <c r="DR18" s="7"/>
      <c r="DS18" s="7"/>
      <c r="DT18" s="7"/>
      <c r="DU18" s="7"/>
      <c r="DV18" s="7"/>
      <c r="DW18" s="7"/>
      <c r="DX18" s="7"/>
      <c r="DY18" s="7"/>
      <c r="DZ18" s="7"/>
      <c r="EA18" s="7"/>
      <c r="EB18" s="7"/>
      <c r="EC18" s="8"/>
      <c r="ED18" s="8"/>
      <c r="EE18" s="8"/>
      <c r="EF18" s="8"/>
      <c r="EG18" s="8"/>
      <c r="EH18" s="8"/>
      <c r="EI18" s="8"/>
      <c r="EJ18" s="8"/>
      <c r="EK18" s="8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8"/>
      <c r="FR18" s="8"/>
      <c r="FS18" s="8"/>
      <c r="FT18" s="8"/>
      <c r="FU18" s="8"/>
      <c r="FV18" s="8"/>
      <c r="FW18" s="8"/>
      <c r="FX18" s="8"/>
      <c r="FY18" s="8"/>
      <c r="FZ18" s="8"/>
      <c r="GA18" s="8"/>
      <c r="GB18" s="8"/>
      <c r="GC18" s="8"/>
      <c r="GD18" s="8"/>
      <c r="GE18" s="8"/>
      <c r="GF18" s="8"/>
      <c r="GG18" s="8"/>
      <c r="GH18" s="6"/>
      <c r="GI18" s="6"/>
      <c r="GJ18" s="6"/>
    </row>
    <row r="19" spans="1:193" ht="15.75" x14ac:dyDescent="0.25">
      <c r="A19" s="16">
        <v>6.2</v>
      </c>
      <c r="B19" s="17" t="s">
        <v>9</v>
      </c>
      <c r="C19" s="4">
        <v>82157</v>
      </c>
      <c r="D19" s="4">
        <v>105085</v>
      </c>
      <c r="E19" s="4">
        <v>96453</v>
      </c>
      <c r="F19" s="4">
        <v>117806</v>
      </c>
      <c r="G19" s="4">
        <v>131322</v>
      </c>
      <c r="H19" s="4">
        <v>138529</v>
      </c>
      <c r="I19" s="4">
        <v>141107</v>
      </c>
      <c r="J19" s="4">
        <v>172221</v>
      </c>
      <c r="K19" s="4">
        <v>163210</v>
      </c>
      <c r="L19" s="4">
        <v>27633</v>
      </c>
      <c r="M19" s="4">
        <v>52231</v>
      </c>
      <c r="N19" s="4">
        <v>204989</v>
      </c>
      <c r="O19" s="4">
        <v>227747</v>
      </c>
      <c r="P19" s="7"/>
      <c r="Q19" s="8"/>
      <c r="R19" s="8"/>
      <c r="S19" s="8"/>
      <c r="T19" s="8"/>
      <c r="U19" s="7"/>
      <c r="V19" s="8"/>
      <c r="W19" s="8"/>
      <c r="X19" s="7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8"/>
      <c r="CY19" s="8"/>
      <c r="CZ19" s="8"/>
      <c r="DA19" s="8"/>
      <c r="DB19" s="8"/>
      <c r="DC19" s="8"/>
      <c r="DD19" s="8"/>
      <c r="DE19" s="8"/>
      <c r="DF19" s="8"/>
      <c r="DG19" s="8"/>
      <c r="DH19" s="8"/>
      <c r="DI19" s="8"/>
      <c r="DJ19" s="7"/>
      <c r="DK19" s="7"/>
      <c r="DL19" s="7"/>
      <c r="DM19" s="7"/>
      <c r="DN19" s="7"/>
      <c r="DO19" s="7"/>
      <c r="DP19" s="7"/>
      <c r="DQ19" s="7"/>
      <c r="DR19" s="7"/>
      <c r="DS19" s="7"/>
      <c r="DT19" s="7"/>
      <c r="DU19" s="7"/>
      <c r="DV19" s="7"/>
      <c r="DW19" s="7"/>
      <c r="DX19" s="7"/>
      <c r="DY19" s="7"/>
      <c r="DZ19" s="7"/>
      <c r="EA19" s="7"/>
      <c r="EB19" s="7"/>
      <c r="EC19" s="8"/>
      <c r="ED19" s="8"/>
      <c r="EE19" s="8"/>
      <c r="EF19" s="8"/>
      <c r="EG19" s="8"/>
      <c r="EH19" s="8"/>
      <c r="EI19" s="8"/>
      <c r="EJ19" s="8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8"/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8"/>
      <c r="GD19" s="8"/>
      <c r="GE19" s="8"/>
      <c r="GF19" s="8"/>
      <c r="GG19" s="8"/>
      <c r="GH19" s="6"/>
      <c r="GI19" s="6"/>
      <c r="GJ19" s="6"/>
    </row>
    <row r="20" spans="1:193" s="29" customFormat="1" ht="30" x14ac:dyDescent="0.25">
      <c r="A20" s="32" t="s">
        <v>36</v>
      </c>
      <c r="B20" s="33" t="s">
        <v>10</v>
      </c>
      <c r="C20" s="22">
        <f>SUM(C21:C27)</f>
        <v>813647</v>
      </c>
      <c r="D20" s="22">
        <f t="shared" ref="D20:F20" si="8">SUM(D21:D27)</f>
        <v>966004</v>
      </c>
      <c r="E20" s="22">
        <f t="shared" si="8"/>
        <v>1080797</v>
      </c>
      <c r="F20" s="22">
        <f t="shared" si="8"/>
        <v>1222987</v>
      </c>
      <c r="G20" s="22">
        <f>SUM(G21:G27)</f>
        <v>1325955</v>
      </c>
      <c r="H20" s="22">
        <f>SUM(H21:H27)</f>
        <v>1397864</v>
      </c>
      <c r="I20" s="22">
        <f>SUM(I21:I27)</f>
        <v>1379869</v>
      </c>
      <c r="J20" s="22">
        <f t="shared" ref="J20:O20" si="9">SUM(J21:J27)</f>
        <v>1474177</v>
      </c>
      <c r="K20" s="22">
        <f t="shared" si="9"/>
        <v>1634603</v>
      </c>
      <c r="L20" s="22">
        <f t="shared" si="9"/>
        <v>1439347</v>
      </c>
      <c r="M20" s="22">
        <f t="shared" si="9"/>
        <v>2023958</v>
      </c>
      <c r="N20" s="22">
        <f t="shared" si="9"/>
        <v>2049701</v>
      </c>
      <c r="O20" s="22">
        <f t="shared" si="9"/>
        <v>2255127</v>
      </c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23"/>
      <c r="AJ20" s="23"/>
      <c r="AK20" s="23"/>
      <c r="AL20" s="23"/>
      <c r="AM20" s="23"/>
      <c r="AN20" s="23"/>
      <c r="AO20" s="23"/>
      <c r="AP20" s="23"/>
      <c r="AQ20" s="23"/>
      <c r="AR20" s="23"/>
      <c r="AS20" s="23"/>
      <c r="AT20" s="23"/>
      <c r="AU20" s="23"/>
      <c r="AV20" s="23"/>
      <c r="AW20" s="23"/>
      <c r="AX20" s="23"/>
      <c r="AY20" s="23"/>
      <c r="AZ20" s="23"/>
      <c r="BA20" s="23"/>
      <c r="BB20" s="23"/>
      <c r="BC20" s="23"/>
      <c r="BD20" s="23"/>
      <c r="BE20" s="23"/>
      <c r="BF20" s="23"/>
      <c r="BG20" s="23"/>
      <c r="BH20" s="23"/>
      <c r="BI20" s="23"/>
      <c r="BJ20" s="23"/>
      <c r="BK20" s="23"/>
      <c r="BL20" s="23"/>
      <c r="BM20" s="23"/>
      <c r="BN20" s="23"/>
      <c r="BO20" s="23"/>
      <c r="BP20" s="23"/>
      <c r="BQ20" s="23"/>
      <c r="BR20" s="23"/>
      <c r="BS20" s="23"/>
      <c r="BT20" s="23"/>
      <c r="BU20" s="23"/>
      <c r="BV20" s="23"/>
      <c r="BW20" s="23"/>
      <c r="BX20" s="23"/>
      <c r="BY20" s="23"/>
      <c r="BZ20" s="23"/>
      <c r="CA20" s="23"/>
      <c r="CB20" s="23"/>
      <c r="CC20" s="23"/>
      <c r="CD20" s="23"/>
      <c r="CE20" s="23"/>
      <c r="CF20" s="23"/>
      <c r="CG20" s="23"/>
      <c r="CH20" s="23"/>
      <c r="CI20" s="23"/>
      <c r="CJ20" s="23"/>
      <c r="CK20" s="23"/>
      <c r="CL20" s="23"/>
      <c r="CM20" s="23"/>
      <c r="CN20" s="23"/>
      <c r="CO20" s="23"/>
      <c r="CP20" s="23"/>
      <c r="CQ20" s="23"/>
      <c r="CR20" s="23"/>
      <c r="CS20" s="23"/>
      <c r="CT20" s="23"/>
      <c r="CU20" s="23"/>
      <c r="CV20" s="23"/>
      <c r="CW20" s="23"/>
      <c r="CX20" s="23"/>
      <c r="CY20" s="23"/>
      <c r="CZ20" s="23"/>
      <c r="DA20" s="23"/>
      <c r="DB20" s="23"/>
      <c r="DC20" s="23"/>
      <c r="DD20" s="23"/>
      <c r="DE20" s="23"/>
      <c r="DF20" s="23"/>
      <c r="DG20" s="23"/>
      <c r="DH20" s="23"/>
      <c r="DI20" s="23"/>
      <c r="DJ20" s="23"/>
      <c r="DK20" s="23"/>
      <c r="DL20" s="23"/>
      <c r="DM20" s="23"/>
      <c r="DN20" s="23"/>
      <c r="DO20" s="23"/>
      <c r="DP20" s="23"/>
      <c r="DQ20" s="23"/>
      <c r="DR20" s="23"/>
      <c r="DS20" s="23"/>
      <c r="DT20" s="23"/>
      <c r="DU20" s="23"/>
      <c r="DV20" s="23"/>
      <c r="DW20" s="23"/>
      <c r="DX20" s="23"/>
      <c r="DY20" s="23"/>
      <c r="DZ20" s="23"/>
      <c r="EA20" s="23"/>
      <c r="EB20" s="23"/>
      <c r="EC20" s="23"/>
      <c r="ED20" s="23"/>
      <c r="EE20" s="23"/>
      <c r="EF20" s="23"/>
      <c r="EG20" s="23"/>
      <c r="EH20" s="23"/>
      <c r="EI20" s="23"/>
      <c r="EJ20" s="23"/>
      <c r="EK20" s="23"/>
      <c r="EL20" s="23"/>
      <c r="EM20" s="23"/>
      <c r="EN20" s="23"/>
      <c r="EO20" s="23"/>
      <c r="EP20" s="23"/>
      <c r="EQ20" s="23"/>
      <c r="ER20" s="23"/>
      <c r="ES20" s="23"/>
      <c r="ET20" s="23"/>
      <c r="EU20" s="23"/>
      <c r="EV20" s="23"/>
      <c r="EW20" s="23"/>
      <c r="EX20" s="23"/>
      <c r="EY20" s="23"/>
      <c r="EZ20" s="23"/>
      <c r="FA20" s="23"/>
      <c r="FB20" s="23"/>
      <c r="FC20" s="23"/>
      <c r="FD20" s="23"/>
      <c r="FE20" s="23"/>
      <c r="FF20" s="23"/>
      <c r="FG20" s="23"/>
      <c r="FH20" s="23"/>
      <c r="FI20" s="23"/>
      <c r="FJ20" s="23"/>
      <c r="FK20" s="23"/>
      <c r="FL20" s="23"/>
      <c r="FM20" s="23"/>
      <c r="FN20" s="23"/>
      <c r="FO20" s="23"/>
      <c r="FP20" s="23"/>
      <c r="FQ20" s="23"/>
      <c r="FR20" s="23"/>
      <c r="FS20" s="23"/>
      <c r="FT20" s="23"/>
      <c r="FU20" s="23"/>
      <c r="FV20" s="23"/>
      <c r="FW20" s="23"/>
      <c r="FX20" s="23"/>
      <c r="FY20" s="23"/>
      <c r="FZ20" s="23"/>
      <c r="GA20" s="23"/>
      <c r="GB20" s="23"/>
      <c r="GC20" s="23"/>
      <c r="GD20" s="23"/>
      <c r="GE20" s="23"/>
      <c r="GF20" s="23"/>
      <c r="GG20" s="23"/>
      <c r="GK20" s="26"/>
    </row>
    <row r="21" spans="1:193" ht="15.75" x14ac:dyDescent="0.25">
      <c r="A21" s="16">
        <v>7.1</v>
      </c>
      <c r="B21" s="17" t="s">
        <v>11</v>
      </c>
      <c r="C21" s="4">
        <v>237638</v>
      </c>
      <c r="D21" s="4">
        <v>293142</v>
      </c>
      <c r="E21" s="4">
        <v>321544</v>
      </c>
      <c r="F21" s="4">
        <v>384320</v>
      </c>
      <c r="G21" s="4">
        <v>384032</v>
      </c>
      <c r="H21" s="4">
        <v>403261</v>
      </c>
      <c r="I21" s="4">
        <v>389513</v>
      </c>
      <c r="J21" s="4">
        <v>393522</v>
      </c>
      <c r="K21" s="4">
        <v>468374</v>
      </c>
      <c r="L21" s="4">
        <v>495276</v>
      </c>
      <c r="M21" s="4">
        <v>661010</v>
      </c>
      <c r="N21" s="4">
        <v>589289</v>
      </c>
      <c r="O21" s="4">
        <v>643651</v>
      </c>
      <c r="P21" s="7"/>
      <c r="Q21" s="8"/>
      <c r="R21" s="8"/>
      <c r="S21" s="8"/>
      <c r="T21" s="8"/>
      <c r="U21" s="7"/>
      <c r="V21" s="8"/>
      <c r="W21" s="8"/>
      <c r="X21" s="7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8"/>
      <c r="CY21" s="8"/>
      <c r="CZ21" s="8"/>
      <c r="DA21" s="8"/>
      <c r="DB21" s="8"/>
      <c r="DC21" s="8"/>
      <c r="DD21" s="8"/>
      <c r="DE21" s="8"/>
      <c r="DF21" s="8"/>
      <c r="DG21" s="8"/>
      <c r="DH21" s="8"/>
      <c r="DI21" s="8"/>
      <c r="DJ21" s="7"/>
      <c r="DK21" s="7"/>
      <c r="DL21" s="7"/>
      <c r="DM21" s="7"/>
      <c r="DN21" s="7"/>
      <c r="DO21" s="7"/>
      <c r="DP21" s="7"/>
      <c r="DQ21" s="7"/>
      <c r="DR21" s="7"/>
      <c r="DS21" s="7"/>
      <c r="DT21" s="7"/>
      <c r="DU21" s="7"/>
      <c r="DV21" s="7"/>
      <c r="DW21" s="7"/>
      <c r="DX21" s="7"/>
      <c r="DY21" s="7"/>
      <c r="DZ21" s="7"/>
      <c r="EA21" s="7"/>
      <c r="EB21" s="7"/>
      <c r="EC21" s="8"/>
      <c r="ED21" s="8"/>
      <c r="EE21" s="8"/>
      <c r="EF21" s="8"/>
      <c r="EG21" s="8"/>
      <c r="EH21" s="8"/>
      <c r="EI21" s="8"/>
      <c r="EJ21" s="8"/>
      <c r="EK21" s="8"/>
      <c r="EL21" s="8"/>
      <c r="EM21" s="8"/>
      <c r="EN21" s="8"/>
      <c r="EO21" s="8"/>
      <c r="EP21" s="8"/>
      <c r="EQ21" s="8"/>
      <c r="ER21" s="8"/>
      <c r="ES21" s="8"/>
      <c r="ET21" s="8"/>
      <c r="EU21" s="8"/>
      <c r="EV21" s="8"/>
      <c r="EW21" s="8"/>
      <c r="EX21" s="8"/>
      <c r="EY21" s="8"/>
      <c r="EZ21" s="8"/>
      <c r="FA21" s="8"/>
      <c r="FB21" s="8"/>
      <c r="FC21" s="8"/>
      <c r="FD21" s="8"/>
      <c r="FE21" s="8"/>
      <c r="FF21" s="8"/>
      <c r="FG21" s="8"/>
      <c r="FH21" s="8"/>
      <c r="FI21" s="8"/>
      <c r="FJ21" s="8"/>
      <c r="FK21" s="8"/>
      <c r="FL21" s="8"/>
      <c r="FM21" s="8"/>
      <c r="FN21" s="8"/>
      <c r="FO21" s="8"/>
      <c r="FP21" s="8"/>
      <c r="FQ21" s="8"/>
      <c r="FR21" s="8"/>
      <c r="FS21" s="8"/>
      <c r="FT21" s="8"/>
      <c r="FU21" s="8"/>
      <c r="FV21" s="8"/>
      <c r="FW21" s="8"/>
      <c r="FX21" s="8"/>
      <c r="FY21" s="8"/>
      <c r="FZ21" s="8"/>
      <c r="GA21" s="8"/>
      <c r="GB21" s="8"/>
      <c r="GC21" s="8"/>
      <c r="GD21" s="8"/>
      <c r="GE21" s="8"/>
      <c r="GF21" s="8"/>
      <c r="GG21" s="8"/>
      <c r="GH21" s="6"/>
      <c r="GI21" s="6"/>
      <c r="GJ21" s="6"/>
    </row>
    <row r="22" spans="1:193" ht="15.75" x14ac:dyDescent="0.25">
      <c r="A22" s="16">
        <v>7.2</v>
      </c>
      <c r="B22" s="17" t="s">
        <v>12</v>
      </c>
      <c r="C22" s="4">
        <v>392312</v>
      </c>
      <c r="D22" s="4">
        <v>456846</v>
      </c>
      <c r="E22" s="4">
        <v>520538</v>
      </c>
      <c r="F22" s="4">
        <v>559493</v>
      </c>
      <c r="G22" s="4">
        <v>604998</v>
      </c>
      <c r="H22" s="4">
        <v>648673</v>
      </c>
      <c r="I22" s="4">
        <v>661863</v>
      </c>
      <c r="J22" s="4">
        <v>765693</v>
      </c>
      <c r="K22" s="4">
        <v>796596</v>
      </c>
      <c r="L22" s="4">
        <v>556793</v>
      </c>
      <c r="M22" s="4">
        <v>892561</v>
      </c>
      <c r="N22" s="4">
        <v>881195</v>
      </c>
      <c r="O22" s="4">
        <v>955292</v>
      </c>
      <c r="P22" s="7"/>
      <c r="Q22" s="8"/>
      <c r="R22" s="8"/>
      <c r="S22" s="8"/>
      <c r="T22" s="8"/>
      <c r="U22" s="7"/>
      <c r="V22" s="8"/>
      <c r="W22" s="8"/>
      <c r="X22" s="7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8"/>
      <c r="CY22" s="8"/>
      <c r="CZ22" s="8"/>
      <c r="DA22" s="8"/>
      <c r="DB22" s="8"/>
      <c r="DC22" s="8"/>
      <c r="DD22" s="8"/>
      <c r="DE22" s="8"/>
      <c r="DF22" s="8"/>
      <c r="DG22" s="8"/>
      <c r="DH22" s="8"/>
      <c r="DI22" s="8"/>
      <c r="DJ22" s="7"/>
      <c r="DK22" s="7"/>
      <c r="DL22" s="7"/>
      <c r="DM22" s="7"/>
      <c r="DN22" s="7"/>
      <c r="DO22" s="7"/>
      <c r="DP22" s="7"/>
      <c r="DQ22" s="7"/>
      <c r="DR22" s="7"/>
      <c r="DS22" s="7"/>
      <c r="DT22" s="7"/>
      <c r="DU22" s="7"/>
      <c r="DV22" s="7"/>
      <c r="DW22" s="7"/>
      <c r="DX22" s="7"/>
      <c r="DY22" s="7"/>
      <c r="DZ22" s="7"/>
      <c r="EA22" s="7"/>
      <c r="EB22" s="7"/>
      <c r="EC22" s="8"/>
      <c r="ED22" s="8"/>
      <c r="EE22" s="8"/>
      <c r="EF22" s="8"/>
      <c r="EG22" s="8"/>
      <c r="EH22" s="8"/>
      <c r="EI22" s="8"/>
      <c r="EJ22" s="8"/>
      <c r="EK22" s="8"/>
      <c r="EL22" s="8"/>
      <c r="EM22" s="8"/>
      <c r="EN22" s="8"/>
      <c r="EO22" s="8"/>
      <c r="EP22" s="8"/>
      <c r="EQ22" s="8"/>
      <c r="ER22" s="8"/>
      <c r="ES22" s="8"/>
      <c r="ET22" s="8"/>
      <c r="EU22" s="8"/>
      <c r="EV22" s="8"/>
      <c r="EW22" s="8"/>
      <c r="EX22" s="8"/>
      <c r="EY22" s="8"/>
      <c r="EZ22" s="8"/>
      <c r="FA22" s="8"/>
      <c r="FB22" s="8"/>
      <c r="FC22" s="8"/>
      <c r="FD22" s="8"/>
      <c r="FE22" s="8"/>
      <c r="FF22" s="8"/>
      <c r="FG22" s="8"/>
      <c r="FH22" s="8"/>
      <c r="FI22" s="8"/>
      <c r="FJ22" s="8"/>
      <c r="FK22" s="8"/>
      <c r="FL22" s="8"/>
      <c r="FM22" s="8"/>
      <c r="FN22" s="8"/>
      <c r="FO22" s="8"/>
      <c r="FP22" s="8"/>
      <c r="FQ22" s="8"/>
      <c r="FR22" s="8"/>
      <c r="FS22" s="8"/>
      <c r="FT22" s="8"/>
      <c r="FU22" s="8"/>
      <c r="FV22" s="8"/>
      <c r="FW22" s="8"/>
      <c r="FX22" s="8"/>
      <c r="FY22" s="8"/>
      <c r="FZ22" s="8"/>
      <c r="GA22" s="8"/>
      <c r="GB22" s="8"/>
      <c r="GC22" s="8"/>
      <c r="GD22" s="8"/>
      <c r="GE22" s="8"/>
      <c r="GF22" s="8"/>
      <c r="GG22" s="8"/>
      <c r="GH22" s="6"/>
      <c r="GI22" s="6"/>
      <c r="GJ22" s="6"/>
    </row>
    <row r="23" spans="1:193" ht="15.75" x14ac:dyDescent="0.25">
      <c r="A23" s="16">
        <v>7.3</v>
      </c>
      <c r="B23" s="17" t="s">
        <v>13</v>
      </c>
      <c r="C23" s="4">
        <v>0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0</v>
      </c>
      <c r="M23" s="4">
        <v>623</v>
      </c>
      <c r="N23" s="4">
        <v>928</v>
      </c>
      <c r="O23" s="4">
        <v>1092</v>
      </c>
      <c r="P23" s="7"/>
      <c r="Q23" s="8"/>
      <c r="R23" s="8"/>
      <c r="S23" s="8"/>
      <c r="T23" s="8"/>
      <c r="U23" s="7"/>
      <c r="V23" s="8"/>
      <c r="W23" s="8"/>
      <c r="X23" s="7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  <c r="CR23" s="8"/>
      <c r="CS23" s="8"/>
      <c r="CT23" s="8"/>
      <c r="CU23" s="8"/>
      <c r="CV23" s="8"/>
      <c r="CW23" s="8"/>
      <c r="CX23" s="8"/>
      <c r="CY23" s="8"/>
      <c r="CZ23" s="8"/>
      <c r="DA23" s="8"/>
      <c r="DB23" s="8"/>
      <c r="DC23" s="8"/>
      <c r="DD23" s="8"/>
      <c r="DE23" s="8"/>
      <c r="DF23" s="8"/>
      <c r="DG23" s="8"/>
      <c r="DH23" s="8"/>
      <c r="DI23" s="8"/>
      <c r="DJ23" s="7"/>
      <c r="DK23" s="7"/>
      <c r="DL23" s="7"/>
      <c r="DM23" s="7"/>
      <c r="DN23" s="7"/>
      <c r="DO23" s="7"/>
      <c r="DP23" s="7"/>
      <c r="DQ23" s="7"/>
      <c r="DR23" s="7"/>
      <c r="DS23" s="7"/>
      <c r="DT23" s="7"/>
      <c r="DU23" s="7"/>
      <c r="DV23" s="7"/>
      <c r="DW23" s="7"/>
      <c r="DX23" s="7"/>
      <c r="DY23" s="7"/>
      <c r="DZ23" s="7"/>
      <c r="EA23" s="7"/>
      <c r="EB23" s="7"/>
      <c r="EC23" s="8"/>
      <c r="ED23" s="8"/>
      <c r="EE23" s="8"/>
      <c r="EF23" s="8"/>
      <c r="EG23" s="8"/>
      <c r="EH23" s="8"/>
      <c r="EI23" s="8"/>
      <c r="EJ23" s="8"/>
      <c r="EK23" s="8"/>
      <c r="EL23" s="8"/>
      <c r="EM23" s="8"/>
      <c r="EN23" s="8"/>
      <c r="EO23" s="8"/>
      <c r="EP23" s="8"/>
      <c r="EQ23" s="8"/>
      <c r="ER23" s="8"/>
      <c r="ES23" s="8"/>
      <c r="ET23" s="8"/>
      <c r="EU23" s="8"/>
      <c r="EV23" s="8"/>
      <c r="EW23" s="8"/>
      <c r="EX23" s="8"/>
      <c r="EY23" s="8"/>
      <c r="EZ23" s="8"/>
      <c r="FA23" s="8"/>
      <c r="FB23" s="8"/>
      <c r="FC23" s="8"/>
      <c r="FD23" s="8"/>
      <c r="FE23" s="8"/>
      <c r="FF23" s="8"/>
      <c r="FG23" s="8"/>
      <c r="FH23" s="8"/>
      <c r="FI23" s="8"/>
      <c r="FJ23" s="8"/>
      <c r="FK23" s="8"/>
      <c r="FL23" s="8"/>
      <c r="FM23" s="8"/>
      <c r="FN23" s="8"/>
      <c r="FO23" s="8"/>
      <c r="FP23" s="8"/>
      <c r="FQ23" s="8"/>
      <c r="FR23" s="8"/>
      <c r="FS23" s="8"/>
      <c r="FT23" s="8"/>
      <c r="FU23" s="8"/>
      <c r="FV23" s="8"/>
      <c r="FW23" s="8"/>
      <c r="FX23" s="8"/>
      <c r="FY23" s="8"/>
      <c r="FZ23" s="8"/>
      <c r="GA23" s="8"/>
      <c r="GB23" s="8"/>
      <c r="GC23" s="8"/>
      <c r="GD23" s="8"/>
      <c r="GE23" s="8"/>
      <c r="GF23" s="8"/>
      <c r="GG23" s="8"/>
      <c r="GH23" s="6"/>
      <c r="GI23" s="6"/>
      <c r="GJ23" s="6"/>
    </row>
    <row r="24" spans="1:193" ht="15.75" x14ac:dyDescent="0.25">
      <c r="A24" s="16">
        <v>7.4</v>
      </c>
      <c r="B24" s="17" t="s">
        <v>14</v>
      </c>
      <c r="C24" s="4">
        <v>1373</v>
      </c>
      <c r="D24" s="4">
        <v>2448</v>
      </c>
      <c r="E24" s="4">
        <v>1643</v>
      </c>
      <c r="F24" s="4">
        <v>2616</v>
      </c>
      <c r="G24" s="4">
        <v>5542</v>
      </c>
      <c r="H24" s="4">
        <v>7323</v>
      </c>
      <c r="I24" s="4">
        <v>10936</v>
      </c>
      <c r="J24" s="4">
        <v>5876</v>
      </c>
      <c r="K24" s="4">
        <v>9999</v>
      </c>
      <c r="L24" s="4">
        <v>1493</v>
      </c>
      <c r="M24" s="4">
        <v>723</v>
      </c>
      <c r="N24" s="4">
        <v>3897</v>
      </c>
      <c r="O24" s="4">
        <v>4747</v>
      </c>
      <c r="P24" s="7"/>
      <c r="Q24" s="8"/>
      <c r="R24" s="8"/>
      <c r="S24" s="8"/>
      <c r="T24" s="8"/>
      <c r="U24" s="7"/>
      <c r="V24" s="8"/>
      <c r="W24" s="8"/>
      <c r="X24" s="7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8"/>
      <c r="CQ24" s="8"/>
      <c r="CR24" s="8"/>
      <c r="CS24" s="8"/>
      <c r="CT24" s="8"/>
      <c r="CU24" s="8"/>
      <c r="CV24" s="8"/>
      <c r="CW24" s="8"/>
      <c r="CX24" s="8"/>
      <c r="CY24" s="8"/>
      <c r="CZ24" s="8"/>
      <c r="DA24" s="8"/>
      <c r="DB24" s="8"/>
      <c r="DC24" s="8"/>
      <c r="DD24" s="8"/>
      <c r="DE24" s="8"/>
      <c r="DF24" s="8"/>
      <c r="DG24" s="8"/>
      <c r="DH24" s="8"/>
      <c r="DI24" s="8"/>
      <c r="DJ24" s="7"/>
      <c r="DK24" s="7"/>
      <c r="DL24" s="7"/>
      <c r="DM24" s="7"/>
      <c r="DN24" s="7"/>
      <c r="DO24" s="7"/>
      <c r="DP24" s="7"/>
      <c r="DQ24" s="7"/>
      <c r="DR24" s="7"/>
      <c r="DS24" s="7"/>
      <c r="DT24" s="7"/>
      <c r="DU24" s="7"/>
      <c r="DV24" s="7"/>
      <c r="DW24" s="7"/>
      <c r="DX24" s="7"/>
      <c r="DY24" s="7"/>
      <c r="DZ24" s="7"/>
      <c r="EA24" s="7"/>
      <c r="EB24" s="7"/>
      <c r="EC24" s="8"/>
      <c r="ED24" s="8"/>
      <c r="EE24" s="8"/>
      <c r="EF24" s="8"/>
      <c r="EG24" s="8"/>
      <c r="EH24" s="8"/>
      <c r="EI24" s="8"/>
      <c r="EJ24" s="8"/>
      <c r="EK24" s="8"/>
      <c r="EL24" s="8"/>
      <c r="EM24" s="8"/>
      <c r="EN24" s="8"/>
      <c r="EO24" s="8"/>
      <c r="EP24" s="8"/>
      <c r="EQ24" s="8"/>
      <c r="ER24" s="8"/>
      <c r="ES24" s="8"/>
      <c r="ET24" s="8"/>
      <c r="EU24" s="8"/>
      <c r="EV24" s="8"/>
      <c r="EW24" s="8"/>
      <c r="EX24" s="8"/>
      <c r="EY24" s="8"/>
      <c r="EZ24" s="8"/>
      <c r="FA24" s="8"/>
      <c r="FB24" s="8"/>
      <c r="FC24" s="8"/>
      <c r="FD24" s="8"/>
      <c r="FE24" s="8"/>
      <c r="FF24" s="8"/>
      <c r="FG24" s="8"/>
      <c r="FH24" s="8"/>
      <c r="FI24" s="8"/>
      <c r="FJ24" s="8"/>
      <c r="FK24" s="8"/>
      <c r="FL24" s="8"/>
      <c r="FM24" s="8"/>
      <c r="FN24" s="8"/>
      <c r="FO24" s="8"/>
      <c r="FP24" s="8"/>
      <c r="FQ24" s="8"/>
      <c r="FR24" s="8"/>
      <c r="FS24" s="8"/>
      <c r="FT24" s="8"/>
      <c r="FU24" s="8"/>
      <c r="FV24" s="8"/>
      <c r="FW24" s="8"/>
      <c r="FX24" s="8"/>
      <c r="FY24" s="8"/>
      <c r="FZ24" s="8"/>
      <c r="GA24" s="8"/>
      <c r="GB24" s="8"/>
      <c r="GC24" s="8"/>
      <c r="GD24" s="8"/>
      <c r="GE24" s="8"/>
      <c r="GF24" s="8"/>
      <c r="GG24" s="8"/>
      <c r="GH24" s="6"/>
      <c r="GI24" s="6"/>
      <c r="GJ24" s="6"/>
    </row>
    <row r="25" spans="1:193" ht="15.75" x14ac:dyDescent="0.25">
      <c r="A25" s="16">
        <v>7.5</v>
      </c>
      <c r="B25" s="17" t="s">
        <v>15</v>
      </c>
      <c r="C25" s="4">
        <v>22315</v>
      </c>
      <c r="D25" s="4">
        <v>26547</v>
      </c>
      <c r="E25" s="4">
        <v>23837</v>
      </c>
      <c r="F25" s="4">
        <v>23438</v>
      </c>
      <c r="G25" s="4">
        <v>23095</v>
      </c>
      <c r="H25" s="4">
        <v>34893</v>
      </c>
      <c r="I25" s="4">
        <v>34781</v>
      </c>
      <c r="J25" s="4">
        <v>30221</v>
      </c>
      <c r="K25" s="4">
        <v>31650</v>
      </c>
      <c r="L25" s="4">
        <v>23155</v>
      </c>
      <c r="M25" s="4">
        <v>33245</v>
      </c>
      <c r="N25" s="4">
        <v>43786</v>
      </c>
      <c r="O25" s="4">
        <v>47295</v>
      </c>
      <c r="P25" s="7"/>
      <c r="Q25" s="8"/>
      <c r="R25" s="8"/>
      <c r="S25" s="8"/>
      <c r="T25" s="8"/>
      <c r="U25" s="7"/>
      <c r="V25" s="8"/>
      <c r="W25" s="8"/>
      <c r="X25" s="7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8"/>
      <c r="CY25" s="8"/>
      <c r="CZ25" s="8"/>
      <c r="DA25" s="8"/>
      <c r="DB25" s="8"/>
      <c r="DC25" s="8"/>
      <c r="DD25" s="8"/>
      <c r="DE25" s="8"/>
      <c r="DF25" s="8"/>
      <c r="DG25" s="8"/>
      <c r="DH25" s="8"/>
      <c r="DI25" s="8"/>
      <c r="DJ25" s="7"/>
      <c r="DK25" s="7"/>
      <c r="DL25" s="7"/>
      <c r="DM25" s="7"/>
      <c r="DN25" s="7"/>
      <c r="DO25" s="7"/>
      <c r="DP25" s="7"/>
      <c r="DQ25" s="7"/>
      <c r="DR25" s="7"/>
      <c r="DS25" s="7"/>
      <c r="DT25" s="7"/>
      <c r="DU25" s="7"/>
      <c r="DV25" s="7"/>
      <c r="DW25" s="7"/>
      <c r="DX25" s="7"/>
      <c r="DY25" s="7"/>
      <c r="DZ25" s="7"/>
      <c r="EA25" s="7"/>
      <c r="EB25" s="7"/>
      <c r="EC25" s="8"/>
      <c r="ED25" s="8"/>
      <c r="EE25" s="8"/>
      <c r="EF25" s="8"/>
      <c r="EG25" s="8"/>
      <c r="EH25" s="8"/>
      <c r="EI25" s="8"/>
      <c r="EJ25" s="8"/>
      <c r="EK25" s="8"/>
      <c r="EL25" s="8"/>
      <c r="EM25" s="8"/>
      <c r="EN25" s="8"/>
      <c r="EO25" s="8"/>
      <c r="EP25" s="8"/>
      <c r="EQ25" s="8"/>
      <c r="ER25" s="8"/>
      <c r="ES25" s="8"/>
      <c r="ET25" s="8"/>
      <c r="EU25" s="8"/>
      <c r="EV25" s="8"/>
      <c r="EW25" s="8"/>
      <c r="EX25" s="8"/>
      <c r="EY25" s="8"/>
      <c r="EZ25" s="8"/>
      <c r="FA25" s="8"/>
      <c r="FB25" s="8"/>
      <c r="FC25" s="8"/>
      <c r="FD25" s="8"/>
      <c r="FE25" s="8"/>
      <c r="FF25" s="8"/>
      <c r="FG25" s="8"/>
      <c r="FH25" s="8"/>
      <c r="FI25" s="8"/>
      <c r="FJ25" s="8"/>
      <c r="FK25" s="8"/>
      <c r="FL25" s="8"/>
      <c r="FM25" s="8"/>
      <c r="FN25" s="8"/>
      <c r="FO25" s="8"/>
      <c r="FP25" s="8"/>
      <c r="FQ25" s="8"/>
      <c r="FR25" s="8"/>
      <c r="FS25" s="8"/>
      <c r="FT25" s="8"/>
      <c r="FU25" s="8"/>
      <c r="FV25" s="8"/>
      <c r="FW25" s="8"/>
      <c r="FX25" s="8"/>
      <c r="FY25" s="8"/>
      <c r="FZ25" s="8"/>
      <c r="GA25" s="8"/>
      <c r="GB25" s="8"/>
      <c r="GC25" s="8"/>
      <c r="GD25" s="8"/>
      <c r="GE25" s="8"/>
      <c r="GF25" s="8"/>
      <c r="GG25" s="8"/>
      <c r="GH25" s="6"/>
      <c r="GI25" s="6"/>
      <c r="GJ25" s="6"/>
    </row>
    <row r="26" spans="1:193" ht="15.75" x14ac:dyDescent="0.25">
      <c r="A26" s="16">
        <v>7.6</v>
      </c>
      <c r="B26" s="17" t="s">
        <v>16</v>
      </c>
      <c r="C26" s="4">
        <v>329</v>
      </c>
      <c r="D26" s="4">
        <v>336</v>
      </c>
      <c r="E26" s="4">
        <v>320</v>
      </c>
      <c r="F26" s="4">
        <v>253</v>
      </c>
      <c r="G26" s="4">
        <v>254</v>
      </c>
      <c r="H26" s="4">
        <v>275</v>
      </c>
      <c r="I26" s="4">
        <v>157</v>
      </c>
      <c r="J26" s="4">
        <v>386</v>
      </c>
      <c r="K26" s="4">
        <v>397</v>
      </c>
      <c r="L26" s="4">
        <v>235</v>
      </c>
      <c r="M26" s="4">
        <v>522</v>
      </c>
      <c r="N26" s="4">
        <v>417</v>
      </c>
      <c r="O26" s="4">
        <v>425</v>
      </c>
      <c r="P26" s="7"/>
      <c r="Q26" s="8"/>
      <c r="R26" s="8"/>
      <c r="S26" s="8"/>
      <c r="T26" s="8"/>
      <c r="U26" s="7"/>
      <c r="V26" s="8"/>
      <c r="W26" s="8"/>
      <c r="X26" s="7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8"/>
      <c r="CT26" s="8"/>
      <c r="CU26" s="8"/>
      <c r="CV26" s="8"/>
      <c r="CW26" s="8"/>
      <c r="CX26" s="8"/>
      <c r="CY26" s="8"/>
      <c r="CZ26" s="8"/>
      <c r="DA26" s="8"/>
      <c r="DB26" s="8"/>
      <c r="DC26" s="8"/>
      <c r="DD26" s="8"/>
      <c r="DE26" s="8"/>
      <c r="DF26" s="8"/>
      <c r="DG26" s="8"/>
      <c r="DH26" s="8"/>
      <c r="DI26" s="8"/>
      <c r="DJ26" s="7"/>
      <c r="DK26" s="7"/>
      <c r="DL26" s="7"/>
      <c r="DM26" s="7"/>
      <c r="DN26" s="7"/>
      <c r="DO26" s="7"/>
      <c r="DP26" s="7"/>
      <c r="DQ26" s="7"/>
      <c r="DR26" s="7"/>
      <c r="DS26" s="7"/>
      <c r="DT26" s="7"/>
      <c r="DU26" s="7"/>
      <c r="DV26" s="7"/>
      <c r="DW26" s="7"/>
      <c r="DX26" s="7"/>
      <c r="DY26" s="7"/>
      <c r="DZ26" s="7"/>
      <c r="EA26" s="7"/>
      <c r="EB26" s="7"/>
      <c r="EC26" s="8"/>
      <c r="ED26" s="8"/>
      <c r="EE26" s="8"/>
      <c r="EF26" s="8"/>
      <c r="EG26" s="8"/>
      <c r="EH26" s="8"/>
      <c r="EI26" s="8"/>
      <c r="EJ26" s="8"/>
      <c r="EK26" s="8"/>
      <c r="EL26" s="8"/>
      <c r="EM26" s="8"/>
      <c r="EN26" s="8"/>
      <c r="EO26" s="8"/>
      <c r="EP26" s="8"/>
      <c r="EQ26" s="8"/>
      <c r="ER26" s="8"/>
      <c r="ES26" s="8"/>
      <c r="ET26" s="8"/>
      <c r="EU26" s="8"/>
      <c r="EV26" s="8"/>
      <c r="EW26" s="8"/>
      <c r="EX26" s="8"/>
      <c r="EY26" s="8"/>
      <c r="EZ26" s="8"/>
      <c r="FA26" s="8"/>
      <c r="FB26" s="8"/>
      <c r="FC26" s="8"/>
      <c r="FD26" s="8"/>
      <c r="FE26" s="8"/>
      <c r="FF26" s="8"/>
      <c r="FG26" s="8"/>
      <c r="FH26" s="8"/>
      <c r="FI26" s="8"/>
      <c r="FJ26" s="8"/>
      <c r="FK26" s="8"/>
      <c r="FL26" s="8"/>
      <c r="FM26" s="8"/>
      <c r="FN26" s="8"/>
      <c r="FO26" s="8"/>
      <c r="FP26" s="8"/>
      <c r="FQ26" s="8"/>
      <c r="FR26" s="8"/>
      <c r="FS26" s="8"/>
      <c r="FT26" s="8"/>
      <c r="FU26" s="8"/>
      <c r="FV26" s="8"/>
      <c r="FW26" s="8"/>
      <c r="FX26" s="8"/>
      <c r="FY26" s="8"/>
      <c r="FZ26" s="8"/>
      <c r="GA26" s="8"/>
      <c r="GB26" s="8"/>
      <c r="GC26" s="8"/>
      <c r="GD26" s="8"/>
      <c r="GE26" s="8"/>
      <c r="GF26" s="8"/>
      <c r="GG26" s="8"/>
      <c r="GH26" s="6"/>
      <c r="GI26" s="6"/>
      <c r="GJ26" s="6"/>
    </row>
    <row r="27" spans="1:193" ht="30" x14ac:dyDescent="0.25">
      <c r="A27" s="16">
        <v>7.7</v>
      </c>
      <c r="B27" s="17" t="s">
        <v>17</v>
      </c>
      <c r="C27" s="4">
        <v>159680</v>
      </c>
      <c r="D27" s="4">
        <v>186685</v>
      </c>
      <c r="E27" s="4">
        <v>212915</v>
      </c>
      <c r="F27" s="4">
        <v>252867</v>
      </c>
      <c r="G27" s="4">
        <v>308034</v>
      </c>
      <c r="H27" s="4">
        <v>303439</v>
      </c>
      <c r="I27" s="4">
        <v>282619</v>
      </c>
      <c r="J27" s="4">
        <v>278479</v>
      </c>
      <c r="K27" s="4">
        <v>327587</v>
      </c>
      <c r="L27" s="4">
        <v>362395</v>
      </c>
      <c r="M27" s="4">
        <v>435274</v>
      </c>
      <c r="N27" s="4">
        <v>530189</v>
      </c>
      <c r="O27" s="4">
        <v>602625</v>
      </c>
      <c r="P27" s="7"/>
      <c r="Q27" s="8"/>
      <c r="R27" s="8"/>
      <c r="S27" s="8"/>
      <c r="T27" s="8"/>
      <c r="U27" s="7"/>
      <c r="V27" s="8"/>
      <c r="W27" s="8"/>
      <c r="X27" s="7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8"/>
      <c r="CF27" s="8"/>
      <c r="CG27" s="8"/>
      <c r="CH27" s="8"/>
      <c r="CI27" s="8"/>
      <c r="CJ27" s="8"/>
      <c r="CK27" s="8"/>
      <c r="CL27" s="8"/>
      <c r="CM27" s="8"/>
      <c r="CN27" s="8"/>
      <c r="CO27" s="8"/>
      <c r="CP27" s="8"/>
      <c r="CQ27" s="8"/>
      <c r="CR27" s="8"/>
      <c r="CS27" s="8"/>
      <c r="CT27" s="8"/>
      <c r="CU27" s="8"/>
      <c r="CV27" s="8"/>
      <c r="CW27" s="8"/>
      <c r="CX27" s="8"/>
      <c r="CY27" s="8"/>
      <c r="CZ27" s="8"/>
      <c r="DA27" s="8"/>
      <c r="DB27" s="8"/>
      <c r="DC27" s="8"/>
      <c r="DD27" s="8"/>
      <c r="DE27" s="8"/>
      <c r="DF27" s="8"/>
      <c r="DG27" s="8"/>
      <c r="DH27" s="8"/>
      <c r="DI27" s="8"/>
      <c r="DJ27" s="7"/>
      <c r="DK27" s="7"/>
      <c r="DL27" s="7"/>
      <c r="DM27" s="7"/>
      <c r="DN27" s="7"/>
      <c r="DO27" s="7"/>
      <c r="DP27" s="7"/>
      <c r="DQ27" s="7"/>
      <c r="DR27" s="7"/>
      <c r="DS27" s="7"/>
      <c r="DT27" s="7"/>
      <c r="DU27" s="7"/>
      <c r="DV27" s="7"/>
      <c r="DW27" s="7"/>
      <c r="DX27" s="7"/>
      <c r="DY27" s="7"/>
      <c r="DZ27" s="7"/>
      <c r="EA27" s="7"/>
      <c r="EB27" s="7"/>
      <c r="EC27" s="8"/>
      <c r="ED27" s="8"/>
      <c r="EE27" s="8"/>
      <c r="EF27" s="8"/>
      <c r="EG27" s="8"/>
      <c r="EH27" s="8"/>
      <c r="EI27" s="8"/>
      <c r="EJ27" s="8"/>
      <c r="EK27" s="8"/>
      <c r="EL27" s="8"/>
      <c r="EM27" s="8"/>
      <c r="EN27" s="8"/>
      <c r="EO27" s="8"/>
      <c r="EP27" s="8"/>
      <c r="EQ27" s="8"/>
      <c r="ER27" s="8"/>
      <c r="ES27" s="8"/>
      <c r="ET27" s="8"/>
      <c r="EU27" s="8"/>
      <c r="EV27" s="8"/>
      <c r="EW27" s="8"/>
      <c r="EX27" s="8"/>
      <c r="EY27" s="8"/>
      <c r="EZ27" s="8"/>
      <c r="FA27" s="8"/>
      <c r="FB27" s="8"/>
      <c r="FC27" s="8"/>
      <c r="FD27" s="8"/>
      <c r="FE27" s="8"/>
      <c r="FF27" s="8"/>
      <c r="FG27" s="8"/>
      <c r="FH27" s="8"/>
      <c r="FI27" s="8"/>
      <c r="FJ27" s="8"/>
      <c r="FK27" s="8"/>
      <c r="FL27" s="8"/>
      <c r="FM27" s="8"/>
      <c r="FN27" s="8"/>
      <c r="FO27" s="8"/>
      <c r="FP27" s="8"/>
      <c r="FQ27" s="8"/>
      <c r="FR27" s="8"/>
      <c r="FS27" s="8"/>
      <c r="FT27" s="8"/>
      <c r="FU27" s="8"/>
      <c r="FV27" s="8"/>
      <c r="FW27" s="8"/>
      <c r="FX27" s="8"/>
      <c r="FY27" s="8"/>
      <c r="FZ27" s="8"/>
      <c r="GA27" s="8"/>
      <c r="GB27" s="8"/>
      <c r="GC27" s="8"/>
      <c r="GD27" s="8"/>
      <c r="GE27" s="8"/>
      <c r="GF27" s="8"/>
      <c r="GG27" s="8"/>
      <c r="GH27" s="6"/>
      <c r="GI27" s="6"/>
      <c r="GJ27" s="6"/>
    </row>
    <row r="28" spans="1:193" ht="15.75" x14ac:dyDescent="0.25">
      <c r="A28" s="18" t="s">
        <v>37</v>
      </c>
      <c r="B28" s="17" t="s">
        <v>18</v>
      </c>
      <c r="C28" s="4">
        <v>407843</v>
      </c>
      <c r="D28" s="4">
        <v>454300</v>
      </c>
      <c r="E28" s="4">
        <v>501096</v>
      </c>
      <c r="F28" s="4">
        <v>551249</v>
      </c>
      <c r="G28" s="4">
        <v>642815</v>
      </c>
      <c r="H28" s="4">
        <v>631277</v>
      </c>
      <c r="I28" s="4">
        <v>709073</v>
      </c>
      <c r="J28" s="4">
        <v>764594</v>
      </c>
      <c r="K28" s="4">
        <v>848577</v>
      </c>
      <c r="L28" s="4">
        <v>876110</v>
      </c>
      <c r="M28" s="4">
        <v>926120</v>
      </c>
      <c r="N28" s="4">
        <v>1161953</v>
      </c>
      <c r="O28" s="4">
        <v>1278912</v>
      </c>
      <c r="P28" s="7"/>
      <c r="Q28" s="8"/>
      <c r="R28" s="8"/>
      <c r="S28" s="8"/>
      <c r="T28" s="8"/>
      <c r="U28" s="7"/>
      <c r="V28" s="8"/>
      <c r="W28" s="8"/>
      <c r="X28" s="7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8"/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8"/>
      <c r="CF28" s="8"/>
      <c r="CG28" s="8"/>
      <c r="CH28" s="8"/>
      <c r="CI28" s="8"/>
      <c r="CJ28" s="8"/>
      <c r="CK28" s="8"/>
      <c r="CL28" s="8"/>
      <c r="CM28" s="8"/>
      <c r="CN28" s="8"/>
      <c r="CO28" s="8"/>
      <c r="CP28" s="8"/>
      <c r="CQ28" s="8"/>
      <c r="CR28" s="8"/>
      <c r="CS28" s="8"/>
      <c r="CT28" s="8"/>
      <c r="CU28" s="8"/>
      <c r="CV28" s="8"/>
      <c r="CW28" s="8"/>
      <c r="CX28" s="8"/>
      <c r="CY28" s="8"/>
      <c r="CZ28" s="8"/>
      <c r="DA28" s="8"/>
      <c r="DB28" s="8"/>
      <c r="DC28" s="8"/>
      <c r="DD28" s="8"/>
      <c r="DE28" s="8"/>
      <c r="DF28" s="8"/>
      <c r="DG28" s="8"/>
      <c r="DH28" s="8"/>
      <c r="DI28" s="8"/>
      <c r="DJ28" s="7"/>
      <c r="DK28" s="7"/>
      <c r="DL28" s="7"/>
      <c r="DM28" s="7"/>
      <c r="DN28" s="7"/>
      <c r="DO28" s="7"/>
      <c r="DP28" s="7"/>
      <c r="DQ28" s="7"/>
      <c r="DR28" s="7"/>
      <c r="DS28" s="7"/>
      <c r="DT28" s="7"/>
      <c r="DU28" s="7"/>
      <c r="DV28" s="7"/>
      <c r="DW28" s="7"/>
      <c r="DX28" s="7"/>
      <c r="DY28" s="7"/>
      <c r="DZ28" s="7"/>
      <c r="EA28" s="7"/>
      <c r="EB28" s="7"/>
      <c r="EC28" s="8"/>
      <c r="ED28" s="8"/>
      <c r="EE28" s="8"/>
      <c r="EF28" s="8"/>
      <c r="EG28" s="8"/>
      <c r="EH28" s="8"/>
      <c r="EI28" s="8"/>
      <c r="EJ28" s="8"/>
      <c r="EK28" s="8"/>
      <c r="EL28" s="8"/>
      <c r="EM28" s="8"/>
      <c r="EN28" s="8"/>
      <c r="EO28" s="8"/>
      <c r="EP28" s="8"/>
      <c r="EQ28" s="8"/>
      <c r="ER28" s="8"/>
      <c r="ES28" s="8"/>
      <c r="ET28" s="8"/>
      <c r="EU28" s="8"/>
      <c r="EV28" s="8"/>
      <c r="EW28" s="8"/>
      <c r="EX28" s="8"/>
      <c r="EY28" s="8"/>
      <c r="EZ28" s="8"/>
      <c r="FA28" s="8"/>
      <c r="FB28" s="8"/>
      <c r="FC28" s="8"/>
      <c r="FD28" s="8"/>
      <c r="FE28" s="8"/>
      <c r="FF28" s="8"/>
      <c r="FG28" s="8"/>
      <c r="FH28" s="8"/>
      <c r="FI28" s="8"/>
      <c r="FJ28" s="8"/>
      <c r="FK28" s="8"/>
      <c r="FL28" s="8"/>
      <c r="FM28" s="8"/>
      <c r="FN28" s="8"/>
      <c r="FO28" s="8"/>
      <c r="FP28" s="8"/>
      <c r="FQ28" s="8"/>
      <c r="FR28" s="8"/>
      <c r="FS28" s="8"/>
      <c r="FT28" s="8"/>
      <c r="FU28" s="8"/>
      <c r="FV28" s="8"/>
      <c r="FW28" s="8"/>
      <c r="FX28" s="8"/>
      <c r="FY28" s="8"/>
      <c r="FZ28" s="8"/>
      <c r="GA28" s="8"/>
      <c r="GB28" s="8"/>
      <c r="GC28" s="8"/>
      <c r="GD28" s="8"/>
      <c r="GE28" s="8"/>
      <c r="GF28" s="8"/>
      <c r="GG28" s="8"/>
      <c r="GH28" s="6"/>
      <c r="GI28" s="6"/>
      <c r="GJ28" s="6"/>
    </row>
    <row r="29" spans="1:193" ht="30" x14ac:dyDescent="0.25">
      <c r="A29" s="18" t="s">
        <v>38</v>
      </c>
      <c r="B29" s="17" t="s">
        <v>19</v>
      </c>
      <c r="C29" s="4">
        <v>992301</v>
      </c>
      <c r="D29" s="4">
        <v>1163065</v>
      </c>
      <c r="E29" s="4">
        <v>1323500</v>
      </c>
      <c r="F29" s="4">
        <v>1457842</v>
      </c>
      <c r="G29" s="4">
        <v>1532901</v>
      </c>
      <c r="H29" s="4">
        <v>1699016</v>
      </c>
      <c r="I29" s="4">
        <v>1971889</v>
      </c>
      <c r="J29" s="4">
        <v>2121719</v>
      </c>
      <c r="K29" s="4">
        <v>2273563</v>
      </c>
      <c r="L29" s="4">
        <v>2192331</v>
      </c>
      <c r="M29" s="4">
        <v>2489679</v>
      </c>
      <c r="N29" s="4">
        <v>2786099</v>
      </c>
      <c r="O29" s="4">
        <v>3066204</v>
      </c>
      <c r="P29" s="7"/>
      <c r="Q29" s="8"/>
      <c r="R29" s="8"/>
      <c r="S29" s="8"/>
      <c r="T29" s="8"/>
      <c r="U29" s="7"/>
      <c r="V29" s="8"/>
      <c r="W29" s="8"/>
      <c r="X29" s="7"/>
      <c r="Y29" s="9"/>
      <c r="Z29" s="9"/>
      <c r="AA29" s="9"/>
      <c r="AB29" s="9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  <c r="CK29" s="8"/>
      <c r="CL29" s="8"/>
      <c r="CM29" s="8"/>
      <c r="CN29" s="8"/>
      <c r="CO29" s="8"/>
      <c r="CP29" s="8"/>
      <c r="CQ29" s="8"/>
      <c r="CR29" s="8"/>
      <c r="CS29" s="8"/>
      <c r="CT29" s="8"/>
      <c r="CU29" s="8"/>
      <c r="CV29" s="8"/>
      <c r="CW29" s="8"/>
      <c r="CX29" s="8"/>
      <c r="CY29" s="8"/>
      <c r="CZ29" s="8"/>
      <c r="DA29" s="8"/>
      <c r="DB29" s="8"/>
      <c r="DC29" s="8"/>
      <c r="DD29" s="8"/>
      <c r="DE29" s="8"/>
      <c r="DF29" s="8"/>
      <c r="DG29" s="8"/>
      <c r="DH29" s="8"/>
      <c r="DI29" s="8"/>
      <c r="DJ29" s="7"/>
      <c r="DK29" s="7"/>
      <c r="DL29" s="7"/>
      <c r="DM29" s="7"/>
      <c r="DN29" s="7"/>
      <c r="DO29" s="7"/>
      <c r="DP29" s="7"/>
      <c r="DQ29" s="7"/>
      <c r="DR29" s="7"/>
      <c r="DS29" s="7"/>
      <c r="DT29" s="7"/>
      <c r="DU29" s="7"/>
      <c r="DV29" s="7"/>
      <c r="DW29" s="7"/>
      <c r="DX29" s="7"/>
      <c r="DY29" s="7"/>
      <c r="DZ29" s="7"/>
      <c r="EA29" s="7"/>
      <c r="EB29" s="7"/>
      <c r="EC29" s="8"/>
      <c r="ED29" s="8"/>
      <c r="EE29" s="8"/>
      <c r="EF29" s="8"/>
      <c r="EG29" s="8"/>
      <c r="EH29" s="8"/>
      <c r="EI29" s="8"/>
      <c r="EJ29" s="8"/>
      <c r="EK29" s="8"/>
      <c r="EL29" s="8"/>
      <c r="EM29" s="8"/>
      <c r="EN29" s="8"/>
      <c r="EO29" s="8"/>
      <c r="EP29" s="8"/>
      <c r="EQ29" s="8"/>
      <c r="ER29" s="8"/>
      <c r="ES29" s="8"/>
      <c r="ET29" s="8"/>
      <c r="EU29" s="8"/>
      <c r="EV29" s="8"/>
      <c r="EW29" s="8"/>
      <c r="EX29" s="8"/>
      <c r="EY29" s="8"/>
      <c r="EZ29" s="8"/>
      <c r="FA29" s="8"/>
      <c r="FB29" s="8"/>
      <c r="FC29" s="8"/>
      <c r="FD29" s="8"/>
      <c r="FE29" s="8"/>
      <c r="FF29" s="8"/>
      <c r="FG29" s="8"/>
      <c r="FH29" s="8"/>
      <c r="FI29" s="8"/>
      <c r="FJ29" s="8"/>
      <c r="FK29" s="8"/>
      <c r="FL29" s="8"/>
      <c r="FM29" s="8"/>
      <c r="FN29" s="8"/>
      <c r="FO29" s="8"/>
      <c r="FP29" s="8"/>
      <c r="FQ29" s="8"/>
      <c r="FR29" s="8"/>
      <c r="FS29" s="8"/>
      <c r="FT29" s="8"/>
      <c r="FU29" s="8"/>
      <c r="FV29" s="8"/>
      <c r="FW29" s="8"/>
      <c r="FX29" s="8"/>
      <c r="FY29" s="8"/>
      <c r="FZ29" s="8"/>
      <c r="GA29" s="8"/>
      <c r="GB29" s="8"/>
      <c r="GC29" s="8"/>
      <c r="GD29" s="8"/>
      <c r="GE29" s="8"/>
      <c r="GF29" s="8"/>
      <c r="GG29" s="8"/>
      <c r="GH29" s="6"/>
      <c r="GI29" s="6"/>
      <c r="GJ29" s="6"/>
    </row>
    <row r="30" spans="1:193" ht="15.75" x14ac:dyDescent="0.25">
      <c r="A30" s="18" t="s">
        <v>39</v>
      </c>
      <c r="B30" s="17" t="s">
        <v>54</v>
      </c>
      <c r="C30" s="4">
        <v>757532</v>
      </c>
      <c r="D30" s="4">
        <v>721118</v>
      </c>
      <c r="E30" s="4">
        <v>726761</v>
      </c>
      <c r="F30" s="4">
        <v>918200</v>
      </c>
      <c r="G30" s="4">
        <v>906368</v>
      </c>
      <c r="H30" s="4">
        <v>955005</v>
      </c>
      <c r="I30" s="4">
        <v>1537665</v>
      </c>
      <c r="J30" s="4">
        <v>1497216</v>
      </c>
      <c r="K30" s="4">
        <v>1415492</v>
      </c>
      <c r="L30" s="4">
        <v>1464060</v>
      </c>
      <c r="M30" s="4">
        <v>1527310</v>
      </c>
      <c r="N30" s="4">
        <v>1757968</v>
      </c>
      <c r="O30" s="4">
        <v>1885625</v>
      </c>
      <c r="P30" s="7"/>
      <c r="Q30" s="8"/>
      <c r="R30" s="8"/>
      <c r="S30" s="8"/>
      <c r="T30" s="8"/>
      <c r="U30" s="7"/>
      <c r="V30" s="8"/>
      <c r="W30" s="8"/>
      <c r="X30" s="7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  <c r="BP30" s="8"/>
      <c r="BQ30" s="8"/>
      <c r="BR30" s="8"/>
      <c r="BS30" s="8"/>
      <c r="BT30" s="8"/>
      <c r="BU30" s="8"/>
      <c r="BV30" s="8"/>
      <c r="BW30" s="8"/>
      <c r="BX30" s="8"/>
      <c r="BY30" s="8"/>
      <c r="BZ30" s="8"/>
      <c r="CA30" s="8"/>
      <c r="CB30" s="8"/>
      <c r="CC30" s="8"/>
      <c r="CD30" s="8"/>
      <c r="CE30" s="8"/>
      <c r="CF30" s="8"/>
      <c r="CG30" s="8"/>
      <c r="CH30" s="8"/>
      <c r="CI30" s="8"/>
      <c r="CJ30" s="8"/>
      <c r="CK30" s="8"/>
      <c r="CL30" s="8"/>
      <c r="CM30" s="8"/>
      <c r="CN30" s="8"/>
      <c r="CO30" s="8"/>
      <c r="CP30" s="8"/>
      <c r="CQ30" s="8"/>
      <c r="CR30" s="8"/>
      <c r="CS30" s="8"/>
      <c r="CT30" s="8"/>
      <c r="CU30" s="8"/>
      <c r="CV30" s="8"/>
      <c r="CW30" s="8"/>
      <c r="CX30" s="8"/>
      <c r="CY30" s="8"/>
      <c r="CZ30" s="8"/>
      <c r="DA30" s="8"/>
      <c r="DB30" s="8"/>
      <c r="DC30" s="8"/>
      <c r="DD30" s="8"/>
      <c r="DE30" s="8"/>
      <c r="DF30" s="8"/>
      <c r="DG30" s="8"/>
      <c r="DH30" s="8"/>
      <c r="DI30" s="8"/>
      <c r="DJ30" s="7"/>
      <c r="DK30" s="7"/>
      <c r="DL30" s="7"/>
      <c r="DM30" s="7"/>
      <c r="DN30" s="7"/>
      <c r="DO30" s="7"/>
      <c r="DP30" s="7"/>
      <c r="DQ30" s="7"/>
      <c r="DR30" s="7"/>
      <c r="DS30" s="7"/>
      <c r="DT30" s="7"/>
      <c r="DU30" s="7"/>
      <c r="DV30" s="7"/>
      <c r="DW30" s="7"/>
      <c r="DX30" s="7"/>
      <c r="DY30" s="7"/>
      <c r="DZ30" s="7"/>
      <c r="EA30" s="7"/>
      <c r="EB30" s="7"/>
      <c r="EC30" s="8"/>
      <c r="ED30" s="8"/>
      <c r="EE30" s="8"/>
      <c r="EF30" s="8"/>
      <c r="EG30" s="8"/>
      <c r="EH30" s="8"/>
      <c r="EI30" s="8"/>
      <c r="EJ30" s="8"/>
      <c r="EK30" s="8"/>
      <c r="EL30" s="8"/>
      <c r="EM30" s="8"/>
      <c r="EN30" s="8"/>
      <c r="EO30" s="8"/>
      <c r="EP30" s="8"/>
      <c r="EQ30" s="8"/>
      <c r="ER30" s="8"/>
      <c r="ES30" s="8"/>
      <c r="ET30" s="8"/>
      <c r="EU30" s="8"/>
      <c r="EV30" s="8"/>
      <c r="EW30" s="8"/>
      <c r="EX30" s="8"/>
      <c r="EY30" s="8"/>
      <c r="EZ30" s="8"/>
      <c r="FA30" s="8"/>
      <c r="FB30" s="8"/>
      <c r="FC30" s="8"/>
      <c r="FD30" s="8"/>
      <c r="FE30" s="8"/>
      <c r="FF30" s="8"/>
      <c r="FG30" s="8"/>
      <c r="FH30" s="8"/>
      <c r="FI30" s="8"/>
      <c r="FJ30" s="8"/>
      <c r="FK30" s="8"/>
      <c r="FL30" s="8"/>
      <c r="FM30" s="8"/>
      <c r="FN30" s="8"/>
      <c r="FO30" s="8"/>
      <c r="FP30" s="8"/>
      <c r="FQ30" s="8"/>
      <c r="FR30" s="8"/>
      <c r="FS30" s="8"/>
      <c r="FT30" s="8"/>
      <c r="FU30" s="8"/>
      <c r="FV30" s="8"/>
      <c r="FW30" s="8"/>
      <c r="FX30" s="8"/>
      <c r="FY30" s="8"/>
      <c r="FZ30" s="8"/>
      <c r="GA30" s="8"/>
      <c r="GB30" s="8"/>
      <c r="GC30" s="8"/>
      <c r="GD30" s="8"/>
      <c r="GE30" s="8"/>
      <c r="GF30" s="8"/>
      <c r="GG30" s="8"/>
      <c r="GH30" s="6"/>
      <c r="GI30" s="6"/>
      <c r="GJ30" s="6"/>
    </row>
    <row r="31" spans="1:193" ht="15.75" x14ac:dyDescent="0.25">
      <c r="A31" s="18" t="s">
        <v>40</v>
      </c>
      <c r="B31" s="17" t="s">
        <v>20</v>
      </c>
      <c r="C31" s="4">
        <v>692367</v>
      </c>
      <c r="D31" s="4">
        <v>835956</v>
      </c>
      <c r="E31" s="4">
        <v>988477</v>
      </c>
      <c r="F31" s="4">
        <v>1131712</v>
      </c>
      <c r="G31" s="4">
        <v>1160570</v>
      </c>
      <c r="H31" s="4">
        <v>1229572</v>
      </c>
      <c r="I31" s="4">
        <v>1080969</v>
      </c>
      <c r="J31" s="4">
        <v>1606982</v>
      </c>
      <c r="K31" s="4">
        <v>1884377</v>
      </c>
      <c r="L31" s="4">
        <v>1761789</v>
      </c>
      <c r="M31" s="4">
        <v>2107995</v>
      </c>
      <c r="N31" s="4">
        <v>2452746</v>
      </c>
      <c r="O31" s="4">
        <v>2746176</v>
      </c>
      <c r="P31" s="7"/>
      <c r="Q31" s="8"/>
      <c r="R31" s="8"/>
      <c r="S31" s="8"/>
      <c r="T31" s="8"/>
      <c r="U31" s="7"/>
      <c r="V31" s="8"/>
      <c r="W31" s="8"/>
      <c r="X31" s="7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8"/>
      <c r="BO31" s="8"/>
      <c r="BP31" s="8"/>
      <c r="BQ31" s="8"/>
      <c r="BR31" s="8"/>
      <c r="BS31" s="8"/>
      <c r="BT31" s="8"/>
      <c r="BU31" s="8"/>
      <c r="BV31" s="8"/>
      <c r="BW31" s="8"/>
      <c r="BX31" s="8"/>
      <c r="BY31" s="8"/>
      <c r="BZ31" s="8"/>
      <c r="CA31" s="8"/>
      <c r="CB31" s="8"/>
      <c r="CC31" s="8"/>
      <c r="CD31" s="8"/>
      <c r="CE31" s="8"/>
      <c r="CF31" s="8"/>
      <c r="CG31" s="8"/>
      <c r="CH31" s="8"/>
      <c r="CI31" s="8"/>
      <c r="CJ31" s="8"/>
      <c r="CK31" s="8"/>
      <c r="CL31" s="8"/>
      <c r="CM31" s="8"/>
      <c r="CN31" s="8"/>
      <c r="CO31" s="8"/>
      <c r="CP31" s="8"/>
      <c r="CQ31" s="8"/>
      <c r="CR31" s="8"/>
      <c r="CS31" s="8"/>
      <c r="CT31" s="8"/>
      <c r="CU31" s="8"/>
      <c r="CV31" s="8"/>
      <c r="CW31" s="8"/>
      <c r="CX31" s="8"/>
      <c r="CY31" s="8"/>
      <c r="CZ31" s="8"/>
      <c r="DA31" s="8"/>
      <c r="DB31" s="8"/>
      <c r="DC31" s="8"/>
      <c r="DD31" s="8"/>
      <c r="DE31" s="8"/>
      <c r="DF31" s="8"/>
      <c r="DG31" s="8"/>
      <c r="DH31" s="8"/>
      <c r="DI31" s="8"/>
      <c r="DJ31" s="7"/>
      <c r="DK31" s="7"/>
      <c r="DL31" s="7"/>
      <c r="DM31" s="7"/>
      <c r="DN31" s="7"/>
      <c r="DO31" s="7"/>
      <c r="DP31" s="7"/>
      <c r="DQ31" s="7"/>
      <c r="DR31" s="7"/>
      <c r="DS31" s="7"/>
      <c r="DT31" s="7"/>
      <c r="DU31" s="7"/>
      <c r="DV31" s="7"/>
      <c r="DW31" s="7"/>
      <c r="DX31" s="7"/>
      <c r="DY31" s="7"/>
      <c r="DZ31" s="7"/>
      <c r="EA31" s="7"/>
      <c r="EB31" s="7"/>
      <c r="EC31" s="8"/>
      <c r="ED31" s="8"/>
      <c r="EE31" s="8"/>
      <c r="EF31" s="8"/>
      <c r="EG31" s="8"/>
      <c r="EH31" s="8"/>
      <c r="EI31" s="8"/>
      <c r="EJ31" s="8"/>
      <c r="EK31" s="8"/>
      <c r="EL31" s="8"/>
      <c r="EM31" s="8"/>
      <c r="EN31" s="8"/>
      <c r="EO31" s="8"/>
      <c r="EP31" s="8"/>
      <c r="EQ31" s="8"/>
      <c r="ER31" s="8"/>
      <c r="ES31" s="8"/>
      <c r="ET31" s="8"/>
      <c r="EU31" s="8"/>
      <c r="EV31" s="8"/>
      <c r="EW31" s="8"/>
      <c r="EX31" s="8"/>
      <c r="EY31" s="8"/>
      <c r="EZ31" s="8"/>
      <c r="FA31" s="8"/>
      <c r="FB31" s="8"/>
      <c r="FC31" s="8"/>
      <c r="FD31" s="8"/>
      <c r="FE31" s="8"/>
      <c r="FF31" s="8"/>
      <c r="FG31" s="8"/>
      <c r="FH31" s="8"/>
      <c r="FI31" s="8"/>
      <c r="FJ31" s="8"/>
      <c r="FK31" s="8"/>
      <c r="FL31" s="8"/>
      <c r="FM31" s="8"/>
      <c r="FN31" s="8"/>
      <c r="FO31" s="8"/>
      <c r="FP31" s="8"/>
      <c r="FQ31" s="8"/>
      <c r="FR31" s="8"/>
      <c r="FS31" s="8"/>
      <c r="FT31" s="8"/>
      <c r="FU31" s="8"/>
      <c r="FV31" s="8"/>
      <c r="FW31" s="8"/>
      <c r="FX31" s="8"/>
      <c r="FY31" s="8"/>
      <c r="FZ31" s="8"/>
      <c r="GA31" s="8"/>
      <c r="GB31" s="8"/>
      <c r="GC31" s="8"/>
      <c r="GD31" s="8"/>
      <c r="GE31" s="8"/>
      <c r="GF31" s="8"/>
      <c r="GG31" s="8"/>
      <c r="GH31" s="6"/>
      <c r="GI31" s="6"/>
      <c r="GJ31" s="6"/>
    </row>
    <row r="32" spans="1:193" s="26" customFormat="1" ht="15.75" x14ac:dyDescent="0.25">
      <c r="A32" s="30"/>
      <c r="B32" s="31" t="s">
        <v>30</v>
      </c>
      <c r="C32" s="24">
        <f>C17+C20+C28+C29+C30+C31</f>
        <v>4762065</v>
      </c>
      <c r="D32" s="24">
        <f>D17+D20+D28+D29+D30+D31</f>
        <v>5454490</v>
      </c>
      <c r="E32" s="24">
        <f t="shared" ref="E32:F32" si="10">E17+E20+E28+E29+E30+E31</f>
        <v>6135192</v>
      </c>
      <c r="F32" s="24">
        <f t="shared" si="10"/>
        <v>6985287</v>
      </c>
      <c r="G32" s="24">
        <f>G17+G20+G28+G29+G30+G31</f>
        <v>7492961</v>
      </c>
      <c r="H32" s="24">
        <f>H17+H20+H28+H29+H30+H31</f>
        <v>8192792</v>
      </c>
      <c r="I32" s="24">
        <f>I17+I20+I28+I29+I30+I31</f>
        <v>9297244</v>
      </c>
      <c r="J32" s="24">
        <f t="shared" ref="J32:K32" si="11">J17+J20+J28+J29+J30+J31</f>
        <v>10660832</v>
      </c>
      <c r="K32" s="24">
        <f t="shared" si="11"/>
        <v>11583101</v>
      </c>
      <c r="L32" s="24">
        <f t="shared" ref="L32:M32" si="12">L17+L20+L28+L29+L30+L31</f>
        <v>10594343</v>
      </c>
      <c r="M32" s="24">
        <f t="shared" si="12"/>
        <v>12707216</v>
      </c>
      <c r="N32" s="24">
        <f t="shared" ref="N32" si="13">N17+N20+N28+N29+N30+N31</f>
        <v>14819670</v>
      </c>
      <c r="O32" s="24">
        <f t="shared" ref="O32" si="14">O17+O20+O28+O29+O30+O31</f>
        <v>16470387</v>
      </c>
      <c r="P32" s="7"/>
      <c r="Q32" s="8"/>
      <c r="R32" s="8"/>
      <c r="S32" s="8"/>
      <c r="T32" s="8"/>
      <c r="U32" s="7"/>
      <c r="V32" s="8"/>
      <c r="W32" s="8"/>
      <c r="X32" s="7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25"/>
      <c r="AJ32" s="25"/>
      <c r="AK32" s="25"/>
      <c r="AL32" s="25"/>
      <c r="AM32" s="25"/>
      <c r="AN32" s="25"/>
      <c r="AO32" s="25"/>
      <c r="AP32" s="25"/>
      <c r="AQ32" s="25"/>
      <c r="AR32" s="25"/>
      <c r="AS32" s="25"/>
      <c r="AT32" s="25"/>
      <c r="AU32" s="25"/>
      <c r="AV32" s="25"/>
      <c r="AW32" s="25"/>
      <c r="AX32" s="25"/>
      <c r="AY32" s="25"/>
      <c r="AZ32" s="25"/>
      <c r="BA32" s="25"/>
      <c r="BB32" s="25"/>
      <c r="BC32" s="25"/>
      <c r="BD32" s="25"/>
      <c r="BE32" s="25"/>
      <c r="BF32" s="25"/>
      <c r="BG32" s="25"/>
      <c r="BH32" s="25"/>
      <c r="BI32" s="25"/>
      <c r="BJ32" s="25"/>
      <c r="BK32" s="25"/>
      <c r="BL32" s="25"/>
      <c r="BM32" s="25"/>
      <c r="BN32" s="25"/>
      <c r="BO32" s="25"/>
      <c r="BP32" s="25"/>
      <c r="BQ32" s="25"/>
      <c r="BR32" s="25"/>
      <c r="BS32" s="25"/>
      <c r="BT32" s="25"/>
      <c r="BU32" s="25"/>
      <c r="BV32" s="25"/>
      <c r="BW32" s="25"/>
      <c r="BX32" s="25"/>
      <c r="BY32" s="25"/>
      <c r="BZ32" s="25"/>
      <c r="CA32" s="25"/>
      <c r="CB32" s="25"/>
      <c r="CC32" s="25"/>
      <c r="CD32" s="25"/>
      <c r="CE32" s="25"/>
      <c r="CF32" s="25"/>
      <c r="CG32" s="25"/>
      <c r="CH32" s="25"/>
      <c r="CI32" s="25"/>
      <c r="CJ32" s="25"/>
      <c r="CK32" s="25"/>
      <c r="CL32" s="25"/>
      <c r="CM32" s="25"/>
      <c r="CN32" s="25"/>
      <c r="CO32" s="25"/>
      <c r="CP32" s="25"/>
      <c r="CQ32" s="25"/>
      <c r="CR32" s="25"/>
      <c r="CS32" s="25"/>
      <c r="CT32" s="25"/>
      <c r="CU32" s="25"/>
      <c r="CV32" s="25"/>
      <c r="CW32" s="25"/>
      <c r="CX32" s="25"/>
      <c r="CY32" s="25"/>
      <c r="CZ32" s="25"/>
      <c r="DA32" s="25"/>
      <c r="DB32" s="25"/>
      <c r="DC32" s="25"/>
      <c r="DD32" s="25"/>
      <c r="DE32" s="25"/>
      <c r="DF32" s="25"/>
      <c r="DG32" s="25"/>
      <c r="DH32" s="25"/>
      <c r="DI32" s="25"/>
      <c r="DJ32" s="23"/>
      <c r="DK32" s="23"/>
      <c r="DL32" s="23"/>
      <c r="DM32" s="23"/>
      <c r="DN32" s="23"/>
      <c r="DO32" s="23"/>
      <c r="DP32" s="23"/>
      <c r="DQ32" s="23"/>
      <c r="DR32" s="23"/>
      <c r="DS32" s="23"/>
      <c r="DT32" s="23"/>
      <c r="DU32" s="23"/>
      <c r="DV32" s="23"/>
      <c r="DW32" s="23"/>
      <c r="DX32" s="23"/>
      <c r="DY32" s="23"/>
      <c r="DZ32" s="23"/>
      <c r="EA32" s="23"/>
      <c r="EB32" s="23"/>
      <c r="EC32" s="25"/>
      <c r="ED32" s="25"/>
      <c r="EE32" s="25"/>
      <c r="EF32" s="25"/>
      <c r="EG32" s="25"/>
      <c r="EH32" s="25"/>
      <c r="EI32" s="25"/>
      <c r="EJ32" s="25"/>
      <c r="EK32" s="25"/>
      <c r="EL32" s="25"/>
      <c r="EM32" s="25"/>
      <c r="EN32" s="25"/>
      <c r="EO32" s="25"/>
      <c r="EP32" s="25"/>
      <c r="EQ32" s="25"/>
      <c r="ER32" s="25"/>
      <c r="ES32" s="25"/>
      <c r="ET32" s="25"/>
      <c r="EU32" s="25"/>
      <c r="EV32" s="25"/>
      <c r="EW32" s="25"/>
      <c r="EX32" s="25"/>
      <c r="EY32" s="25"/>
      <c r="EZ32" s="25"/>
      <c r="FA32" s="25"/>
      <c r="FB32" s="25"/>
      <c r="FC32" s="25"/>
      <c r="FD32" s="25"/>
      <c r="FE32" s="25"/>
      <c r="FF32" s="25"/>
      <c r="FG32" s="25"/>
      <c r="FH32" s="25"/>
      <c r="FI32" s="25"/>
      <c r="FJ32" s="25"/>
      <c r="FK32" s="25"/>
      <c r="FL32" s="25"/>
      <c r="FM32" s="25"/>
      <c r="FN32" s="25"/>
      <c r="FO32" s="25"/>
      <c r="FP32" s="25"/>
      <c r="FQ32" s="25"/>
      <c r="FR32" s="25"/>
      <c r="FS32" s="25"/>
      <c r="FT32" s="25"/>
      <c r="FU32" s="25"/>
      <c r="FV32" s="25"/>
      <c r="FW32" s="25"/>
      <c r="FX32" s="25"/>
      <c r="FY32" s="25"/>
      <c r="FZ32" s="25"/>
      <c r="GA32" s="25"/>
      <c r="GB32" s="25"/>
      <c r="GC32" s="25"/>
      <c r="GD32" s="25"/>
      <c r="GE32" s="25"/>
      <c r="GF32" s="25"/>
      <c r="GG32" s="25"/>
      <c r="GH32" s="29"/>
      <c r="GI32" s="29"/>
      <c r="GJ32" s="29"/>
    </row>
    <row r="33" spans="1:193" s="29" customFormat="1" ht="15.75" x14ac:dyDescent="0.25">
      <c r="A33" s="27" t="s">
        <v>27</v>
      </c>
      <c r="B33" s="34" t="s">
        <v>51</v>
      </c>
      <c r="C33" s="22">
        <f t="shared" ref="C33:F33" si="15">C6+C11+C13+C14+C15+C17+C20+C28+C29+C30+C31</f>
        <v>12559547</v>
      </c>
      <c r="D33" s="22">
        <f t="shared" si="15"/>
        <v>14640708</v>
      </c>
      <c r="E33" s="22">
        <f t="shared" si="15"/>
        <v>15599600</v>
      </c>
      <c r="F33" s="22">
        <f t="shared" si="15"/>
        <v>18262802</v>
      </c>
      <c r="G33" s="22">
        <f>G6+G11+G13+G14+G15+G17+G20+G28+G29+G30+G31</f>
        <v>16774105</v>
      </c>
      <c r="H33" s="22">
        <f>H6+H11+H13+H14+H15+H17+H20+H28+H29+H30+H31</f>
        <v>19241201</v>
      </c>
      <c r="I33" s="22">
        <f>I6+I11+I13+I14+I15+I17+I20+I28+I29+I30+I31</f>
        <v>21987820</v>
      </c>
      <c r="J33" s="22">
        <f t="shared" ref="J33:K33" si="16">J6+J11+J13+J14+J15+J17+J20+J28+J29+J30+J31</f>
        <v>25354551</v>
      </c>
      <c r="K33" s="22">
        <f t="shared" si="16"/>
        <v>25581505</v>
      </c>
      <c r="L33" s="22">
        <f t="shared" ref="L33:M33" si="17">L6+L11+L13+L14+L15+L17+L20+L28+L29+L30+L31</f>
        <v>24613386</v>
      </c>
      <c r="M33" s="22">
        <f t="shared" si="17"/>
        <v>31542932</v>
      </c>
      <c r="N33" s="22">
        <f t="shared" ref="N33" si="18">N6+N11+N13+N14+N15+N17+N20+N28+N29+N30+N31</f>
        <v>34588566</v>
      </c>
      <c r="O33" s="22">
        <f t="shared" ref="O33" si="19">O6+O11+O13+O14+O15+O17+O20+O28+O29+O30+O31</f>
        <v>38261657</v>
      </c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23"/>
      <c r="AJ33" s="23"/>
      <c r="AK33" s="23"/>
      <c r="AL33" s="23"/>
      <c r="AM33" s="23"/>
      <c r="AN33" s="23"/>
      <c r="AO33" s="23"/>
      <c r="AP33" s="23"/>
      <c r="AQ33" s="23"/>
      <c r="AR33" s="23"/>
      <c r="AS33" s="23"/>
      <c r="AT33" s="23"/>
      <c r="AU33" s="23"/>
      <c r="AV33" s="23"/>
      <c r="AW33" s="23"/>
      <c r="AX33" s="23"/>
      <c r="AY33" s="23"/>
      <c r="AZ33" s="23"/>
      <c r="BA33" s="23"/>
      <c r="BB33" s="23"/>
      <c r="BC33" s="23"/>
      <c r="BD33" s="23"/>
      <c r="BE33" s="23"/>
      <c r="BF33" s="23"/>
      <c r="BG33" s="23"/>
      <c r="BH33" s="23"/>
      <c r="BI33" s="23"/>
      <c r="BJ33" s="23"/>
      <c r="BK33" s="23"/>
      <c r="BL33" s="23"/>
      <c r="BM33" s="23"/>
      <c r="BN33" s="23"/>
      <c r="BO33" s="23"/>
      <c r="BP33" s="23"/>
      <c r="BQ33" s="23"/>
      <c r="BR33" s="23"/>
      <c r="BS33" s="23"/>
      <c r="BT33" s="23"/>
      <c r="BU33" s="23"/>
      <c r="BV33" s="23"/>
      <c r="BW33" s="23"/>
      <c r="BX33" s="23"/>
      <c r="BY33" s="23"/>
      <c r="BZ33" s="23"/>
      <c r="CA33" s="23"/>
      <c r="CB33" s="23"/>
      <c r="CC33" s="23"/>
      <c r="CD33" s="23"/>
      <c r="CE33" s="23"/>
      <c r="CF33" s="23"/>
      <c r="CG33" s="23"/>
      <c r="CH33" s="23"/>
      <c r="CI33" s="23"/>
      <c r="CJ33" s="23"/>
      <c r="CK33" s="23"/>
      <c r="CL33" s="23"/>
      <c r="CM33" s="23"/>
      <c r="CN33" s="23"/>
      <c r="CO33" s="23"/>
      <c r="CP33" s="23"/>
      <c r="CQ33" s="23"/>
      <c r="CR33" s="23"/>
      <c r="CS33" s="23"/>
      <c r="CT33" s="23"/>
      <c r="CU33" s="23"/>
      <c r="CV33" s="23"/>
      <c r="CW33" s="23"/>
      <c r="CX33" s="23"/>
      <c r="CY33" s="23"/>
      <c r="CZ33" s="23"/>
      <c r="DA33" s="23"/>
      <c r="DB33" s="23"/>
      <c r="DC33" s="23"/>
      <c r="DD33" s="23"/>
      <c r="DE33" s="23"/>
      <c r="DF33" s="23"/>
      <c r="DG33" s="23"/>
      <c r="DH33" s="23"/>
      <c r="DI33" s="23"/>
      <c r="DJ33" s="23"/>
      <c r="DK33" s="23"/>
      <c r="DL33" s="23"/>
      <c r="DM33" s="23"/>
      <c r="DN33" s="23"/>
      <c r="DO33" s="23"/>
      <c r="DP33" s="23"/>
      <c r="DQ33" s="23"/>
      <c r="DR33" s="23"/>
      <c r="DS33" s="23"/>
      <c r="DT33" s="23"/>
      <c r="DU33" s="23"/>
      <c r="DV33" s="23"/>
      <c r="DW33" s="23"/>
      <c r="DX33" s="23"/>
      <c r="DY33" s="23"/>
      <c r="DZ33" s="23"/>
      <c r="EA33" s="23"/>
      <c r="EB33" s="23"/>
      <c r="EC33" s="23"/>
      <c r="ED33" s="23"/>
      <c r="EE33" s="23"/>
      <c r="EF33" s="23"/>
      <c r="EG33" s="23"/>
      <c r="EH33" s="23"/>
      <c r="EI33" s="23"/>
      <c r="EJ33" s="23"/>
      <c r="EK33" s="23"/>
      <c r="EL33" s="23"/>
      <c r="EM33" s="23"/>
      <c r="EN33" s="23"/>
      <c r="EO33" s="23"/>
      <c r="EP33" s="23"/>
      <c r="EQ33" s="23"/>
      <c r="ER33" s="23"/>
      <c r="ES33" s="23"/>
      <c r="ET33" s="23"/>
      <c r="EU33" s="23"/>
      <c r="EV33" s="23"/>
      <c r="EW33" s="23"/>
      <c r="EX33" s="23"/>
      <c r="EY33" s="23"/>
      <c r="EZ33" s="23"/>
      <c r="FA33" s="23"/>
      <c r="FB33" s="23"/>
      <c r="FC33" s="23"/>
      <c r="FD33" s="23"/>
      <c r="FE33" s="23"/>
      <c r="FF33" s="23"/>
      <c r="FG33" s="23"/>
      <c r="FH33" s="23"/>
      <c r="FI33" s="23"/>
      <c r="FJ33" s="23"/>
      <c r="FK33" s="23"/>
      <c r="FL33" s="23"/>
      <c r="FM33" s="23"/>
      <c r="FN33" s="23"/>
      <c r="FO33" s="23"/>
      <c r="FP33" s="23"/>
      <c r="FQ33" s="23"/>
      <c r="FR33" s="23"/>
      <c r="FS33" s="23"/>
      <c r="FT33" s="23"/>
      <c r="FU33" s="23"/>
      <c r="FV33" s="23"/>
      <c r="FW33" s="23"/>
      <c r="FX33" s="23"/>
      <c r="FY33" s="23"/>
      <c r="FZ33" s="23"/>
      <c r="GA33" s="23"/>
      <c r="GB33" s="23"/>
      <c r="GC33" s="23"/>
      <c r="GD33" s="23"/>
      <c r="GE33" s="23"/>
      <c r="GF33" s="23"/>
      <c r="GG33" s="23"/>
      <c r="GK33" s="26"/>
    </row>
    <row r="34" spans="1:193" s="26" customFormat="1" ht="15.75" x14ac:dyDescent="0.25">
      <c r="A34" s="35" t="s">
        <v>43</v>
      </c>
      <c r="B34" s="36" t="s">
        <v>25</v>
      </c>
      <c r="C34" s="21">
        <f>GSVA_cur!C34</f>
        <v>1511500</v>
      </c>
      <c r="D34" s="21">
        <f>GSVA_cur!D34</f>
        <v>1822100</v>
      </c>
      <c r="E34" s="21">
        <f>GSVA_cur!E34</f>
        <v>1992669</v>
      </c>
      <c r="F34" s="21">
        <f>GSVA_cur!F34</f>
        <v>2147532</v>
      </c>
      <c r="G34" s="21">
        <f>GSVA_cur!G34</f>
        <v>2323997</v>
      </c>
      <c r="H34" s="21">
        <f>GSVA_cur!H34</f>
        <v>2911948</v>
      </c>
      <c r="I34" s="21">
        <f>GSVA_cur!I34</f>
        <v>3107749</v>
      </c>
      <c r="J34" s="21">
        <f>GSVA_cur!J34</f>
        <v>3106734</v>
      </c>
      <c r="K34" s="21">
        <f>GSVA_cur!K34</f>
        <v>3224119</v>
      </c>
      <c r="L34" s="21">
        <f>GSVA_cur!L34</f>
        <v>3029808</v>
      </c>
      <c r="M34" s="21">
        <f>GSVA_cur!M34</f>
        <v>3920600</v>
      </c>
      <c r="N34" s="21">
        <f>GSVA_cur!N34</f>
        <v>4529028</v>
      </c>
      <c r="O34" s="21">
        <f>GSVA_cur!O34</f>
        <v>5004169</v>
      </c>
      <c r="P34" s="7"/>
      <c r="Q34" s="8"/>
      <c r="R34" s="8"/>
      <c r="S34" s="8"/>
      <c r="T34" s="8"/>
      <c r="U34" s="7"/>
      <c r="V34" s="8"/>
      <c r="W34" s="8"/>
      <c r="X34" s="7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25"/>
      <c r="AJ34" s="25"/>
      <c r="AK34" s="25"/>
      <c r="AL34" s="25"/>
      <c r="AM34" s="25"/>
      <c r="AN34" s="25"/>
      <c r="AO34" s="25"/>
      <c r="AP34" s="25"/>
      <c r="AQ34" s="25"/>
      <c r="AR34" s="25"/>
      <c r="AS34" s="25"/>
      <c r="AT34" s="25"/>
      <c r="AU34" s="25"/>
      <c r="AV34" s="25"/>
      <c r="AW34" s="25"/>
      <c r="AX34" s="25"/>
      <c r="AY34" s="25"/>
      <c r="AZ34" s="25"/>
      <c r="BA34" s="25"/>
      <c r="BB34" s="25"/>
      <c r="BC34" s="25"/>
      <c r="BD34" s="25"/>
      <c r="BE34" s="25"/>
      <c r="BF34" s="25"/>
      <c r="BG34" s="25"/>
      <c r="BH34" s="25"/>
      <c r="BI34" s="25"/>
      <c r="BJ34" s="25"/>
      <c r="BK34" s="25"/>
      <c r="BL34" s="25"/>
      <c r="BM34" s="25"/>
      <c r="BN34" s="25"/>
      <c r="BO34" s="25"/>
      <c r="BP34" s="25"/>
      <c r="BQ34" s="25"/>
      <c r="BR34" s="25"/>
      <c r="BS34" s="25"/>
      <c r="BT34" s="25"/>
      <c r="BU34" s="25"/>
      <c r="BV34" s="25"/>
      <c r="BW34" s="25"/>
      <c r="BX34" s="25"/>
      <c r="BY34" s="25"/>
      <c r="BZ34" s="25"/>
      <c r="CA34" s="25"/>
      <c r="CB34" s="25"/>
      <c r="CC34" s="25"/>
      <c r="CD34" s="25"/>
      <c r="CE34" s="25"/>
      <c r="CF34" s="25"/>
      <c r="CG34" s="25"/>
      <c r="CH34" s="25"/>
      <c r="CI34" s="25"/>
      <c r="CJ34" s="25"/>
      <c r="CK34" s="25"/>
      <c r="CL34" s="25"/>
      <c r="CM34" s="25"/>
      <c r="CN34" s="25"/>
      <c r="CO34" s="25"/>
      <c r="CP34" s="25"/>
      <c r="CQ34" s="25"/>
      <c r="CR34" s="25"/>
      <c r="CS34" s="25"/>
      <c r="CT34" s="25"/>
      <c r="CU34" s="25"/>
      <c r="CV34" s="25"/>
      <c r="CW34" s="25"/>
      <c r="CX34" s="25"/>
      <c r="CY34" s="25"/>
      <c r="CZ34" s="25"/>
      <c r="DA34" s="25"/>
      <c r="DB34" s="25"/>
      <c r="DC34" s="25"/>
      <c r="DD34" s="25"/>
      <c r="DE34" s="25"/>
      <c r="DF34" s="25"/>
      <c r="DG34" s="25"/>
      <c r="DH34" s="25"/>
      <c r="DI34" s="25"/>
      <c r="DJ34" s="23"/>
      <c r="DK34" s="23"/>
      <c r="DL34" s="23"/>
      <c r="DM34" s="23"/>
      <c r="DN34" s="23"/>
      <c r="DO34" s="23"/>
      <c r="DP34" s="23"/>
      <c r="DQ34" s="23"/>
      <c r="DR34" s="23"/>
      <c r="DS34" s="23"/>
      <c r="DT34" s="23"/>
      <c r="DU34" s="23"/>
      <c r="DV34" s="23"/>
      <c r="DW34" s="23"/>
      <c r="DX34" s="23"/>
      <c r="DY34" s="23"/>
      <c r="DZ34" s="23"/>
      <c r="EA34" s="23"/>
      <c r="EB34" s="23"/>
      <c r="EC34" s="25"/>
      <c r="ED34" s="25"/>
      <c r="EE34" s="25"/>
      <c r="EF34" s="25"/>
      <c r="EG34" s="25"/>
      <c r="EH34" s="25"/>
      <c r="EI34" s="25"/>
      <c r="EJ34" s="25"/>
      <c r="EK34" s="25"/>
      <c r="EL34" s="25"/>
      <c r="EM34" s="25"/>
      <c r="EN34" s="25"/>
      <c r="EO34" s="25"/>
      <c r="EP34" s="25"/>
      <c r="EQ34" s="25"/>
      <c r="ER34" s="25"/>
      <c r="ES34" s="25"/>
      <c r="ET34" s="25"/>
      <c r="EU34" s="25"/>
      <c r="EV34" s="25"/>
      <c r="EW34" s="25"/>
      <c r="EX34" s="25"/>
      <c r="EY34" s="25"/>
      <c r="EZ34" s="25"/>
      <c r="FA34" s="25"/>
      <c r="FB34" s="25"/>
      <c r="FC34" s="25"/>
      <c r="FD34" s="25"/>
      <c r="FE34" s="25"/>
      <c r="FF34" s="25"/>
      <c r="FG34" s="25"/>
      <c r="FH34" s="25"/>
      <c r="FI34" s="25"/>
      <c r="FJ34" s="25"/>
      <c r="FK34" s="25"/>
      <c r="FL34" s="25"/>
      <c r="FM34" s="25"/>
      <c r="FN34" s="25"/>
      <c r="FO34" s="25"/>
      <c r="FP34" s="25"/>
      <c r="FQ34" s="25"/>
      <c r="FR34" s="25"/>
      <c r="FS34" s="25"/>
      <c r="FT34" s="25"/>
      <c r="FU34" s="25"/>
      <c r="FV34" s="25"/>
      <c r="FW34" s="25"/>
      <c r="FX34" s="25"/>
      <c r="FY34" s="25"/>
      <c r="FZ34" s="25"/>
      <c r="GA34" s="25"/>
      <c r="GB34" s="25"/>
      <c r="GC34" s="25"/>
      <c r="GD34" s="25"/>
      <c r="GE34" s="25"/>
      <c r="GF34" s="25"/>
    </row>
    <row r="35" spans="1:193" s="26" customFormat="1" ht="15.75" x14ac:dyDescent="0.25">
      <c r="A35" s="35" t="s">
        <v>44</v>
      </c>
      <c r="B35" s="36" t="s">
        <v>24</v>
      </c>
      <c r="C35" s="21">
        <f>GSVA_cur!C35</f>
        <v>332700</v>
      </c>
      <c r="D35" s="21">
        <f>GSVA_cur!D35</f>
        <v>432400</v>
      </c>
      <c r="E35" s="21">
        <f>GSVA_cur!E35</f>
        <v>389228</v>
      </c>
      <c r="F35" s="21">
        <f>GSVA_cur!F35</f>
        <v>374586</v>
      </c>
      <c r="G35" s="21">
        <f>GSVA_cur!G35</f>
        <v>350239</v>
      </c>
      <c r="H35" s="21">
        <f>GSVA_cur!H35</f>
        <v>474089</v>
      </c>
      <c r="I35" s="21">
        <f>GSVA_cur!I35</f>
        <v>365416</v>
      </c>
      <c r="J35" s="21">
        <f>GSVA_cur!J35</f>
        <v>419583</v>
      </c>
      <c r="K35" s="21">
        <f>GSVA_cur!K35</f>
        <v>513179</v>
      </c>
      <c r="L35" s="21">
        <f>GSVA_cur!L35</f>
        <v>883053</v>
      </c>
      <c r="M35" s="21">
        <f>GSVA_cur!M35</f>
        <v>1159076</v>
      </c>
      <c r="N35" s="21">
        <f>GSVA_cur!N35</f>
        <v>1252555</v>
      </c>
      <c r="O35" s="21">
        <f>GSVA_cur!O35</f>
        <v>1412984</v>
      </c>
      <c r="P35" s="7"/>
      <c r="Q35" s="8"/>
      <c r="R35" s="8"/>
      <c r="S35" s="8"/>
      <c r="T35" s="8"/>
      <c r="U35" s="7"/>
      <c r="V35" s="8"/>
      <c r="W35" s="8"/>
      <c r="X35" s="7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25"/>
      <c r="AJ35" s="25"/>
      <c r="AK35" s="25"/>
      <c r="AL35" s="25"/>
      <c r="AM35" s="25"/>
      <c r="AN35" s="25"/>
      <c r="AO35" s="25"/>
      <c r="AP35" s="25"/>
      <c r="AQ35" s="25"/>
      <c r="AR35" s="25"/>
      <c r="AS35" s="25"/>
      <c r="AT35" s="25"/>
      <c r="AU35" s="25"/>
      <c r="AV35" s="25"/>
      <c r="AW35" s="25"/>
      <c r="AX35" s="25"/>
      <c r="AY35" s="25"/>
      <c r="AZ35" s="25"/>
      <c r="BA35" s="25"/>
      <c r="BB35" s="25"/>
      <c r="BC35" s="25"/>
      <c r="BD35" s="25"/>
      <c r="BE35" s="25"/>
      <c r="BF35" s="25"/>
      <c r="BG35" s="25"/>
      <c r="BH35" s="25"/>
      <c r="BI35" s="25"/>
      <c r="BJ35" s="25"/>
      <c r="BK35" s="25"/>
      <c r="BL35" s="25"/>
      <c r="BM35" s="25"/>
      <c r="BN35" s="25"/>
      <c r="BO35" s="25"/>
      <c r="BP35" s="25"/>
      <c r="BQ35" s="25"/>
      <c r="BR35" s="25"/>
      <c r="BS35" s="25"/>
      <c r="BT35" s="25"/>
      <c r="BU35" s="25"/>
      <c r="BV35" s="25"/>
      <c r="BW35" s="25"/>
      <c r="BX35" s="25"/>
      <c r="BY35" s="25"/>
      <c r="BZ35" s="25"/>
      <c r="CA35" s="25"/>
      <c r="CB35" s="25"/>
      <c r="CC35" s="25"/>
      <c r="CD35" s="25"/>
      <c r="CE35" s="25"/>
      <c r="CF35" s="25"/>
      <c r="CG35" s="25"/>
      <c r="CH35" s="25"/>
      <c r="CI35" s="25"/>
      <c r="CJ35" s="25"/>
      <c r="CK35" s="25"/>
      <c r="CL35" s="25"/>
      <c r="CM35" s="25"/>
      <c r="CN35" s="25"/>
      <c r="CO35" s="25"/>
      <c r="CP35" s="25"/>
      <c r="CQ35" s="25"/>
      <c r="CR35" s="25"/>
      <c r="CS35" s="25"/>
      <c r="CT35" s="25"/>
      <c r="CU35" s="25"/>
      <c r="CV35" s="25"/>
      <c r="CW35" s="25"/>
      <c r="CX35" s="25"/>
      <c r="CY35" s="25"/>
      <c r="CZ35" s="25"/>
      <c r="DA35" s="25"/>
      <c r="DB35" s="25"/>
      <c r="DC35" s="25"/>
      <c r="DD35" s="25"/>
      <c r="DE35" s="25"/>
      <c r="DF35" s="25"/>
      <c r="DG35" s="25"/>
      <c r="DH35" s="25"/>
      <c r="DI35" s="25"/>
      <c r="DJ35" s="23"/>
      <c r="DK35" s="23"/>
      <c r="DL35" s="23"/>
      <c r="DM35" s="23"/>
      <c r="DN35" s="23"/>
      <c r="DO35" s="23"/>
      <c r="DP35" s="23"/>
      <c r="DQ35" s="23"/>
      <c r="DR35" s="23"/>
      <c r="DS35" s="23"/>
      <c r="DT35" s="23"/>
      <c r="DU35" s="23"/>
      <c r="DV35" s="23"/>
      <c r="DW35" s="23"/>
      <c r="DX35" s="23"/>
      <c r="DY35" s="23"/>
      <c r="DZ35" s="23"/>
      <c r="EA35" s="23"/>
      <c r="EB35" s="23"/>
      <c r="EC35" s="25"/>
      <c r="ED35" s="25"/>
      <c r="EE35" s="25"/>
      <c r="EF35" s="25"/>
      <c r="EG35" s="25"/>
      <c r="EH35" s="25"/>
      <c r="EI35" s="25"/>
      <c r="EJ35" s="25"/>
      <c r="EK35" s="25"/>
      <c r="EL35" s="25"/>
      <c r="EM35" s="25"/>
      <c r="EN35" s="25"/>
      <c r="EO35" s="25"/>
      <c r="EP35" s="25"/>
      <c r="EQ35" s="25"/>
      <c r="ER35" s="25"/>
      <c r="ES35" s="25"/>
      <c r="ET35" s="25"/>
      <c r="EU35" s="25"/>
      <c r="EV35" s="25"/>
      <c r="EW35" s="25"/>
      <c r="EX35" s="25"/>
      <c r="EY35" s="25"/>
      <c r="EZ35" s="25"/>
      <c r="FA35" s="25"/>
      <c r="FB35" s="25"/>
      <c r="FC35" s="25"/>
      <c r="FD35" s="25"/>
      <c r="FE35" s="25"/>
      <c r="FF35" s="25"/>
      <c r="FG35" s="25"/>
      <c r="FH35" s="25"/>
      <c r="FI35" s="25"/>
      <c r="FJ35" s="25"/>
      <c r="FK35" s="25"/>
      <c r="FL35" s="25"/>
      <c r="FM35" s="25"/>
      <c r="FN35" s="25"/>
      <c r="FO35" s="25"/>
      <c r="FP35" s="25"/>
      <c r="FQ35" s="25"/>
      <c r="FR35" s="25"/>
      <c r="FS35" s="25"/>
      <c r="FT35" s="25"/>
      <c r="FU35" s="25"/>
      <c r="FV35" s="25"/>
      <c r="FW35" s="25"/>
      <c r="FX35" s="25"/>
      <c r="FY35" s="25"/>
      <c r="FZ35" s="25"/>
      <c r="GA35" s="25"/>
      <c r="GB35" s="25"/>
      <c r="GC35" s="25"/>
      <c r="GD35" s="25"/>
      <c r="GE35" s="25"/>
      <c r="GF35" s="25"/>
    </row>
    <row r="36" spans="1:193" s="26" customFormat="1" ht="15.75" x14ac:dyDescent="0.25">
      <c r="A36" s="35" t="s">
        <v>45</v>
      </c>
      <c r="B36" s="36" t="s">
        <v>63</v>
      </c>
      <c r="C36" s="24">
        <f>C33+C34-C35</f>
        <v>13738347</v>
      </c>
      <c r="D36" s="24">
        <f t="shared" ref="D36:M36" si="20">D33+D34-D35</f>
        <v>16030408</v>
      </c>
      <c r="E36" s="24">
        <f t="shared" si="20"/>
        <v>17203041</v>
      </c>
      <c r="F36" s="24">
        <f t="shared" si="20"/>
        <v>20035748</v>
      </c>
      <c r="G36" s="24">
        <f t="shared" si="20"/>
        <v>18747863</v>
      </c>
      <c r="H36" s="24">
        <f t="shared" si="20"/>
        <v>21679060</v>
      </c>
      <c r="I36" s="24">
        <f t="shared" si="20"/>
        <v>24730153</v>
      </c>
      <c r="J36" s="24">
        <f t="shared" si="20"/>
        <v>28041702</v>
      </c>
      <c r="K36" s="24">
        <f t="shared" si="20"/>
        <v>28292445</v>
      </c>
      <c r="L36" s="24">
        <f t="shared" si="20"/>
        <v>26760141</v>
      </c>
      <c r="M36" s="24">
        <f t="shared" si="20"/>
        <v>34304456</v>
      </c>
      <c r="N36" s="24">
        <f t="shared" ref="N36" si="21">N33+N34-N35</f>
        <v>37865039</v>
      </c>
      <c r="O36" s="24">
        <f t="shared" ref="O36" si="22">O33+O34-O35</f>
        <v>41852842</v>
      </c>
      <c r="P36" s="7"/>
      <c r="Q36" s="8"/>
      <c r="R36" s="8"/>
      <c r="S36" s="8"/>
      <c r="T36" s="8"/>
      <c r="U36" s="7"/>
      <c r="V36" s="8"/>
      <c r="W36" s="8"/>
      <c r="X36" s="7"/>
      <c r="Y36" s="8"/>
      <c r="Z36" s="8"/>
      <c r="AA36" s="8"/>
      <c r="AB36" s="8"/>
      <c r="AC36" s="8"/>
      <c r="AD36" s="8"/>
      <c r="AE36" s="8"/>
      <c r="AF36" s="8"/>
      <c r="AG36" s="8"/>
      <c r="AH36" s="8"/>
      <c r="AI36" s="25"/>
      <c r="AJ36" s="25"/>
      <c r="AK36" s="25"/>
      <c r="AL36" s="25"/>
      <c r="AM36" s="25"/>
      <c r="AN36" s="25"/>
      <c r="AO36" s="25"/>
      <c r="AP36" s="25"/>
      <c r="AQ36" s="25"/>
      <c r="AR36" s="25"/>
      <c r="AS36" s="25"/>
      <c r="AT36" s="25"/>
      <c r="AU36" s="25"/>
      <c r="AV36" s="25"/>
      <c r="AW36" s="25"/>
      <c r="AX36" s="25"/>
      <c r="AY36" s="25"/>
      <c r="AZ36" s="25"/>
      <c r="BA36" s="25"/>
      <c r="BB36" s="25"/>
      <c r="BC36" s="25"/>
      <c r="BD36" s="25"/>
      <c r="BE36" s="25"/>
      <c r="BF36" s="25"/>
      <c r="BG36" s="25"/>
      <c r="BH36" s="25"/>
      <c r="BI36" s="25"/>
      <c r="BJ36" s="25"/>
      <c r="BK36" s="25"/>
      <c r="BL36" s="25"/>
      <c r="BM36" s="25"/>
      <c r="BN36" s="25"/>
      <c r="BO36" s="25"/>
      <c r="BP36" s="25"/>
      <c r="BQ36" s="25"/>
      <c r="BR36" s="25"/>
      <c r="BS36" s="25"/>
      <c r="BT36" s="25"/>
      <c r="BU36" s="25"/>
      <c r="BV36" s="25"/>
      <c r="BW36" s="25"/>
      <c r="BX36" s="25"/>
      <c r="BY36" s="25"/>
      <c r="BZ36" s="25"/>
      <c r="CA36" s="25"/>
      <c r="CB36" s="25"/>
      <c r="CC36" s="25"/>
      <c r="CD36" s="25"/>
      <c r="CE36" s="25"/>
      <c r="CF36" s="25"/>
      <c r="CG36" s="25"/>
      <c r="CH36" s="25"/>
      <c r="CI36" s="25"/>
      <c r="CJ36" s="25"/>
      <c r="CK36" s="25"/>
      <c r="CL36" s="25"/>
      <c r="CM36" s="25"/>
      <c r="CN36" s="25"/>
      <c r="CO36" s="25"/>
      <c r="CP36" s="25"/>
      <c r="CQ36" s="25"/>
      <c r="CR36" s="25"/>
      <c r="CS36" s="25"/>
      <c r="CT36" s="25"/>
      <c r="CU36" s="25"/>
      <c r="CV36" s="25"/>
      <c r="CW36" s="25"/>
      <c r="CX36" s="25"/>
      <c r="CY36" s="25"/>
      <c r="CZ36" s="25"/>
      <c r="DA36" s="25"/>
      <c r="DB36" s="25"/>
      <c r="DC36" s="25"/>
      <c r="DD36" s="25"/>
      <c r="DE36" s="25"/>
      <c r="DF36" s="25"/>
      <c r="DG36" s="25"/>
      <c r="DH36" s="25"/>
      <c r="DI36" s="25"/>
      <c r="DJ36" s="23"/>
      <c r="DK36" s="23"/>
      <c r="DL36" s="23"/>
      <c r="DM36" s="23"/>
      <c r="DN36" s="23"/>
      <c r="DO36" s="23"/>
      <c r="DP36" s="23"/>
      <c r="DQ36" s="23"/>
      <c r="DR36" s="23"/>
      <c r="DS36" s="23"/>
      <c r="DT36" s="23"/>
      <c r="DU36" s="23"/>
      <c r="DV36" s="23"/>
      <c r="DW36" s="23"/>
      <c r="DX36" s="23"/>
      <c r="DY36" s="23"/>
      <c r="DZ36" s="23"/>
      <c r="EA36" s="23"/>
      <c r="EB36" s="23"/>
      <c r="EC36" s="25"/>
      <c r="ED36" s="25"/>
      <c r="EE36" s="25"/>
      <c r="EF36" s="25"/>
      <c r="EG36" s="25"/>
      <c r="EH36" s="25"/>
      <c r="EI36" s="25"/>
      <c r="EJ36" s="25"/>
      <c r="EK36" s="25"/>
      <c r="EL36" s="25"/>
      <c r="EM36" s="25"/>
      <c r="EN36" s="25"/>
      <c r="EO36" s="25"/>
      <c r="EP36" s="25"/>
      <c r="EQ36" s="25"/>
      <c r="ER36" s="25"/>
      <c r="ES36" s="25"/>
      <c r="ET36" s="25"/>
      <c r="EU36" s="25"/>
      <c r="EV36" s="25"/>
      <c r="EW36" s="25"/>
      <c r="EX36" s="25"/>
      <c r="EY36" s="25"/>
      <c r="EZ36" s="25"/>
      <c r="FA36" s="25"/>
      <c r="FB36" s="25"/>
      <c r="FC36" s="25"/>
      <c r="FD36" s="25"/>
      <c r="FE36" s="25"/>
      <c r="FF36" s="25"/>
      <c r="FG36" s="25"/>
      <c r="FH36" s="25"/>
      <c r="FI36" s="25"/>
      <c r="FJ36" s="25"/>
      <c r="FK36" s="25"/>
      <c r="FL36" s="25"/>
      <c r="FM36" s="25"/>
      <c r="FN36" s="25"/>
      <c r="FO36" s="25"/>
      <c r="FP36" s="25"/>
      <c r="FQ36" s="25"/>
      <c r="FR36" s="25"/>
      <c r="FS36" s="25"/>
      <c r="FT36" s="25"/>
      <c r="FU36" s="25"/>
      <c r="FV36" s="25"/>
      <c r="FW36" s="25"/>
      <c r="FX36" s="25"/>
      <c r="FY36" s="25"/>
      <c r="FZ36" s="25"/>
      <c r="GA36" s="25"/>
      <c r="GB36" s="25"/>
      <c r="GC36" s="25"/>
      <c r="GD36" s="25"/>
      <c r="GE36" s="25"/>
      <c r="GF36" s="25"/>
    </row>
    <row r="37" spans="1:193" s="26" customFormat="1" ht="15.75" x14ac:dyDescent="0.25">
      <c r="A37" s="35" t="s">
        <v>46</v>
      </c>
      <c r="B37" s="36" t="s">
        <v>42</v>
      </c>
      <c r="C37" s="21">
        <f>GSVA_cur!C37</f>
        <v>333020</v>
      </c>
      <c r="D37" s="21">
        <f>GSVA_cur!D37</f>
        <v>338480</v>
      </c>
      <c r="E37" s="21">
        <f>GSVA_cur!E37</f>
        <v>344020</v>
      </c>
      <c r="F37" s="21">
        <f>GSVA_cur!F37</f>
        <v>349660</v>
      </c>
      <c r="G37" s="21">
        <f>GSVA_cur!G37</f>
        <v>355380</v>
      </c>
      <c r="H37" s="21">
        <f>GSVA_cur!H37</f>
        <v>361210</v>
      </c>
      <c r="I37" s="21">
        <f>GSVA_cur!I37</f>
        <v>366460</v>
      </c>
      <c r="J37" s="21">
        <f>GSVA_cur!J37</f>
        <v>371800</v>
      </c>
      <c r="K37" s="21">
        <f>GSVA_cur!K37</f>
        <v>377150</v>
      </c>
      <c r="L37" s="21">
        <f>GSVA_cur!L37</f>
        <v>382490</v>
      </c>
      <c r="M37" s="21">
        <f>GSVA_cur!M37</f>
        <v>387620</v>
      </c>
      <c r="N37" s="21">
        <f>GSVA_cur!N37</f>
        <v>392590</v>
      </c>
      <c r="O37" s="21">
        <f>GSVA_cur!O37</f>
        <v>397560</v>
      </c>
      <c r="P37" s="6"/>
      <c r="Q37" s="2"/>
      <c r="R37" s="2"/>
      <c r="S37" s="2"/>
      <c r="T37" s="2"/>
      <c r="U37" s="6"/>
      <c r="V37" s="2"/>
      <c r="W37" s="2"/>
      <c r="X37" s="6"/>
      <c r="Y37" s="6"/>
      <c r="Z37" s="6"/>
      <c r="AA37" s="6"/>
      <c r="AB37" s="6"/>
      <c r="AC37" s="2"/>
      <c r="AD37" s="2"/>
      <c r="AE37" s="2"/>
      <c r="AF37" s="2"/>
      <c r="AG37" s="2"/>
      <c r="AH37" s="2"/>
      <c r="DJ37" s="29"/>
      <c r="DK37" s="29"/>
      <c r="DL37" s="29"/>
      <c r="DM37" s="29"/>
      <c r="DN37" s="29"/>
      <c r="DO37" s="29"/>
      <c r="DP37" s="29"/>
      <c r="DQ37" s="29"/>
      <c r="DR37" s="29"/>
      <c r="DS37" s="29"/>
      <c r="DT37" s="29"/>
      <c r="DU37" s="29"/>
      <c r="DV37" s="29"/>
      <c r="DW37" s="29"/>
      <c r="DX37" s="29"/>
      <c r="DY37" s="29"/>
      <c r="DZ37" s="29"/>
      <c r="EA37" s="29"/>
      <c r="EB37" s="29"/>
    </row>
    <row r="38" spans="1:193" s="26" customFormat="1" ht="15.75" x14ac:dyDescent="0.25">
      <c r="A38" s="35" t="s">
        <v>47</v>
      </c>
      <c r="B38" s="36" t="s">
        <v>64</v>
      </c>
      <c r="C38" s="24">
        <f>C36/C37*1000</f>
        <v>41253.819590414991</v>
      </c>
      <c r="D38" s="24">
        <f t="shared" ref="D38:M38" si="23">D36/D37*1000</f>
        <v>47359.985818955327</v>
      </c>
      <c r="E38" s="24">
        <f t="shared" si="23"/>
        <v>50005.932794604967</v>
      </c>
      <c r="F38" s="24">
        <f t="shared" si="23"/>
        <v>57300.657781845228</v>
      </c>
      <c r="G38" s="24">
        <f t="shared" si="23"/>
        <v>52754.412178513143</v>
      </c>
      <c r="H38" s="24">
        <f t="shared" si="23"/>
        <v>60017.884333213369</v>
      </c>
      <c r="I38" s="24">
        <f t="shared" si="23"/>
        <v>67483.908202805207</v>
      </c>
      <c r="J38" s="24">
        <f t="shared" si="23"/>
        <v>75421.468531468534</v>
      </c>
      <c r="K38" s="24">
        <f t="shared" si="23"/>
        <v>75016.425825268452</v>
      </c>
      <c r="L38" s="24">
        <f t="shared" si="23"/>
        <v>69962.982038746108</v>
      </c>
      <c r="M38" s="24">
        <f t="shared" si="23"/>
        <v>88500.221866776745</v>
      </c>
      <c r="N38" s="24">
        <f t="shared" ref="N38" si="24">N36/N37*1000</f>
        <v>96449.321174762474</v>
      </c>
      <c r="O38" s="24">
        <f t="shared" ref="O38" si="25">O36/O37*1000</f>
        <v>105274.27809638796</v>
      </c>
      <c r="P38" s="7"/>
      <c r="Q38" s="2"/>
      <c r="R38" s="2"/>
      <c r="S38" s="2"/>
      <c r="T38" s="2"/>
      <c r="U38" s="6"/>
      <c r="V38" s="2"/>
      <c r="W38" s="2"/>
      <c r="X38" s="7"/>
      <c r="Y38" s="7"/>
      <c r="Z38" s="7"/>
      <c r="AA38" s="7"/>
      <c r="AB38" s="7"/>
      <c r="AC38" s="2"/>
      <c r="AD38" s="2"/>
      <c r="AE38" s="2"/>
      <c r="AF38" s="2"/>
      <c r="AG38" s="2"/>
      <c r="AH38" s="2"/>
      <c r="CC38" s="25"/>
      <c r="CD38" s="25"/>
      <c r="CE38" s="25"/>
      <c r="CF38" s="25"/>
      <c r="DJ38" s="29"/>
      <c r="DK38" s="29"/>
      <c r="DL38" s="29"/>
      <c r="DM38" s="29"/>
      <c r="DN38" s="29"/>
      <c r="DO38" s="29"/>
      <c r="DP38" s="29"/>
      <c r="DQ38" s="29"/>
      <c r="DR38" s="29"/>
      <c r="DS38" s="29"/>
      <c r="DT38" s="29"/>
      <c r="DU38" s="29"/>
      <c r="DV38" s="29"/>
      <c r="DW38" s="29"/>
      <c r="DX38" s="29"/>
      <c r="DY38" s="29"/>
      <c r="DZ38" s="29"/>
      <c r="EA38" s="29"/>
      <c r="EB38" s="29"/>
    </row>
    <row r="39" spans="1:193" x14ac:dyDescent="0.25">
      <c r="A39" s="2" t="s">
        <v>75</v>
      </c>
      <c r="S39" s="2"/>
      <c r="U39" s="6"/>
      <c r="X39" s="6"/>
      <c r="AF39" s="2"/>
      <c r="AI39" s="2"/>
      <c r="AN39" s="2"/>
      <c r="AQ39" s="2"/>
      <c r="AV39" s="2"/>
      <c r="AY39" s="2"/>
      <c r="DJ39" s="6"/>
      <c r="DK39" s="6"/>
      <c r="DL39" s="6"/>
      <c r="DM39" s="6"/>
      <c r="DN39" s="6"/>
      <c r="DO39" s="6"/>
      <c r="DP39" s="6"/>
      <c r="DQ39" s="6"/>
      <c r="DR39" s="6"/>
      <c r="DS39" s="6"/>
      <c r="DT39" s="6"/>
      <c r="DU39" s="6"/>
      <c r="DV39" s="6"/>
      <c r="DW39" s="6"/>
      <c r="DX39" s="6"/>
      <c r="DY39" s="6"/>
      <c r="DZ39" s="6"/>
      <c r="EA39" s="6"/>
      <c r="EB39" s="6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3" x14ac:dyDescent="0.25">
      <c r="A40" s="6"/>
      <c r="F40" s="6"/>
      <c r="G40" s="2"/>
      <c r="H40" s="2"/>
      <c r="J40" s="2"/>
      <c r="K40" s="2"/>
      <c r="L40" s="2"/>
      <c r="M40" s="2"/>
      <c r="N40" s="2"/>
      <c r="O40" s="2"/>
      <c r="P40" s="2"/>
      <c r="S40" s="2"/>
      <c r="AF40" s="2"/>
      <c r="AI40" s="2"/>
      <c r="AN40" s="2"/>
      <c r="AQ40" s="2"/>
      <c r="AV40" s="2"/>
      <c r="AY40" s="2"/>
      <c r="CU40" s="6"/>
      <c r="CV40" s="6"/>
      <c r="CW40" s="6"/>
      <c r="CX40" s="6"/>
      <c r="CY40" s="6"/>
      <c r="CZ40" s="6"/>
      <c r="DA40" s="6"/>
      <c r="DB40" s="6"/>
      <c r="DC40" s="6"/>
      <c r="DD40" s="6"/>
      <c r="DE40" s="6"/>
      <c r="DF40" s="6"/>
      <c r="DG40" s="6"/>
      <c r="DH40" s="6"/>
      <c r="DI40" s="6"/>
      <c r="DJ40" s="6"/>
      <c r="DK40" s="6"/>
      <c r="DL40" s="6"/>
      <c r="DM40" s="6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  <c r="EZ40" s="2"/>
      <c r="FA40" s="2"/>
      <c r="FB40" s="2"/>
      <c r="FC40" s="2"/>
    </row>
    <row r="41" spans="1:193" x14ac:dyDescent="0.25">
      <c r="A41" s="6"/>
      <c r="F41" s="6"/>
      <c r="G41" s="2"/>
      <c r="H41" s="2"/>
      <c r="J41" s="2"/>
      <c r="K41" s="2"/>
      <c r="L41" s="2"/>
      <c r="M41" s="2"/>
      <c r="N41" s="2"/>
      <c r="O41" s="2"/>
      <c r="P41" s="2"/>
      <c r="S41" s="2"/>
      <c r="AF41" s="2"/>
      <c r="AI41" s="2"/>
      <c r="AN41" s="2"/>
      <c r="AQ41" s="2"/>
      <c r="AV41" s="2"/>
      <c r="AY41" s="2"/>
      <c r="CU41" s="6"/>
      <c r="CV41" s="6"/>
      <c r="CW41" s="6"/>
      <c r="CX41" s="6"/>
      <c r="CY41" s="6"/>
      <c r="CZ41" s="6"/>
      <c r="DA41" s="6"/>
      <c r="DB41" s="6"/>
      <c r="DC41" s="6"/>
      <c r="DD41" s="6"/>
      <c r="DE41" s="6"/>
      <c r="DF41" s="6"/>
      <c r="DG41" s="6"/>
      <c r="DH41" s="6"/>
      <c r="DI41" s="6"/>
      <c r="DJ41" s="6"/>
      <c r="DK41" s="6"/>
      <c r="DL41" s="6"/>
      <c r="DM41" s="6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  <c r="EZ41" s="2"/>
      <c r="FA41" s="2"/>
      <c r="FB41" s="2"/>
      <c r="FC41" s="2"/>
    </row>
    <row r="42" spans="1:193" x14ac:dyDescent="0.25">
      <c r="A42" s="6"/>
      <c r="F42" s="6"/>
      <c r="G42" s="2"/>
      <c r="H42" s="2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Q42" s="2"/>
      <c r="AV42" s="2"/>
      <c r="AY42" s="2"/>
      <c r="CU42" s="6"/>
      <c r="CV42" s="6"/>
      <c r="CW42" s="6"/>
      <c r="CX42" s="6"/>
      <c r="CY42" s="6"/>
      <c r="CZ42" s="6"/>
      <c r="DA42" s="6"/>
      <c r="DB42" s="6"/>
      <c r="DC42" s="6"/>
      <c r="DD42" s="6"/>
      <c r="DE42" s="6"/>
      <c r="DF42" s="6"/>
      <c r="DG42" s="6"/>
      <c r="DH42" s="6"/>
      <c r="DI42" s="6"/>
      <c r="DJ42" s="6"/>
      <c r="DK42" s="6"/>
      <c r="DL42" s="6"/>
      <c r="DM42" s="6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3" x14ac:dyDescent="0.25">
      <c r="A43" s="6"/>
      <c r="F43" s="6"/>
      <c r="G43" s="2"/>
      <c r="H43" s="2"/>
      <c r="J43" s="2"/>
      <c r="K43" s="2"/>
      <c r="L43" s="2"/>
      <c r="M43" s="2"/>
      <c r="N43" s="2"/>
      <c r="O43" s="2"/>
      <c r="P43" s="2"/>
      <c r="S43" s="2"/>
      <c r="AF43" s="2"/>
      <c r="AI43" s="2"/>
      <c r="AN43" s="2"/>
      <c r="AQ43" s="2"/>
      <c r="AV43" s="2"/>
      <c r="AY43" s="2"/>
      <c r="CU43" s="6"/>
      <c r="CV43" s="6"/>
      <c r="CW43" s="6"/>
      <c r="CX43" s="6"/>
      <c r="CY43" s="6"/>
      <c r="CZ43" s="6"/>
      <c r="DA43" s="6"/>
      <c r="DB43" s="6"/>
      <c r="DC43" s="6"/>
      <c r="DD43" s="6"/>
      <c r="DE43" s="6"/>
      <c r="DF43" s="6"/>
      <c r="DG43" s="6"/>
      <c r="DH43" s="6"/>
      <c r="DI43" s="6"/>
      <c r="DJ43" s="6"/>
      <c r="DK43" s="6"/>
      <c r="DL43" s="6"/>
      <c r="DM43" s="6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3" x14ac:dyDescent="0.25">
      <c r="A44" s="6"/>
      <c r="F44" s="6"/>
      <c r="G44" s="2"/>
      <c r="H44" s="2"/>
      <c r="J44" s="2"/>
      <c r="K44" s="2"/>
      <c r="L44" s="2"/>
      <c r="M44" s="2"/>
      <c r="N44" s="2"/>
      <c r="O44" s="2"/>
      <c r="P44" s="2"/>
      <c r="S44" s="2"/>
      <c r="AF44" s="2"/>
      <c r="AI44" s="2"/>
      <c r="AN44" s="2"/>
      <c r="AQ44" s="2"/>
      <c r="AV44" s="2"/>
      <c r="AY44" s="2"/>
      <c r="CU44" s="6"/>
      <c r="CV44" s="6"/>
      <c r="CW44" s="6"/>
      <c r="CX44" s="6"/>
      <c r="CY44" s="6"/>
      <c r="CZ44" s="6"/>
      <c r="DA44" s="6"/>
      <c r="DB44" s="6"/>
      <c r="DC44" s="6"/>
      <c r="DD44" s="6"/>
      <c r="DE44" s="6"/>
      <c r="DF44" s="6"/>
      <c r="DG44" s="6"/>
      <c r="DH44" s="6"/>
      <c r="DI44" s="6"/>
      <c r="DJ44" s="6"/>
      <c r="DK44" s="6"/>
      <c r="DL44" s="6"/>
      <c r="DM44" s="6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</row>
    <row r="45" spans="1:193" x14ac:dyDescent="0.25">
      <c r="A45" s="6"/>
      <c r="F45" s="6"/>
      <c r="G45" s="2"/>
      <c r="H45" s="2"/>
      <c r="J45" s="2"/>
      <c r="K45" s="2"/>
      <c r="L45" s="2"/>
      <c r="M45" s="2"/>
      <c r="N45" s="2"/>
      <c r="O45" s="2"/>
      <c r="P45" s="2"/>
      <c r="S45" s="2"/>
      <c r="AF45" s="2"/>
      <c r="AI45" s="2"/>
      <c r="AN45" s="2"/>
      <c r="AQ45" s="2"/>
      <c r="AV45" s="2"/>
      <c r="AY45" s="2"/>
      <c r="CU45" s="6"/>
      <c r="CV45" s="6"/>
      <c r="CW45" s="6"/>
      <c r="CX45" s="6"/>
      <c r="CY45" s="6"/>
      <c r="CZ45" s="6"/>
      <c r="DA45" s="6"/>
      <c r="DB45" s="6"/>
      <c r="DC45" s="6"/>
      <c r="DD45" s="6"/>
      <c r="DE45" s="6"/>
      <c r="DF45" s="6"/>
      <c r="DG45" s="6"/>
      <c r="DH45" s="6"/>
      <c r="DI45" s="6"/>
      <c r="DJ45" s="6"/>
      <c r="DK45" s="6"/>
      <c r="DL45" s="6"/>
      <c r="DM45" s="6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  <c r="EZ45" s="2"/>
      <c r="FA45" s="2"/>
      <c r="FB45" s="2"/>
      <c r="FC45" s="2"/>
    </row>
    <row r="46" spans="1:193" x14ac:dyDescent="0.25">
      <c r="A46" s="6"/>
      <c r="F46" s="6"/>
      <c r="G46" s="2"/>
      <c r="H46" s="2"/>
      <c r="J46" s="2"/>
      <c r="K46" s="2"/>
      <c r="L46" s="2"/>
      <c r="M46" s="2"/>
      <c r="N46" s="2"/>
      <c r="O46" s="2"/>
      <c r="P46" s="2"/>
      <c r="S46" s="2"/>
      <c r="AF46" s="2"/>
      <c r="AI46" s="2"/>
      <c r="AN46" s="2"/>
      <c r="AQ46" s="2"/>
      <c r="AV46" s="2"/>
      <c r="AY46" s="2"/>
      <c r="CU46" s="6"/>
      <c r="CV46" s="6"/>
      <c r="CW46" s="6"/>
      <c r="CX46" s="6"/>
      <c r="CY46" s="6"/>
      <c r="CZ46" s="6"/>
      <c r="DA46" s="6"/>
      <c r="DB46" s="6"/>
      <c r="DC46" s="6"/>
      <c r="DD46" s="6"/>
      <c r="DE46" s="6"/>
      <c r="DF46" s="6"/>
      <c r="DG46" s="6"/>
      <c r="DH46" s="6"/>
      <c r="DI46" s="6"/>
      <c r="DJ46" s="6"/>
      <c r="DK46" s="6"/>
      <c r="DL46" s="6"/>
      <c r="DM46" s="6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  <c r="EZ46" s="2"/>
      <c r="FA46" s="2"/>
      <c r="FB46" s="2"/>
      <c r="FC46" s="2"/>
    </row>
    <row r="47" spans="1:193" x14ac:dyDescent="0.25">
      <c r="A47" s="8"/>
      <c r="D47" s="6"/>
      <c r="G47" s="2"/>
      <c r="H47" s="2"/>
      <c r="I47" s="2"/>
      <c r="J47" s="2"/>
      <c r="K47" s="2"/>
      <c r="L47" s="2"/>
      <c r="M47" s="2"/>
      <c r="N47" s="2"/>
      <c r="O47" s="2"/>
      <c r="P47" s="2"/>
      <c r="Q47" s="6"/>
      <c r="S47" s="2"/>
      <c r="T47" s="6"/>
      <c r="Y47" s="6"/>
      <c r="AB47" s="6"/>
      <c r="AF47" s="2"/>
      <c r="AG47" s="6"/>
      <c r="AI47" s="2"/>
      <c r="AJ47" s="6"/>
      <c r="AN47" s="2"/>
      <c r="AQ47" s="2"/>
      <c r="AV47" s="2"/>
      <c r="AY47" s="2"/>
      <c r="DV47" s="6"/>
      <c r="DW47" s="6"/>
      <c r="DX47" s="6"/>
      <c r="DY47" s="6"/>
      <c r="DZ47" s="6"/>
      <c r="EA47" s="6"/>
      <c r="EB47" s="6"/>
      <c r="EC47" s="6"/>
      <c r="ED47" s="6"/>
      <c r="EE47" s="6"/>
      <c r="EF47" s="6"/>
      <c r="EG47" s="6"/>
      <c r="EH47" s="6"/>
      <c r="EI47" s="6"/>
      <c r="EJ47" s="6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3" x14ac:dyDescent="0.25">
      <c r="A48" s="8"/>
      <c r="D48" s="6"/>
      <c r="G48" s="2"/>
      <c r="H48" s="2"/>
      <c r="I48" s="2"/>
      <c r="J48" s="2"/>
      <c r="K48" s="2"/>
      <c r="L48" s="2"/>
      <c r="M48" s="2"/>
      <c r="N48" s="2"/>
      <c r="O48" s="2"/>
      <c r="P48" s="2"/>
      <c r="Q48" s="6"/>
      <c r="S48" s="2"/>
      <c r="T48" s="6"/>
      <c r="Y48" s="6"/>
      <c r="AB48" s="6"/>
      <c r="AF48" s="2"/>
      <c r="AG48" s="6"/>
      <c r="AI48" s="2"/>
      <c r="AJ48" s="6"/>
      <c r="AN48" s="2"/>
      <c r="AQ48" s="2"/>
      <c r="AV48" s="2"/>
      <c r="AY48" s="2"/>
      <c r="DV48" s="6"/>
      <c r="DW48" s="6"/>
      <c r="DX48" s="6"/>
      <c r="DY48" s="6"/>
      <c r="DZ48" s="6"/>
      <c r="EA48" s="6"/>
      <c r="EB48" s="6"/>
      <c r="EC48" s="6"/>
      <c r="ED48" s="6"/>
      <c r="EE48" s="6"/>
      <c r="EF48" s="6"/>
      <c r="EG48" s="6"/>
      <c r="EH48" s="6"/>
      <c r="EI48" s="6"/>
      <c r="EJ48" s="6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1:159" x14ac:dyDescent="0.25">
      <c r="A49" s="8"/>
      <c r="D49" s="6"/>
      <c r="G49" s="2"/>
      <c r="H49" s="2"/>
      <c r="I49" s="2"/>
      <c r="J49" s="2"/>
      <c r="K49" s="2"/>
      <c r="L49" s="2"/>
      <c r="M49" s="2"/>
      <c r="N49" s="2"/>
      <c r="O49" s="2"/>
      <c r="P49" s="2"/>
      <c r="Q49" s="6"/>
      <c r="S49" s="2"/>
      <c r="T49" s="6"/>
      <c r="Y49" s="6"/>
      <c r="AB49" s="6"/>
      <c r="AF49" s="2"/>
      <c r="AG49" s="6"/>
      <c r="AI49" s="2"/>
      <c r="AJ49" s="6"/>
      <c r="AN49" s="2"/>
      <c r="AQ49" s="2"/>
      <c r="AV49" s="2"/>
      <c r="AY49" s="2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G49" s="6"/>
      <c r="EH49" s="6"/>
      <c r="EI49" s="6"/>
      <c r="EJ49" s="6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1:159" x14ac:dyDescent="0.25">
      <c r="A50" s="8"/>
      <c r="D50" s="6"/>
      <c r="G50" s="2"/>
      <c r="H50" s="2"/>
      <c r="I50" s="2"/>
      <c r="J50" s="2"/>
      <c r="K50" s="2"/>
      <c r="L50" s="2"/>
      <c r="M50" s="2"/>
      <c r="N50" s="2"/>
      <c r="O50" s="2"/>
      <c r="P50" s="2"/>
      <c r="Q50" s="6"/>
      <c r="S50" s="2"/>
      <c r="T50" s="6"/>
      <c r="Y50" s="6"/>
      <c r="AB50" s="6"/>
      <c r="AF50" s="2"/>
      <c r="AG50" s="6"/>
      <c r="AI50" s="2"/>
      <c r="AJ50" s="6"/>
      <c r="AN50" s="2"/>
      <c r="AQ50" s="2"/>
      <c r="AV50" s="2"/>
      <c r="AY50" s="2"/>
      <c r="DV50" s="6"/>
      <c r="DW50" s="6"/>
      <c r="DX50" s="6"/>
      <c r="DY50" s="6"/>
      <c r="DZ50" s="6"/>
      <c r="EA50" s="6"/>
      <c r="EB50" s="6"/>
      <c r="EC50" s="6"/>
      <c r="ED50" s="6"/>
      <c r="EE50" s="6"/>
      <c r="EF50" s="6"/>
      <c r="EG50" s="6"/>
      <c r="EH50" s="6"/>
      <c r="EI50" s="6"/>
      <c r="EJ50" s="6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1:159" x14ac:dyDescent="0.25">
      <c r="A51" s="7"/>
      <c r="D51" s="6"/>
      <c r="G51" s="2"/>
      <c r="H51" s="2"/>
      <c r="I51" s="2"/>
      <c r="J51" s="2"/>
      <c r="K51" s="2"/>
      <c r="L51" s="2"/>
      <c r="M51" s="2"/>
      <c r="N51" s="2"/>
      <c r="O51" s="2"/>
      <c r="P51" s="2"/>
      <c r="Q51" s="6"/>
      <c r="S51" s="2"/>
      <c r="T51" s="6"/>
      <c r="Y51" s="6"/>
      <c r="AB51" s="6"/>
      <c r="AF51" s="2"/>
      <c r="AG51" s="6"/>
      <c r="AI51" s="2"/>
      <c r="AJ51" s="6"/>
      <c r="AN51" s="2"/>
      <c r="AQ51" s="2"/>
      <c r="AV51" s="2"/>
      <c r="AY51" s="2"/>
      <c r="DV51" s="6"/>
      <c r="DW51" s="6"/>
      <c r="DX51" s="6"/>
      <c r="DY51" s="6"/>
      <c r="DZ51" s="6"/>
      <c r="EA51" s="6"/>
      <c r="EB51" s="6"/>
      <c r="EC51" s="6"/>
      <c r="ED51" s="6"/>
      <c r="EE51" s="6"/>
      <c r="EF51" s="6"/>
      <c r="EG51" s="6"/>
      <c r="EH51" s="6"/>
      <c r="EI51" s="6"/>
      <c r="EJ51" s="6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1:159" x14ac:dyDescent="0.25">
      <c r="A52" s="8"/>
      <c r="D52" s="6"/>
      <c r="G52" s="2"/>
      <c r="H52" s="2"/>
      <c r="I52" s="2"/>
      <c r="J52" s="2"/>
      <c r="K52" s="2"/>
      <c r="L52" s="2"/>
      <c r="M52" s="2"/>
      <c r="N52" s="2"/>
      <c r="O52" s="2"/>
      <c r="P52" s="2"/>
      <c r="Q52" s="6"/>
      <c r="S52" s="2"/>
      <c r="T52" s="6"/>
      <c r="Y52" s="6"/>
      <c r="AB52" s="6"/>
      <c r="AF52" s="2"/>
      <c r="AG52" s="6"/>
      <c r="AI52" s="2"/>
      <c r="AJ52" s="6"/>
      <c r="AN52" s="2"/>
      <c r="AQ52" s="2"/>
      <c r="AV52" s="2"/>
      <c r="AY52" s="2"/>
      <c r="DV52" s="6"/>
      <c r="DW52" s="6"/>
      <c r="DX52" s="6"/>
      <c r="DY52" s="6"/>
      <c r="DZ52" s="6"/>
      <c r="EA52" s="6"/>
      <c r="EB52" s="6"/>
      <c r="EC52" s="6"/>
      <c r="ED52" s="6"/>
      <c r="EE52" s="6"/>
      <c r="EF52" s="6"/>
      <c r="EG52" s="6"/>
      <c r="EH52" s="6"/>
      <c r="EI52" s="6"/>
      <c r="EJ52" s="6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1:159" x14ac:dyDescent="0.25">
      <c r="A53" s="8"/>
      <c r="D53" s="6"/>
      <c r="G53" s="2"/>
      <c r="H53" s="2"/>
      <c r="I53" s="2"/>
      <c r="J53" s="2"/>
      <c r="K53" s="2"/>
      <c r="L53" s="2"/>
      <c r="M53" s="2"/>
      <c r="N53" s="2"/>
      <c r="O53" s="2"/>
      <c r="P53" s="2"/>
      <c r="Q53" s="6"/>
      <c r="S53" s="2"/>
      <c r="T53" s="6"/>
      <c r="Y53" s="6"/>
      <c r="AB53" s="6"/>
      <c r="AF53" s="2"/>
      <c r="AG53" s="6"/>
      <c r="AI53" s="2"/>
      <c r="AJ53" s="6"/>
      <c r="AN53" s="2"/>
      <c r="AQ53" s="2"/>
      <c r="AV53" s="2"/>
      <c r="AY53" s="2"/>
      <c r="DV53" s="6"/>
      <c r="DW53" s="6"/>
      <c r="DX53" s="6"/>
      <c r="DY53" s="6"/>
      <c r="DZ53" s="6"/>
      <c r="EA53" s="6"/>
      <c r="EB53" s="6"/>
      <c r="EC53" s="6"/>
      <c r="ED53" s="6"/>
      <c r="EE53" s="6"/>
      <c r="EF53" s="6"/>
      <c r="EG53" s="6"/>
      <c r="EH53" s="6"/>
      <c r="EI53" s="6"/>
      <c r="EJ53" s="6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1:159" x14ac:dyDescent="0.25">
      <c r="A54" s="8"/>
      <c r="D54" s="6"/>
      <c r="G54" s="2"/>
      <c r="H54" s="2"/>
      <c r="I54" s="2"/>
      <c r="J54" s="2"/>
      <c r="K54" s="2"/>
      <c r="L54" s="2"/>
      <c r="M54" s="2"/>
      <c r="N54" s="2"/>
      <c r="O54" s="2"/>
      <c r="P54" s="2"/>
      <c r="Q54" s="6"/>
      <c r="S54" s="2"/>
      <c r="T54" s="6"/>
      <c r="Y54" s="6"/>
      <c r="AB54" s="6"/>
      <c r="AF54" s="2"/>
      <c r="AG54" s="6"/>
      <c r="AI54" s="2"/>
      <c r="AJ54" s="6"/>
      <c r="AN54" s="2"/>
      <c r="AQ54" s="2"/>
      <c r="AV54" s="2"/>
      <c r="AY54" s="2"/>
      <c r="DV54" s="6"/>
      <c r="DW54" s="6"/>
      <c r="DX54" s="6"/>
      <c r="DY54" s="6"/>
      <c r="DZ54" s="6"/>
      <c r="EA54" s="6"/>
      <c r="EB54" s="6"/>
      <c r="EC54" s="6"/>
      <c r="ED54" s="6"/>
      <c r="EE54" s="6"/>
      <c r="EF54" s="6"/>
      <c r="EG54" s="6"/>
      <c r="EH54" s="6"/>
      <c r="EI54" s="6"/>
      <c r="EJ54" s="6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1:159" x14ac:dyDescent="0.25">
      <c r="A55" s="7"/>
      <c r="D55" s="6"/>
      <c r="G55" s="2"/>
      <c r="H55" s="2"/>
      <c r="I55" s="2"/>
      <c r="J55" s="2"/>
      <c r="K55" s="2"/>
      <c r="L55" s="2"/>
      <c r="M55" s="2"/>
      <c r="N55" s="2"/>
      <c r="O55" s="2"/>
      <c r="P55" s="2"/>
      <c r="Q55" s="6"/>
      <c r="S55" s="2"/>
      <c r="T55" s="6"/>
      <c r="Y55" s="6"/>
      <c r="AB55" s="6"/>
      <c r="AF55" s="2"/>
      <c r="AG55" s="6"/>
      <c r="AI55" s="2"/>
      <c r="AJ55" s="6"/>
      <c r="AN55" s="2"/>
      <c r="AQ55" s="2"/>
      <c r="AV55" s="2"/>
      <c r="AY55" s="2"/>
      <c r="DV55" s="6"/>
      <c r="DW55" s="6"/>
      <c r="DX55" s="6"/>
      <c r="DY55" s="6"/>
      <c r="DZ55" s="6"/>
      <c r="EA55" s="6"/>
      <c r="EB55" s="6"/>
      <c r="EC55" s="6"/>
      <c r="ED55" s="6"/>
      <c r="EE55" s="6"/>
      <c r="EF55" s="6"/>
      <c r="EG55" s="6"/>
      <c r="EH55" s="6"/>
      <c r="EI55" s="6"/>
      <c r="EJ55" s="6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1:159" x14ac:dyDescent="0.25">
      <c r="A56" s="8"/>
      <c r="D56" s="6"/>
      <c r="G56" s="2"/>
      <c r="H56" s="2"/>
      <c r="I56" s="2"/>
      <c r="J56" s="2"/>
      <c r="K56" s="2"/>
      <c r="L56" s="2"/>
      <c r="M56" s="2"/>
      <c r="N56" s="2"/>
      <c r="O56" s="2"/>
      <c r="P56" s="2"/>
      <c r="Q56" s="6"/>
      <c r="S56" s="2"/>
      <c r="T56" s="6"/>
      <c r="Y56" s="6"/>
      <c r="AB56" s="6"/>
      <c r="AF56" s="2"/>
      <c r="AG56" s="6"/>
      <c r="AI56" s="2"/>
      <c r="AJ56" s="6"/>
      <c r="AN56" s="2"/>
      <c r="AQ56" s="2"/>
      <c r="AV56" s="2"/>
      <c r="AY56" s="2"/>
      <c r="DV56" s="6"/>
      <c r="DW56" s="6"/>
      <c r="DX56" s="6"/>
      <c r="DY56" s="6"/>
      <c r="DZ56" s="6"/>
      <c r="EA56" s="6"/>
      <c r="EB56" s="6"/>
      <c r="EC56" s="6"/>
      <c r="ED56" s="6"/>
      <c r="EE56" s="6"/>
      <c r="EF56" s="6"/>
      <c r="EG56" s="6"/>
      <c r="EH56" s="6"/>
      <c r="EI56" s="6"/>
      <c r="EJ56" s="6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1:159" x14ac:dyDescent="0.25">
      <c r="A57" s="8"/>
      <c r="D57" s="6"/>
      <c r="G57" s="2"/>
      <c r="H57" s="2"/>
      <c r="I57" s="2"/>
      <c r="J57" s="2"/>
      <c r="K57" s="2"/>
      <c r="L57" s="2"/>
      <c r="M57" s="2"/>
      <c r="N57" s="2"/>
      <c r="O57" s="2"/>
      <c r="P57" s="2"/>
      <c r="Q57" s="6"/>
      <c r="S57" s="2"/>
      <c r="T57" s="6"/>
      <c r="Y57" s="6"/>
      <c r="AB57" s="6"/>
      <c r="AF57" s="2"/>
      <c r="AG57" s="6"/>
      <c r="AI57" s="2"/>
      <c r="AJ57" s="6"/>
      <c r="AN57" s="2"/>
      <c r="AQ57" s="2"/>
      <c r="AV57" s="2"/>
      <c r="AY57" s="2"/>
      <c r="DV57" s="6"/>
      <c r="DW57" s="6"/>
      <c r="DX57" s="6"/>
      <c r="DY57" s="6"/>
      <c r="DZ57" s="6"/>
      <c r="EA57" s="6"/>
      <c r="EB57" s="6"/>
      <c r="EC57" s="6"/>
      <c r="ED57" s="6"/>
      <c r="EE57" s="6"/>
      <c r="EF57" s="6"/>
      <c r="EG57" s="6"/>
      <c r="EH57" s="6"/>
      <c r="EI57" s="6"/>
      <c r="EJ57" s="6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1:159" x14ac:dyDescent="0.25">
      <c r="A58" s="7"/>
      <c r="D58" s="6"/>
      <c r="G58" s="2"/>
      <c r="H58" s="2"/>
      <c r="I58" s="2"/>
      <c r="J58" s="2"/>
      <c r="K58" s="2"/>
      <c r="L58" s="2"/>
      <c r="M58" s="2"/>
      <c r="N58" s="2"/>
      <c r="O58" s="2"/>
      <c r="P58" s="2"/>
      <c r="Q58" s="6"/>
      <c r="S58" s="2"/>
      <c r="T58" s="6"/>
      <c r="Y58" s="6"/>
      <c r="AB58" s="6"/>
      <c r="AF58" s="2"/>
      <c r="AG58" s="6"/>
      <c r="AI58" s="2"/>
      <c r="AJ58" s="6"/>
      <c r="AN58" s="2"/>
      <c r="AQ58" s="2"/>
      <c r="AV58" s="2"/>
      <c r="AY58" s="2"/>
      <c r="DV58" s="6"/>
      <c r="DW58" s="6"/>
      <c r="DX58" s="6"/>
      <c r="DY58" s="6"/>
      <c r="DZ58" s="6"/>
      <c r="EA58" s="6"/>
      <c r="EB58" s="6"/>
      <c r="EC58" s="6"/>
      <c r="ED58" s="6"/>
      <c r="EE58" s="6"/>
      <c r="EF58" s="6"/>
      <c r="EG58" s="6"/>
      <c r="EH58" s="6"/>
      <c r="EI58" s="6"/>
      <c r="EJ58" s="6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1:159" x14ac:dyDescent="0.25">
      <c r="A59" s="8"/>
      <c r="D59" s="6"/>
      <c r="G59" s="2"/>
      <c r="H59" s="2"/>
      <c r="I59" s="2"/>
      <c r="J59" s="2"/>
      <c r="K59" s="2"/>
      <c r="L59" s="2"/>
      <c r="M59" s="2"/>
      <c r="N59" s="2"/>
      <c r="O59" s="2"/>
      <c r="P59" s="2"/>
      <c r="Q59" s="6"/>
      <c r="S59" s="2"/>
      <c r="T59" s="6"/>
      <c r="Y59" s="6"/>
      <c r="AB59" s="6"/>
      <c r="AF59" s="2"/>
      <c r="AG59" s="6"/>
      <c r="AI59" s="2"/>
      <c r="AJ59" s="6"/>
      <c r="AN59" s="2"/>
      <c r="AQ59" s="2"/>
      <c r="AV59" s="2"/>
      <c r="AY59" s="2"/>
      <c r="DV59" s="6"/>
      <c r="DW59" s="6"/>
      <c r="DX59" s="6"/>
      <c r="DY59" s="6"/>
      <c r="DZ59" s="6"/>
      <c r="EA59" s="6"/>
      <c r="EB59" s="6"/>
      <c r="EC59" s="6"/>
      <c r="ED59" s="6"/>
      <c r="EE59" s="6"/>
      <c r="EF59" s="6"/>
      <c r="EG59" s="6"/>
      <c r="EH59" s="6"/>
      <c r="EI59" s="6"/>
      <c r="EJ59" s="6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1:159" x14ac:dyDescent="0.25">
      <c r="A60" s="8"/>
      <c r="D60" s="6"/>
      <c r="G60" s="2"/>
      <c r="H60" s="2"/>
      <c r="I60" s="2"/>
      <c r="J60" s="2"/>
      <c r="K60" s="2"/>
      <c r="L60" s="2"/>
      <c r="M60" s="2"/>
      <c r="N60" s="2"/>
      <c r="O60" s="2"/>
      <c r="P60" s="2"/>
      <c r="Q60" s="6"/>
      <c r="S60" s="2"/>
      <c r="T60" s="6"/>
      <c r="Y60" s="6"/>
      <c r="AB60" s="6"/>
      <c r="AF60" s="2"/>
      <c r="AG60" s="6"/>
      <c r="AI60" s="2"/>
      <c r="AJ60" s="6"/>
      <c r="AN60" s="2"/>
      <c r="AQ60" s="2"/>
      <c r="AV60" s="2"/>
      <c r="AY60" s="2"/>
      <c r="DV60" s="6"/>
      <c r="DW60" s="6"/>
      <c r="DX60" s="6"/>
      <c r="DY60" s="6"/>
      <c r="DZ60" s="6"/>
      <c r="EA60" s="6"/>
      <c r="EB60" s="6"/>
      <c r="EC60" s="6"/>
      <c r="ED60" s="6"/>
      <c r="EE60" s="6"/>
      <c r="EF60" s="6"/>
      <c r="EG60" s="6"/>
      <c r="EH60" s="6"/>
      <c r="EI60" s="6"/>
      <c r="EJ60" s="6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1:159" x14ac:dyDescent="0.25">
      <c r="A61" s="8"/>
      <c r="D61" s="6"/>
      <c r="G61" s="2"/>
      <c r="H61" s="2"/>
      <c r="I61" s="2"/>
      <c r="J61" s="2"/>
      <c r="K61" s="2"/>
      <c r="L61" s="2"/>
      <c r="M61" s="2"/>
      <c r="N61" s="2"/>
      <c r="O61" s="2"/>
      <c r="P61" s="2"/>
      <c r="Q61" s="6"/>
      <c r="S61" s="2"/>
      <c r="T61" s="6"/>
      <c r="Y61" s="6"/>
      <c r="AB61" s="6"/>
      <c r="AF61" s="2"/>
      <c r="AG61" s="6"/>
      <c r="AI61" s="2"/>
      <c r="AJ61" s="6"/>
      <c r="AN61" s="2"/>
      <c r="AQ61" s="2"/>
      <c r="AV61" s="2"/>
      <c r="AY61" s="2"/>
      <c r="DV61" s="6"/>
      <c r="DW61" s="6"/>
      <c r="DX61" s="6"/>
      <c r="DY61" s="6"/>
      <c r="DZ61" s="6"/>
      <c r="EA61" s="6"/>
      <c r="EB61" s="6"/>
      <c r="EC61" s="6"/>
      <c r="ED61" s="6"/>
      <c r="EE61" s="6"/>
      <c r="EF61" s="6"/>
      <c r="EG61" s="6"/>
      <c r="EH61" s="6"/>
      <c r="EI61" s="6"/>
      <c r="EJ61" s="6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1:159" x14ac:dyDescent="0.25">
      <c r="A62" s="8"/>
      <c r="D62" s="6"/>
      <c r="G62" s="2"/>
      <c r="H62" s="2"/>
      <c r="I62" s="2"/>
      <c r="J62" s="2"/>
      <c r="K62" s="2"/>
      <c r="L62" s="2"/>
      <c r="M62" s="2"/>
      <c r="N62" s="2"/>
      <c r="O62" s="2"/>
      <c r="P62" s="2"/>
      <c r="Q62" s="6"/>
      <c r="S62" s="2"/>
      <c r="T62" s="6"/>
      <c r="Y62" s="6"/>
      <c r="AB62" s="6"/>
      <c r="AF62" s="2"/>
      <c r="AG62" s="6"/>
      <c r="AI62" s="2"/>
      <c r="AJ62" s="6"/>
      <c r="AN62" s="2"/>
      <c r="AQ62" s="2"/>
      <c r="AV62" s="2"/>
      <c r="AY62" s="2"/>
      <c r="DV62" s="6"/>
      <c r="DW62" s="6"/>
      <c r="DX62" s="6"/>
      <c r="DY62" s="6"/>
      <c r="DZ62" s="6"/>
      <c r="EA62" s="6"/>
      <c r="EB62" s="6"/>
      <c r="EC62" s="6"/>
      <c r="ED62" s="6"/>
      <c r="EE62" s="6"/>
      <c r="EF62" s="6"/>
      <c r="EG62" s="6"/>
      <c r="EH62" s="6"/>
      <c r="EI62" s="6"/>
      <c r="EJ62" s="6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1:159" x14ac:dyDescent="0.25">
      <c r="A63" s="8"/>
      <c r="D63" s="6"/>
      <c r="G63" s="2"/>
      <c r="H63" s="2"/>
      <c r="I63" s="2"/>
      <c r="J63" s="2"/>
      <c r="K63" s="2"/>
      <c r="L63" s="2"/>
      <c r="M63" s="2"/>
      <c r="N63" s="2"/>
      <c r="O63" s="2"/>
      <c r="P63" s="2"/>
      <c r="Q63" s="6"/>
      <c r="S63" s="2"/>
      <c r="T63" s="6"/>
      <c r="Y63" s="6"/>
      <c r="AB63" s="6"/>
      <c r="AF63" s="2"/>
      <c r="AG63" s="6"/>
      <c r="AI63" s="2"/>
      <c r="AJ63" s="6"/>
      <c r="AN63" s="2"/>
      <c r="AQ63" s="2"/>
      <c r="AV63" s="2"/>
      <c r="AY63" s="2"/>
      <c r="DV63" s="6"/>
      <c r="DW63" s="6"/>
      <c r="DX63" s="6"/>
      <c r="DY63" s="6"/>
      <c r="DZ63" s="6"/>
      <c r="EA63" s="6"/>
      <c r="EB63" s="6"/>
      <c r="EC63" s="6"/>
      <c r="ED63" s="6"/>
      <c r="EE63" s="6"/>
      <c r="EF63" s="6"/>
      <c r="EG63" s="6"/>
      <c r="EH63" s="6"/>
      <c r="EI63" s="6"/>
      <c r="EJ63" s="6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1:159" x14ac:dyDescent="0.25">
      <c r="A64" s="8"/>
      <c r="D64" s="6"/>
      <c r="G64" s="2"/>
      <c r="H64" s="2"/>
      <c r="I64" s="2"/>
      <c r="J64" s="2"/>
      <c r="K64" s="2"/>
      <c r="L64" s="2"/>
      <c r="M64" s="2"/>
      <c r="N64" s="2"/>
      <c r="O64" s="2"/>
      <c r="P64" s="2"/>
      <c r="Q64" s="6"/>
      <c r="S64" s="2"/>
      <c r="T64" s="6"/>
      <c r="Y64" s="6"/>
      <c r="AB64" s="6"/>
      <c r="AF64" s="2"/>
      <c r="AG64" s="6"/>
      <c r="AI64" s="2"/>
      <c r="AJ64" s="6"/>
      <c r="AN64" s="2"/>
      <c r="AQ64" s="2"/>
      <c r="AV64" s="2"/>
      <c r="AY64" s="2"/>
      <c r="DV64" s="6"/>
      <c r="DW64" s="6"/>
      <c r="DX64" s="6"/>
      <c r="DY64" s="6"/>
      <c r="DZ64" s="6"/>
      <c r="EA64" s="6"/>
      <c r="EB64" s="6"/>
      <c r="EC64" s="6"/>
      <c r="ED64" s="6"/>
      <c r="EE64" s="6"/>
      <c r="EF64" s="6"/>
      <c r="EG64" s="6"/>
      <c r="EH64" s="6"/>
      <c r="EI64" s="6"/>
      <c r="EJ64" s="6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1:159" x14ac:dyDescent="0.25">
      <c r="A65" s="8"/>
      <c r="D65" s="6"/>
      <c r="G65" s="2"/>
      <c r="H65" s="2"/>
      <c r="I65" s="2"/>
      <c r="J65" s="2"/>
      <c r="K65" s="2"/>
      <c r="L65" s="2"/>
      <c r="M65" s="2"/>
      <c r="N65" s="2"/>
      <c r="O65" s="2"/>
      <c r="P65" s="2"/>
      <c r="Q65" s="6"/>
      <c r="S65" s="2"/>
      <c r="T65" s="6"/>
      <c r="Y65" s="6"/>
      <c r="AB65" s="6"/>
      <c r="AF65" s="2"/>
      <c r="AG65" s="6"/>
      <c r="AI65" s="2"/>
      <c r="AJ65" s="6"/>
      <c r="AN65" s="2"/>
      <c r="AQ65" s="2"/>
      <c r="AV65" s="2"/>
      <c r="AY65" s="2"/>
      <c r="DV65" s="6"/>
      <c r="DW65" s="6"/>
      <c r="DX65" s="6"/>
      <c r="DY65" s="6"/>
      <c r="DZ65" s="6"/>
      <c r="EA65" s="6"/>
      <c r="EB65" s="6"/>
      <c r="EC65" s="6"/>
      <c r="ED65" s="6"/>
      <c r="EE65" s="6"/>
      <c r="EF65" s="6"/>
      <c r="EG65" s="6"/>
      <c r="EH65" s="6"/>
      <c r="EI65" s="6"/>
      <c r="EJ65" s="6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1:159" x14ac:dyDescent="0.25">
      <c r="A66" s="8"/>
      <c r="D66" s="6"/>
      <c r="G66" s="2"/>
      <c r="H66" s="2"/>
      <c r="I66" s="2"/>
      <c r="J66" s="2"/>
      <c r="K66" s="2"/>
      <c r="L66" s="2"/>
      <c r="M66" s="2"/>
      <c r="N66" s="2"/>
      <c r="O66" s="2"/>
      <c r="P66" s="2"/>
      <c r="Q66" s="6"/>
      <c r="S66" s="2"/>
      <c r="T66" s="6"/>
      <c r="Y66" s="6"/>
      <c r="AB66" s="6"/>
      <c r="AF66" s="2"/>
      <c r="AG66" s="6"/>
      <c r="AI66" s="2"/>
      <c r="AJ66" s="6"/>
      <c r="AN66" s="2"/>
      <c r="AQ66" s="2"/>
      <c r="AV66" s="2"/>
      <c r="AY66" s="2"/>
      <c r="DV66" s="6"/>
      <c r="DW66" s="6"/>
      <c r="DX66" s="6"/>
      <c r="DY66" s="6"/>
      <c r="DZ66" s="6"/>
      <c r="EA66" s="6"/>
      <c r="EB66" s="6"/>
      <c r="EC66" s="6"/>
      <c r="ED66" s="6"/>
      <c r="EE66" s="6"/>
      <c r="EF66" s="6"/>
      <c r="EG66" s="6"/>
      <c r="EH66" s="6"/>
      <c r="EI66" s="6"/>
      <c r="EJ66" s="6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1:159" x14ac:dyDescent="0.25">
      <c r="A67" s="8"/>
      <c r="D67" s="6"/>
      <c r="G67" s="2"/>
      <c r="H67" s="2"/>
      <c r="I67" s="2"/>
      <c r="J67" s="2"/>
      <c r="K67" s="2"/>
      <c r="L67" s="2"/>
      <c r="M67" s="2"/>
      <c r="N67" s="2"/>
      <c r="O67" s="2"/>
      <c r="P67" s="2"/>
      <c r="Q67" s="6"/>
      <c r="S67" s="2"/>
      <c r="T67" s="6"/>
      <c r="Y67" s="6"/>
      <c r="AB67" s="6"/>
      <c r="AF67" s="2"/>
      <c r="AG67" s="6"/>
      <c r="AI67" s="2"/>
      <c r="AJ67" s="6"/>
      <c r="AN67" s="2"/>
      <c r="AQ67" s="2"/>
      <c r="AV67" s="2"/>
      <c r="AY67" s="2"/>
      <c r="DV67" s="6"/>
      <c r="DW67" s="6"/>
      <c r="DX67" s="6"/>
      <c r="DY67" s="6"/>
      <c r="DZ67" s="6"/>
      <c r="EA67" s="6"/>
      <c r="EB67" s="6"/>
      <c r="EC67" s="6"/>
      <c r="ED67" s="6"/>
      <c r="EE67" s="6"/>
      <c r="EF67" s="6"/>
      <c r="EG67" s="6"/>
      <c r="EH67" s="6"/>
      <c r="EI67" s="6"/>
      <c r="EJ67" s="6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1:159" x14ac:dyDescent="0.25">
      <c r="A68" s="8"/>
      <c r="D68" s="6"/>
      <c r="G68" s="2"/>
      <c r="H68" s="2"/>
      <c r="I68" s="2"/>
      <c r="J68" s="2"/>
      <c r="K68" s="2"/>
      <c r="L68" s="2"/>
      <c r="M68" s="2"/>
      <c r="N68" s="2"/>
      <c r="O68" s="2"/>
      <c r="P68" s="2"/>
      <c r="Q68" s="6"/>
      <c r="S68" s="2"/>
      <c r="T68" s="6"/>
      <c r="Y68" s="6"/>
      <c r="AB68" s="6"/>
      <c r="AF68" s="2"/>
      <c r="AG68" s="6"/>
      <c r="AI68" s="2"/>
      <c r="AJ68" s="6"/>
      <c r="AN68" s="2"/>
      <c r="AQ68" s="2"/>
      <c r="AV68" s="2"/>
      <c r="AY68" s="2"/>
      <c r="DV68" s="6"/>
      <c r="DW68" s="6"/>
      <c r="DX68" s="6"/>
      <c r="DY68" s="6"/>
      <c r="DZ68" s="6"/>
      <c r="EA68" s="6"/>
      <c r="EB68" s="6"/>
      <c r="EC68" s="6"/>
      <c r="ED68" s="6"/>
      <c r="EE68" s="6"/>
      <c r="EF68" s="6"/>
      <c r="EG68" s="6"/>
      <c r="EH68" s="6"/>
      <c r="EI68" s="6"/>
      <c r="EJ68" s="6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1:159" x14ac:dyDescent="0.25">
      <c r="A69" s="8"/>
      <c r="D69" s="6"/>
      <c r="G69" s="2"/>
      <c r="H69" s="2"/>
      <c r="I69" s="2"/>
      <c r="J69" s="2"/>
      <c r="K69" s="2"/>
      <c r="L69" s="2"/>
      <c r="M69" s="2"/>
      <c r="N69" s="2"/>
      <c r="O69" s="2"/>
      <c r="P69" s="2"/>
      <c r="Q69" s="6"/>
      <c r="S69" s="2"/>
      <c r="T69" s="6"/>
      <c r="Y69" s="6"/>
      <c r="AB69" s="6"/>
      <c r="AF69" s="2"/>
      <c r="AG69" s="6"/>
      <c r="AI69" s="2"/>
      <c r="AJ69" s="6"/>
      <c r="AN69" s="2"/>
      <c r="AQ69" s="2"/>
      <c r="AV69" s="2"/>
      <c r="AY69" s="2"/>
      <c r="DV69" s="6"/>
      <c r="DW69" s="6"/>
      <c r="DX69" s="6"/>
      <c r="DY69" s="6"/>
      <c r="DZ69" s="6"/>
      <c r="EA69" s="6"/>
      <c r="EB69" s="6"/>
      <c r="EC69" s="6"/>
      <c r="ED69" s="6"/>
      <c r="EE69" s="6"/>
      <c r="EF69" s="6"/>
      <c r="EG69" s="6"/>
      <c r="EH69" s="6"/>
      <c r="EI69" s="6"/>
      <c r="EJ69" s="6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1:159" x14ac:dyDescent="0.25">
      <c r="A70" s="8"/>
      <c r="D70" s="6"/>
      <c r="G70" s="2"/>
      <c r="H70" s="2"/>
      <c r="I70" s="2"/>
      <c r="J70" s="2"/>
      <c r="K70" s="2"/>
      <c r="L70" s="2"/>
      <c r="M70" s="2"/>
      <c r="N70" s="2"/>
      <c r="O70" s="2"/>
      <c r="P70" s="2"/>
      <c r="Q70" s="6"/>
      <c r="S70" s="2"/>
      <c r="T70" s="6"/>
      <c r="Y70" s="6"/>
      <c r="AB70" s="6"/>
      <c r="AF70" s="2"/>
      <c r="AG70" s="6"/>
      <c r="AI70" s="2"/>
      <c r="AJ70" s="6"/>
      <c r="AN70" s="2"/>
      <c r="AQ70" s="2"/>
      <c r="AV70" s="2"/>
      <c r="AY70" s="2"/>
      <c r="DV70" s="6"/>
      <c r="DW70" s="6"/>
      <c r="DX70" s="6"/>
      <c r="DY70" s="6"/>
      <c r="DZ70" s="6"/>
      <c r="EA70" s="6"/>
      <c r="EB70" s="6"/>
      <c r="EC70" s="6"/>
      <c r="ED70" s="6"/>
      <c r="EE70" s="6"/>
      <c r="EF70" s="6"/>
      <c r="EG70" s="6"/>
      <c r="EH70" s="6"/>
      <c r="EI70" s="6"/>
      <c r="EJ70" s="6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1:159" x14ac:dyDescent="0.25">
      <c r="A71" s="7"/>
      <c r="D71" s="6"/>
      <c r="G71" s="2"/>
      <c r="H71" s="2"/>
      <c r="I71" s="2"/>
      <c r="J71" s="2"/>
      <c r="K71" s="2"/>
      <c r="L71" s="2"/>
      <c r="M71" s="2"/>
      <c r="N71" s="2"/>
      <c r="O71" s="2"/>
      <c r="P71" s="2"/>
      <c r="Q71" s="6"/>
      <c r="S71" s="2"/>
      <c r="T71" s="6"/>
      <c r="Y71" s="6"/>
      <c r="AB71" s="6"/>
      <c r="AF71" s="2"/>
      <c r="AG71" s="6"/>
      <c r="AI71" s="2"/>
      <c r="AJ71" s="6"/>
      <c r="AN71" s="2"/>
      <c r="AQ71" s="2"/>
      <c r="AV71" s="2"/>
      <c r="AY71" s="2"/>
      <c r="DV71" s="6"/>
      <c r="DW71" s="6"/>
      <c r="DX71" s="6"/>
      <c r="DY71" s="6"/>
      <c r="DZ71" s="6"/>
      <c r="EA71" s="6"/>
      <c r="EB71" s="6"/>
      <c r="EC71" s="6"/>
      <c r="ED71" s="6"/>
      <c r="EE71" s="6"/>
      <c r="EF71" s="6"/>
      <c r="EG71" s="6"/>
      <c r="EH71" s="6"/>
      <c r="EI71" s="6"/>
      <c r="EJ71" s="6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1:159" x14ac:dyDescent="0.25">
      <c r="D72" s="6"/>
      <c r="G72" s="2"/>
      <c r="H72" s="2"/>
      <c r="I72" s="2"/>
      <c r="J72" s="2"/>
      <c r="K72" s="2"/>
      <c r="L72" s="2"/>
      <c r="M72" s="2"/>
      <c r="N72" s="2"/>
      <c r="O72" s="2"/>
      <c r="P72" s="2"/>
      <c r="Q72" s="6"/>
      <c r="S72" s="2"/>
      <c r="T72" s="6"/>
      <c r="Y72" s="6"/>
      <c r="AB72" s="6"/>
      <c r="AF72" s="2"/>
      <c r="AG72" s="6"/>
      <c r="AI72" s="2"/>
      <c r="AJ72" s="6"/>
      <c r="AN72" s="2"/>
      <c r="AQ72" s="2"/>
      <c r="AV72" s="2"/>
      <c r="AY72" s="2"/>
      <c r="DV72" s="6"/>
      <c r="DW72" s="6"/>
      <c r="DX72" s="6"/>
      <c r="DY72" s="6"/>
      <c r="DZ72" s="6"/>
      <c r="EA72" s="6"/>
      <c r="EB72" s="6"/>
      <c r="EC72" s="6"/>
      <c r="ED72" s="6"/>
      <c r="EE72" s="6"/>
      <c r="EF72" s="6"/>
      <c r="EG72" s="6"/>
      <c r="EH72" s="6"/>
      <c r="EI72" s="6"/>
      <c r="EJ72" s="6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1:159" x14ac:dyDescent="0.25">
      <c r="D73" s="6"/>
      <c r="G73" s="2"/>
      <c r="H73" s="2"/>
      <c r="I73" s="2"/>
      <c r="J73" s="2"/>
      <c r="K73" s="2"/>
      <c r="L73" s="2"/>
      <c r="M73" s="2"/>
      <c r="N73" s="2"/>
      <c r="O73" s="2"/>
      <c r="P73" s="2"/>
      <c r="Q73" s="6"/>
      <c r="S73" s="2"/>
      <c r="T73" s="6"/>
      <c r="Y73" s="6"/>
      <c r="AB73" s="6"/>
      <c r="AF73" s="2"/>
      <c r="AG73" s="6"/>
      <c r="AI73" s="2"/>
      <c r="AJ73" s="6"/>
      <c r="AN73" s="2"/>
      <c r="AQ73" s="2"/>
      <c r="AV73" s="2"/>
      <c r="AY73" s="2"/>
      <c r="DV73" s="6"/>
      <c r="DW73" s="6"/>
      <c r="DX73" s="6"/>
      <c r="DY73" s="6"/>
      <c r="DZ73" s="6"/>
      <c r="EA73" s="6"/>
      <c r="EB73" s="6"/>
      <c r="EC73" s="6"/>
      <c r="ED73" s="6"/>
      <c r="EE73" s="6"/>
      <c r="EF73" s="6"/>
      <c r="EG73" s="6"/>
      <c r="EH73" s="6"/>
      <c r="EI73" s="6"/>
      <c r="EJ73" s="6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1:159" x14ac:dyDescent="0.25">
      <c r="A74" s="8"/>
      <c r="D74" s="6"/>
      <c r="G74" s="2"/>
      <c r="H74" s="2"/>
      <c r="I74" s="2"/>
      <c r="J74" s="2"/>
      <c r="K74" s="2"/>
      <c r="L74" s="2"/>
      <c r="M74" s="2"/>
      <c r="N74" s="2"/>
      <c r="O74" s="2"/>
      <c r="P74" s="2"/>
      <c r="Q74" s="6"/>
      <c r="S74" s="2"/>
      <c r="T74" s="6"/>
      <c r="Y74" s="6"/>
      <c r="AB74" s="6"/>
      <c r="AF74" s="2"/>
      <c r="AG74" s="6"/>
      <c r="AI74" s="2"/>
      <c r="AJ74" s="6"/>
      <c r="AN74" s="2"/>
      <c r="AQ74" s="2"/>
      <c r="AV74" s="2"/>
      <c r="AY74" s="2"/>
      <c r="DV74" s="6"/>
      <c r="DW74" s="6"/>
      <c r="DX74" s="6"/>
      <c r="DY74" s="6"/>
      <c r="DZ74" s="6"/>
      <c r="EA74" s="6"/>
      <c r="EB74" s="6"/>
      <c r="EC74" s="6"/>
      <c r="ED74" s="6"/>
      <c r="EE74" s="6"/>
      <c r="EF74" s="6"/>
      <c r="EG74" s="6"/>
      <c r="EH74" s="6"/>
      <c r="EI74" s="6"/>
      <c r="EJ74" s="6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1:159" x14ac:dyDescent="0.25">
      <c r="D75" s="6"/>
      <c r="G75" s="2"/>
      <c r="H75" s="2"/>
      <c r="I75" s="2"/>
      <c r="J75" s="2"/>
      <c r="K75" s="2"/>
      <c r="L75" s="2"/>
      <c r="M75" s="2"/>
      <c r="N75" s="2"/>
      <c r="O75" s="2"/>
      <c r="P75" s="2"/>
      <c r="Q75" s="6"/>
      <c r="S75" s="2"/>
      <c r="T75" s="6"/>
      <c r="Y75" s="6"/>
      <c r="AB75" s="6"/>
      <c r="AF75" s="2"/>
      <c r="AG75" s="6"/>
      <c r="AI75" s="2"/>
      <c r="AJ75" s="6"/>
      <c r="AN75" s="2"/>
      <c r="AQ75" s="2"/>
      <c r="AV75" s="2"/>
      <c r="AY75" s="2"/>
      <c r="DV75" s="6"/>
      <c r="DW75" s="6"/>
      <c r="DX75" s="6"/>
      <c r="DY75" s="6"/>
      <c r="DZ75" s="6"/>
      <c r="EA75" s="6"/>
      <c r="EB75" s="6"/>
      <c r="EC75" s="6"/>
      <c r="ED75" s="6"/>
      <c r="EE75" s="6"/>
      <c r="EF75" s="6"/>
      <c r="EG75" s="6"/>
      <c r="EH75" s="6"/>
      <c r="EI75" s="6"/>
      <c r="EJ75" s="6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1:159" x14ac:dyDescent="0.25">
      <c r="A76" s="8"/>
      <c r="D76" s="6"/>
      <c r="G76" s="2"/>
      <c r="H76" s="2"/>
      <c r="I76" s="2"/>
      <c r="J76" s="2"/>
      <c r="K76" s="2"/>
      <c r="L76" s="2"/>
      <c r="M76" s="2"/>
      <c r="N76" s="2"/>
      <c r="O76" s="2"/>
      <c r="P76" s="2"/>
      <c r="Q76" s="6"/>
      <c r="S76" s="2"/>
      <c r="T76" s="6"/>
      <c r="Y76" s="6"/>
      <c r="AB76" s="6"/>
      <c r="AF76" s="2"/>
      <c r="AG76" s="6"/>
      <c r="AI76" s="2"/>
      <c r="AJ76" s="6"/>
      <c r="AN76" s="2"/>
      <c r="AQ76" s="2"/>
      <c r="AV76" s="2"/>
      <c r="AY76" s="2"/>
      <c r="DV76" s="6"/>
      <c r="DW76" s="6"/>
      <c r="DX76" s="6"/>
      <c r="DY76" s="6"/>
      <c r="DZ76" s="6"/>
      <c r="EA76" s="6"/>
      <c r="EB76" s="6"/>
      <c r="EC76" s="6"/>
      <c r="ED76" s="6"/>
      <c r="EE76" s="6"/>
      <c r="EF76" s="6"/>
      <c r="EG76" s="6"/>
      <c r="EH76" s="6"/>
      <c r="EI76" s="6"/>
      <c r="EJ76" s="6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1:159" x14ac:dyDescent="0.25">
      <c r="A77" s="6"/>
      <c r="D77" s="6"/>
      <c r="G77" s="2"/>
      <c r="H77" s="2"/>
      <c r="I77" s="2"/>
      <c r="J77" s="2"/>
      <c r="K77" s="2"/>
      <c r="L77" s="2"/>
      <c r="M77" s="2"/>
      <c r="N77" s="2"/>
      <c r="O77" s="2"/>
      <c r="P77" s="2"/>
      <c r="Q77" s="6"/>
      <c r="S77" s="2"/>
      <c r="T77" s="6"/>
      <c r="Y77" s="6"/>
      <c r="AB77" s="6"/>
      <c r="AF77" s="2"/>
      <c r="AG77" s="6"/>
      <c r="AI77" s="2"/>
      <c r="AJ77" s="6"/>
      <c r="AN77" s="2"/>
      <c r="AQ77" s="2"/>
      <c r="AV77" s="2"/>
      <c r="AY77" s="2"/>
      <c r="DV77" s="6"/>
      <c r="DW77" s="6"/>
      <c r="DX77" s="6"/>
      <c r="DY77" s="6"/>
      <c r="DZ77" s="6"/>
      <c r="EA77" s="6"/>
      <c r="EB77" s="6"/>
      <c r="EC77" s="6"/>
      <c r="ED77" s="6"/>
      <c r="EE77" s="6"/>
      <c r="EF77" s="6"/>
      <c r="EG77" s="6"/>
      <c r="EH77" s="6"/>
      <c r="EI77" s="6"/>
      <c r="EJ77" s="6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1:159" x14ac:dyDescent="0.25">
      <c r="A78" s="6"/>
      <c r="D78" s="6"/>
      <c r="G78" s="2"/>
      <c r="H78" s="2"/>
      <c r="I78" s="2"/>
      <c r="J78" s="2"/>
      <c r="K78" s="2"/>
      <c r="L78" s="2"/>
      <c r="M78" s="2"/>
      <c r="N78" s="2"/>
      <c r="O78" s="2"/>
      <c r="P78" s="2"/>
      <c r="Q78" s="6"/>
      <c r="S78" s="2"/>
      <c r="T78" s="6"/>
      <c r="Y78" s="6"/>
      <c r="AB78" s="6"/>
      <c r="AF78" s="2"/>
      <c r="AG78" s="6"/>
      <c r="AI78" s="2"/>
      <c r="AJ78" s="6"/>
      <c r="AN78" s="2"/>
      <c r="AQ78" s="2"/>
      <c r="AV78" s="2"/>
      <c r="AY78" s="2"/>
      <c r="DV78" s="6"/>
      <c r="DW78" s="6"/>
      <c r="DX78" s="6"/>
      <c r="DY78" s="6"/>
      <c r="DZ78" s="6"/>
      <c r="EA78" s="6"/>
      <c r="EB78" s="6"/>
      <c r="EC78" s="6"/>
      <c r="ED78" s="6"/>
      <c r="EE78" s="6"/>
      <c r="EF78" s="6"/>
      <c r="EG78" s="6"/>
      <c r="EH78" s="6"/>
      <c r="EI78" s="6"/>
      <c r="EJ78" s="6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1:159" x14ac:dyDescent="0.25">
      <c r="A79" s="6"/>
      <c r="D79" s="6"/>
      <c r="G79" s="2"/>
      <c r="H79" s="2"/>
      <c r="I79" s="2"/>
      <c r="J79" s="2"/>
      <c r="K79" s="2"/>
      <c r="L79" s="2"/>
      <c r="M79" s="2"/>
      <c r="N79" s="2"/>
      <c r="O79" s="2"/>
      <c r="P79" s="2"/>
      <c r="Q79" s="6"/>
      <c r="S79" s="2"/>
      <c r="T79" s="6"/>
      <c r="Y79" s="6"/>
      <c r="AB79" s="6"/>
      <c r="AF79" s="2"/>
      <c r="AG79" s="6"/>
      <c r="AI79" s="2"/>
      <c r="AJ79" s="6"/>
      <c r="AN79" s="2"/>
      <c r="AQ79" s="2"/>
      <c r="AV79" s="2"/>
      <c r="AY79" s="2"/>
      <c r="DV79" s="6"/>
      <c r="DW79" s="6"/>
      <c r="DX79" s="6"/>
      <c r="DY79" s="6"/>
      <c r="DZ79" s="6"/>
      <c r="EA79" s="6"/>
      <c r="EB79" s="6"/>
      <c r="EC79" s="6"/>
      <c r="ED79" s="6"/>
      <c r="EE79" s="6"/>
      <c r="EF79" s="6"/>
      <c r="EG79" s="6"/>
      <c r="EH79" s="6"/>
      <c r="EI79" s="6"/>
      <c r="EJ79" s="6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1:159" x14ac:dyDescent="0.25">
      <c r="A80" s="6"/>
      <c r="D80" s="6"/>
      <c r="G80" s="2"/>
      <c r="H80" s="2"/>
      <c r="I80" s="2"/>
      <c r="J80" s="2"/>
      <c r="K80" s="2"/>
      <c r="L80" s="2"/>
      <c r="M80" s="2"/>
      <c r="N80" s="2"/>
      <c r="O80" s="2"/>
      <c r="P80" s="2"/>
      <c r="Q80" s="6"/>
      <c r="S80" s="2"/>
      <c r="T80" s="6"/>
      <c r="Y80" s="6"/>
      <c r="AB80" s="6"/>
      <c r="AF80" s="2"/>
      <c r="AG80" s="6"/>
      <c r="AI80" s="2"/>
      <c r="AJ80" s="6"/>
      <c r="AN80" s="2"/>
      <c r="AQ80" s="2"/>
      <c r="AV80" s="2"/>
      <c r="AY80" s="2"/>
      <c r="DV80" s="6"/>
      <c r="DW80" s="6"/>
      <c r="DX80" s="6"/>
      <c r="DY80" s="6"/>
      <c r="DZ80" s="6"/>
      <c r="EA80" s="6"/>
      <c r="EB80" s="6"/>
      <c r="EC80" s="6"/>
      <c r="ED80" s="6"/>
      <c r="EE80" s="6"/>
      <c r="EF80" s="6"/>
      <c r="EG80" s="6"/>
      <c r="EH80" s="6"/>
      <c r="EI80" s="6"/>
      <c r="EJ80" s="6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1:159" x14ac:dyDescent="0.25">
      <c r="A81" s="6"/>
      <c r="D81" s="6"/>
      <c r="G81" s="2"/>
      <c r="H81" s="2"/>
      <c r="I81" s="2"/>
      <c r="J81" s="2"/>
      <c r="K81" s="2"/>
      <c r="L81" s="2"/>
      <c r="M81" s="2"/>
      <c r="N81" s="2"/>
      <c r="O81" s="2"/>
      <c r="P81" s="2"/>
      <c r="Q81" s="6"/>
      <c r="S81" s="2"/>
      <c r="T81" s="6"/>
      <c r="Y81" s="6"/>
      <c r="AB81" s="6"/>
      <c r="AF81" s="2"/>
      <c r="AG81" s="6"/>
      <c r="AI81" s="2"/>
      <c r="AJ81" s="6"/>
      <c r="AN81" s="2"/>
      <c r="AQ81" s="2"/>
      <c r="AV81" s="2"/>
      <c r="AY81" s="2"/>
      <c r="DV81" s="6"/>
      <c r="DW81" s="6"/>
      <c r="DX81" s="6"/>
      <c r="DY81" s="6"/>
      <c r="DZ81" s="6"/>
      <c r="EA81" s="6"/>
      <c r="EB81" s="6"/>
      <c r="EC81" s="6"/>
      <c r="ED81" s="6"/>
      <c r="EE81" s="6"/>
      <c r="EF81" s="6"/>
      <c r="EG81" s="6"/>
      <c r="EH81" s="6"/>
      <c r="EI81" s="6"/>
      <c r="EJ81" s="6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1:159" x14ac:dyDescent="0.25">
      <c r="A82" s="6"/>
      <c r="D82" s="6"/>
      <c r="G82" s="2"/>
      <c r="H82" s="2"/>
      <c r="I82" s="2"/>
      <c r="J82" s="2"/>
      <c r="K82" s="2"/>
      <c r="L82" s="2"/>
      <c r="M82" s="2"/>
      <c r="N82" s="2"/>
      <c r="O82" s="2"/>
      <c r="P82" s="2"/>
      <c r="Q82" s="6"/>
      <c r="S82" s="2"/>
      <c r="T82" s="6"/>
      <c r="Y82" s="6"/>
      <c r="AB82" s="6"/>
      <c r="AF82" s="2"/>
      <c r="AG82" s="6"/>
      <c r="AI82" s="2"/>
      <c r="AJ82" s="6"/>
      <c r="AN82" s="2"/>
      <c r="AQ82" s="2"/>
      <c r="AV82" s="2"/>
      <c r="AY82" s="2"/>
      <c r="DV82" s="6"/>
      <c r="DW82" s="6"/>
      <c r="DX82" s="6"/>
      <c r="DY82" s="6"/>
      <c r="DZ82" s="6"/>
      <c r="EA82" s="6"/>
      <c r="EB82" s="6"/>
      <c r="EC82" s="6"/>
      <c r="ED82" s="6"/>
      <c r="EE82" s="6"/>
      <c r="EF82" s="6"/>
      <c r="EG82" s="6"/>
      <c r="EH82" s="6"/>
      <c r="EI82" s="6"/>
      <c r="EJ82" s="6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1:159" x14ac:dyDescent="0.25">
      <c r="D83" s="6"/>
      <c r="G83" s="2"/>
      <c r="H83" s="2"/>
      <c r="I83" s="2"/>
      <c r="J83" s="2"/>
      <c r="K83" s="2"/>
      <c r="L83" s="2"/>
      <c r="M83" s="2"/>
      <c r="N83" s="2"/>
      <c r="O83" s="2"/>
      <c r="P83" s="2"/>
      <c r="Q83" s="6"/>
      <c r="S83" s="2"/>
      <c r="T83" s="6"/>
      <c r="Y83" s="6"/>
      <c r="AB83" s="6"/>
      <c r="AF83" s="2"/>
      <c r="AG83" s="6"/>
      <c r="AI83" s="2"/>
      <c r="AJ83" s="6"/>
      <c r="AN83" s="2"/>
      <c r="AQ83" s="2"/>
      <c r="AV83" s="2"/>
      <c r="AY83" s="2"/>
      <c r="DV83" s="6"/>
      <c r="DW83" s="6"/>
      <c r="DX83" s="6"/>
      <c r="DY83" s="6"/>
      <c r="DZ83" s="6"/>
      <c r="EA83" s="6"/>
      <c r="EB83" s="6"/>
      <c r="EC83" s="6"/>
      <c r="ED83" s="6"/>
      <c r="EE83" s="6"/>
      <c r="EF83" s="6"/>
      <c r="EG83" s="6"/>
      <c r="EH83" s="6"/>
      <c r="EI83" s="6"/>
      <c r="EJ83" s="6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1:159" x14ac:dyDescent="0.25">
      <c r="A84" s="7"/>
      <c r="D84" s="6"/>
      <c r="G84" s="2"/>
      <c r="H84" s="2"/>
      <c r="I84" s="2"/>
      <c r="J84" s="2"/>
      <c r="K84" s="2"/>
      <c r="L84" s="2"/>
      <c r="M84" s="2"/>
      <c r="N84" s="2"/>
      <c r="O84" s="2"/>
      <c r="P84" s="2"/>
      <c r="Q84" s="6"/>
      <c r="S84" s="2"/>
      <c r="T84" s="6"/>
      <c r="Y84" s="6"/>
      <c r="AB84" s="6"/>
      <c r="AF84" s="2"/>
      <c r="AG84" s="6"/>
      <c r="AI84" s="2"/>
      <c r="AJ84" s="6"/>
      <c r="AN84" s="2"/>
      <c r="AQ84" s="2"/>
      <c r="AV84" s="2"/>
      <c r="AY84" s="2"/>
      <c r="DV84" s="6"/>
      <c r="DW84" s="6"/>
      <c r="DX84" s="6"/>
      <c r="DY84" s="6"/>
      <c r="DZ84" s="6"/>
      <c r="EA84" s="6"/>
      <c r="EB84" s="6"/>
      <c r="EC84" s="6"/>
      <c r="ED84" s="6"/>
      <c r="EE84" s="6"/>
      <c r="EF84" s="6"/>
      <c r="EG84" s="6"/>
      <c r="EH84" s="6"/>
      <c r="EI84" s="6"/>
      <c r="EJ84" s="6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1:159" x14ac:dyDescent="0.25">
      <c r="A85" s="7"/>
      <c r="D85" s="6"/>
      <c r="G85" s="2"/>
      <c r="H85" s="2"/>
      <c r="I85" s="2"/>
      <c r="J85" s="2"/>
      <c r="K85" s="2"/>
      <c r="L85" s="2"/>
      <c r="M85" s="2"/>
      <c r="N85" s="2"/>
      <c r="O85" s="2"/>
      <c r="P85" s="2"/>
      <c r="Q85" s="6"/>
      <c r="S85" s="2"/>
      <c r="T85" s="6"/>
      <c r="Y85" s="6"/>
      <c r="AB85" s="6"/>
      <c r="AF85" s="2"/>
      <c r="AG85" s="6"/>
      <c r="AI85" s="2"/>
      <c r="AJ85" s="6"/>
      <c r="AN85" s="2"/>
      <c r="AQ85" s="2"/>
      <c r="AV85" s="2"/>
      <c r="AY85" s="2"/>
      <c r="DV85" s="6"/>
      <c r="DW85" s="6"/>
      <c r="DX85" s="6"/>
      <c r="DY85" s="6"/>
      <c r="DZ85" s="6"/>
      <c r="EA85" s="6"/>
      <c r="EB85" s="6"/>
      <c r="EC85" s="6"/>
      <c r="ED85" s="6"/>
      <c r="EE85" s="6"/>
      <c r="EF85" s="6"/>
      <c r="EG85" s="6"/>
      <c r="EH85" s="6"/>
      <c r="EI85" s="6"/>
      <c r="EJ85" s="6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1:159" x14ac:dyDescent="0.25">
      <c r="A86" s="7"/>
      <c r="D86" s="6"/>
      <c r="G86" s="2"/>
      <c r="H86" s="2"/>
      <c r="I86" s="2"/>
      <c r="J86" s="2"/>
      <c r="K86" s="2"/>
      <c r="L86" s="2"/>
      <c r="M86" s="2"/>
      <c r="N86" s="2"/>
      <c r="O86" s="2"/>
      <c r="P86" s="2"/>
      <c r="Q86" s="6"/>
      <c r="S86" s="2"/>
      <c r="T86" s="6"/>
      <c r="Y86" s="6"/>
      <c r="AB86" s="6"/>
      <c r="AF86" s="2"/>
      <c r="AG86" s="6"/>
      <c r="AI86" s="2"/>
      <c r="AJ86" s="6"/>
      <c r="AN86" s="2"/>
      <c r="AQ86" s="2"/>
      <c r="AV86" s="2"/>
      <c r="AY86" s="2"/>
      <c r="DV86" s="6"/>
      <c r="DW86" s="6"/>
      <c r="DX86" s="6"/>
      <c r="DY86" s="6"/>
      <c r="DZ86" s="6"/>
      <c r="EA86" s="6"/>
      <c r="EB86" s="6"/>
      <c r="EC86" s="6"/>
      <c r="ED86" s="6"/>
      <c r="EE86" s="6"/>
      <c r="EF86" s="6"/>
      <c r="EG86" s="6"/>
      <c r="EH86" s="6"/>
      <c r="EI86" s="6"/>
      <c r="EJ86" s="6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1:159" x14ac:dyDescent="0.25">
      <c r="A87" s="7"/>
      <c r="D87" s="6"/>
      <c r="G87" s="2"/>
      <c r="H87" s="2"/>
      <c r="I87" s="2"/>
      <c r="J87" s="2"/>
      <c r="K87" s="2"/>
      <c r="L87" s="2"/>
      <c r="M87" s="2"/>
      <c r="N87" s="2"/>
      <c r="O87" s="2"/>
      <c r="P87" s="2"/>
      <c r="Q87" s="6"/>
      <c r="S87" s="2"/>
      <c r="T87" s="6"/>
      <c r="Y87" s="6"/>
      <c r="AB87" s="6"/>
      <c r="AF87" s="2"/>
      <c r="AG87" s="6"/>
      <c r="AI87" s="2"/>
      <c r="AJ87" s="6"/>
      <c r="AN87" s="2"/>
      <c r="AQ87" s="2"/>
      <c r="AV87" s="2"/>
      <c r="AY87" s="2"/>
      <c r="DV87" s="6"/>
      <c r="DW87" s="6"/>
      <c r="DX87" s="6"/>
      <c r="DY87" s="6"/>
      <c r="DZ87" s="6"/>
      <c r="EA87" s="6"/>
      <c r="EB87" s="6"/>
      <c r="EC87" s="6"/>
      <c r="ED87" s="6"/>
      <c r="EE87" s="6"/>
      <c r="EF87" s="6"/>
      <c r="EG87" s="6"/>
      <c r="EH87" s="6"/>
      <c r="EI87" s="6"/>
      <c r="EJ87" s="6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1:159" x14ac:dyDescent="0.25">
      <c r="A88" s="7"/>
      <c r="D88" s="6"/>
      <c r="G88" s="2"/>
      <c r="H88" s="2"/>
      <c r="I88" s="2"/>
      <c r="J88" s="2"/>
      <c r="K88" s="2"/>
      <c r="L88" s="2"/>
      <c r="M88" s="2"/>
      <c r="N88" s="2"/>
      <c r="O88" s="2"/>
      <c r="P88" s="2"/>
      <c r="Q88" s="6"/>
      <c r="S88" s="2"/>
      <c r="T88" s="6"/>
      <c r="Y88" s="6"/>
      <c r="AB88" s="6"/>
      <c r="AF88" s="2"/>
      <c r="AG88" s="6"/>
      <c r="AI88" s="2"/>
      <c r="AJ88" s="6"/>
      <c r="AN88" s="2"/>
      <c r="AQ88" s="2"/>
      <c r="AV88" s="2"/>
      <c r="AY88" s="2"/>
      <c r="DV88" s="6"/>
      <c r="DW88" s="6"/>
      <c r="DX88" s="6"/>
      <c r="DY88" s="6"/>
      <c r="DZ88" s="6"/>
      <c r="EA88" s="6"/>
      <c r="EB88" s="6"/>
      <c r="EC88" s="6"/>
      <c r="ED88" s="6"/>
      <c r="EE88" s="6"/>
      <c r="EF88" s="6"/>
      <c r="EG88" s="6"/>
      <c r="EH88" s="6"/>
      <c r="EI88" s="6"/>
      <c r="EJ88" s="6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1:159" x14ac:dyDescent="0.25">
      <c r="A89" s="7"/>
      <c r="D89" s="6"/>
      <c r="G89" s="2"/>
      <c r="H89" s="2"/>
      <c r="I89" s="2"/>
      <c r="J89" s="2"/>
      <c r="K89" s="2"/>
      <c r="L89" s="2"/>
      <c r="M89" s="2"/>
      <c r="N89" s="2"/>
      <c r="O89" s="2"/>
      <c r="P89" s="2"/>
      <c r="Q89" s="6"/>
      <c r="S89" s="2"/>
      <c r="T89" s="6"/>
      <c r="Y89" s="6"/>
      <c r="AB89" s="6"/>
      <c r="AF89" s="2"/>
      <c r="AG89" s="6"/>
      <c r="AI89" s="2"/>
      <c r="AJ89" s="6"/>
      <c r="AN89" s="2"/>
      <c r="AQ89" s="2"/>
      <c r="AV89" s="2"/>
      <c r="AY89" s="2"/>
      <c r="DV89" s="6"/>
      <c r="DW89" s="6"/>
      <c r="DX89" s="6"/>
      <c r="DY89" s="6"/>
      <c r="DZ89" s="6"/>
      <c r="EA89" s="6"/>
      <c r="EB89" s="6"/>
      <c r="EC89" s="6"/>
      <c r="ED89" s="6"/>
      <c r="EE89" s="6"/>
      <c r="EF89" s="6"/>
      <c r="EG89" s="6"/>
      <c r="EH89" s="6"/>
      <c r="EI89" s="6"/>
      <c r="EJ89" s="6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1:159" x14ac:dyDescent="0.25">
      <c r="A90" s="7"/>
      <c r="D90" s="6"/>
      <c r="G90" s="2"/>
      <c r="H90" s="2"/>
      <c r="I90" s="2"/>
      <c r="J90" s="2"/>
      <c r="K90" s="2"/>
      <c r="L90" s="2"/>
      <c r="M90" s="2"/>
      <c r="N90" s="2"/>
      <c r="O90" s="2"/>
      <c r="P90" s="2"/>
      <c r="Q90" s="6"/>
      <c r="S90" s="2"/>
      <c r="T90" s="6"/>
      <c r="Y90" s="6"/>
      <c r="AB90" s="6"/>
      <c r="AF90" s="2"/>
      <c r="AG90" s="6"/>
      <c r="AI90" s="2"/>
      <c r="AJ90" s="6"/>
      <c r="AN90" s="2"/>
      <c r="AQ90" s="2"/>
      <c r="AV90" s="2"/>
      <c r="AY90" s="2"/>
      <c r="DV90" s="6"/>
      <c r="DW90" s="6"/>
      <c r="DX90" s="6"/>
      <c r="DY90" s="6"/>
      <c r="DZ90" s="6"/>
      <c r="EA90" s="6"/>
      <c r="EB90" s="6"/>
      <c r="EC90" s="6"/>
      <c r="ED90" s="6"/>
      <c r="EE90" s="6"/>
      <c r="EF90" s="6"/>
      <c r="EG90" s="6"/>
      <c r="EH90" s="6"/>
      <c r="EI90" s="6"/>
      <c r="EJ90" s="6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1:159" x14ac:dyDescent="0.25">
      <c r="A91" s="7"/>
      <c r="D91" s="6"/>
      <c r="G91" s="2"/>
      <c r="H91" s="2"/>
      <c r="I91" s="2"/>
      <c r="J91" s="2"/>
      <c r="K91" s="2"/>
      <c r="L91" s="2"/>
      <c r="M91" s="2"/>
      <c r="N91" s="2"/>
      <c r="O91" s="2"/>
      <c r="P91" s="2"/>
      <c r="Q91" s="6"/>
      <c r="S91" s="2"/>
      <c r="T91" s="6"/>
      <c r="Y91" s="6"/>
      <c r="AB91" s="6"/>
      <c r="AF91" s="2"/>
      <c r="AG91" s="6"/>
      <c r="AI91" s="2"/>
      <c r="AJ91" s="6"/>
      <c r="AN91" s="2"/>
      <c r="AQ91" s="2"/>
      <c r="AV91" s="2"/>
      <c r="AY91" s="2"/>
      <c r="DV91" s="6"/>
      <c r="DW91" s="6"/>
      <c r="DX91" s="6"/>
      <c r="DY91" s="6"/>
      <c r="DZ91" s="6"/>
      <c r="EA91" s="6"/>
      <c r="EB91" s="6"/>
      <c r="EC91" s="6"/>
      <c r="ED91" s="6"/>
      <c r="EE91" s="6"/>
      <c r="EF91" s="6"/>
      <c r="EG91" s="6"/>
      <c r="EH91" s="6"/>
      <c r="EI91" s="6"/>
      <c r="EJ91" s="6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1:159" x14ac:dyDescent="0.25">
      <c r="A92" s="7"/>
      <c r="D92" s="6"/>
      <c r="G92" s="2"/>
      <c r="H92" s="2"/>
      <c r="I92" s="2"/>
      <c r="J92" s="2"/>
      <c r="K92" s="2"/>
      <c r="L92" s="2"/>
      <c r="M92" s="2"/>
      <c r="N92" s="2"/>
      <c r="O92" s="2"/>
      <c r="P92" s="2"/>
      <c r="Q92" s="6"/>
      <c r="S92" s="2"/>
      <c r="T92" s="6"/>
      <c r="Y92" s="6"/>
      <c r="AB92" s="6"/>
      <c r="AF92" s="2"/>
      <c r="AG92" s="6"/>
      <c r="AI92" s="2"/>
      <c r="AJ92" s="6"/>
      <c r="AN92" s="2"/>
      <c r="AQ92" s="2"/>
      <c r="AV92" s="2"/>
      <c r="AY92" s="2"/>
      <c r="DV92" s="6"/>
      <c r="DW92" s="6"/>
      <c r="DX92" s="6"/>
      <c r="DY92" s="6"/>
      <c r="DZ92" s="6"/>
      <c r="EA92" s="6"/>
      <c r="EB92" s="6"/>
      <c r="EC92" s="6"/>
      <c r="ED92" s="6"/>
      <c r="EE92" s="6"/>
      <c r="EF92" s="6"/>
      <c r="EG92" s="6"/>
      <c r="EH92" s="6"/>
      <c r="EI92" s="6"/>
      <c r="EJ92" s="6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1:159" x14ac:dyDescent="0.25">
      <c r="A93" s="7"/>
      <c r="D93" s="6"/>
      <c r="G93" s="2"/>
      <c r="H93" s="2"/>
      <c r="I93" s="2"/>
      <c r="J93" s="2"/>
      <c r="K93" s="2"/>
      <c r="L93" s="2"/>
      <c r="M93" s="2"/>
      <c r="N93" s="2"/>
      <c r="O93" s="2"/>
      <c r="P93" s="2"/>
      <c r="Q93" s="6"/>
      <c r="S93" s="2"/>
      <c r="T93" s="6"/>
      <c r="Y93" s="6"/>
      <c r="AB93" s="6"/>
      <c r="AF93" s="2"/>
      <c r="AG93" s="6"/>
      <c r="AI93" s="2"/>
      <c r="AJ93" s="6"/>
      <c r="AN93" s="2"/>
      <c r="AQ93" s="2"/>
      <c r="AV93" s="2"/>
      <c r="AY93" s="2"/>
      <c r="DV93" s="6"/>
      <c r="DW93" s="6"/>
      <c r="DX93" s="6"/>
      <c r="DY93" s="6"/>
      <c r="DZ93" s="6"/>
      <c r="EA93" s="6"/>
      <c r="EB93" s="6"/>
      <c r="EC93" s="6"/>
      <c r="ED93" s="6"/>
      <c r="EE93" s="6"/>
      <c r="EF93" s="6"/>
      <c r="EG93" s="6"/>
      <c r="EH93" s="6"/>
      <c r="EI93" s="6"/>
      <c r="EJ93" s="6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1:159" x14ac:dyDescent="0.25">
      <c r="A94" s="7"/>
      <c r="D94" s="6"/>
      <c r="G94" s="2"/>
      <c r="H94" s="2"/>
      <c r="I94" s="2"/>
      <c r="J94" s="2"/>
      <c r="K94" s="2"/>
      <c r="L94" s="2"/>
      <c r="M94" s="2"/>
      <c r="N94" s="2"/>
      <c r="O94" s="2"/>
      <c r="P94" s="2"/>
      <c r="Q94" s="6"/>
      <c r="S94" s="2"/>
      <c r="T94" s="6"/>
      <c r="Y94" s="6"/>
      <c r="AB94" s="6"/>
      <c r="AF94" s="2"/>
      <c r="AG94" s="6"/>
      <c r="AI94" s="2"/>
      <c r="AJ94" s="6"/>
      <c r="AN94" s="2"/>
      <c r="AQ94" s="2"/>
      <c r="AV94" s="2"/>
      <c r="AY94" s="2"/>
      <c r="DV94" s="6"/>
      <c r="DW94" s="6"/>
      <c r="DX94" s="6"/>
      <c r="DY94" s="6"/>
      <c r="DZ94" s="6"/>
      <c r="EA94" s="6"/>
      <c r="EB94" s="6"/>
      <c r="EC94" s="6"/>
      <c r="ED94" s="6"/>
      <c r="EE94" s="6"/>
      <c r="EF94" s="6"/>
      <c r="EG94" s="6"/>
      <c r="EH94" s="6"/>
      <c r="EI94" s="6"/>
      <c r="EJ94" s="6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1:159" x14ac:dyDescent="0.25">
      <c r="A95" s="7"/>
      <c r="D95" s="6"/>
      <c r="G95" s="2"/>
      <c r="H95" s="2"/>
      <c r="I95" s="2"/>
      <c r="J95" s="2"/>
      <c r="K95" s="2"/>
      <c r="L95" s="2"/>
      <c r="M95" s="2"/>
      <c r="N95" s="2"/>
      <c r="O95" s="2"/>
      <c r="P95" s="2"/>
      <c r="Q95" s="6"/>
      <c r="S95" s="2"/>
      <c r="T95" s="6"/>
      <c r="Y95" s="6"/>
      <c r="AB95" s="6"/>
      <c r="AF95" s="2"/>
      <c r="AG95" s="6"/>
      <c r="AI95" s="2"/>
      <c r="AJ95" s="6"/>
      <c r="AN95" s="2"/>
      <c r="AQ95" s="2"/>
      <c r="AV95" s="2"/>
      <c r="AY95" s="2"/>
      <c r="DV95" s="6"/>
      <c r="DW95" s="6"/>
      <c r="DX95" s="6"/>
      <c r="DY95" s="6"/>
      <c r="DZ95" s="6"/>
      <c r="EA95" s="6"/>
      <c r="EB95" s="6"/>
      <c r="EC95" s="6"/>
      <c r="ED95" s="6"/>
      <c r="EE95" s="6"/>
      <c r="EF95" s="6"/>
      <c r="EG95" s="6"/>
      <c r="EH95" s="6"/>
      <c r="EI95" s="6"/>
      <c r="EJ95" s="6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1:159" x14ac:dyDescent="0.25">
      <c r="A96" s="7"/>
      <c r="D96" s="6"/>
      <c r="G96" s="2"/>
      <c r="H96" s="2"/>
      <c r="I96" s="2"/>
      <c r="J96" s="2"/>
      <c r="K96" s="2"/>
      <c r="L96" s="2"/>
      <c r="M96" s="2"/>
      <c r="N96" s="2"/>
      <c r="O96" s="2"/>
      <c r="P96" s="2"/>
      <c r="Q96" s="6"/>
      <c r="S96" s="2"/>
      <c r="T96" s="6"/>
      <c r="Y96" s="6"/>
      <c r="AB96" s="6"/>
      <c r="AF96" s="2"/>
      <c r="AG96" s="6"/>
      <c r="AI96" s="2"/>
      <c r="AJ96" s="6"/>
      <c r="AN96" s="2"/>
      <c r="AQ96" s="2"/>
      <c r="AV96" s="2"/>
      <c r="AY96" s="2"/>
      <c r="DV96" s="6"/>
      <c r="DW96" s="6"/>
      <c r="DX96" s="6"/>
      <c r="DY96" s="6"/>
      <c r="DZ96" s="6"/>
      <c r="EA96" s="6"/>
      <c r="EB96" s="6"/>
      <c r="EC96" s="6"/>
      <c r="ED96" s="6"/>
      <c r="EE96" s="6"/>
      <c r="EF96" s="6"/>
      <c r="EG96" s="6"/>
      <c r="EH96" s="6"/>
      <c r="EI96" s="6"/>
      <c r="EJ96" s="6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1:159" x14ac:dyDescent="0.25">
      <c r="A97" s="7"/>
      <c r="D97" s="6"/>
      <c r="G97" s="2"/>
      <c r="H97" s="2"/>
      <c r="I97" s="2"/>
      <c r="J97" s="2"/>
      <c r="K97" s="2"/>
      <c r="L97" s="2"/>
      <c r="M97" s="2"/>
      <c r="N97" s="2"/>
      <c r="O97" s="2"/>
      <c r="P97" s="2"/>
      <c r="Q97" s="6"/>
      <c r="S97" s="2"/>
      <c r="T97" s="6"/>
      <c r="Y97" s="6"/>
      <c r="AB97" s="6"/>
      <c r="AF97" s="2"/>
      <c r="AG97" s="6"/>
      <c r="AI97" s="2"/>
      <c r="AJ97" s="6"/>
      <c r="AN97" s="2"/>
      <c r="AQ97" s="2"/>
      <c r="AV97" s="2"/>
      <c r="AY97" s="2"/>
      <c r="DV97" s="6"/>
      <c r="DW97" s="6"/>
      <c r="DX97" s="6"/>
      <c r="DY97" s="6"/>
      <c r="DZ97" s="6"/>
      <c r="EA97" s="6"/>
      <c r="EB97" s="6"/>
      <c r="EC97" s="6"/>
      <c r="ED97" s="6"/>
      <c r="EE97" s="6"/>
      <c r="EF97" s="6"/>
      <c r="EG97" s="6"/>
      <c r="EH97" s="6"/>
      <c r="EI97" s="6"/>
      <c r="EJ97" s="6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1:159" x14ac:dyDescent="0.25">
      <c r="A98" s="7"/>
      <c r="D98" s="6"/>
      <c r="G98" s="2"/>
      <c r="H98" s="2"/>
      <c r="I98" s="2"/>
      <c r="J98" s="2"/>
      <c r="K98" s="2"/>
      <c r="L98" s="2"/>
      <c r="M98" s="2"/>
      <c r="N98" s="2"/>
      <c r="O98" s="2"/>
      <c r="P98" s="2"/>
      <c r="Q98" s="6"/>
      <c r="S98" s="2"/>
      <c r="T98" s="6"/>
      <c r="Y98" s="6"/>
      <c r="AB98" s="6"/>
      <c r="AF98" s="2"/>
      <c r="AG98" s="6"/>
      <c r="AI98" s="2"/>
      <c r="AJ98" s="6"/>
      <c r="AN98" s="2"/>
      <c r="AQ98" s="2"/>
      <c r="AV98" s="2"/>
      <c r="AY98" s="2"/>
      <c r="DV98" s="6"/>
      <c r="DW98" s="6"/>
      <c r="DX98" s="6"/>
      <c r="DY98" s="6"/>
      <c r="DZ98" s="6"/>
      <c r="EA98" s="6"/>
      <c r="EB98" s="6"/>
      <c r="EC98" s="6"/>
      <c r="ED98" s="6"/>
      <c r="EE98" s="6"/>
      <c r="EF98" s="6"/>
      <c r="EG98" s="6"/>
      <c r="EH98" s="6"/>
      <c r="EI98" s="6"/>
      <c r="EJ98" s="6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1:159" x14ac:dyDescent="0.25">
      <c r="A99" s="7"/>
      <c r="D99" s="6"/>
      <c r="G99" s="2"/>
      <c r="H99" s="2"/>
      <c r="I99" s="2"/>
      <c r="J99" s="2"/>
      <c r="K99" s="2"/>
      <c r="L99" s="2"/>
      <c r="M99" s="2"/>
      <c r="N99" s="2"/>
      <c r="O99" s="2"/>
      <c r="P99" s="2"/>
      <c r="Q99" s="6"/>
      <c r="S99" s="2"/>
      <c r="T99" s="6"/>
      <c r="Y99" s="6"/>
      <c r="AB99" s="6"/>
      <c r="AF99" s="2"/>
      <c r="AG99" s="6"/>
      <c r="AI99" s="2"/>
      <c r="AJ99" s="6"/>
      <c r="AN99" s="2"/>
      <c r="AQ99" s="2"/>
      <c r="AV99" s="2"/>
      <c r="AY99" s="2"/>
      <c r="DV99" s="6"/>
      <c r="DW99" s="6"/>
      <c r="DX99" s="6"/>
      <c r="DY99" s="6"/>
      <c r="DZ99" s="6"/>
      <c r="EA99" s="6"/>
      <c r="EB99" s="6"/>
      <c r="EC99" s="6"/>
      <c r="ED99" s="6"/>
      <c r="EE99" s="6"/>
      <c r="EF99" s="6"/>
      <c r="EG99" s="6"/>
      <c r="EH99" s="6"/>
      <c r="EI99" s="6"/>
      <c r="EJ99" s="6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1:159" x14ac:dyDescent="0.25">
      <c r="A100" s="7"/>
      <c r="D100" s="6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6"/>
      <c r="S100" s="2"/>
      <c r="T100" s="6"/>
      <c r="Y100" s="6"/>
      <c r="AB100" s="6"/>
      <c r="AF100" s="2"/>
      <c r="AG100" s="6"/>
      <c r="AI100" s="2"/>
      <c r="AJ100" s="6"/>
      <c r="AN100" s="2"/>
      <c r="AQ100" s="2"/>
      <c r="AV100" s="2"/>
      <c r="AY100" s="2"/>
      <c r="DV100" s="6"/>
      <c r="DW100" s="6"/>
      <c r="DX100" s="6"/>
      <c r="DY100" s="6"/>
      <c r="DZ100" s="6"/>
      <c r="EA100" s="6"/>
      <c r="EB100" s="6"/>
      <c r="EC100" s="6"/>
      <c r="ED100" s="6"/>
      <c r="EE100" s="6"/>
      <c r="EF100" s="6"/>
      <c r="EG100" s="6"/>
      <c r="EH100" s="6"/>
      <c r="EI100" s="6"/>
      <c r="EJ100" s="6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1:159" x14ac:dyDescent="0.25">
      <c r="A101" s="7"/>
      <c r="D101" s="6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6"/>
      <c r="S101" s="2"/>
      <c r="T101" s="6"/>
      <c r="Y101" s="6"/>
      <c r="AB101" s="6"/>
      <c r="AF101" s="2"/>
      <c r="AG101" s="6"/>
      <c r="AI101" s="2"/>
      <c r="AJ101" s="6"/>
      <c r="AN101" s="2"/>
      <c r="AQ101" s="2"/>
      <c r="AV101" s="2"/>
      <c r="AY101" s="2"/>
      <c r="DV101" s="6"/>
      <c r="DW101" s="6"/>
      <c r="DX101" s="6"/>
      <c r="DY101" s="6"/>
      <c r="DZ101" s="6"/>
      <c r="EA101" s="6"/>
      <c r="EB101" s="6"/>
      <c r="EC101" s="6"/>
      <c r="ED101" s="6"/>
      <c r="EE101" s="6"/>
      <c r="EF101" s="6"/>
      <c r="EG101" s="6"/>
      <c r="EH101" s="6"/>
      <c r="EI101" s="6"/>
      <c r="EJ101" s="6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1:159" x14ac:dyDescent="0.25">
      <c r="A102" s="7"/>
      <c r="D102" s="6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6"/>
      <c r="S102" s="2"/>
      <c r="T102" s="6"/>
      <c r="Y102" s="6"/>
      <c r="AB102" s="6"/>
      <c r="AF102" s="2"/>
      <c r="AG102" s="6"/>
      <c r="AI102" s="2"/>
      <c r="AJ102" s="6"/>
      <c r="AN102" s="2"/>
      <c r="AQ102" s="2"/>
      <c r="AV102" s="2"/>
      <c r="AY102" s="2"/>
      <c r="DV102" s="6"/>
      <c r="DW102" s="6"/>
      <c r="DX102" s="6"/>
      <c r="DY102" s="6"/>
      <c r="DZ102" s="6"/>
      <c r="EA102" s="6"/>
      <c r="EB102" s="6"/>
      <c r="EC102" s="6"/>
      <c r="ED102" s="6"/>
      <c r="EE102" s="6"/>
      <c r="EF102" s="6"/>
      <c r="EG102" s="6"/>
      <c r="EH102" s="6"/>
      <c r="EI102" s="6"/>
      <c r="EJ102" s="6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1:159" x14ac:dyDescent="0.25">
      <c r="A103" s="7"/>
      <c r="D103" s="6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6"/>
      <c r="S103" s="2"/>
      <c r="T103" s="6"/>
      <c r="Y103" s="6"/>
      <c r="AB103" s="6"/>
      <c r="AF103" s="2"/>
      <c r="AG103" s="6"/>
      <c r="AI103" s="2"/>
      <c r="AJ103" s="6"/>
      <c r="AN103" s="2"/>
      <c r="AQ103" s="2"/>
      <c r="AV103" s="2"/>
      <c r="AY103" s="2"/>
      <c r="DV103" s="6"/>
      <c r="DW103" s="6"/>
      <c r="DX103" s="6"/>
      <c r="DY103" s="6"/>
      <c r="DZ103" s="6"/>
      <c r="EA103" s="6"/>
      <c r="EB103" s="6"/>
      <c r="EC103" s="6"/>
      <c r="ED103" s="6"/>
      <c r="EE103" s="6"/>
      <c r="EF103" s="6"/>
      <c r="EG103" s="6"/>
      <c r="EH103" s="6"/>
      <c r="EI103" s="6"/>
      <c r="EJ103" s="6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1:159" x14ac:dyDescent="0.25">
      <c r="A104" s="7"/>
      <c r="D104" s="6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6"/>
      <c r="S104" s="2"/>
      <c r="T104" s="6"/>
      <c r="Y104" s="6"/>
      <c r="AB104" s="6"/>
      <c r="AF104" s="2"/>
      <c r="AG104" s="6"/>
      <c r="AI104" s="2"/>
      <c r="AJ104" s="6"/>
      <c r="AN104" s="2"/>
      <c r="AQ104" s="2"/>
      <c r="AV104" s="2"/>
      <c r="AY104" s="2"/>
      <c r="DV104" s="6"/>
      <c r="DW104" s="6"/>
      <c r="DX104" s="6"/>
      <c r="DY104" s="6"/>
      <c r="DZ104" s="6"/>
      <c r="EA104" s="6"/>
      <c r="EB104" s="6"/>
      <c r="EC104" s="6"/>
      <c r="ED104" s="6"/>
      <c r="EE104" s="6"/>
      <c r="EF104" s="6"/>
      <c r="EG104" s="6"/>
      <c r="EH104" s="6"/>
      <c r="EI104" s="6"/>
      <c r="EJ104" s="6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1:159" x14ac:dyDescent="0.25">
      <c r="A105" s="7"/>
      <c r="D105" s="6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6"/>
      <c r="S105" s="2"/>
      <c r="T105" s="6"/>
      <c r="Y105" s="6"/>
      <c r="AB105" s="6"/>
      <c r="AF105" s="2"/>
      <c r="AG105" s="6"/>
      <c r="AI105" s="2"/>
      <c r="AJ105" s="6"/>
      <c r="AN105" s="2"/>
      <c r="AQ105" s="2"/>
      <c r="AV105" s="2"/>
      <c r="AY105" s="2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G105" s="6"/>
      <c r="EH105" s="6"/>
      <c r="EI105" s="6"/>
      <c r="EJ105" s="6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1:159" x14ac:dyDescent="0.25">
      <c r="A106" s="7"/>
      <c r="D106" s="6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6"/>
      <c r="S106" s="2"/>
      <c r="T106" s="6"/>
      <c r="Y106" s="6"/>
      <c r="AB106" s="6"/>
      <c r="AF106" s="2"/>
      <c r="AG106" s="6"/>
      <c r="AI106" s="2"/>
      <c r="AJ106" s="6"/>
      <c r="AN106" s="2"/>
      <c r="AQ106" s="2"/>
      <c r="AV106" s="2"/>
      <c r="AY106" s="2"/>
      <c r="DV106" s="6"/>
      <c r="DW106" s="6"/>
      <c r="DX106" s="6"/>
      <c r="DY106" s="6"/>
      <c r="DZ106" s="6"/>
      <c r="EA106" s="6"/>
      <c r="EB106" s="6"/>
      <c r="EC106" s="6"/>
      <c r="ED106" s="6"/>
      <c r="EE106" s="6"/>
      <c r="EF106" s="6"/>
      <c r="EG106" s="6"/>
      <c r="EH106" s="6"/>
      <c r="EI106" s="6"/>
      <c r="EJ106" s="6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1:159" x14ac:dyDescent="0.25">
      <c r="A107" s="7"/>
      <c r="D107" s="6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6"/>
      <c r="S107" s="2"/>
      <c r="T107" s="6"/>
      <c r="Y107" s="6"/>
      <c r="AB107" s="6"/>
      <c r="AF107" s="2"/>
      <c r="AG107" s="6"/>
      <c r="AI107" s="2"/>
      <c r="AJ107" s="6"/>
      <c r="AN107" s="2"/>
      <c r="AQ107" s="2"/>
      <c r="AV107" s="2"/>
      <c r="AY107" s="2"/>
      <c r="DV107" s="6"/>
      <c r="DW107" s="6"/>
      <c r="DX107" s="6"/>
      <c r="DY107" s="6"/>
      <c r="DZ107" s="6"/>
      <c r="EA107" s="6"/>
      <c r="EB107" s="6"/>
      <c r="EC107" s="6"/>
      <c r="ED107" s="6"/>
      <c r="EE107" s="6"/>
      <c r="EF107" s="6"/>
      <c r="EG107" s="6"/>
      <c r="EH107" s="6"/>
      <c r="EI107" s="6"/>
      <c r="EJ107" s="6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1:159" x14ac:dyDescent="0.25">
      <c r="A108" s="7"/>
      <c r="D108" s="6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6"/>
      <c r="S108" s="2"/>
      <c r="T108" s="6"/>
      <c r="Y108" s="6"/>
      <c r="AB108" s="6"/>
      <c r="AF108" s="2"/>
      <c r="AG108" s="6"/>
      <c r="AI108" s="2"/>
      <c r="AJ108" s="6"/>
      <c r="AN108" s="2"/>
      <c r="AQ108" s="2"/>
      <c r="AV108" s="2"/>
      <c r="AY108" s="2"/>
      <c r="DV108" s="6"/>
      <c r="DW108" s="6"/>
      <c r="DX108" s="6"/>
      <c r="DY108" s="6"/>
      <c r="DZ108" s="6"/>
      <c r="EA108" s="6"/>
      <c r="EB108" s="6"/>
      <c r="EC108" s="6"/>
      <c r="ED108" s="6"/>
      <c r="EE108" s="6"/>
      <c r="EF108" s="6"/>
      <c r="EG108" s="6"/>
      <c r="EH108" s="6"/>
      <c r="EI108" s="6"/>
      <c r="EJ108" s="6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1:159" x14ac:dyDescent="0.25">
      <c r="A109" s="7"/>
      <c r="D109" s="6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6"/>
      <c r="S109" s="2"/>
      <c r="T109" s="6"/>
      <c r="Y109" s="6"/>
      <c r="AB109" s="6"/>
      <c r="AF109" s="2"/>
      <c r="AG109" s="6"/>
      <c r="AI109" s="2"/>
      <c r="AJ109" s="6"/>
      <c r="AN109" s="2"/>
      <c r="AQ109" s="2"/>
      <c r="AV109" s="2"/>
      <c r="AY109" s="2"/>
      <c r="DV109" s="6"/>
      <c r="DW109" s="6"/>
      <c r="DX109" s="6"/>
      <c r="DY109" s="6"/>
      <c r="DZ109" s="6"/>
      <c r="EA109" s="6"/>
      <c r="EB109" s="6"/>
      <c r="EC109" s="6"/>
      <c r="ED109" s="6"/>
      <c r="EE109" s="6"/>
      <c r="EF109" s="6"/>
      <c r="EG109" s="6"/>
      <c r="EH109" s="6"/>
      <c r="EI109" s="6"/>
      <c r="EJ109" s="6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1:159" x14ac:dyDescent="0.25">
      <c r="A110" s="7"/>
      <c r="D110" s="6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6"/>
      <c r="S110" s="2"/>
      <c r="T110" s="6"/>
      <c r="Y110" s="6"/>
      <c r="AB110" s="6"/>
      <c r="AF110" s="2"/>
      <c r="AG110" s="6"/>
      <c r="AI110" s="2"/>
      <c r="AJ110" s="6"/>
      <c r="AN110" s="2"/>
      <c r="AQ110" s="2"/>
      <c r="AV110" s="2"/>
      <c r="AY110" s="2"/>
      <c r="DV110" s="6"/>
      <c r="DW110" s="6"/>
      <c r="DX110" s="6"/>
      <c r="DY110" s="6"/>
      <c r="DZ110" s="6"/>
      <c r="EA110" s="6"/>
      <c r="EB110" s="6"/>
      <c r="EC110" s="6"/>
      <c r="ED110" s="6"/>
      <c r="EE110" s="6"/>
      <c r="EF110" s="6"/>
      <c r="EG110" s="6"/>
      <c r="EH110" s="6"/>
      <c r="EI110" s="6"/>
      <c r="EJ110" s="6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1:159" x14ac:dyDescent="0.25">
      <c r="A111" s="7"/>
      <c r="D111" s="6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6"/>
      <c r="S111" s="2"/>
      <c r="T111" s="6"/>
      <c r="Y111" s="6"/>
      <c r="AB111" s="6"/>
      <c r="AF111" s="2"/>
      <c r="AG111" s="6"/>
      <c r="AI111" s="2"/>
      <c r="AJ111" s="6"/>
      <c r="AN111" s="2"/>
      <c r="AQ111" s="2"/>
      <c r="AV111" s="2"/>
      <c r="AY111" s="2"/>
      <c r="DV111" s="6"/>
      <c r="DW111" s="6"/>
      <c r="DX111" s="6"/>
      <c r="DY111" s="6"/>
      <c r="DZ111" s="6"/>
      <c r="EA111" s="6"/>
      <c r="EB111" s="6"/>
      <c r="EC111" s="6"/>
      <c r="ED111" s="6"/>
      <c r="EE111" s="6"/>
      <c r="EF111" s="6"/>
      <c r="EG111" s="6"/>
      <c r="EH111" s="6"/>
      <c r="EI111" s="6"/>
      <c r="EJ111" s="6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1:159" x14ac:dyDescent="0.25">
      <c r="A112" s="7"/>
      <c r="D112" s="6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6"/>
      <c r="S112" s="2"/>
      <c r="T112" s="6"/>
      <c r="Y112" s="6"/>
      <c r="AB112" s="6"/>
      <c r="AF112" s="2"/>
      <c r="AG112" s="6"/>
      <c r="AI112" s="2"/>
      <c r="AJ112" s="6"/>
      <c r="AN112" s="2"/>
      <c r="AQ112" s="2"/>
      <c r="AV112" s="2"/>
      <c r="AY112" s="2"/>
      <c r="DV112" s="6"/>
      <c r="DW112" s="6"/>
      <c r="DX112" s="6"/>
      <c r="DY112" s="6"/>
      <c r="DZ112" s="6"/>
      <c r="EA112" s="6"/>
      <c r="EB112" s="6"/>
      <c r="EC112" s="6"/>
      <c r="ED112" s="6"/>
      <c r="EE112" s="6"/>
      <c r="EF112" s="6"/>
      <c r="EG112" s="6"/>
      <c r="EH112" s="6"/>
      <c r="EI112" s="6"/>
      <c r="EJ112" s="6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1:159" x14ac:dyDescent="0.25">
      <c r="A113" s="7"/>
      <c r="D113" s="6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6"/>
      <c r="S113" s="2"/>
      <c r="T113" s="6"/>
      <c r="Y113" s="6"/>
      <c r="AB113" s="6"/>
      <c r="AF113" s="2"/>
      <c r="AG113" s="6"/>
      <c r="AI113" s="2"/>
      <c r="AJ113" s="6"/>
      <c r="AN113" s="2"/>
      <c r="AQ113" s="2"/>
      <c r="AV113" s="2"/>
      <c r="AY113" s="2"/>
      <c r="DV113" s="6"/>
      <c r="DW113" s="6"/>
      <c r="DX113" s="6"/>
      <c r="DY113" s="6"/>
      <c r="DZ113" s="6"/>
      <c r="EA113" s="6"/>
      <c r="EB113" s="6"/>
      <c r="EC113" s="6"/>
      <c r="ED113" s="6"/>
      <c r="EE113" s="6"/>
      <c r="EF113" s="6"/>
      <c r="EG113" s="6"/>
      <c r="EH113" s="6"/>
      <c r="EI113" s="6"/>
      <c r="EJ113" s="6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1:159" x14ac:dyDescent="0.25">
      <c r="A114" s="7"/>
      <c r="D114" s="6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6"/>
      <c r="S114" s="2"/>
      <c r="T114" s="6"/>
      <c r="Y114" s="6"/>
      <c r="AB114" s="6"/>
      <c r="AF114" s="2"/>
      <c r="AG114" s="6"/>
      <c r="AI114" s="2"/>
      <c r="AJ114" s="6"/>
      <c r="AN114" s="2"/>
      <c r="AQ114" s="2"/>
      <c r="AV114" s="2"/>
      <c r="AY114" s="2"/>
      <c r="DV114" s="6"/>
      <c r="DW114" s="6"/>
      <c r="DX114" s="6"/>
      <c r="DY114" s="6"/>
      <c r="DZ114" s="6"/>
      <c r="EA114" s="6"/>
      <c r="EB114" s="6"/>
      <c r="EC114" s="6"/>
      <c r="ED114" s="6"/>
      <c r="EE114" s="6"/>
      <c r="EF114" s="6"/>
      <c r="EG114" s="6"/>
      <c r="EH114" s="6"/>
      <c r="EI114" s="6"/>
      <c r="EJ114" s="6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1:159" x14ac:dyDescent="0.25">
      <c r="A115" s="7"/>
      <c r="D115" s="6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6"/>
      <c r="S115" s="2"/>
      <c r="T115" s="6"/>
      <c r="Y115" s="6"/>
      <c r="AB115" s="6"/>
      <c r="AF115" s="2"/>
      <c r="AG115" s="6"/>
      <c r="AI115" s="2"/>
      <c r="AJ115" s="6"/>
      <c r="AN115" s="2"/>
      <c r="AQ115" s="2"/>
      <c r="AV115" s="2"/>
      <c r="AY115" s="2"/>
      <c r="DV115" s="6"/>
      <c r="DW115" s="6"/>
      <c r="DX115" s="6"/>
      <c r="DY115" s="6"/>
      <c r="DZ115" s="6"/>
      <c r="EA115" s="6"/>
      <c r="EB115" s="6"/>
      <c r="EC115" s="6"/>
      <c r="ED115" s="6"/>
      <c r="EE115" s="6"/>
      <c r="EF115" s="6"/>
      <c r="EG115" s="6"/>
      <c r="EH115" s="6"/>
      <c r="EI115" s="6"/>
      <c r="EJ115" s="6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1:159" x14ac:dyDescent="0.25">
      <c r="A116" s="7"/>
      <c r="D116" s="6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6"/>
      <c r="S116" s="2"/>
      <c r="T116" s="6"/>
      <c r="Y116" s="6"/>
      <c r="AB116" s="6"/>
      <c r="AF116" s="2"/>
      <c r="AG116" s="6"/>
      <c r="AI116" s="2"/>
      <c r="AJ116" s="6"/>
      <c r="AN116" s="2"/>
      <c r="AQ116" s="2"/>
      <c r="AV116" s="2"/>
      <c r="AY116" s="2"/>
      <c r="DV116" s="6"/>
      <c r="DW116" s="6"/>
      <c r="DX116" s="6"/>
      <c r="DY116" s="6"/>
      <c r="DZ116" s="6"/>
      <c r="EA116" s="6"/>
      <c r="EB116" s="6"/>
      <c r="EC116" s="6"/>
      <c r="ED116" s="6"/>
      <c r="EE116" s="6"/>
      <c r="EF116" s="6"/>
      <c r="EG116" s="6"/>
      <c r="EH116" s="6"/>
      <c r="EI116" s="6"/>
      <c r="EJ116" s="6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1:159" x14ac:dyDescent="0.25">
      <c r="A117" s="6"/>
      <c r="D117" s="6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6"/>
      <c r="S117" s="2"/>
      <c r="T117" s="6"/>
      <c r="Y117" s="6"/>
      <c r="AB117" s="6"/>
      <c r="AF117" s="2"/>
      <c r="AG117" s="6"/>
      <c r="AI117" s="2"/>
      <c r="AJ117" s="6"/>
      <c r="AN117" s="2"/>
      <c r="AQ117" s="2"/>
      <c r="AV117" s="2"/>
      <c r="AY117" s="2"/>
      <c r="DV117" s="6"/>
      <c r="DW117" s="6"/>
      <c r="DX117" s="6"/>
      <c r="DY117" s="6"/>
      <c r="DZ117" s="6"/>
      <c r="EA117" s="6"/>
      <c r="EB117" s="6"/>
      <c r="EC117" s="6"/>
      <c r="ED117" s="6"/>
      <c r="EE117" s="6"/>
      <c r="EF117" s="6"/>
      <c r="EG117" s="6"/>
      <c r="EH117" s="6"/>
      <c r="EI117" s="6"/>
      <c r="EJ117" s="6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1:159" x14ac:dyDescent="0.25">
      <c r="A118" s="6"/>
      <c r="D118" s="6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6"/>
      <c r="S118" s="2"/>
      <c r="T118" s="6"/>
      <c r="Y118" s="6"/>
      <c r="AB118" s="6"/>
      <c r="AF118" s="2"/>
      <c r="AG118" s="6"/>
      <c r="AI118" s="2"/>
      <c r="AJ118" s="6"/>
      <c r="AN118" s="2"/>
      <c r="AQ118" s="2"/>
      <c r="AV118" s="2"/>
      <c r="AY118" s="2"/>
      <c r="DV118" s="6"/>
      <c r="DW118" s="6"/>
      <c r="DX118" s="6"/>
      <c r="DY118" s="6"/>
      <c r="DZ118" s="6"/>
      <c r="EA118" s="6"/>
      <c r="EB118" s="6"/>
      <c r="EC118" s="6"/>
      <c r="ED118" s="6"/>
      <c r="EE118" s="6"/>
      <c r="EF118" s="6"/>
      <c r="EG118" s="6"/>
      <c r="EH118" s="6"/>
      <c r="EI118" s="6"/>
      <c r="EJ118" s="6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1:159" x14ac:dyDescent="0.25">
      <c r="A119" s="6"/>
      <c r="D119" s="6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6"/>
      <c r="S119" s="2"/>
      <c r="T119" s="6"/>
      <c r="Y119" s="6"/>
      <c r="AB119" s="6"/>
      <c r="AF119" s="2"/>
      <c r="AG119" s="6"/>
      <c r="AI119" s="2"/>
      <c r="AJ119" s="6"/>
      <c r="AN119" s="2"/>
      <c r="AQ119" s="2"/>
      <c r="AV119" s="2"/>
      <c r="AY119" s="2"/>
      <c r="DV119" s="6"/>
      <c r="DW119" s="6"/>
      <c r="DX119" s="6"/>
      <c r="DY119" s="6"/>
      <c r="DZ119" s="6"/>
      <c r="EA119" s="6"/>
      <c r="EB119" s="6"/>
      <c r="EC119" s="6"/>
      <c r="ED119" s="6"/>
      <c r="EE119" s="6"/>
      <c r="EF119" s="6"/>
      <c r="EG119" s="6"/>
      <c r="EH119" s="6"/>
      <c r="EI119" s="6"/>
      <c r="EJ119" s="6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1:159" x14ac:dyDescent="0.25">
      <c r="A120" s="6"/>
      <c r="D120" s="6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6"/>
      <c r="S120" s="2"/>
      <c r="T120" s="6"/>
      <c r="Y120" s="6"/>
      <c r="AB120" s="6"/>
      <c r="AF120" s="2"/>
      <c r="AG120" s="6"/>
      <c r="AI120" s="2"/>
      <c r="AJ120" s="6"/>
      <c r="AN120" s="2"/>
      <c r="AQ120" s="2"/>
      <c r="AV120" s="2"/>
      <c r="AY120" s="2"/>
      <c r="DV120" s="6"/>
      <c r="DW120" s="6"/>
      <c r="DX120" s="6"/>
      <c r="DY120" s="6"/>
      <c r="DZ120" s="6"/>
      <c r="EA120" s="6"/>
      <c r="EB120" s="6"/>
      <c r="EC120" s="6"/>
      <c r="ED120" s="6"/>
      <c r="EE120" s="6"/>
      <c r="EF120" s="6"/>
      <c r="EG120" s="6"/>
      <c r="EH120" s="6"/>
      <c r="EI120" s="6"/>
      <c r="EJ120" s="6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S120"/>
  <sheetViews>
    <sheetView tabSelected="1" zoomScale="70" zoomScaleNormal="70" zoomScaleSheetLayoutView="100" workbookViewId="0">
      <pane xSplit="2" ySplit="5" topLeftCell="C6" activePane="bottomRight" state="frozen"/>
      <selection activeCell="R25" sqref="R25"/>
      <selection pane="topRight" activeCell="R25" sqref="R25"/>
      <selection pane="bottomLeft" activeCell="R25" sqref="R25"/>
      <selection pane="bottomRight" activeCell="R25" sqref="R25"/>
    </sheetView>
  </sheetViews>
  <sheetFormatPr defaultColWidth="8.85546875" defaultRowHeight="15" x14ac:dyDescent="0.25"/>
  <cols>
    <col min="1" max="1" width="11" style="2" customWidth="1"/>
    <col min="2" max="2" width="36.85546875" style="2" customWidth="1"/>
    <col min="3" max="6" width="10.85546875" style="2" customWidth="1"/>
    <col min="7" max="16" width="11.85546875" style="6" customWidth="1"/>
    <col min="17" max="18" width="12.140625" style="2" customWidth="1"/>
    <col min="19" max="19" width="12.140625" style="6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6" customWidth="1"/>
    <col min="25" max="30" width="9.140625" style="2" customWidth="1"/>
    <col min="31" max="31" width="10.28515625" style="6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6" customWidth="1"/>
    <col min="37" max="37" width="10.42578125" style="2" customWidth="1"/>
    <col min="38" max="38" width="10" style="2" customWidth="1"/>
    <col min="39" max="39" width="11.5703125" style="6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6" customWidth="1"/>
    <col min="45" max="45" width="9.140625" style="2" customWidth="1"/>
    <col min="46" max="46" width="10.85546875" style="2" customWidth="1"/>
    <col min="47" max="47" width="10.85546875" style="6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6" customWidth="1"/>
    <col min="138" max="142" width="9.140625" style="6" hidden="1" customWidth="1"/>
    <col min="143" max="143" width="9.140625" style="6" customWidth="1"/>
    <col min="144" max="148" width="9.140625" style="6" hidden="1" customWidth="1"/>
    <col min="149" max="149" width="9.140625" style="6" customWidth="1"/>
    <col min="150" max="154" width="9.140625" style="6" hidden="1" customWidth="1"/>
    <col min="155" max="155" width="9.140625" style="6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5" width="8.85546875" style="2"/>
    <col min="216" max="216" width="12.7109375" style="2" bestFit="1" customWidth="1"/>
    <col min="217" max="16384" width="8.85546875" style="2"/>
  </cols>
  <sheetData>
    <row r="1" spans="1:189" ht="18.75" x14ac:dyDescent="0.3">
      <c r="A1" s="2" t="s">
        <v>53</v>
      </c>
      <c r="B1" s="20" t="s">
        <v>66</v>
      </c>
      <c r="AT1" s="7"/>
    </row>
    <row r="2" spans="1:189" ht="15.75" x14ac:dyDescent="0.25">
      <c r="A2" s="11" t="s">
        <v>52</v>
      </c>
      <c r="I2" s="6" t="str">
        <f>[1]GSVA_cur!$I$3</f>
        <v>As on 17.03.2025</v>
      </c>
    </row>
    <row r="3" spans="1:189" ht="15.75" x14ac:dyDescent="0.25">
      <c r="A3" s="11"/>
    </row>
    <row r="4" spans="1:189" ht="15.75" x14ac:dyDescent="0.25">
      <c r="A4" s="11"/>
      <c r="E4" s="10"/>
      <c r="F4" s="10" t="s">
        <v>57</v>
      </c>
      <c r="P4" s="2"/>
      <c r="Q4" s="6"/>
      <c r="S4" s="2"/>
      <c r="T4" s="6"/>
      <c r="X4" s="2"/>
      <c r="AE4" s="2"/>
      <c r="AJ4" s="2"/>
      <c r="AM4" s="2"/>
      <c r="AR4" s="2"/>
      <c r="AU4" s="2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</row>
    <row r="5" spans="1:189" ht="15.75" x14ac:dyDescent="0.25">
      <c r="A5" s="12" t="s">
        <v>0</v>
      </c>
      <c r="B5" s="13" t="s">
        <v>1</v>
      </c>
      <c r="C5" s="37" t="s">
        <v>21</v>
      </c>
      <c r="D5" s="37" t="s">
        <v>22</v>
      </c>
      <c r="E5" s="37" t="s">
        <v>23</v>
      </c>
      <c r="F5" s="37" t="s">
        <v>56</v>
      </c>
      <c r="G5" s="37" t="s">
        <v>65</v>
      </c>
      <c r="H5" s="37" t="s">
        <v>67</v>
      </c>
      <c r="I5" s="37" t="s">
        <v>68</v>
      </c>
      <c r="J5" s="37" t="s">
        <v>69</v>
      </c>
      <c r="K5" s="37" t="s">
        <v>70</v>
      </c>
      <c r="L5" s="37" t="s">
        <v>71</v>
      </c>
      <c r="M5" s="38" t="s">
        <v>72</v>
      </c>
      <c r="N5" s="38" t="s">
        <v>73</v>
      </c>
      <c r="O5" s="38" t="s">
        <v>74</v>
      </c>
      <c r="P5" s="2"/>
      <c r="Q5" s="6"/>
      <c r="S5" s="2"/>
      <c r="T5" s="6"/>
      <c r="X5" s="2"/>
      <c r="AE5" s="2"/>
      <c r="AJ5" s="2"/>
      <c r="AM5" s="2"/>
      <c r="AR5" s="2"/>
      <c r="AU5" s="2"/>
      <c r="DF5" s="6"/>
      <c r="DG5" s="6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DX5" s="6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189" s="29" customFormat="1" ht="15.75" x14ac:dyDescent="0.25">
      <c r="A6" s="27" t="s">
        <v>26</v>
      </c>
      <c r="B6" s="28" t="s">
        <v>2</v>
      </c>
      <c r="C6" s="22">
        <f>SUM(C7:C10)</f>
        <v>2100329</v>
      </c>
      <c r="D6" s="22">
        <f t="shared" ref="D6:O6" si="0">SUM(D7:D10)</f>
        <v>2221943</v>
      </c>
      <c r="E6" s="22">
        <f t="shared" si="0"/>
        <v>2166800</v>
      </c>
      <c r="F6" s="22">
        <f t="shared" si="0"/>
        <v>2862595</v>
      </c>
      <c r="G6" s="22">
        <f t="shared" si="0"/>
        <v>2000791</v>
      </c>
      <c r="H6" s="22">
        <f t="shared" si="0"/>
        <v>2497845</v>
      </c>
      <c r="I6" s="22">
        <f t="shared" si="0"/>
        <v>2542362</v>
      </c>
      <c r="J6" s="22">
        <f t="shared" si="0"/>
        <v>2343949</v>
      </c>
      <c r="K6" s="22">
        <f t="shared" si="0"/>
        <v>2335180</v>
      </c>
      <c r="L6" s="22">
        <f t="shared" si="0"/>
        <v>2481754</v>
      </c>
      <c r="M6" s="22">
        <f t="shared" si="0"/>
        <v>2606201</v>
      </c>
      <c r="N6" s="22">
        <f t="shared" si="0"/>
        <v>2513815</v>
      </c>
      <c r="O6" s="22">
        <f t="shared" si="0"/>
        <v>2748223</v>
      </c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23"/>
      <c r="AJ6" s="23"/>
      <c r="AK6" s="23"/>
      <c r="AL6" s="23"/>
      <c r="AM6" s="23"/>
      <c r="AN6" s="23"/>
      <c r="AO6" s="23"/>
      <c r="AP6" s="23"/>
      <c r="AQ6" s="23"/>
      <c r="AR6" s="23"/>
      <c r="AS6" s="23"/>
      <c r="AT6" s="23"/>
      <c r="AU6" s="23"/>
      <c r="AV6" s="23"/>
      <c r="AW6" s="23"/>
      <c r="AX6" s="23"/>
      <c r="AY6" s="23"/>
      <c r="AZ6" s="23"/>
      <c r="BA6" s="23"/>
      <c r="BB6" s="23"/>
      <c r="BC6" s="23"/>
      <c r="BD6" s="23"/>
      <c r="BE6" s="23"/>
      <c r="BF6" s="23"/>
      <c r="BG6" s="23"/>
      <c r="BH6" s="23"/>
      <c r="BI6" s="23"/>
      <c r="BJ6" s="23"/>
      <c r="BK6" s="23"/>
      <c r="BL6" s="23"/>
      <c r="BM6" s="23"/>
      <c r="BN6" s="23"/>
      <c r="BO6" s="23"/>
      <c r="BP6" s="23"/>
      <c r="BQ6" s="23"/>
      <c r="BR6" s="23"/>
      <c r="BS6" s="23"/>
      <c r="BT6" s="23"/>
      <c r="BU6" s="23"/>
      <c r="BV6" s="23"/>
      <c r="BW6" s="23"/>
      <c r="BX6" s="23"/>
      <c r="BY6" s="23"/>
      <c r="BZ6" s="23"/>
      <c r="CA6" s="23"/>
      <c r="CB6" s="23"/>
      <c r="CC6" s="23"/>
      <c r="CD6" s="23"/>
      <c r="CE6" s="23"/>
      <c r="CF6" s="23"/>
      <c r="CG6" s="23"/>
      <c r="CH6" s="23"/>
      <c r="CI6" s="23"/>
      <c r="CJ6" s="23"/>
      <c r="CK6" s="23"/>
      <c r="CL6" s="23"/>
      <c r="CM6" s="23"/>
      <c r="CN6" s="23"/>
      <c r="CO6" s="23"/>
      <c r="CP6" s="23"/>
      <c r="CQ6" s="23"/>
      <c r="CR6" s="23"/>
      <c r="CS6" s="23"/>
      <c r="CT6" s="23"/>
      <c r="CU6" s="23"/>
      <c r="CV6" s="23"/>
      <c r="CW6" s="23"/>
      <c r="CX6" s="23"/>
      <c r="CY6" s="23"/>
      <c r="CZ6" s="23"/>
      <c r="DA6" s="23"/>
      <c r="DB6" s="23"/>
      <c r="DC6" s="23"/>
      <c r="DD6" s="23"/>
      <c r="DE6" s="23"/>
      <c r="DF6" s="23"/>
      <c r="DG6" s="23"/>
      <c r="DH6" s="23"/>
      <c r="DI6" s="23"/>
      <c r="DJ6" s="23"/>
      <c r="DK6" s="23"/>
      <c r="DL6" s="23"/>
      <c r="DM6" s="23"/>
      <c r="DN6" s="23"/>
      <c r="DO6" s="23"/>
      <c r="DP6" s="23"/>
      <c r="DQ6" s="23"/>
      <c r="DR6" s="23"/>
      <c r="DS6" s="23"/>
      <c r="DT6" s="23"/>
      <c r="DU6" s="23"/>
      <c r="DV6" s="23"/>
      <c r="DW6" s="23"/>
      <c r="DX6" s="23"/>
      <c r="DY6" s="23"/>
      <c r="DZ6" s="23"/>
      <c r="EA6" s="23"/>
      <c r="EB6" s="23"/>
      <c r="EC6" s="23"/>
      <c r="ED6" s="23"/>
      <c r="EE6" s="23"/>
      <c r="EF6" s="23"/>
      <c r="EG6" s="23"/>
      <c r="EH6" s="23"/>
      <c r="EI6" s="23"/>
      <c r="EJ6" s="23"/>
      <c r="EK6" s="23"/>
      <c r="EL6" s="23"/>
      <c r="EM6" s="23"/>
      <c r="EN6" s="23"/>
      <c r="EO6" s="23"/>
      <c r="EP6" s="23"/>
      <c r="EQ6" s="23"/>
      <c r="ER6" s="23"/>
      <c r="ES6" s="23"/>
      <c r="ET6" s="23"/>
      <c r="EU6" s="23"/>
      <c r="EV6" s="23"/>
      <c r="EW6" s="23"/>
      <c r="EX6" s="23"/>
      <c r="EY6" s="23"/>
      <c r="EZ6" s="23"/>
      <c r="FA6" s="23"/>
      <c r="FB6" s="23"/>
      <c r="FC6" s="23"/>
      <c r="FD6" s="23"/>
      <c r="FE6" s="23"/>
      <c r="FF6" s="23"/>
      <c r="FG6" s="23"/>
      <c r="FH6" s="23"/>
      <c r="FI6" s="23"/>
      <c r="FJ6" s="23"/>
      <c r="FK6" s="23"/>
      <c r="FL6" s="23"/>
      <c r="FM6" s="23"/>
      <c r="FN6" s="23"/>
      <c r="FO6" s="23"/>
      <c r="FP6" s="23"/>
      <c r="FQ6" s="23"/>
      <c r="FR6" s="23"/>
      <c r="FS6" s="23"/>
      <c r="FT6" s="23"/>
      <c r="FU6" s="23"/>
      <c r="FV6" s="23"/>
      <c r="FW6" s="23"/>
      <c r="FX6" s="23"/>
      <c r="FY6" s="23"/>
      <c r="FZ6" s="23"/>
      <c r="GA6" s="23"/>
      <c r="GB6" s="23"/>
      <c r="GC6" s="23"/>
      <c r="GG6" s="26"/>
    </row>
    <row r="7" spans="1:189" ht="15.75" x14ac:dyDescent="0.25">
      <c r="A7" s="16">
        <v>1.1000000000000001</v>
      </c>
      <c r="B7" s="17" t="s">
        <v>59</v>
      </c>
      <c r="C7" s="4">
        <v>1227605</v>
      </c>
      <c r="D7" s="4">
        <v>1375517</v>
      </c>
      <c r="E7" s="4">
        <v>1297247</v>
      </c>
      <c r="F7" s="4">
        <v>1365336</v>
      </c>
      <c r="G7" s="4">
        <v>987460</v>
      </c>
      <c r="H7" s="4">
        <v>1304171</v>
      </c>
      <c r="I7" s="4">
        <v>1399025</v>
      </c>
      <c r="J7" s="4">
        <v>1084172</v>
      </c>
      <c r="K7" s="4">
        <v>1198807</v>
      </c>
      <c r="L7" s="4">
        <v>1279346</v>
      </c>
      <c r="M7" s="4">
        <v>1350514</v>
      </c>
      <c r="N7" s="4">
        <v>1063677</v>
      </c>
      <c r="O7" s="4">
        <v>1160700</v>
      </c>
      <c r="P7" s="8"/>
      <c r="Q7" s="7"/>
      <c r="R7" s="8"/>
      <c r="S7" s="8"/>
      <c r="T7" s="7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8"/>
      <c r="GD7" s="6"/>
      <c r="GE7" s="6"/>
      <c r="GF7" s="6"/>
    </row>
    <row r="8" spans="1:189" ht="15.75" x14ac:dyDescent="0.25">
      <c r="A8" s="16">
        <v>1.2</v>
      </c>
      <c r="B8" s="17" t="s">
        <v>60</v>
      </c>
      <c r="C8" s="4">
        <v>469404</v>
      </c>
      <c r="D8" s="4">
        <v>437744</v>
      </c>
      <c r="E8" s="4">
        <v>452760</v>
      </c>
      <c r="F8" s="4">
        <v>466378</v>
      </c>
      <c r="G8" s="4">
        <v>484733</v>
      </c>
      <c r="H8" s="4">
        <v>519298</v>
      </c>
      <c r="I8" s="4">
        <v>505490</v>
      </c>
      <c r="J8" s="4">
        <v>588910</v>
      </c>
      <c r="K8" s="4">
        <v>636289</v>
      </c>
      <c r="L8" s="4">
        <v>656174</v>
      </c>
      <c r="M8" s="4">
        <v>715178</v>
      </c>
      <c r="N8" s="4">
        <v>735344</v>
      </c>
      <c r="O8" s="4">
        <v>841283</v>
      </c>
      <c r="P8" s="8"/>
      <c r="Q8" s="7"/>
      <c r="R8" s="8"/>
      <c r="S8" s="8"/>
      <c r="T8" s="7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8"/>
      <c r="DF8" s="7"/>
      <c r="DG8" s="7"/>
      <c r="DH8" s="7"/>
      <c r="DI8" s="7"/>
      <c r="DJ8" s="7"/>
      <c r="DK8" s="7"/>
      <c r="DL8" s="7"/>
      <c r="DM8" s="7"/>
      <c r="DN8" s="7"/>
      <c r="DO8" s="7"/>
      <c r="DP8" s="7"/>
      <c r="DQ8" s="7"/>
      <c r="DR8" s="7"/>
      <c r="DS8" s="7"/>
      <c r="DT8" s="7"/>
      <c r="DU8" s="7"/>
      <c r="DV8" s="7"/>
      <c r="DW8" s="7"/>
      <c r="DX8" s="7"/>
      <c r="DY8" s="8"/>
      <c r="DZ8" s="8"/>
      <c r="EA8" s="8"/>
      <c r="EB8" s="8"/>
      <c r="EC8" s="8"/>
      <c r="ED8" s="8"/>
      <c r="EE8" s="8"/>
      <c r="EF8" s="8"/>
      <c r="EG8" s="8"/>
      <c r="EH8" s="8"/>
      <c r="EI8" s="8"/>
      <c r="EJ8" s="8"/>
      <c r="EK8" s="8"/>
      <c r="EL8" s="8"/>
      <c r="EM8" s="8"/>
      <c r="EN8" s="8"/>
      <c r="EO8" s="8"/>
      <c r="EP8" s="8"/>
      <c r="EQ8" s="8"/>
      <c r="ER8" s="8"/>
      <c r="ES8" s="8"/>
      <c r="ET8" s="8"/>
      <c r="EU8" s="8"/>
      <c r="EV8" s="8"/>
      <c r="EW8" s="8"/>
      <c r="EX8" s="8"/>
      <c r="EY8" s="8"/>
      <c r="EZ8" s="8"/>
      <c r="FA8" s="8"/>
      <c r="FB8" s="8"/>
      <c r="FC8" s="8"/>
      <c r="FD8" s="8"/>
      <c r="FE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8"/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8"/>
      <c r="GD8" s="6"/>
      <c r="GE8" s="6"/>
      <c r="GF8" s="6"/>
    </row>
    <row r="9" spans="1:189" ht="15.75" x14ac:dyDescent="0.25">
      <c r="A9" s="16">
        <v>1.3</v>
      </c>
      <c r="B9" s="17" t="s">
        <v>61</v>
      </c>
      <c r="C9" s="4">
        <v>353636</v>
      </c>
      <c r="D9" s="4">
        <v>357726</v>
      </c>
      <c r="E9" s="4">
        <v>360916</v>
      </c>
      <c r="F9" s="4">
        <v>974577</v>
      </c>
      <c r="G9" s="4">
        <v>467405</v>
      </c>
      <c r="H9" s="4">
        <v>597424</v>
      </c>
      <c r="I9" s="4">
        <v>536347</v>
      </c>
      <c r="J9" s="4">
        <v>559291</v>
      </c>
      <c r="K9" s="4">
        <v>380941</v>
      </c>
      <c r="L9" s="4">
        <v>419792</v>
      </c>
      <c r="M9" s="4">
        <v>402664</v>
      </c>
      <c r="N9" s="4">
        <v>564291</v>
      </c>
      <c r="O9" s="4">
        <v>569459</v>
      </c>
      <c r="P9" s="8"/>
      <c r="Q9" s="7"/>
      <c r="R9" s="8"/>
      <c r="S9" s="8"/>
      <c r="T9" s="7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8"/>
      <c r="DB9" s="8"/>
      <c r="DC9" s="8"/>
      <c r="DD9" s="8"/>
      <c r="DE9" s="8"/>
      <c r="DF9" s="7"/>
      <c r="DG9" s="7"/>
      <c r="DH9" s="7"/>
      <c r="DI9" s="7"/>
      <c r="DJ9" s="7"/>
      <c r="DK9" s="7"/>
      <c r="DL9" s="7"/>
      <c r="DM9" s="7"/>
      <c r="DN9" s="7"/>
      <c r="DO9" s="7"/>
      <c r="DP9" s="7"/>
      <c r="DQ9" s="7"/>
      <c r="DR9" s="7"/>
      <c r="DS9" s="7"/>
      <c r="DT9" s="7"/>
      <c r="DU9" s="7"/>
      <c r="DV9" s="7"/>
      <c r="DW9" s="7"/>
      <c r="DX9" s="7"/>
      <c r="DY9" s="8"/>
      <c r="DZ9" s="8"/>
      <c r="EA9" s="8"/>
      <c r="EB9" s="8"/>
      <c r="EC9" s="8"/>
      <c r="ED9" s="8"/>
      <c r="EE9" s="8"/>
      <c r="EF9" s="8"/>
      <c r="EG9" s="8"/>
      <c r="EH9" s="8"/>
      <c r="EI9" s="8"/>
      <c r="EJ9" s="8"/>
      <c r="EK9" s="8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8"/>
      <c r="FS9" s="8"/>
      <c r="FT9" s="8"/>
      <c r="FU9" s="8"/>
      <c r="FV9" s="8"/>
      <c r="FW9" s="8"/>
      <c r="FX9" s="8"/>
      <c r="FY9" s="8"/>
      <c r="FZ9" s="8"/>
      <c r="GA9" s="8"/>
      <c r="GB9" s="8"/>
      <c r="GC9" s="8"/>
      <c r="GD9" s="6"/>
      <c r="GE9" s="6"/>
      <c r="GF9" s="6"/>
    </row>
    <row r="10" spans="1:189" ht="15.75" x14ac:dyDescent="0.25">
      <c r="A10" s="16">
        <v>1.4</v>
      </c>
      <c r="B10" s="17" t="s">
        <v>62</v>
      </c>
      <c r="C10" s="4">
        <v>49684</v>
      </c>
      <c r="D10" s="4">
        <v>50956</v>
      </c>
      <c r="E10" s="4">
        <v>55877</v>
      </c>
      <c r="F10" s="4">
        <v>56304</v>
      </c>
      <c r="G10" s="4">
        <v>61193</v>
      </c>
      <c r="H10" s="4">
        <v>76952</v>
      </c>
      <c r="I10" s="4">
        <v>101500</v>
      </c>
      <c r="J10" s="4">
        <v>111576</v>
      </c>
      <c r="K10" s="4">
        <v>119143</v>
      </c>
      <c r="L10" s="4">
        <v>126442</v>
      </c>
      <c r="M10" s="4">
        <v>137845</v>
      </c>
      <c r="N10" s="4">
        <v>150503</v>
      </c>
      <c r="O10" s="4">
        <v>176781</v>
      </c>
      <c r="P10" s="8"/>
      <c r="Q10" s="7"/>
      <c r="R10" s="8"/>
      <c r="S10" s="8"/>
      <c r="T10" s="7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7"/>
      <c r="DG10" s="7"/>
      <c r="DH10" s="7"/>
      <c r="DI10" s="7"/>
      <c r="DJ10" s="7"/>
      <c r="DK10" s="7"/>
      <c r="DL10" s="7"/>
      <c r="DM10" s="7"/>
      <c r="DN10" s="7"/>
      <c r="DO10" s="7"/>
      <c r="DP10" s="7"/>
      <c r="DQ10" s="7"/>
      <c r="DR10" s="7"/>
      <c r="DS10" s="7"/>
      <c r="DT10" s="7"/>
      <c r="DU10" s="7"/>
      <c r="DV10" s="7"/>
      <c r="DW10" s="7"/>
      <c r="DX10" s="7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6"/>
      <c r="GE10" s="6"/>
      <c r="GF10" s="6"/>
    </row>
    <row r="11" spans="1:189" ht="15.75" x14ac:dyDescent="0.25">
      <c r="A11" s="18" t="s">
        <v>31</v>
      </c>
      <c r="B11" s="17" t="s">
        <v>3</v>
      </c>
      <c r="C11" s="4">
        <v>1424784</v>
      </c>
      <c r="D11" s="4">
        <v>1513376</v>
      </c>
      <c r="E11" s="4">
        <v>1476089</v>
      </c>
      <c r="F11" s="4">
        <v>1748278</v>
      </c>
      <c r="G11" s="4">
        <v>1689309</v>
      </c>
      <c r="H11" s="4">
        <v>1456978</v>
      </c>
      <c r="I11" s="4">
        <v>1457574</v>
      </c>
      <c r="J11" s="4">
        <v>1601041</v>
      </c>
      <c r="K11" s="4">
        <v>1591018</v>
      </c>
      <c r="L11" s="4">
        <v>1286805</v>
      </c>
      <c r="M11" s="4">
        <v>1505362</v>
      </c>
      <c r="N11" s="4">
        <v>1781810</v>
      </c>
      <c r="O11" s="4">
        <v>1893539</v>
      </c>
      <c r="P11" s="8"/>
      <c r="Q11" s="7"/>
      <c r="R11" s="8"/>
      <c r="S11" s="8"/>
      <c r="T11" s="7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7"/>
      <c r="DG11" s="7"/>
      <c r="DH11" s="7"/>
      <c r="DI11" s="7"/>
      <c r="DJ11" s="7"/>
      <c r="DK11" s="7"/>
      <c r="DL11" s="7"/>
      <c r="DM11" s="7"/>
      <c r="DN11" s="7"/>
      <c r="DO11" s="7"/>
      <c r="DP11" s="7"/>
      <c r="DQ11" s="7"/>
      <c r="DR11" s="7"/>
      <c r="DS11" s="7"/>
      <c r="DT11" s="7"/>
      <c r="DU11" s="7"/>
      <c r="DV11" s="7"/>
      <c r="DW11" s="7"/>
      <c r="DX11" s="7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6"/>
      <c r="GE11" s="6"/>
      <c r="GF11" s="6"/>
    </row>
    <row r="12" spans="1:189" s="26" customFormat="1" ht="15.75" x14ac:dyDescent="0.25">
      <c r="A12" s="30"/>
      <c r="B12" s="31" t="s">
        <v>28</v>
      </c>
      <c r="C12" s="24">
        <f>C6+C11</f>
        <v>3525113</v>
      </c>
      <c r="D12" s="24">
        <f t="shared" ref="D12:O12" si="1">D6+D11</f>
        <v>3735319</v>
      </c>
      <c r="E12" s="24">
        <f t="shared" si="1"/>
        <v>3642889</v>
      </c>
      <c r="F12" s="24">
        <f t="shared" si="1"/>
        <v>4610873</v>
      </c>
      <c r="G12" s="24">
        <f t="shared" si="1"/>
        <v>3690100</v>
      </c>
      <c r="H12" s="24">
        <f t="shared" si="1"/>
        <v>3954823</v>
      </c>
      <c r="I12" s="24">
        <f t="shared" si="1"/>
        <v>3999936</v>
      </c>
      <c r="J12" s="24">
        <f t="shared" si="1"/>
        <v>3944990</v>
      </c>
      <c r="K12" s="24">
        <f t="shared" si="1"/>
        <v>3926198</v>
      </c>
      <c r="L12" s="24">
        <f t="shared" si="1"/>
        <v>3768559</v>
      </c>
      <c r="M12" s="24">
        <f t="shared" si="1"/>
        <v>4111563</v>
      </c>
      <c r="N12" s="24">
        <f t="shared" si="1"/>
        <v>4295625</v>
      </c>
      <c r="O12" s="24">
        <f t="shared" si="1"/>
        <v>4641762</v>
      </c>
      <c r="P12" s="8"/>
      <c r="Q12" s="7"/>
      <c r="R12" s="8"/>
      <c r="S12" s="8"/>
      <c r="T12" s="7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25"/>
      <c r="AJ12" s="25"/>
      <c r="AK12" s="25"/>
      <c r="AL12" s="25"/>
      <c r="AM12" s="25"/>
      <c r="AN12" s="25"/>
      <c r="AO12" s="25"/>
      <c r="AP12" s="25"/>
      <c r="AQ12" s="25"/>
      <c r="AR12" s="25"/>
      <c r="AS12" s="25"/>
      <c r="AT12" s="25"/>
      <c r="AU12" s="25"/>
      <c r="AV12" s="25"/>
      <c r="AW12" s="25"/>
      <c r="AX12" s="25"/>
      <c r="AY12" s="25"/>
      <c r="AZ12" s="25"/>
      <c r="BA12" s="25"/>
      <c r="BB12" s="25"/>
      <c r="BC12" s="25"/>
      <c r="BD12" s="25"/>
      <c r="BE12" s="25"/>
      <c r="BF12" s="25"/>
      <c r="BG12" s="25"/>
      <c r="BH12" s="25"/>
      <c r="BI12" s="25"/>
      <c r="BJ12" s="25"/>
      <c r="BK12" s="25"/>
      <c r="BL12" s="25"/>
      <c r="BM12" s="25"/>
      <c r="BN12" s="25"/>
      <c r="BO12" s="25"/>
      <c r="BP12" s="25"/>
      <c r="BQ12" s="25"/>
      <c r="BR12" s="25"/>
      <c r="BS12" s="25"/>
      <c r="BT12" s="25"/>
      <c r="BU12" s="25"/>
      <c r="BV12" s="25"/>
      <c r="BW12" s="25"/>
      <c r="BX12" s="25"/>
      <c r="BY12" s="25"/>
      <c r="BZ12" s="25"/>
      <c r="CA12" s="25"/>
      <c r="CB12" s="25"/>
      <c r="CC12" s="25"/>
      <c r="CD12" s="25"/>
      <c r="CE12" s="25"/>
      <c r="CF12" s="25"/>
      <c r="CG12" s="25"/>
      <c r="CH12" s="25"/>
      <c r="CI12" s="25"/>
      <c r="CJ12" s="25"/>
      <c r="CK12" s="25"/>
      <c r="CL12" s="25"/>
      <c r="CM12" s="25"/>
      <c r="CN12" s="25"/>
      <c r="CO12" s="25"/>
      <c r="CP12" s="25"/>
      <c r="CQ12" s="25"/>
      <c r="CR12" s="25"/>
      <c r="CS12" s="25"/>
      <c r="CT12" s="25"/>
      <c r="CU12" s="25"/>
      <c r="CV12" s="25"/>
      <c r="CW12" s="25"/>
      <c r="CX12" s="25"/>
      <c r="CY12" s="25"/>
      <c r="CZ12" s="25"/>
      <c r="DA12" s="25"/>
      <c r="DB12" s="25"/>
      <c r="DC12" s="25"/>
      <c r="DD12" s="25"/>
      <c r="DE12" s="25"/>
      <c r="DF12" s="23"/>
      <c r="DG12" s="23"/>
      <c r="DH12" s="23"/>
      <c r="DI12" s="23"/>
      <c r="DJ12" s="23"/>
      <c r="DK12" s="23"/>
      <c r="DL12" s="23"/>
      <c r="DM12" s="23"/>
      <c r="DN12" s="23"/>
      <c r="DO12" s="23"/>
      <c r="DP12" s="23"/>
      <c r="DQ12" s="23"/>
      <c r="DR12" s="23"/>
      <c r="DS12" s="23"/>
      <c r="DT12" s="23"/>
      <c r="DU12" s="23"/>
      <c r="DV12" s="23"/>
      <c r="DW12" s="23"/>
      <c r="DX12" s="23"/>
      <c r="DY12" s="25"/>
      <c r="DZ12" s="25"/>
      <c r="EA12" s="25"/>
      <c r="EB12" s="25"/>
      <c r="EC12" s="25"/>
      <c r="ED12" s="25"/>
      <c r="EE12" s="25"/>
      <c r="EF12" s="25"/>
      <c r="EG12" s="25"/>
      <c r="EH12" s="25"/>
      <c r="EI12" s="25"/>
      <c r="EJ12" s="25"/>
      <c r="EK12" s="25"/>
      <c r="EL12" s="25"/>
      <c r="EM12" s="25"/>
      <c r="EN12" s="25"/>
      <c r="EO12" s="25"/>
      <c r="EP12" s="25"/>
      <c r="EQ12" s="25"/>
      <c r="ER12" s="25"/>
      <c r="ES12" s="25"/>
      <c r="ET12" s="25"/>
      <c r="EU12" s="25"/>
      <c r="EV12" s="25"/>
      <c r="EW12" s="25"/>
      <c r="EX12" s="25"/>
      <c r="EY12" s="25"/>
      <c r="EZ12" s="25"/>
      <c r="FA12" s="25"/>
      <c r="FB12" s="25"/>
      <c r="FC12" s="25"/>
      <c r="FD12" s="25"/>
      <c r="FE12" s="25"/>
      <c r="FF12" s="25"/>
      <c r="FG12" s="25"/>
      <c r="FH12" s="25"/>
      <c r="FI12" s="25"/>
      <c r="FJ12" s="25"/>
      <c r="FK12" s="25"/>
      <c r="FL12" s="25"/>
      <c r="FM12" s="25"/>
      <c r="FN12" s="25"/>
      <c r="FO12" s="25"/>
      <c r="FP12" s="25"/>
      <c r="FQ12" s="25"/>
      <c r="FR12" s="25"/>
      <c r="FS12" s="25"/>
      <c r="FT12" s="25"/>
      <c r="FU12" s="25"/>
      <c r="FV12" s="25"/>
      <c r="FW12" s="25"/>
      <c r="FX12" s="25"/>
      <c r="FY12" s="25"/>
      <c r="FZ12" s="25"/>
      <c r="GA12" s="25"/>
      <c r="GB12" s="25"/>
      <c r="GC12" s="25"/>
      <c r="GD12" s="29"/>
      <c r="GE12" s="29"/>
      <c r="GF12" s="29"/>
    </row>
    <row r="13" spans="1:189" s="6" customFormat="1" ht="15.75" x14ac:dyDescent="0.25">
      <c r="A13" s="14" t="s">
        <v>32</v>
      </c>
      <c r="B13" s="15" t="s">
        <v>4</v>
      </c>
      <c r="C13" s="1">
        <v>2740497</v>
      </c>
      <c r="D13" s="1">
        <v>3388295</v>
      </c>
      <c r="E13" s="1">
        <v>3103621</v>
      </c>
      <c r="F13" s="1">
        <v>3462673</v>
      </c>
      <c r="G13" s="1">
        <v>2520129</v>
      </c>
      <c r="H13" s="1">
        <v>3421197</v>
      </c>
      <c r="I13" s="1">
        <v>3915907</v>
      </c>
      <c r="J13" s="1">
        <v>4883648</v>
      </c>
      <c r="K13" s="1">
        <v>4397578</v>
      </c>
      <c r="L13" s="1">
        <v>4445245</v>
      </c>
      <c r="M13" s="1">
        <v>5566691</v>
      </c>
      <c r="N13" s="1">
        <v>5744710</v>
      </c>
      <c r="O13" s="1">
        <v>5929717</v>
      </c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  <c r="DI13" s="7"/>
      <c r="DJ13" s="7"/>
      <c r="DK13" s="7"/>
      <c r="DL13" s="7"/>
      <c r="DM13" s="7"/>
      <c r="DN13" s="7"/>
      <c r="DO13" s="7"/>
      <c r="DP13" s="7"/>
      <c r="DQ13" s="7"/>
      <c r="DR13" s="7"/>
      <c r="DS13" s="7"/>
      <c r="DT13" s="7"/>
      <c r="DU13" s="7"/>
      <c r="DV13" s="7"/>
      <c r="DW13" s="7"/>
      <c r="DX13" s="7"/>
      <c r="DY13" s="7"/>
      <c r="DZ13" s="7"/>
      <c r="EA13" s="7"/>
      <c r="EB13" s="7"/>
      <c r="EC13" s="7"/>
      <c r="ED13" s="7"/>
      <c r="EE13" s="7"/>
      <c r="EF13" s="7"/>
      <c r="EG13" s="7"/>
      <c r="EH13" s="7"/>
      <c r="EI13" s="7"/>
      <c r="EJ13" s="7"/>
      <c r="EK13" s="7"/>
      <c r="EL13" s="7"/>
      <c r="EM13" s="7"/>
      <c r="EN13" s="7"/>
      <c r="EO13" s="7"/>
      <c r="EP13" s="7"/>
      <c r="EQ13" s="7"/>
      <c r="ER13" s="7"/>
      <c r="ES13" s="7"/>
      <c r="ET13" s="7"/>
      <c r="EU13" s="7"/>
      <c r="EV13" s="7"/>
      <c r="EW13" s="7"/>
      <c r="EX13" s="7"/>
      <c r="EY13" s="7"/>
      <c r="EZ13" s="7"/>
      <c r="FA13" s="7"/>
      <c r="FB13" s="7"/>
      <c r="FC13" s="7"/>
      <c r="FD13" s="7"/>
      <c r="FE13" s="7"/>
      <c r="FF13" s="7"/>
      <c r="FG13" s="7"/>
      <c r="FH13" s="7"/>
      <c r="FI13" s="7"/>
      <c r="FJ13" s="7"/>
      <c r="FK13" s="7"/>
      <c r="FL13" s="7"/>
      <c r="FM13" s="7"/>
      <c r="FN13" s="7"/>
      <c r="FO13" s="7"/>
      <c r="FP13" s="7"/>
      <c r="FQ13" s="7"/>
      <c r="FR13" s="7"/>
      <c r="FS13" s="7"/>
      <c r="FT13" s="7"/>
      <c r="FU13" s="7"/>
      <c r="FV13" s="7"/>
      <c r="FW13" s="7"/>
      <c r="FX13" s="7"/>
      <c r="FY13" s="7"/>
      <c r="FZ13" s="7"/>
      <c r="GA13" s="7"/>
      <c r="GB13" s="7"/>
      <c r="GC13" s="7"/>
      <c r="GG13" s="2"/>
    </row>
    <row r="14" spans="1:189" ht="30" x14ac:dyDescent="0.25">
      <c r="A14" s="18" t="s">
        <v>33</v>
      </c>
      <c r="B14" s="17" t="s">
        <v>5</v>
      </c>
      <c r="C14" s="4">
        <v>160289</v>
      </c>
      <c r="D14" s="4">
        <v>185362</v>
      </c>
      <c r="E14" s="4">
        <v>184541</v>
      </c>
      <c r="F14" s="4">
        <v>159316</v>
      </c>
      <c r="G14" s="4">
        <v>184676</v>
      </c>
      <c r="H14" s="4">
        <v>81684</v>
      </c>
      <c r="I14" s="4">
        <v>122625</v>
      </c>
      <c r="J14" s="4">
        <v>183932</v>
      </c>
      <c r="K14" s="4">
        <v>232023</v>
      </c>
      <c r="L14" s="4">
        <v>212428</v>
      </c>
      <c r="M14" s="4">
        <v>298690</v>
      </c>
      <c r="N14" s="4">
        <v>292613</v>
      </c>
      <c r="O14" s="4">
        <v>334676</v>
      </c>
      <c r="P14" s="8"/>
      <c r="Q14" s="7"/>
      <c r="R14" s="8"/>
      <c r="S14" s="8"/>
      <c r="T14" s="7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8"/>
      <c r="CT14" s="7"/>
      <c r="CU14" s="8"/>
      <c r="CV14" s="8"/>
      <c r="CW14" s="8"/>
      <c r="CX14" s="8"/>
      <c r="CY14" s="8"/>
      <c r="CZ14" s="8"/>
      <c r="DA14" s="8"/>
      <c r="DB14" s="8"/>
      <c r="DC14" s="8"/>
      <c r="DD14" s="8"/>
      <c r="DE14" s="8"/>
      <c r="DF14" s="7"/>
      <c r="DG14" s="7"/>
      <c r="DH14" s="7"/>
      <c r="DI14" s="7"/>
      <c r="DJ14" s="7"/>
      <c r="DK14" s="7"/>
      <c r="DL14" s="7"/>
      <c r="DM14" s="7"/>
      <c r="DN14" s="7"/>
      <c r="DO14" s="7"/>
      <c r="DP14" s="7"/>
      <c r="DQ14" s="7"/>
      <c r="DR14" s="7"/>
      <c r="DS14" s="7"/>
      <c r="DT14" s="7"/>
      <c r="DU14" s="7"/>
      <c r="DV14" s="7"/>
      <c r="DW14" s="7"/>
      <c r="DX14" s="7"/>
      <c r="DY14" s="8"/>
      <c r="DZ14" s="8"/>
      <c r="EA14" s="8"/>
      <c r="EB14" s="8"/>
      <c r="EC14" s="8"/>
      <c r="ED14" s="8"/>
      <c r="EE14" s="8"/>
      <c r="EF14" s="8"/>
      <c r="EG14" s="8"/>
      <c r="EH14" s="8"/>
      <c r="EI14" s="8"/>
      <c r="EJ14" s="8"/>
      <c r="EK14" s="8"/>
      <c r="EL14" s="8"/>
      <c r="EM14" s="8"/>
      <c r="EN14" s="8"/>
      <c r="EO14" s="8"/>
      <c r="EP14" s="7"/>
      <c r="EQ14" s="8"/>
      <c r="ER14" s="8"/>
      <c r="ES14" s="8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8"/>
      <c r="FG14" s="8"/>
      <c r="FH14" s="8"/>
      <c r="FI14" s="8"/>
      <c r="FJ14" s="8"/>
      <c r="FK14" s="8"/>
      <c r="FL14" s="8"/>
      <c r="FM14" s="8"/>
      <c r="FN14" s="7"/>
      <c r="FO14" s="8"/>
      <c r="FP14" s="8"/>
      <c r="FQ14" s="8"/>
      <c r="FR14" s="8"/>
      <c r="FS14" s="8"/>
      <c r="FT14" s="8"/>
      <c r="FU14" s="8"/>
      <c r="FV14" s="8"/>
      <c r="FW14" s="8"/>
      <c r="FX14" s="8"/>
      <c r="FY14" s="8"/>
      <c r="FZ14" s="8"/>
      <c r="GA14" s="8"/>
      <c r="GB14" s="8"/>
      <c r="GC14" s="8"/>
      <c r="GD14" s="6"/>
      <c r="GE14" s="6"/>
      <c r="GF14" s="6"/>
    </row>
    <row r="15" spans="1:189" ht="15.75" x14ac:dyDescent="0.25">
      <c r="A15" s="18" t="s">
        <v>34</v>
      </c>
      <c r="B15" s="17" t="s">
        <v>6</v>
      </c>
      <c r="C15" s="4">
        <v>1371583</v>
      </c>
      <c r="D15" s="4">
        <v>1271097</v>
      </c>
      <c r="E15" s="4">
        <v>1387201</v>
      </c>
      <c r="F15" s="4">
        <v>1394971</v>
      </c>
      <c r="G15" s="4">
        <v>1418993</v>
      </c>
      <c r="H15" s="4">
        <v>1488897</v>
      </c>
      <c r="I15" s="4">
        <v>1563035</v>
      </c>
      <c r="J15" s="4">
        <v>1661118</v>
      </c>
      <c r="K15" s="4">
        <v>1666342</v>
      </c>
      <c r="L15" s="4">
        <v>1526332</v>
      </c>
      <c r="M15" s="4">
        <v>1900191</v>
      </c>
      <c r="N15" s="4">
        <v>1994162</v>
      </c>
      <c r="O15" s="4">
        <v>2193096</v>
      </c>
      <c r="P15" s="8"/>
      <c r="Q15" s="7"/>
      <c r="R15" s="8"/>
      <c r="S15" s="8"/>
      <c r="T15" s="7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8"/>
      <c r="CT15" s="7"/>
      <c r="CU15" s="8"/>
      <c r="CV15" s="8"/>
      <c r="CW15" s="8"/>
      <c r="CX15" s="8"/>
      <c r="CY15" s="8"/>
      <c r="CZ15" s="8"/>
      <c r="DA15" s="8"/>
      <c r="DB15" s="8"/>
      <c r="DC15" s="8"/>
      <c r="DD15" s="8"/>
      <c r="DE15" s="8"/>
      <c r="DF15" s="7"/>
      <c r="DG15" s="7"/>
      <c r="DH15" s="7"/>
      <c r="DI15" s="7"/>
      <c r="DJ15" s="7"/>
      <c r="DK15" s="7"/>
      <c r="DL15" s="7"/>
      <c r="DM15" s="7"/>
      <c r="DN15" s="7"/>
      <c r="DO15" s="7"/>
      <c r="DP15" s="7"/>
      <c r="DQ15" s="7"/>
      <c r="DR15" s="7"/>
      <c r="DS15" s="7"/>
      <c r="DT15" s="7"/>
      <c r="DU15" s="7"/>
      <c r="DV15" s="7"/>
      <c r="DW15" s="7"/>
      <c r="DX15" s="7"/>
      <c r="DY15" s="8"/>
      <c r="DZ15" s="8"/>
      <c r="EA15" s="8"/>
      <c r="EB15" s="8"/>
      <c r="EC15" s="8"/>
      <c r="ED15" s="8"/>
      <c r="EE15" s="8"/>
      <c r="EF15" s="8"/>
      <c r="EG15" s="8"/>
      <c r="EH15" s="8"/>
      <c r="EI15" s="8"/>
      <c r="EJ15" s="8"/>
      <c r="EK15" s="8"/>
      <c r="EL15" s="8"/>
      <c r="EM15" s="8"/>
      <c r="EN15" s="8"/>
      <c r="EO15" s="8"/>
      <c r="EP15" s="7"/>
      <c r="EQ15" s="8"/>
      <c r="ER15" s="8"/>
      <c r="ES15" s="8"/>
      <c r="ET15" s="8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8"/>
      <c r="FG15" s="8"/>
      <c r="FH15" s="8"/>
      <c r="FI15" s="8"/>
      <c r="FJ15" s="8"/>
      <c r="FK15" s="8"/>
      <c r="FL15" s="8"/>
      <c r="FM15" s="8"/>
      <c r="FN15" s="7"/>
      <c r="FO15" s="8"/>
      <c r="FP15" s="8"/>
      <c r="FQ15" s="8"/>
      <c r="FR15" s="8"/>
      <c r="FS15" s="8"/>
      <c r="FT15" s="8"/>
      <c r="FU15" s="8"/>
      <c r="FV15" s="8"/>
      <c r="FW15" s="8"/>
      <c r="FX15" s="8"/>
      <c r="FY15" s="8"/>
      <c r="FZ15" s="8"/>
      <c r="GA15" s="8"/>
      <c r="GB15" s="8"/>
      <c r="GC15" s="8"/>
      <c r="GD15" s="6"/>
      <c r="GE15" s="6"/>
      <c r="GF15" s="6"/>
    </row>
    <row r="16" spans="1:189" s="26" customFormat="1" ht="15.75" x14ac:dyDescent="0.25">
      <c r="A16" s="30"/>
      <c r="B16" s="31" t="s">
        <v>29</v>
      </c>
      <c r="C16" s="24">
        <f>+C13+C14+C15</f>
        <v>4272369</v>
      </c>
      <c r="D16" s="24">
        <f t="shared" ref="D16:K16" si="2">+D13+D14+D15</f>
        <v>4844754</v>
      </c>
      <c r="E16" s="24">
        <f t="shared" si="2"/>
        <v>4675363</v>
      </c>
      <c r="F16" s="24">
        <f t="shared" si="2"/>
        <v>5016960</v>
      </c>
      <c r="G16" s="24">
        <f t="shared" si="2"/>
        <v>4123798</v>
      </c>
      <c r="H16" s="24">
        <f t="shared" si="2"/>
        <v>4991778</v>
      </c>
      <c r="I16" s="24">
        <f t="shared" si="2"/>
        <v>5601567</v>
      </c>
      <c r="J16" s="24">
        <f t="shared" si="2"/>
        <v>6728698</v>
      </c>
      <c r="K16" s="24">
        <f t="shared" si="2"/>
        <v>6295943</v>
      </c>
      <c r="L16" s="24">
        <f t="shared" ref="L16:M16" si="3">+L13+L14+L15</f>
        <v>6184005</v>
      </c>
      <c r="M16" s="24">
        <f t="shared" si="3"/>
        <v>7765572</v>
      </c>
      <c r="N16" s="24">
        <f t="shared" ref="N16:O16" si="4">+N13+N14+N15</f>
        <v>8031485</v>
      </c>
      <c r="O16" s="24">
        <f t="shared" si="4"/>
        <v>8457489</v>
      </c>
      <c r="P16" s="8"/>
      <c r="Q16" s="7"/>
      <c r="R16" s="8"/>
      <c r="S16" s="8"/>
      <c r="T16" s="7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25"/>
      <c r="AJ16" s="25"/>
      <c r="AK16" s="25"/>
      <c r="AL16" s="25"/>
      <c r="AM16" s="25"/>
      <c r="AN16" s="25"/>
      <c r="AO16" s="25"/>
      <c r="AP16" s="25"/>
      <c r="AQ16" s="25"/>
      <c r="AR16" s="25"/>
      <c r="AS16" s="25"/>
      <c r="AT16" s="25"/>
      <c r="AU16" s="25"/>
      <c r="AV16" s="25"/>
      <c r="AW16" s="25"/>
      <c r="AX16" s="25"/>
      <c r="AY16" s="25"/>
      <c r="AZ16" s="25"/>
      <c r="BA16" s="25"/>
      <c r="BB16" s="25"/>
      <c r="BC16" s="25"/>
      <c r="BD16" s="25"/>
      <c r="BE16" s="25"/>
      <c r="BF16" s="25"/>
      <c r="BG16" s="25"/>
      <c r="BH16" s="25"/>
      <c r="BI16" s="25"/>
      <c r="BJ16" s="25"/>
      <c r="BK16" s="25"/>
      <c r="BL16" s="25"/>
      <c r="BM16" s="25"/>
      <c r="BN16" s="25"/>
      <c r="BO16" s="25"/>
      <c r="BP16" s="25"/>
      <c r="BQ16" s="25"/>
      <c r="BR16" s="25"/>
      <c r="BS16" s="25"/>
      <c r="BT16" s="25"/>
      <c r="BU16" s="25"/>
      <c r="BV16" s="25"/>
      <c r="BW16" s="25"/>
      <c r="BX16" s="25"/>
      <c r="BY16" s="25"/>
      <c r="BZ16" s="25"/>
      <c r="CA16" s="25"/>
      <c r="CB16" s="25"/>
      <c r="CC16" s="25"/>
      <c r="CD16" s="25"/>
      <c r="CE16" s="25"/>
      <c r="CF16" s="25"/>
      <c r="CG16" s="25"/>
      <c r="CH16" s="25"/>
      <c r="CI16" s="25"/>
      <c r="CJ16" s="25"/>
      <c r="CK16" s="25"/>
      <c r="CL16" s="25"/>
      <c r="CM16" s="25"/>
      <c r="CN16" s="25"/>
      <c r="CO16" s="25"/>
      <c r="CP16" s="25"/>
      <c r="CQ16" s="25"/>
      <c r="CR16" s="25"/>
      <c r="CS16" s="25"/>
      <c r="CT16" s="23"/>
      <c r="CU16" s="25"/>
      <c r="CV16" s="25"/>
      <c r="CW16" s="25"/>
      <c r="CX16" s="25"/>
      <c r="CY16" s="25"/>
      <c r="CZ16" s="25"/>
      <c r="DA16" s="25"/>
      <c r="DB16" s="25"/>
      <c r="DC16" s="25"/>
      <c r="DD16" s="25"/>
      <c r="DE16" s="25"/>
      <c r="DF16" s="23"/>
      <c r="DG16" s="23"/>
      <c r="DH16" s="23"/>
      <c r="DI16" s="23"/>
      <c r="DJ16" s="23"/>
      <c r="DK16" s="23"/>
      <c r="DL16" s="23"/>
      <c r="DM16" s="23"/>
      <c r="DN16" s="23"/>
      <c r="DO16" s="23"/>
      <c r="DP16" s="23"/>
      <c r="DQ16" s="23"/>
      <c r="DR16" s="23"/>
      <c r="DS16" s="23"/>
      <c r="DT16" s="23"/>
      <c r="DU16" s="23"/>
      <c r="DV16" s="23"/>
      <c r="DW16" s="23"/>
      <c r="DX16" s="23"/>
      <c r="DY16" s="25"/>
      <c r="DZ16" s="25"/>
      <c r="EA16" s="25"/>
      <c r="EB16" s="25"/>
      <c r="EC16" s="25"/>
      <c r="ED16" s="25"/>
      <c r="EE16" s="25"/>
      <c r="EF16" s="25"/>
      <c r="EG16" s="25"/>
      <c r="EH16" s="25"/>
      <c r="EI16" s="25"/>
      <c r="EJ16" s="25"/>
      <c r="EK16" s="25"/>
      <c r="EL16" s="25"/>
      <c r="EM16" s="25"/>
      <c r="EN16" s="25"/>
      <c r="EO16" s="25"/>
      <c r="EP16" s="23"/>
      <c r="EQ16" s="25"/>
      <c r="ER16" s="25"/>
      <c r="ES16" s="25"/>
      <c r="ET16" s="25"/>
      <c r="EU16" s="25"/>
      <c r="EV16" s="25"/>
      <c r="EW16" s="25"/>
      <c r="EX16" s="25"/>
      <c r="EY16" s="25"/>
      <c r="EZ16" s="25"/>
      <c r="FA16" s="25"/>
      <c r="FB16" s="25"/>
      <c r="FC16" s="25"/>
      <c r="FD16" s="25"/>
      <c r="FE16" s="25"/>
      <c r="FF16" s="25"/>
      <c r="FG16" s="25"/>
      <c r="FH16" s="25"/>
      <c r="FI16" s="25"/>
      <c r="FJ16" s="25"/>
      <c r="FK16" s="25"/>
      <c r="FL16" s="25"/>
      <c r="FM16" s="25"/>
      <c r="FN16" s="23"/>
      <c r="FO16" s="25"/>
      <c r="FP16" s="25"/>
      <c r="FQ16" s="25"/>
      <c r="FR16" s="25"/>
      <c r="FS16" s="25"/>
      <c r="FT16" s="25"/>
      <c r="FU16" s="25"/>
      <c r="FV16" s="25"/>
      <c r="FW16" s="25"/>
      <c r="FX16" s="25"/>
      <c r="FY16" s="25"/>
      <c r="FZ16" s="25"/>
      <c r="GA16" s="25"/>
      <c r="GB16" s="25"/>
      <c r="GC16" s="25"/>
      <c r="GD16" s="29"/>
      <c r="GE16" s="29"/>
      <c r="GF16" s="29"/>
    </row>
    <row r="17" spans="1:189" s="29" customFormat="1" ht="15.75" x14ac:dyDescent="0.25">
      <c r="A17" s="27" t="s">
        <v>35</v>
      </c>
      <c r="B17" s="28" t="s">
        <v>7</v>
      </c>
      <c r="C17" s="22">
        <f>C18+C19</f>
        <v>1098375</v>
      </c>
      <c r="D17" s="22">
        <f t="shared" ref="D17:K17" si="5">D18+D19</f>
        <v>1222203</v>
      </c>
      <c r="E17" s="22">
        <f t="shared" si="5"/>
        <v>1326563</v>
      </c>
      <c r="F17" s="22">
        <f t="shared" si="5"/>
        <v>1462281</v>
      </c>
      <c r="G17" s="22">
        <f t="shared" si="5"/>
        <v>1695174</v>
      </c>
      <c r="H17" s="22">
        <f t="shared" si="5"/>
        <v>1922853</v>
      </c>
      <c r="I17" s="22">
        <f t="shared" si="5"/>
        <v>2145675</v>
      </c>
      <c r="J17" s="22">
        <f t="shared" si="5"/>
        <v>2531608</v>
      </c>
      <c r="K17" s="22">
        <f t="shared" si="5"/>
        <v>2788242</v>
      </c>
      <c r="L17" s="22">
        <f t="shared" ref="L17:M17" si="6">L18+L19</f>
        <v>2270692</v>
      </c>
      <c r="M17" s="22">
        <f t="shared" si="6"/>
        <v>2397505</v>
      </c>
      <c r="N17" s="22">
        <f t="shared" ref="N17:O17" si="7">N18+N19</f>
        <v>2782619</v>
      </c>
      <c r="O17" s="22">
        <f t="shared" si="7"/>
        <v>3013280</v>
      </c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23"/>
      <c r="AJ17" s="23"/>
      <c r="AK17" s="23"/>
      <c r="AL17" s="23"/>
      <c r="AM17" s="23"/>
      <c r="AN17" s="23"/>
      <c r="AO17" s="23"/>
      <c r="AP17" s="23"/>
      <c r="AQ17" s="23"/>
      <c r="AR17" s="23"/>
      <c r="AS17" s="23"/>
      <c r="AT17" s="23"/>
      <c r="AU17" s="23"/>
      <c r="AV17" s="23"/>
      <c r="AW17" s="23"/>
      <c r="AX17" s="23"/>
      <c r="AY17" s="23"/>
      <c r="AZ17" s="23"/>
      <c r="BA17" s="23"/>
      <c r="BB17" s="23"/>
      <c r="BC17" s="23"/>
      <c r="BD17" s="23"/>
      <c r="BE17" s="23"/>
      <c r="BF17" s="23"/>
      <c r="BG17" s="23"/>
      <c r="BH17" s="23"/>
      <c r="BI17" s="23"/>
      <c r="BJ17" s="23"/>
      <c r="BK17" s="23"/>
      <c r="BL17" s="23"/>
      <c r="BM17" s="23"/>
      <c r="BN17" s="23"/>
      <c r="BO17" s="23"/>
      <c r="BP17" s="23"/>
      <c r="BQ17" s="23"/>
      <c r="BR17" s="23"/>
      <c r="BS17" s="23"/>
      <c r="BT17" s="23"/>
      <c r="BU17" s="23"/>
      <c r="BV17" s="23"/>
      <c r="BW17" s="23"/>
      <c r="BX17" s="23"/>
      <c r="BY17" s="23"/>
      <c r="BZ17" s="23"/>
      <c r="CA17" s="23"/>
      <c r="CB17" s="23"/>
      <c r="CC17" s="23"/>
      <c r="CD17" s="23"/>
      <c r="CE17" s="23"/>
      <c r="CF17" s="23"/>
      <c r="CG17" s="23"/>
      <c r="CH17" s="23"/>
      <c r="CI17" s="23"/>
      <c r="CJ17" s="23"/>
      <c r="CK17" s="23"/>
      <c r="CL17" s="23"/>
      <c r="CM17" s="23"/>
      <c r="CN17" s="23"/>
      <c r="CO17" s="23"/>
      <c r="CP17" s="23"/>
      <c r="CQ17" s="23"/>
      <c r="CR17" s="23"/>
      <c r="CS17" s="23"/>
      <c r="CT17" s="23"/>
      <c r="CU17" s="23"/>
      <c r="CV17" s="23"/>
      <c r="CW17" s="23"/>
      <c r="CX17" s="23"/>
      <c r="CY17" s="23"/>
      <c r="CZ17" s="23"/>
      <c r="DA17" s="23"/>
      <c r="DB17" s="23"/>
      <c r="DC17" s="23"/>
      <c r="DD17" s="23"/>
      <c r="DE17" s="23"/>
      <c r="DF17" s="23"/>
      <c r="DG17" s="23"/>
      <c r="DH17" s="23"/>
      <c r="DI17" s="23"/>
      <c r="DJ17" s="23"/>
      <c r="DK17" s="23"/>
      <c r="DL17" s="23"/>
      <c r="DM17" s="23"/>
      <c r="DN17" s="23"/>
      <c r="DO17" s="23"/>
      <c r="DP17" s="23"/>
      <c r="DQ17" s="23"/>
      <c r="DR17" s="23"/>
      <c r="DS17" s="23"/>
      <c r="DT17" s="23"/>
      <c r="DU17" s="23"/>
      <c r="DV17" s="23"/>
      <c r="DW17" s="23"/>
      <c r="DX17" s="23"/>
      <c r="DY17" s="23"/>
      <c r="DZ17" s="23"/>
      <c r="EA17" s="23"/>
      <c r="EB17" s="23"/>
      <c r="EC17" s="23"/>
      <c r="ED17" s="23"/>
      <c r="EE17" s="23"/>
      <c r="EF17" s="23"/>
      <c r="EG17" s="23"/>
      <c r="EH17" s="23"/>
      <c r="EI17" s="23"/>
      <c r="EJ17" s="23"/>
      <c r="EK17" s="23"/>
      <c r="EL17" s="23"/>
      <c r="EM17" s="23"/>
      <c r="EN17" s="23"/>
      <c r="EO17" s="23"/>
      <c r="EP17" s="23"/>
      <c r="EQ17" s="23"/>
      <c r="ER17" s="23"/>
      <c r="ES17" s="23"/>
      <c r="ET17" s="23"/>
      <c r="EU17" s="23"/>
      <c r="EV17" s="23"/>
      <c r="EW17" s="23"/>
      <c r="EX17" s="23"/>
      <c r="EY17" s="23"/>
      <c r="EZ17" s="23"/>
      <c r="FA17" s="23"/>
      <c r="FB17" s="23"/>
      <c r="FC17" s="23"/>
      <c r="FD17" s="23"/>
      <c r="FE17" s="23"/>
      <c r="FF17" s="23"/>
      <c r="FG17" s="23"/>
      <c r="FH17" s="23"/>
      <c r="FI17" s="23"/>
      <c r="FJ17" s="23"/>
      <c r="FK17" s="23"/>
      <c r="FL17" s="23"/>
      <c r="FM17" s="23"/>
      <c r="FN17" s="23"/>
      <c r="FO17" s="23"/>
      <c r="FP17" s="23"/>
      <c r="FQ17" s="23"/>
      <c r="FR17" s="23"/>
      <c r="FS17" s="23"/>
      <c r="FT17" s="23"/>
      <c r="FU17" s="23"/>
      <c r="FV17" s="23"/>
      <c r="FW17" s="23"/>
      <c r="FX17" s="23"/>
      <c r="FY17" s="23"/>
      <c r="FZ17" s="23"/>
      <c r="GA17" s="23"/>
      <c r="GB17" s="23"/>
      <c r="GC17" s="23"/>
      <c r="GG17" s="26"/>
    </row>
    <row r="18" spans="1:189" ht="15.75" x14ac:dyDescent="0.25">
      <c r="A18" s="16">
        <v>6.1</v>
      </c>
      <c r="B18" s="17" t="s">
        <v>8</v>
      </c>
      <c r="C18" s="4">
        <v>1016218</v>
      </c>
      <c r="D18" s="4">
        <v>1124458</v>
      </c>
      <c r="E18" s="4">
        <v>1242713</v>
      </c>
      <c r="F18" s="4">
        <v>1361529</v>
      </c>
      <c r="G18" s="4">
        <v>1579664</v>
      </c>
      <c r="H18" s="4">
        <v>1806692</v>
      </c>
      <c r="I18" s="4">
        <v>2030610</v>
      </c>
      <c r="J18" s="4">
        <v>2395442</v>
      </c>
      <c r="K18" s="4">
        <v>2658836</v>
      </c>
      <c r="L18" s="4">
        <v>2247792</v>
      </c>
      <c r="M18" s="4">
        <v>2362153</v>
      </c>
      <c r="N18" s="4">
        <v>2617540</v>
      </c>
      <c r="O18" s="4">
        <v>2839913</v>
      </c>
      <c r="P18" s="8"/>
      <c r="Q18" s="7"/>
      <c r="R18" s="8"/>
      <c r="S18" s="8"/>
      <c r="T18" s="7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8"/>
      <c r="DF18" s="7"/>
      <c r="DG18" s="7"/>
      <c r="DH18" s="7"/>
      <c r="DI18" s="7"/>
      <c r="DJ18" s="7"/>
      <c r="DK18" s="7"/>
      <c r="DL18" s="7"/>
      <c r="DM18" s="7"/>
      <c r="DN18" s="7"/>
      <c r="DO18" s="7"/>
      <c r="DP18" s="7"/>
      <c r="DQ18" s="7"/>
      <c r="DR18" s="7"/>
      <c r="DS18" s="7"/>
      <c r="DT18" s="7"/>
      <c r="DU18" s="7"/>
      <c r="DV18" s="7"/>
      <c r="DW18" s="7"/>
      <c r="DX18" s="7"/>
      <c r="DY18" s="8"/>
      <c r="DZ18" s="8"/>
      <c r="EA18" s="8"/>
      <c r="EB18" s="8"/>
      <c r="EC18" s="8"/>
      <c r="ED18" s="8"/>
      <c r="EE18" s="8"/>
      <c r="EF18" s="8"/>
      <c r="EG18" s="8"/>
      <c r="EH18" s="8"/>
      <c r="EI18" s="8"/>
      <c r="EJ18" s="8"/>
      <c r="EK18" s="8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8"/>
      <c r="FR18" s="8"/>
      <c r="FS18" s="8"/>
      <c r="FT18" s="8"/>
      <c r="FU18" s="8"/>
      <c r="FV18" s="8"/>
      <c r="FW18" s="8"/>
      <c r="FX18" s="8"/>
      <c r="FY18" s="8"/>
      <c r="FZ18" s="8"/>
      <c r="GA18" s="8"/>
      <c r="GB18" s="8"/>
      <c r="GC18" s="8"/>
      <c r="GD18" s="6"/>
      <c r="GE18" s="6"/>
      <c r="GF18" s="6"/>
    </row>
    <row r="19" spans="1:189" ht="15.75" x14ac:dyDescent="0.25">
      <c r="A19" s="16">
        <v>6.2</v>
      </c>
      <c r="B19" s="17" t="s">
        <v>9</v>
      </c>
      <c r="C19" s="4">
        <v>82157</v>
      </c>
      <c r="D19" s="4">
        <v>97745</v>
      </c>
      <c r="E19" s="4">
        <v>83850</v>
      </c>
      <c r="F19" s="4">
        <v>100752</v>
      </c>
      <c r="G19" s="4">
        <v>115510</v>
      </c>
      <c r="H19" s="4">
        <v>116161</v>
      </c>
      <c r="I19" s="4">
        <v>115065</v>
      </c>
      <c r="J19" s="4">
        <v>136166</v>
      </c>
      <c r="K19" s="4">
        <v>129406</v>
      </c>
      <c r="L19" s="4">
        <v>22900</v>
      </c>
      <c r="M19" s="4">
        <v>35352</v>
      </c>
      <c r="N19" s="4">
        <v>165079</v>
      </c>
      <c r="O19" s="4">
        <v>173367</v>
      </c>
      <c r="P19" s="8"/>
      <c r="Q19" s="7"/>
      <c r="R19" s="8"/>
      <c r="S19" s="8"/>
      <c r="T19" s="7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8"/>
      <c r="CY19" s="8"/>
      <c r="CZ19" s="8"/>
      <c r="DA19" s="8"/>
      <c r="DB19" s="8"/>
      <c r="DC19" s="8"/>
      <c r="DD19" s="8"/>
      <c r="DE19" s="8"/>
      <c r="DF19" s="7"/>
      <c r="DG19" s="7"/>
      <c r="DH19" s="7"/>
      <c r="DI19" s="7"/>
      <c r="DJ19" s="7"/>
      <c r="DK19" s="7"/>
      <c r="DL19" s="7"/>
      <c r="DM19" s="7"/>
      <c r="DN19" s="7"/>
      <c r="DO19" s="7"/>
      <c r="DP19" s="7"/>
      <c r="DQ19" s="7"/>
      <c r="DR19" s="7"/>
      <c r="DS19" s="7"/>
      <c r="DT19" s="7"/>
      <c r="DU19" s="7"/>
      <c r="DV19" s="7"/>
      <c r="DW19" s="7"/>
      <c r="DX19" s="7"/>
      <c r="DY19" s="8"/>
      <c r="DZ19" s="8"/>
      <c r="EA19" s="8"/>
      <c r="EB19" s="8"/>
      <c r="EC19" s="8"/>
      <c r="ED19" s="8"/>
      <c r="EE19" s="8"/>
      <c r="EF19" s="8"/>
      <c r="EG19" s="8"/>
      <c r="EH19" s="8"/>
      <c r="EI19" s="8"/>
      <c r="EJ19" s="8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8"/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8"/>
      <c r="GD19" s="6"/>
      <c r="GE19" s="6"/>
      <c r="GF19" s="6"/>
    </row>
    <row r="20" spans="1:189" s="29" customFormat="1" ht="30" x14ac:dyDescent="0.25">
      <c r="A20" s="32" t="s">
        <v>36</v>
      </c>
      <c r="B20" s="33" t="s">
        <v>10</v>
      </c>
      <c r="C20" s="22">
        <f>SUM(C21:C27)</f>
        <v>813647</v>
      </c>
      <c r="D20" s="22">
        <f t="shared" ref="D20:O20" si="8">SUM(D21:D27)</f>
        <v>901861</v>
      </c>
      <c r="E20" s="22">
        <f t="shared" si="8"/>
        <v>951326</v>
      </c>
      <c r="F20" s="22">
        <f t="shared" si="8"/>
        <v>1045884</v>
      </c>
      <c r="G20" s="22">
        <f t="shared" si="8"/>
        <v>1132224</v>
      </c>
      <c r="H20" s="22">
        <f t="shared" si="8"/>
        <v>1100545</v>
      </c>
      <c r="I20" s="22">
        <f t="shared" si="8"/>
        <v>1079444</v>
      </c>
      <c r="J20" s="22">
        <f t="shared" si="8"/>
        <v>1110512</v>
      </c>
      <c r="K20" s="22">
        <f t="shared" si="8"/>
        <v>1139662</v>
      </c>
      <c r="L20" s="22">
        <f t="shared" si="8"/>
        <v>888642</v>
      </c>
      <c r="M20" s="22">
        <f t="shared" si="8"/>
        <v>1193639</v>
      </c>
      <c r="N20" s="22">
        <f t="shared" si="8"/>
        <v>1210698</v>
      </c>
      <c r="O20" s="22">
        <f t="shared" si="8"/>
        <v>1379879</v>
      </c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23"/>
      <c r="AJ20" s="23"/>
      <c r="AK20" s="23"/>
      <c r="AL20" s="23"/>
      <c r="AM20" s="23"/>
      <c r="AN20" s="23"/>
      <c r="AO20" s="23"/>
      <c r="AP20" s="23"/>
      <c r="AQ20" s="23"/>
      <c r="AR20" s="23"/>
      <c r="AS20" s="23"/>
      <c r="AT20" s="23"/>
      <c r="AU20" s="23"/>
      <c r="AV20" s="23"/>
      <c r="AW20" s="23"/>
      <c r="AX20" s="23"/>
      <c r="AY20" s="23"/>
      <c r="AZ20" s="23"/>
      <c r="BA20" s="23"/>
      <c r="BB20" s="23"/>
      <c r="BC20" s="23"/>
      <c r="BD20" s="23"/>
      <c r="BE20" s="23"/>
      <c r="BF20" s="23"/>
      <c r="BG20" s="23"/>
      <c r="BH20" s="23"/>
      <c r="BI20" s="23"/>
      <c r="BJ20" s="23"/>
      <c r="BK20" s="23"/>
      <c r="BL20" s="23"/>
      <c r="BM20" s="23"/>
      <c r="BN20" s="23"/>
      <c r="BO20" s="23"/>
      <c r="BP20" s="23"/>
      <c r="BQ20" s="23"/>
      <c r="BR20" s="23"/>
      <c r="BS20" s="23"/>
      <c r="BT20" s="23"/>
      <c r="BU20" s="23"/>
      <c r="BV20" s="23"/>
      <c r="BW20" s="23"/>
      <c r="BX20" s="23"/>
      <c r="BY20" s="23"/>
      <c r="BZ20" s="23"/>
      <c r="CA20" s="23"/>
      <c r="CB20" s="23"/>
      <c r="CC20" s="23"/>
      <c r="CD20" s="23"/>
      <c r="CE20" s="23"/>
      <c r="CF20" s="23"/>
      <c r="CG20" s="23"/>
      <c r="CH20" s="23"/>
      <c r="CI20" s="23"/>
      <c r="CJ20" s="23"/>
      <c r="CK20" s="23"/>
      <c r="CL20" s="23"/>
      <c r="CM20" s="23"/>
      <c r="CN20" s="23"/>
      <c r="CO20" s="23"/>
      <c r="CP20" s="23"/>
      <c r="CQ20" s="23"/>
      <c r="CR20" s="23"/>
      <c r="CS20" s="23"/>
      <c r="CT20" s="23"/>
      <c r="CU20" s="23"/>
      <c r="CV20" s="23"/>
      <c r="CW20" s="23"/>
      <c r="CX20" s="23"/>
      <c r="CY20" s="23"/>
      <c r="CZ20" s="23"/>
      <c r="DA20" s="23"/>
      <c r="DB20" s="23"/>
      <c r="DC20" s="23"/>
      <c r="DD20" s="23"/>
      <c r="DE20" s="23"/>
      <c r="DF20" s="23"/>
      <c r="DG20" s="23"/>
      <c r="DH20" s="23"/>
      <c r="DI20" s="23"/>
      <c r="DJ20" s="23"/>
      <c r="DK20" s="23"/>
      <c r="DL20" s="23"/>
      <c r="DM20" s="23"/>
      <c r="DN20" s="23"/>
      <c r="DO20" s="23"/>
      <c r="DP20" s="23"/>
      <c r="DQ20" s="23"/>
      <c r="DR20" s="23"/>
      <c r="DS20" s="23"/>
      <c r="DT20" s="23"/>
      <c r="DU20" s="23"/>
      <c r="DV20" s="23"/>
      <c r="DW20" s="23"/>
      <c r="DX20" s="23"/>
      <c r="DY20" s="23"/>
      <c r="DZ20" s="23"/>
      <c r="EA20" s="23"/>
      <c r="EB20" s="23"/>
      <c r="EC20" s="23"/>
      <c r="ED20" s="23"/>
      <c r="EE20" s="23"/>
      <c r="EF20" s="23"/>
      <c r="EG20" s="23"/>
      <c r="EH20" s="23"/>
      <c r="EI20" s="23"/>
      <c r="EJ20" s="23"/>
      <c r="EK20" s="23"/>
      <c r="EL20" s="23"/>
      <c r="EM20" s="23"/>
      <c r="EN20" s="23"/>
      <c r="EO20" s="23"/>
      <c r="EP20" s="23"/>
      <c r="EQ20" s="23"/>
      <c r="ER20" s="23"/>
      <c r="ES20" s="23"/>
      <c r="ET20" s="23"/>
      <c r="EU20" s="23"/>
      <c r="EV20" s="23"/>
      <c r="EW20" s="23"/>
      <c r="EX20" s="23"/>
      <c r="EY20" s="23"/>
      <c r="EZ20" s="23"/>
      <c r="FA20" s="23"/>
      <c r="FB20" s="23"/>
      <c r="FC20" s="23"/>
      <c r="FD20" s="23"/>
      <c r="FE20" s="23"/>
      <c r="FF20" s="23"/>
      <c r="FG20" s="23"/>
      <c r="FH20" s="23"/>
      <c r="FI20" s="23"/>
      <c r="FJ20" s="23"/>
      <c r="FK20" s="23"/>
      <c r="FL20" s="23"/>
      <c r="FM20" s="23"/>
      <c r="FN20" s="23"/>
      <c r="FO20" s="23"/>
      <c r="FP20" s="23"/>
      <c r="FQ20" s="23"/>
      <c r="FR20" s="23"/>
      <c r="FS20" s="23"/>
      <c r="FT20" s="23"/>
      <c r="FU20" s="23"/>
      <c r="FV20" s="23"/>
      <c r="FW20" s="23"/>
      <c r="FX20" s="23"/>
      <c r="FY20" s="23"/>
      <c r="FZ20" s="23"/>
      <c r="GA20" s="23"/>
      <c r="GB20" s="23"/>
      <c r="GC20" s="23"/>
      <c r="GG20" s="26"/>
    </row>
    <row r="21" spans="1:189" ht="15.75" x14ac:dyDescent="0.25">
      <c r="A21" s="16">
        <v>7.1</v>
      </c>
      <c r="B21" s="17" t="s">
        <v>11</v>
      </c>
      <c r="C21" s="4">
        <v>237638</v>
      </c>
      <c r="D21" s="4">
        <v>280740</v>
      </c>
      <c r="E21" s="4">
        <v>299653</v>
      </c>
      <c r="F21" s="4">
        <v>332481</v>
      </c>
      <c r="G21" s="4">
        <v>324557</v>
      </c>
      <c r="H21" s="4">
        <v>274773</v>
      </c>
      <c r="I21" s="4">
        <v>283352</v>
      </c>
      <c r="J21" s="4">
        <v>282624</v>
      </c>
      <c r="K21" s="4">
        <v>257705</v>
      </c>
      <c r="L21" s="4">
        <v>208461</v>
      </c>
      <c r="M21" s="4">
        <v>327566</v>
      </c>
      <c r="N21" s="4">
        <v>318321</v>
      </c>
      <c r="O21" s="4">
        <v>353136</v>
      </c>
      <c r="P21" s="8"/>
      <c r="Q21" s="7"/>
      <c r="R21" s="8"/>
      <c r="S21" s="8"/>
      <c r="T21" s="7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8"/>
      <c r="CY21" s="8"/>
      <c r="CZ21" s="8"/>
      <c r="DA21" s="8"/>
      <c r="DB21" s="8"/>
      <c r="DC21" s="8"/>
      <c r="DD21" s="8"/>
      <c r="DE21" s="8"/>
      <c r="DF21" s="7"/>
      <c r="DG21" s="7"/>
      <c r="DH21" s="7"/>
      <c r="DI21" s="7"/>
      <c r="DJ21" s="7"/>
      <c r="DK21" s="7"/>
      <c r="DL21" s="7"/>
      <c r="DM21" s="7"/>
      <c r="DN21" s="7"/>
      <c r="DO21" s="7"/>
      <c r="DP21" s="7"/>
      <c r="DQ21" s="7"/>
      <c r="DR21" s="7"/>
      <c r="DS21" s="7"/>
      <c r="DT21" s="7"/>
      <c r="DU21" s="7"/>
      <c r="DV21" s="7"/>
      <c r="DW21" s="7"/>
      <c r="DX21" s="7"/>
      <c r="DY21" s="8"/>
      <c r="DZ21" s="8"/>
      <c r="EA21" s="8"/>
      <c r="EB21" s="8"/>
      <c r="EC21" s="8"/>
      <c r="ED21" s="8"/>
      <c r="EE21" s="8"/>
      <c r="EF21" s="8"/>
      <c r="EG21" s="8"/>
      <c r="EH21" s="8"/>
      <c r="EI21" s="8"/>
      <c r="EJ21" s="8"/>
      <c r="EK21" s="8"/>
      <c r="EL21" s="8"/>
      <c r="EM21" s="8"/>
      <c r="EN21" s="8"/>
      <c r="EO21" s="8"/>
      <c r="EP21" s="8"/>
      <c r="EQ21" s="8"/>
      <c r="ER21" s="8"/>
      <c r="ES21" s="8"/>
      <c r="ET21" s="8"/>
      <c r="EU21" s="8"/>
      <c r="EV21" s="8"/>
      <c r="EW21" s="8"/>
      <c r="EX21" s="8"/>
      <c r="EY21" s="8"/>
      <c r="EZ21" s="8"/>
      <c r="FA21" s="8"/>
      <c r="FB21" s="8"/>
      <c r="FC21" s="8"/>
      <c r="FD21" s="8"/>
      <c r="FE21" s="8"/>
      <c r="FF21" s="8"/>
      <c r="FG21" s="8"/>
      <c r="FH21" s="8"/>
      <c r="FI21" s="8"/>
      <c r="FJ21" s="8"/>
      <c r="FK21" s="8"/>
      <c r="FL21" s="8"/>
      <c r="FM21" s="8"/>
      <c r="FN21" s="8"/>
      <c r="FO21" s="8"/>
      <c r="FP21" s="8"/>
      <c r="FQ21" s="8"/>
      <c r="FR21" s="8"/>
      <c r="FS21" s="8"/>
      <c r="FT21" s="8"/>
      <c r="FU21" s="8"/>
      <c r="FV21" s="8"/>
      <c r="FW21" s="8"/>
      <c r="FX21" s="8"/>
      <c r="FY21" s="8"/>
      <c r="FZ21" s="8"/>
      <c r="GA21" s="8"/>
      <c r="GB21" s="8"/>
      <c r="GC21" s="8"/>
      <c r="GD21" s="6"/>
      <c r="GE21" s="6"/>
      <c r="GF21" s="6"/>
    </row>
    <row r="22" spans="1:189" ht="15.75" x14ac:dyDescent="0.25">
      <c r="A22" s="16">
        <v>7.2</v>
      </c>
      <c r="B22" s="17" t="s">
        <v>12</v>
      </c>
      <c r="C22" s="4">
        <v>392312</v>
      </c>
      <c r="D22" s="4">
        <v>420137</v>
      </c>
      <c r="E22" s="4">
        <v>454700</v>
      </c>
      <c r="F22" s="4">
        <v>474433</v>
      </c>
      <c r="G22" s="4">
        <v>518463</v>
      </c>
      <c r="H22" s="4">
        <v>540244</v>
      </c>
      <c r="I22" s="4">
        <v>533160</v>
      </c>
      <c r="J22" s="4">
        <v>592732</v>
      </c>
      <c r="K22" s="4">
        <v>608827</v>
      </c>
      <c r="L22" s="4">
        <v>432344</v>
      </c>
      <c r="M22" s="4">
        <v>595233</v>
      </c>
      <c r="N22" s="4">
        <v>549607</v>
      </c>
      <c r="O22" s="4">
        <v>605294</v>
      </c>
      <c r="P22" s="8"/>
      <c r="Q22" s="7"/>
      <c r="R22" s="8"/>
      <c r="S22" s="8"/>
      <c r="T22" s="7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8"/>
      <c r="CY22" s="8"/>
      <c r="CZ22" s="8"/>
      <c r="DA22" s="8"/>
      <c r="DB22" s="8"/>
      <c r="DC22" s="8"/>
      <c r="DD22" s="8"/>
      <c r="DE22" s="8"/>
      <c r="DF22" s="7"/>
      <c r="DG22" s="7"/>
      <c r="DH22" s="7"/>
      <c r="DI22" s="7"/>
      <c r="DJ22" s="7"/>
      <c r="DK22" s="7"/>
      <c r="DL22" s="7"/>
      <c r="DM22" s="7"/>
      <c r="DN22" s="7"/>
      <c r="DO22" s="7"/>
      <c r="DP22" s="7"/>
      <c r="DQ22" s="7"/>
      <c r="DR22" s="7"/>
      <c r="DS22" s="7"/>
      <c r="DT22" s="7"/>
      <c r="DU22" s="7"/>
      <c r="DV22" s="7"/>
      <c r="DW22" s="7"/>
      <c r="DX22" s="7"/>
      <c r="DY22" s="8"/>
      <c r="DZ22" s="8"/>
      <c r="EA22" s="8"/>
      <c r="EB22" s="8"/>
      <c r="EC22" s="8"/>
      <c r="ED22" s="8"/>
      <c r="EE22" s="8"/>
      <c r="EF22" s="8"/>
      <c r="EG22" s="8"/>
      <c r="EH22" s="8"/>
      <c r="EI22" s="8"/>
      <c r="EJ22" s="8"/>
      <c r="EK22" s="8"/>
      <c r="EL22" s="8"/>
      <c r="EM22" s="8"/>
      <c r="EN22" s="8"/>
      <c r="EO22" s="8"/>
      <c r="EP22" s="8"/>
      <c r="EQ22" s="8"/>
      <c r="ER22" s="8"/>
      <c r="ES22" s="8"/>
      <c r="ET22" s="8"/>
      <c r="EU22" s="8"/>
      <c r="EV22" s="8"/>
      <c r="EW22" s="8"/>
      <c r="EX22" s="8"/>
      <c r="EY22" s="8"/>
      <c r="EZ22" s="8"/>
      <c r="FA22" s="8"/>
      <c r="FB22" s="8"/>
      <c r="FC22" s="8"/>
      <c r="FD22" s="8"/>
      <c r="FE22" s="8"/>
      <c r="FF22" s="8"/>
      <c r="FG22" s="8"/>
      <c r="FH22" s="8"/>
      <c r="FI22" s="8"/>
      <c r="FJ22" s="8"/>
      <c r="FK22" s="8"/>
      <c r="FL22" s="8"/>
      <c r="FM22" s="8"/>
      <c r="FN22" s="8"/>
      <c r="FO22" s="8"/>
      <c r="FP22" s="8"/>
      <c r="FQ22" s="8"/>
      <c r="FR22" s="8"/>
      <c r="FS22" s="8"/>
      <c r="FT22" s="8"/>
      <c r="FU22" s="8"/>
      <c r="FV22" s="8"/>
      <c r="FW22" s="8"/>
      <c r="FX22" s="8"/>
      <c r="FY22" s="8"/>
      <c r="FZ22" s="8"/>
      <c r="GA22" s="8"/>
      <c r="GB22" s="8"/>
      <c r="GC22" s="8"/>
      <c r="GD22" s="6"/>
      <c r="GE22" s="6"/>
      <c r="GF22" s="6"/>
    </row>
    <row r="23" spans="1:189" ht="15.75" x14ac:dyDescent="0.25">
      <c r="A23" s="16">
        <v>7.3</v>
      </c>
      <c r="B23" s="17" t="s">
        <v>13</v>
      </c>
      <c r="C23" s="4">
        <v>0</v>
      </c>
      <c r="D23" s="4">
        <v>0</v>
      </c>
      <c r="E23" s="4">
        <v>0</v>
      </c>
      <c r="F23" s="4">
        <v>0</v>
      </c>
      <c r="G23" s="4">
        <v>0</v>
      </c>
      <c r="H23" s="4"/>
      <c r="I23" s="4"/>
      <c r="J23" s="4"/>
      <c r="K23" s="4"/>
      <c r="L23" s="4"/>
      <c r="M23" s="4">
        <v>612</v>
      </c>
      <c r="N23" s="4">
        <v>743</v>
      </c>
      <c r="O23" s="4">
        <v>887</v>
      </c>
      <c r="P23" s="8"/>
      <c r="Q23" s="7"/>
      <c r="R23" s="8"/>
      <c r="S23" s="8"/>
      <c r="T23" s="7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  <c r="CR23" s="8"/>
      <c r="CS23" s="8"/>
      <c r="CT23" s="8"/>
      <c r="CU23" s="8"/>
      <c r="CV23" s="8"/>
      <c r="CW23" s="8"/>
      <c r="CX23" s="8"/>
      <c r="CY23" s="8"/>
      <c r="CZ23" s="8"/>
      <c r="DA23" s="8"/>
      <c r="DB23" s="8"/>
      <c r="DC23" s="8"/>
      <c r="DD23" s="8"/>
      <c r="DE23" s="8"/>
      <c r="DF23" s="7"/>
      <c r="DG23" s="7"/>
      <c r="DH23" s="7"/>
      <c r="DI23" s="7"/>
      <c r="DJ23" s="7"/>
      <c r="DK23" s="7"/>
      <c r="DL23" s="7"/>
      <c r="DM23" s="7"/>
      <c r="DN23" s="7"/>
      <c r="DO23" s="7"/>
      <c r="DP23" s="7"/>
      <c r="DQ23" s="7"/>
      <c r="DR23" s="7"/>
      <c r="DS23" s="7"/>
      <c r="DT23" s="7"/>
      <c r="DU23" s="7"/>
      <c r="DV23" s="7"/>
      <c r="DW23" s="7"/>
      <c r="DX23" s="7"/>
      <c r="DY23" s="8"/>
      <c r="DZ23" s="8"/>
      <c r="EA23" s="8"/>
      <c r="EB23" s="8"/>
      <c r="EC23" s="8"/>
      <c r="ED23" s="8"/>
      <c r="EE23" s="8"/>
      <c r="EF23" s="8"/>
      <c r="EG23" s="8"/>
      <c r="EH23" s="8"/>
      <c r="EI23" s="8"/>
      <c r="EJ23" s="8"/>
      <c r="EK23" s="8"/>
      <c r="EL23" s="8"/>
      <c r="EM23" s="8"/>
      <c r="EN23" s="8"/>
      <c r="EO23" s="8"/>
      <c r="EP23" s="8"/>
      <c r="EQ23" s="8"/>
      <c r="ER23" s="8"/>
      <c r="ES23" s="8"/>
      <c r="ET23" s="8"/>
      <c r="EU23" s="8"/>
      <c r="EV23" s="8"/>
      <c r="EW23" s="8"/>
      <c r="EX23" s="8"/>
      <c r="EY23" s="8"/>
      <c r="EZ23" s="8"/>
      <c r="FA23" s="8"/>
      <c r="FB23" s="8"/>
      <c r="FC23" s="8"/>
      <c r="FD23" s="8"/>
      <c r="FE23" s="8"/>
      <c r="FF23" s="8"/>
      <c r="FG23" s="8"/>
      <c r="FH23" s="8"/>
      <c r="FI23" s="8"/>
      <c r="FJ23" s="8"/>
      <c r="FK23" s="8"/>
      <c r="FL23" s="8"/>
      <c r="FM23" s="8"/>
      <c r="FN23" s="8"/>
      <c r="FO23" s="8"/>
      <c r="FP23" s="8"/>
      <c r="FQ23" s="8"/>
      <c r="FR23" s="8"/>
      <c r="FS23" s="8"/>
      <c r="FT23" s="8"/>
      <c r="FU23" s="8"/>
      <c r="FV23" s="8"/>
      <c r="FW23" s="8"/>
      <c r="FX23" s="8"/>
      <c r="FY23" s="8"/>
      <c r="FZ23" s="8"/>
      <c r="GA23" s="8"/>
      <c r="GB23" s="8"/>
      <c r="GC23" s="8"/>
      <c r="GD23" s="6"/>
      <c r="GE23" s="6"/>
      <c r="GF23" s="6"/>
    </row>
    <row r="24" spans="1:189" ht="15.75" x14ac:dyDescent="0.25">
      <c r="A24" s="16">
        <v>7.4</v>
      </c>
      <c r="B24" s="17" t="s">
        <v>14</v>
      </c>
      <c r="C24" s="4">
        <v>1373</v>
      </c>
      <c r="D24" s="4">
        <v>1285</v>
      </c>
      <c r="E24" s="4">
        <v>659</v>
      </c>
      <c r="F24" s="4">
        <v>2153</v>
      </c>
      <c r="G24" s="4">
        <v>4737</v>
      </c>
      <c r="H24" s="4">
        <v>6102</v>
      </c>
      <c r="I24" s="4">
        <v>9158</v>
      </c>
      <c r="J24" s="4">
        <v>4479</v>
      </c>
      <c r="K24" s="4">
        <v>7418</v>
      </c>
      <c r="L24" s="4">
        <v>1090</v>
      </c>
      <c r="M24" s="4">
        <v>1509</v>
      </c>
      <c r="N24" s="4">
        <v>3533</v>
      </c>
      <c r="O24" s="4">
        <v>3699</v>
      </c>
      <c r="P24" s="8"/>
      <c r="Q24" s="7"/>
      <c r="R24" s="8"/>
      <c r="S24" s="8"/>
      <c r="T24" s="7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8"/>
      <c r="CQ24" s="8"/>
      <c r="CR24" s="8"/>
      <c r="CS24" s="8"/>
      <c r="CT24" s="8"/>
      <c r="CU24" s="8"/>
      <c r="CV24" s="8"/>
      <c r="CW24" s="8"/>
      <c r="CX24" s="8"/>
      <c r="CY24" s="8"/>
      <c r="CZ24" s="8"/>
      <c r="DA24" s="8"/>
      <c r="DB24" s="8"/>
      <c r="DC24" s="8"/>
      <c r="DD24" s="8"/>
      <c r="DE24" s="8"/>
      <c r="DF24" s="7"/>
      <c r="DG24" s="7"/>
      <c r="DH24" s="7"/>
      <c r="DI24" s="7"/>
      <c r="DJ24" s="7"/>
      <c r="DK24" s="7"/>
      <c r="DL24" s="7"/>
      <c r="DM24" s="7"/>
      <c r="DN24" s="7"/>
      <c r="DO24" s="7"/>
      <c r="DP24" s="7"/>
      <c r="DQ24" s="7"/>
      <c r="DR24" s="7"/>
      <c r="DS24" s="7"/>
      <c r="DT24" s="7"/>
      <c r="DU24" s="7"/>
      <c r="DV24" s="7"/>
      <c r="DW24" s="7"/>
      <c r="DX24" s="7"/>
      <c r="DY24" s="8"/>
      <c r="DZ24" s="8"/>
      <c r="EA24" s="8"/>
      <c r="EB24" s="8"/>
      <c r="EC24" s="8"/>
      <c r="ED24" s="8"/>
      <c r="EE24" s="8"/>
      <c r="EF24" s="8"/>
      <c r="EG24" s="8"/>
      <c r="EH24" s="8"/>
      <c r="EI24" s="8"/>
      <c r="EJ24" s="8"/>
      <c r="EK24" s="8"/>
      <c r="EL24" s="8"/>
      <c r="EM24" s="8"/>
      <c r="EN24" s="8"/>
      <c r="EO24" s="8"/>
      <c r="EP24" s="8"/>
      <c r="EQ24" s="8"/>
      <c r="ER24" s="8"/>
      <c r="ES24" s="8"/>
      <c r="ET24" s="8"/>
      <c r="EU24" s="8"/>
      <c r="EV24" s="8"/>
      <c r="EW24" s="8"/>
      <c r="EX24" s="8"/>
      <c r="EY24" s="8"/>
      <c r="EZ24" s="8"/>
      <c r="FA24" s="8"/>
      <c r="FB24" s="8"/>
      <c r="FC24" s="8"/>
      <c r="FD24" s="8"/>
      <c r="FE24" s="8"/>
      <c r="FF24" s="8"/>
      <c r="FG24" s="8"/>
      <c r="FH24" s="8"/>
      <c r="FI24" s="8"/>
      <c r="FJ24" s="8"/>
      <c r="FK24" s="8"/>
      <c r="FL24" s="8"/>
      <c r="FM24" s="8"/>
      <c r="FN24" s="8"/>
      <c r="FO24" s="8"/>
      <c r="FP24" s="8"/>
      <c r="FQ24" s="8"/>
      <c r="FR24" s="8"/>
      <c r="FS24" s="8"/>
      <c r="FT24" s="8"/>
      <c r="FU24" s="8"/>
      <c r="FV24" s="8"/>
      <c r="FW24" s="8"/>
      <c r="FX24" s="8"/>
      <c r="FY24" s="8"/>
      <c r="FZ24" s="8"/>
      <c r="GA24" s="8"/>
      <c r="GB24" s="8"/>
      <c r="GC24" s="8"/>
      <c r="GD24" s="6"/>
      <c r="GE24" s="6"/>
      <c r="GF24" s="6"/>
    </row>
    <row r="25" spans="1:189" ht="15.75" x14ac:dyDescent="0.25">
      <c r="A25" s="16">
        <v>7.5</v>
      </c>
      <c r="B25" s="17" t="s">
        <v>15</v>
      </c>
      <c r="C25" s="4">
        <v>22315</v>
      </c>
      <c r="D25" s="4">
        <v>25425</v>
      </c>
      <c r="E25" s="4">
        <v>14995</v>
      </c>
      <c r="F25" s="4">
        <v>20070</v>
      </c>
      <c r="G25" s="4">
        <v>19984</v>
      </c>
      <c r="H25" s="4">
        <v>29353</v>
      </c>
      <c r="I25" s="4">
        <v>29372</v>
      </c>
      <c r="J25" s="4">
        <v>23820</v>
      </c>
      <c r="K25" s="4">
        <v>28586</v>
      </c>
      <c r="L25" s="4">
        <v>21105</v>
      </c>
      <c r="M25" s="4">
        <v>30439</v>
      </c>
      <c r="N25" s="4">
        <v>40251</v>
      </c>
      <c r="O25" s="4">
        <v>41918</v>
      </c>
      <c r="P25" s="8"/>
      <c r="Q25" s="7"/>
      <c r="R25" s="8"/>
      <c r="S25" s="8"/>
      <c r="T25" s="7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8"/>
      <c r="CY25" s="8"/>
      <c r="CZ25" s="8"/>
      <c r="DA25" s="8"/>
      <c r="DB25" s="8"/>
      <c r="DC25" s="8"/>
      <c r="DD25" s="8"/>
      <c r="DE25" s="8"/>
      <c r="DF25" s="7"/>
      <c r="DG25" s="7"/>
      <c r="DH25" s="7"/>
      <c r="DI25" s="7"/>
      <c r="DJ25" s="7"/>
      <c r="DK25" s="7"/>
      <c r="DL25" s="7"/>
      <c r="DM25" s="7"/>
      <c r="DN25" s="7"/>
      <c r="DO25" s="7"/>
      <c r="DP25" s="7"/>
      <c r="DQ25" s="7"/>
      <c r="DR25" s="7"/>
      <c r="DS25" s="7"/>
      <c r="DT25" s="7"/>
      <c r="DU25" s="7"/>
      <c r="DV25" s="7"/>
      <c r="DW25" s="7"/>
      <c r="DX25" s="7"/>
      <c r="DY25" s="8"/>
      <c r="DZ25" s="8"/>
      <c r="EA25" s="8"/>
      <c r="EB25" s="8"/>
      <c r="EC25" s="8"/>
      <c r="ED25" s="8"/>
      <c r="EE25" s="8"/>
      <c r="EF25" s="8"/>
      <c r="EG25" s="8"/>
      <c r="EH25" s="8"/>
      <c r="EI25" s="8"/>
      <c r="EJ25" s="8"/>
      <c r="EK25" s="8"/>
      <c r="EL25" s="8"/>
      <c r="EM25" s="8"/>
      <c r="EN25" s="8"/>
      <c r="EO25" s="8"/>
      <c r="EP25" s="8"/>
      <c r="EQ25" s="8"/>
      <c r="ER25" s="8"/>
      <c r="ES25" s="8"/>
      <c r="ET25" s="8"/>
      <c r="EU25" s="8"/>
      <c r="EV25" s="8"/>
      <c r="EW25" s="8"/>
      <c r="EX25" s="8"/>
      <c r="EY25" s="8"/>
      <c r="EZ25" s="8"/>
      <c r="FA25" s="8"/>
      <c r="FB25" s="8"/>
      <c r="FC25" s="8"/>
      <c r="FD25" s="8"/>
      <c r="FE25" s="8"/>
      <c r="FF25" s="8"/>
      <c r="FG25" s="8"/>
      <c r="FH25" s="8"/>
      <c r="FI25" s="8"/>
      <c r="FJ25" s="8"/>
      <c r="FK25" s="8"/>
      <c r="FL25" s="8"/>
      <c r="FM25" s="8"/>
      <c r="FN25" s="8"/>
      <c r="FO25" s="8"/>
      <c r="FP25" s="8"/>
      <c r="FQ25" s="8"/>
      <c r="FR25" s="8"/>
      <c r="FS25" s="8"/>
      <c r="FT25" s="8"/>
      <c r="FU25" s="8"/>
      <c r="FV25" s="8"/>
      <c r="FW25" s="8"/>
      <c r="FX25" s="8"/>
      <c r="FY25" s="8"/>
      <c r="FZ25" s="8"/>
      <c r="GA25" s="8"/>
      <c r="GB25" s="8"/>
      <c r="GC25" s="8"/>
      <c r="GD25" s="6"/>
      <c r="GE25" s="6"/>
      <c r="GF25" s="6"/>
    </row>
    <row r="26" spans="1:189" ht="15.75" x14ac:dyDescent="0.25">
      <c r="A26" s="16">
        <v>7.6</v>
      </c>
      <c r="B26" s="17" t="s">
        <v>16</v>
      </c>
      <c r="C26" s="4">
        <v>329</v>
      </c>
      <c r="D26" s="4">
        <v>320</v>
      </c>
      <c r="E26" s="4">
        <v>279</v>
      </c>
      <c r="F26" s="4">
        <v>218</v>
      </c>
      <c r="G26" s="4">
        <v>218</v>
      </c>
      <c r="H26" s="4">
        <v>230</v>
      </c>
      <c r="I26" s="4">
        <v>128</v>
      </c>
      <c r="J26" s="4">
        <v>305</v>
      </c>
      <c r="K26" s="4">
        <v>308</v>
      </c>
      <c r="L26" s="4">
        <v>183</v>
      </c>
      <c r="M26" s="4">
        <v>411</v>
      </c>
      <c r="N26" s="4">
        <v>331</v>
      </c>
      <c r="O26" s="4">
        <v>330</v>
      </c>
      <c r="P26" s="8"/>
      <c r="Q26" s="7"/>
      <c r="R26" s="8"/>
      <c r="S26" s="8"/>
      <c r="T26" s="7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8"/>
      <c r="CT26" s="8"/>
      <c r="CU26" s="8"/>
      <c r="CV26" s="8"/>
      <c r="CW26" s="8"/>
      <c r="CX26" s="8"/>
      <c r="CY26" s="8"/>
      <c r="CZ26" s="8"/>
      <c r="DA26" s="8"/>
      <c r="DB26" s="8"/>
      <c r="DC26" s="8"/>
      <c r="DD26" s="8"/>
      <c r="DE26" s="8"/>
      <c r="DF26" s="7"/>
      <c r="DG26" s="7"/>
      <c r="DH26" s="7"/>
      <c r="DI26" s="7"/>
      <c r="DJ26" s="7"/>
      <c r="DK26" s="7"/>
      <c r="DL26" s="7"/>
      <c r="DM26" s="7"/>
      <c r="DN26" s="7"/>
      <c r="DO26" s="7"/>
      <c r="DP26" s="7"/>
      <c r="DQ26" s="7"/>
      <c r="DR26" s="7"/>
      <c r="DS26" s="7"/>
      <c r="DT26" s="7"/>
      <c r="DU26" s="7"/>
      <c r="DV26" s="7"/>
      <c r="DW26" s="7"/>
      <c r="DX26" s="7"/>
      <c r="DY26" s="8"/>
      <c r="DZ26" s="8"/>
      <c r="EA26" s="8"/>
      <c r="EB26" s="8"/>
      <c r="EC26" s="8"/>
      <c r="ED26" s="8"/>
      <c r="EE26" s="8"/>
      <c r="EF26" s="8"/>
      <c r="EG26" s="8"/>
      <c r="EH26" s="8"/>
      <c r="EI26" s="8"/>
      <c r="EJ26" s="8"/>
      <c r="EK26" s="8"/>
      <c r="EL26" s="8"/>
      <c r="EM26" s="8"/>
      <c r="EN26" s="8"/>
      <c r="EO26" s="8"/>
      <c r="EP26" s="8"/>
      <c r="EQ26" s="8"/>
      <c r="ER26" s="8"/>
      <c r="ES26" s="8"/>
      <c r="ET26" s="8"/>
      <c r="EU26" s="8"/>
      <c r="EV26" s="8"/>
      <c r="EW26" s="8"/>
      <c r="EX26" s="8"/>
      <c r="EY26" s="8"/>
      <c r="EZ26" s="8"/>
      <c r="FA26" s="8"/>
      <c r="FB26" s="8"/>
      <c r="FC26" s="8"/>
      <c r="FD26" s="8"/>
      <c r="FE26" s="8"/>
      <c r="FF26" s="8"/>
      <c r="FG26" s="8"/>
      <c r="FH26" s="8"/>
      <c r="FI26" s="8"/>
      <c r="FJ26" s="8"/>
      <c r="FK26" s="8"/>
      <c r="FL26" s="8"/>
      <c r="FM26" s="8"/>
      <c r="FN26" s="8"/>
      <c r="FO26" s="8"/>
      <c r="FP26" s="8"/>
      <c r="FQ26" s="8"/>
      <c r="FR26" s="8"/>
      <c r="FS26" s="8"/>
      <c r="FT26" s="8"/>
      <c r="FU26" s="8"/>
      <c r="FV26" s="8"/>
      <c r="FW26" s="8"/>
      <c r="FX26" s="8"/>
      <c r="FY26" s="8"/>
      <c r="FZ26" s="8"/>
      <c r="GA26" s="8"/>
      <c r="GB26" s="8"/>
      <c r="GC26" s="8"/>
      <c r="GD26" s="6"/>
      <c r="GE26" s="6"/>
      <c r="GF26" s="6"/>
    </row>
    <row r="27" spans="1:189" ht="30" x14ac:dyDescent="0.25">
      <c r="A27" s="16">
        <v>7.7</v>
      </c>
      <c r="B27" s="17" t="s">
        <v>17</v>
      </c>
      <c r="C27" s="4">
        <v>159680</v>
      </c>
      <c r="D27" s="4">
        <v>173954</v>
      </c>
      <c r="E27" s="4">
        <v>181040</v>
      </c>
      <c r="F27" s="4">
        <v>216529</v>
      </c>
      <c r="G27" s="4">
        <v>264265</v>
      </c>
      <c r="H27" s="4">
        <v>249843</v>
      </c>
      <c r="I27" s="4">
        <v>224274</v>
      </c>
      <c r="J27" s="4">
        <v>206552</v>
      </c>
      <c r="K27" s="4">
        <v>236818</v>
      </c>
      <c r="L27" s="4">
        <v>225459</v>
      </c>
      <c r="M27" s="4">
        <v>237869</v>
      </c>
      <c r="N27" s="4">
        <v>297912</v>
      </c>
      <c r="O27" s="4">
        <v>374615</v>
      </c>
      <c r="P27" s="8"/>
      <c r="Q27" s="7"/>
      <c r="R27" s="8"/>
      <c r="S27" s="8"/>
      <c r="T27" s="7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8"/>
      <c r="CF27" s="8"/>
      <c r="CG27" s="8"/>
      <c r="CH27" s="8"/>
      <c r="CI27" s="8"/>
      <c r="CJ27" s="8"/>
      <c r="CK27" s="8"/>
      <c r="CL27" s="8"/>
      <c r="CM27" s="8"/>
      <c r="CN27" s="8"/>
      <c r="CO27" s="8"/>
      <c r="CP27" s="8"/>
      <c r="CQ27" s="8"/>
      <c r="CR27" s="8"/>
      <c r="CS27" s="8"/>
      <c r="CT27" s="8"/>
      <c r="CU27" s="8"/>
      <c r="CV27" s="8"/>
      <c r="CW27" s="8"/>
      <c r="CX27" s="8"/>
      <c r="CY27" s="8"/>
      <c r="CZ27" s="8"/>
      <c r="DA27" s="8"/>
      <c r="DB27" s="8"/>
      <c r="DC27" s="8"/>
      <c r="DD27" s="8"/>
      <c r="DE27" s="8"/>
      <c r="DF27" s="7"/>
      <c r="DG27" s="7"/>
      <c r="DH27" s="7"/>
      <c r="DI27" s="7"/>
      <c r="DJ27" s="7"/>
      <c r="DK27" s="7"/>
      <c r="DL27" s="7"/>
      <c r="DM27" s="7"/>
      <c r="DN27" s="7"/>
      <c r="DO27" s="7"/>
      <c r="DP27" s="7"/>
      <c r="DQ27" s="7"/>
      <c r="DR27" s="7"/>
      <c r="DS27" s="7"/>
      <c r="DT27" s="7"/>
      <c r="DU27" s="7"/>
      <c r="DV27" s="7"/>
      <c r="DW27" s="7"/>
      <c r="DX27" s="7"/>
      <c r="DY27" s="8"/>
      <c r="DZ27" s="8"/>
      <c r="EA27" s="8"/>
      <c r="EB27" s="8"/>
      <c r="EC27" s="8"/>
      <c r="ED27" s="8"/>
      <c r="EE27" s="8"/>
      <c r="EF27" s="8"/>
      <c r="EG27" s="8"/>
      <c r="EH27" s="8"/>
      <c r="EI27" s="8"/>
      <c r="EJ27" s="8"/>
      <c r="EK27" s="8"/>
      <c r="EL27" s="8"/>
      <c r="EM27" s="8"/>
      <c r="EN27" s="8"/>
      <c r="EO27" s="8"/>
      <c r="EP27" s="8"/>
      <c r="EQ27" s="8"/>
      <c r="ER27" s="8"/>
      <c r="ES27" s="8"/>
      <c r="ET27" s="8"/>
      <c r="EU27" s="8"/>
      <c r="EV27" s="8"/>
      <c r="EW27" s="8"/>
      <c r="EX27" s="8"/>
      <c r="EY27" s="8"/>
      <c r="EZ27" s="8"/>
      <c r="FA27" s="8"/>
      <c r="FB27" s="8"/>
      <c r="FC27" s="8"/>
      <c r="FD27" s="8"/>
      <c r="FE27" s="8"/>
      <c r="FF27" s="8"/>
      <c r="FG27" s="8"/>
      <c r="FH27" s="8"/>
      <c r="FI27" s="8"/>
      <c r="FJ27" s="8"/>
      <c r="FK27" s="8"/>
      <c r="FL27" s="8"/>
      <c r="FM27" s="8"/>
      <c r="FN27" s="8"/>
      <c r="FO27" s="8"/>
      <c r="FP27" s="8"/>
      <c r="FQ27" s="8"/>
      <c r="FR27" s="8"/>
      <c r="FS27" s="8"/>
      <c r="FT27" s="8"/>
      <c r="FU27" s="8"/>
      <c r="FV27" s="8"/>
      <c r="FW27" s="8"/>
      <c r="FX27" s="8"/>
      <c r="FY27" s="8"/>
      <c r="FZ27" s="8"/>
      <c r="GA27" s="8"/>
      <c r="GB27" s="8"/>
      <c r="GC27" s="8"/>
      <c r="GD27" s="6"/>
      <c r="GE27" s="6"/>
      <c r="GF27" s="6"/>
    </row>
    <row r="28" spans="1:189" ht="15.75" x14ac:dyDescent="0.25">
      <c r="A28" s="18" t="s">
        <v>37</v>
      </c>
      <c r="B28" s="17" t="s">
        <v>18</v>
      </c>
      <c r="C28" s="4">
        <v>407843</v>
      </c>
      <c r="D28" s="4">
        <v>445363</v>
      </c>
      <c r="E28" s="4">
        <v>458389</v>
      </c>
      <c r="F28" s="4">
        <v>484056</v>
      </c>
      <c r="G28" s="4">
        <v>596548</v>
      </c>
      <c r="H28" s="4">
        <v>587352</v>
      </c>
      <c r="I28" s="4">
        <v>612920</v>
      </c>
      <c r="J28" s="4">
        <v>610395</v>
      </c>
      <c r="K28" s="4">
        <v>647286</v>
      </c>
      <c r="L28" s="4">
        <v>664312</v>
      </c>
      <c r="M28" s="4">
        <v>654940</v>
      </c>
      <c r="N28" s="4">
        <v>717586</v>
      </c>
      <c r="O28" s="4">
        <v>906180</v>
      </c>
      <c r="P28" s="8"/>
      <c r="Q28" s="7"/>
      <c r="R28" s="8"/>
      <c r="S28" s="8"/>
      <c r="T28" s="7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8"/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8"/>
      <c r="CF28" s="8"/>
      <c r="CG28" s="8"/>
      <c r="CH28" s="8"/>
      <c r="CI28" s="8"/>
      <c r="CJ28" s="8"/>
      <c r="CK28" s="8"/>
      <c r="CL28" s="8"/>
      <c r="CM28" s="8"/>
      <c r="CN28" s="8"/>
      <c r="CO28" s="8"/>
      <c r="CP28" s="8"/>
      <c r="CQ28" s="8"/>
      <c r="CR28" s="8"/>
      <c r="CS28" s="8"/>
      <c r="CT28" s="8"/>
      <c r="CU28" s="8"/>
      <c r="CV28" s="8"/>
      <c r="CW28" s="8"/>
      <c r="CX28" s="8"/>
      <c r="CY28" s="8"/>
      <c r="CZ28" s="8"/>
      <c r="DA28" s="8"/>
      <c r="DB28" s="8"/>
      <c r="DC28" s="8"/>
      <c r="DD28" s="8"/>
      <c r="DE28" s="8"/>
      <c r="DF28" s="7"/>
      <c r="DG28" s="7"/>
      <c r="DH28" s="7"/>
      <c r="DI28" s="7"/>
      <c r="DJ28" s="7"/>
      <c r="DK28" s="7"/>
      <c r="DL28" s="7"/>
      <c r="DM28" s="7"/>
      <c r="DN28" s="7"/>
      <c r="DO28" s="7"/>
      <c r="DP28" s="7"/>
      <c r="DQ28" s="7"/>
      <c r="DR28" s="7"/>
      <c r="DS28" s="7"/>
      <c r="DT28" s="7"/>
      <c r="DU28" s="7"/>
      <c r="DV28" s="7"/>
      <c r="DW28" s="7"/>
      <c r="DX28" s="7"/>
      <c r="DY28" s="8"/>
      <c r="DZ28" s="8"/>
      <c r="EA28" s="8"/>
      <c r="EB28" s="8"/>
      <c r="EC28" s="8"/>
      <c r="ED28" s="8"/>
      <c r="EE28" s="8"/>
      <c r="EF28" s="8"/>
      <c r="EG28" s="8"/>
      <c r="EH28" s="8"/>
      <c r="EI28" s="8"/>
      <c r="EJ28" s="8"/>
      <c r="EK28" s="8"/>
      <c r="EL28" s="8"/>
      <c r="EM28" s="8"/>
      <c r="EN28" s="8"/>
      <c r="EO28" s="8"/>
      <c r="EP28" s="8"/>
      <c r="EQ28" s="8"/>
      <c r="ER28" s="8"/>
      <c r="ES28" s="8"/>
      <c r="ET28" s="8"/>
      <c r="EU28" s="8"/>
      <c r="EV28" s="8"/>
      <c r="EW28" s="8"/>
      <c r="EX28" s="8"/>
      <c r="EY28" s="8"/>
      <c r="EZ28" s="8"/>
      <c r="FA28" s="8"/>
      <c r="FB28" s="8"/>
      <c r="FC28" s="8"/>
      <c r="FD28" s="8"/>
      <c r="FE28" s="8"/>
      <c r="FF28" s="8"/>
      <c r="FG28" s="8"/>
      <c r="FH28" s="8"/>
      <c r="FI28" s="8"/>
      <c r="FJ28" s="8"/>
      <c r="FK28" s="8"/>
      <c r="FL28" s="8"/>
      <c r="FM28" s="8"/>
      <c r="FN28" s="8"/>
      <c r="FO28" s="8"/>
      <c r="FP28" s="8"/>
      <c r="FQ28" s="8"/>
      <c r="FR28" s="8"/>
      <c r="FS28" s="8"/>
      <c r="FT28" s="8"/>
      <c r="FU28" s="8"/>
      <c r="FV28" s="8"/>
      <c r="FW28" s="8"/>
      <c r="FX28" s="8"/>
      <c r="FY28" s="8"/>
      <c r="FZ28" s="8"/>
      <c r="GA28" s="8"/>
      <c r="GB28" s="8"/>
      <c r="GC28" s="8"/>
      <c r="GD28" s="6"/>
      <c r="GE28" s="6"/>
      <c r="GF28" s="6"/>
    </row>
    <row r="29" spans="1:189" ht="30" x14ac:dyDescent="0.25">
      <c r="A29" s="18" t="s">
        <v>38</v>
      </c>
      <c r="B29" s="17" t="s">
        <v>19</v>
      </c>
      <c r="C29" s="4">
        <v>992301</v>
      </c>
      <c r="D29" s="4">
        <v>1070974</v>
      </c>
      <c r="E29" s="4">
        <v>1136212</v>
      </c>
      <c r="F29" s="4">
        <v>1283995</v>
      </c>
      <c r="G29" s="4">
        <v>1344142</v>
      </c>
      <c r="H29" s="4">
        <v>1458926</v>
      </c>
      <c r="I29" s="4">
        <v>1606722</v>
      </c>
      <c r="J29" s="4">
        <v>1628435</v>
      </c>
      <c r="K29" s="4">
        <v>1690381</v>
      </c>
      <c r="L29" s="4">
        <v>1634543</v>
      </c>
      <c r="M29" s="4">
        <v>1775119</v>
      </c>
      <c r="N29" s="4">
        <v>2023817</v>
      </c>
      <c r="O29" s="4">
        <v>2112645</v>
      </c>
      <c r="P29" s="8"/>
      <c r="Q29" s="7"/>
      <c r="R29" s="8"/>
      <c r="S29" s="8"/>
      <c r="T29" s="7"/>
      <c r="U29" s="9"/>
      <c r="V29" s="9"/>
      <c r="W29" s="9"/>
      <c r="X29" s="9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  <c r="CK29" s="8"/>
      <c r="CL29" s="8"/>
      <c r="CM29" s="8"/>
      <c r="CN29" s="8"/>
      <c r="CO29" s="8"/>
      <c r="CP29" s="8"/>
      <c r="CQ29" s="8"/>
      <c r="CR29" s="8"/>
      <c r="CS29" s="8"/>
      <c r="CT29" s="8"/>
      <c r="CU29" s="8"/>
      <c r="CV29" s="8"/>
      <c r="CW29" s="8"/>
      <c r="CX29" s="8"/>
      <c r="CY29" s="8"/>
      <c r="CZ29" s="8"/>
      <c r="DA29" s="8"/>
      <c r="DB29" s="8"/>
      <c r="DC29" s="8"/>
      <c r="DD29" s="8"/>
      <c r="DE29" s="8"/>
      <c r="DF29" s="7"/>
      <c r="DG29" s="7"/>
      <c r="DH29" s="7"/>
      <c r="DI29" s="7"/>
      <c r="DJ29" s="7"/>
      <c r="DK29" s="7"/>
      <c r="DL29" s="7"/>
      <c r="DM29" s="7"/>
      <c r="DN29" s="7"/>
      <c r="DO29" s="7"/>
      <c r="DP29" s="7"/>
      <c r="DQ29" s="7"/>
      <c r="DR29" s="7"/>
      <c r="DS29" s="7"/>
      <c r="DT29" s="7"/>
      <c r="DU29" s="7"/>
      <c r="DV29" s="7"/>
      <c r="DW29" s="7"/>
      <c r="DX29" s="7"/>
      <c r="DY29" s="8"/>
      <c r="DZ29" s="8"/>
      <c r="EA29" s="8"/>
      <c r="EB29" s="8"/>
      <c r="EC29" s="8"/>
      <c r="ED29" s="8"/>
      <c r="EE29" s="8"/>
      <c r="EF29" s="8"/>
      <c r="EG29" s="8"/>
      <c r="EH29" s="8"/>
      <c r="EI29" s="8"/>
      <c r="EJ29" s="8"/>
      <c r="EK29" s="8"/>
      <c r="EL29" s="8"/>
      <c r="EM29" s="8"/>
      <c r="EN29" s="8"/>
      <c r="EO29" s="8"/>
      <c r="EP29" s="8"/>
      <c r="EQ29" s="8"/>
      <c r="ER29" s="8"/>
      <c r="ES29" s="8"/>
      <c r="ET29" s="8"/>
      <c r="EU29" s="8"/>
      <c r="EV29" s="8"/>
      <c r="EW29" s="8"/>
      <c r="EX29" s="8"/>
      <c r="EY29" s="8"/>
      <c r="EZ29" s="8"/>
      <c r="FA29" s="8"/>
      <c r="FB29" s="8"/>
      <c r="FC29" s="8"/>
      <c r="FD29" s="8"/>
      <c r="FE29" s="8"/>
      <c r="FF29" s="8"/>
      <c r="FG29" s="8"/>
      <c r="FH29" s="8"/>
      <c r="FI29" s="8"/>
      <c r="FJ29" s="8"/>
      <c r="FK29" s="8"/>
      <c r="FL29" s="8"/>
      <c r="FM29" s="8"/>
      <c r="FN29" s="8"/>
      <c r="FO29" s="8"/>
      <c r="FP29" s="8"/>
      <c r="FQ29" s="8"/>
      <c r="FR29" s="8"/>
      <c r="FS29" s="8"/>
      <c r="FT29" s="8"/>
      <c r="FU29" s="8"/>
      <c r="FV29" s="8"/>
      <c r="FW29" s="8"/>
      <c r="FX29" s="8"/>
      <c r="FY29" s="8"/>
      <c r="FZ29" s="8"/>
      <c r="GA29" s="8"/>
      <c r="GB29" s="8"/>
      <c r="GC29" s="8"/>
      <c r="GD29" s="6"/>
      <c r="GE29" s="6"/>
      <c r="GF29" s="6"/>
    </row>
    <row r="30" spans="1:189" ht="15.75" x14ac:dyDescent="0.25">
      <c r="A30" s="18" t="s">
        <v>39</v>
      </c>
      <c r="B30" s="17" t="s">
        <v>54</v>
      </c>
      <c r="C30" s="4">
        <v>757532</v>
      </c>
      <c r="D30" s="4">
        <v>660874</v>
      </c>
      <c r="E30" s="4">
        <v>612617</v>
      </c>
      <c r="F30" s="4">
        <v>716753</v>
      </c>
      <c r="G30" s="4">
        <v>641663</v>
      </c>
      <c r="H30" s="4">
        <v>671507</v>
      </c>
      <c r="I30" s="4">
        <v>1044521</v>
      </c>
      <c r="J30" s="4">
        <v>984733</v>
      </c>
      <c r="K30" s="4">
        <v>887422</v>
      </c>
      <c r="L30" s="4">
        <v>861796</v>
      </c>
      <c r="M30" s="4">
        <v>854213</v>
      </c>
      <c r="N30" s="4">
        <v>1001666</v>
      </c>
      <c r="O30" s="4">
        <v>1118953</v>
      </c>
      <c r="P30" s="8"/>
      <c r="Q30" s="7"/>
      <c r="R30" s="8"/>
      <c r="S30" s="8"/>
      <c r="T30" s="7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  <c r="BP30" s="8"/>
      <c r="BQ30" s="8"/>
      <c r="BR30" s="8"/>
      <c r="BS30" s="8"/>
      <c r="BT30" s="8"/>
      <c r="BU30" s="8"/>
      <c r="BV30" s="8"/>
      <c r="BW30" s="8"/>
      <c r="BX30" s="8"/>
      <c r="BY30" s="8"/>
      <c r="BZ30" s="8"/>
      <c r="CA30" s="8"/>
      <c r="CB30" s="8"/>
      <c r="CC30" s="8"/>
      <c r="CD30" s="8"/>
      <c r="CE30" s="8"/>
      <c r="CF30" s="8"/>
      <c r="CG30" s="8"/>
      <c r="CH30" s="8"/>
      <c r="CI30" s="8"/>
      <c r="CJ30" s="8"/>
      <c r="CK30" s="8"/>
      <c r="CL30" s="8"/>
      <c r="CM30" s="8"/>
      <c r="CN30" s="8"/>
      <c r="CO30" s="8"/>
      <c r="CP30" s="8"/>
      <c r="CQ30" s="8"/>
      <c r="CR30" s="8"/>
      <c r="CS30" s="8"/>
      <c r="CT30" s="8"/>
      <c r="CU30" s="8"/>
      <c r="CV30" s="8"/>
      <c r="CW30" s="8"/>
      <c r="CX30" s="8"/>
      <c r="CY30" s="8"/>
      <c r="CZ30" s="8"/>
      <c r="DA30" s="8"/>
      <c r="DB30" s="8"/>
      <c r="DC30" s="8"/>
      <c r="DD30" s="8"/>
      <c r="DE30" s="8"/>
      <c r="DF30" s="7"/>
      <c r="DG30" s="7"/>
      <c r="DH30" s="7"/>
      <c r="DI30" s="7"/>
      <c r="DJ30" s="7"/>
      <c r="DK30" s="7"/>
      <c r="DL30" s="7"/>
      <c r="DM30" s="7"/>
      <c r="DN30" s="7"/>
      <c r="DO30" s="7"/>
      <c r="DP30" s="7"/>
      <c r="DQ30" s="7"/>
      <c r="DR30" s="7"/>
      <c r="DS30" s="7"/>
      <c r="DT30" s="7"/>
      <c r="DU30" s="7"/>
      <c r="DV30" s="7"/>
      <c r="DW30" s="7"/>
      <c r="DX30" s="7"/>
      <c r="DY30" s="8"/>
      <c r="DZ30" s="8"/>
      <c r="EA30" s="8"/>
      <c r="EB30" s="8"/>
      <c r="EC30" s="8"/>
      <c r="ED30" s="8"/>
      <c r="EE30" s="8"/>
      <c r="EF30" s="8"/>
      <c r="EG30" s="8"/>
      <c r="EH30" s="8"/>
      <c r="EI30" s="8"/>
      <c r="EJ30" s="8"/>
      <c r="EK30" s="8"/>
      <c r="EL30" s="8"/>
      <c r="EM30" s="8"/>
      <c r="EN30" s="8"/>
      <c r="EO30" s="8"/>
      <c r="EP30" s="8"/>
      <c r="EQ30" s="8"/>
      <c r="ER30" s="8"/>
      <c r="ES30" s="8"/>
      <c r="ET30" s="8"/>
      <c r="EU30" s="8"/>
      <c r="EV30" s="8"/>
      <c r="EW30" s="8"/>
      <c r="EX30" s="8"/>
      <c r="EY30" s="8"/>
      <c r="EZ30" s="8"/>
      <c r="FA30" s="8"/>
      <c r="FB30" s="8"/>
      <c r="FC30" s="8"/>
      <c r="FD30" s="8"/>
      <c r="FE30" s="8"/>
      <c r="FF30" s="8"/>
      <c r="FG30" s="8"/>
      <c r="FH30" s="8"/>
      <c r="FI30" s="8"/>
      <c r="FJ30" s="8"/>
      <c r="FK30" s="8"/>
      <c r="FL30" s="8"/>
      <c r="FM30" s="8"/>
      <c r="FN30" s="8"/>
      <c r="FO30" s="8"/>
      <c r="FP30" s="8"/>
      <c r="FQ30" s="8"/>
      <c r="FR30" s="8"/>
      <c r="FS30" s="8"/>
      <c r="FT30" s="8"/>
      <c r="FU30" s="8"/>
      <c r="FV30" s="8"/>
      <c r="FW30" s="8"/>
      <c r="FX30" s="8"/>
      <c r="FY30" s="8"/>
      <c r="FZ30" s="8"/>
      <c r="GA30" s="8"/>
      <c r="GB30" s="8"/>
      <c r="GC30" s="8"/>
      <c r="GD30" s="6"/>
      <c r="GE30" s="6"/>
      <c r="GF30" s="6"/>
    </row>
    <row r="31" spans="1:189" ht="15.75" x14ac:dyDescent="0.25">
      <c r="A31" s="18" t="s">
        <v>40</v>
      </c>
      <c r="B31" s="17" t="s">
        <v>20</v>
      </c>
      <c r="C31" s="4">
        <v>692367</v>
      </c>
      <c r="D31" s="4">
        <v>776851</v>
      </c>
      <c r="E31" s="4">
        <v>848327</v>
      </c>
      <c r="F31" s="4">
        <v>908255</v>
      </c>
      <c r="G31" s="4">
        <v>885468</v>
      </c>
      <c r="H31" s="4">
        <v>893169</v>
      </c>
      <c r="I31" s="4">
        <v>754488</v>
      </c>
      <c r="J31" s="4">
        <v>1065265</v>
      </c>
      <c r="K31" s="4">
        <v>1330567</v>
      </c>
      <c r="L31" s="4">
        <v>1245510</v>
      </c>
      <c r="M31" s="4">
        <v>1280413</v>
      </c>
      <c r="N31" s="4">
        <v>1497768</v>
      </c>
      <c r="O31" s="4">
        <v>1608294</v>
      </c>
      <c r="P31" s="8"/>
      <c r="Q31" s="7"/>
      <c r="R31" s="8"/>
      <c r="S31" s="8"/>
      <c r="T31" s="7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8"/>
      <c r="BO31" s="8"/>
      <c r="BP31" s="8"/>
      <c r="BQ31" s="8"/>
      <c r="BR31" s="8"/>
      <c r="BS31" s="8"/>
      <c r="BT31" s="8"/>
      <c r="BU31" s="8"/>
      <c r="BV31" s="8"/>
      <c r="BW31" s="8"/>
      <c r="BX31" s="8"/>
      <c r="BY31" s="8"/>
      <c r="BZ31" s="8"/>
      <c r="CA31" s="8"/>
      <c r="CB31" s="8"/>
      <c r="CC31" s="8"/>
      <c r="CD31" s="8"/>
      <c r="CE31" s="8"/>
      <c r="CF31" s="8"/>
      <c r="CG31" s="8"/>
      <c r="CH31" s="8"/>
      <c r="CI31" s="8"/>
      <c r="CJ31" s="8"/>
      <c r="CK31" s="8"/>
      <c r="CL31" s="8"/>
      <c r="CM31" s="8"/>
      <c r="CN31" s="8"/>
      <c r="CO31" s="8"/>
      <c r="CP31" s="8"/>
      <c r="CQ31" s="8"/>
      <c r="CR31" s="8"/>
      <c r="CS31" s="8"/>
      <c r="CT31" s="8"/>
      <c r="CU31" s="8"/>
      <c r="CV31" s="8"/>
      <c r="CW31" s="8"/>
      <c r="CX31" s="8"/>
      <c r="CY31" s="8"/>
      <c r="CZ31" s="8"/>
      <c r="DA31" s="8"/>
      <c r="DB31" s="8"/>
      <c r="DC31" s="8"/>
      <c r="DD31" s="8"/>
      <c r="DE31" s="8"/>
      <c r="DF31" s="7"/>
      <c r="DG31" s="7"/>
      <c r="DH31" s="7"/>
      <c r="DI31" s="7"/>
      <c r="DJ31" s="7"/>
      <c r="DK31" s="7"/>
      <c r="DL31" s="7"/>
      <c r="DM31" s="7"/>
      <c r="DN31" s="7"/>
      <c r="DO31" s="7"/>
      <c r="DP31" s="7"/>
      <c r="DQ31" s="7"/>
      <c r="DR31" s="7"/>
      <c r="DS31" s="7"/>
      <c r="DT31" s="7"/>
      <c r="DU31" s="7"/>
      <c r="DV31" s="7"/>
      <c r="DW31" s="7"/>
      <c r="DX31" s="7"/>
      <c r="DY31" s="8"/>
      <c r="DZ31" s="8"/>
      <c r="EA31" s="8"/>
      <c r="EB31" s="8"/>
      <c r="EC31" s="8"/>
      <c r="ED31" s="8"/>
      <c r="EE31" s="8"/>
      <c r="EF31" s="8"/>
      <c r="EG31" s="8"/>
      <c r="EH31" s="8"/>
      <c r="EI31" s="8"/>
      <c r="EJ31" s="8"/>
      <c r="EK31" s="8"/>
      <c r="EL31" s="8"/>
      <c r="EM31" s="8"/>
      <c r="EN31" s="8"/>
      <c r="EO31" s="8"/>
      <c r="EP31" s="8"/>
      <c r="EQ31" s="8"/>
      <c r="ER31" s="8"/>
      <c r="ES31" s="8"/>
      <c r="ET31" s="8"/>
      <c r="EU31" s="8"/>
      <c r="EV31" s="8"/>
      <c r="EW31" s="8"/>
      <c r="EX31" s="8"/>
      <c r="EY31" s="8"/>
      <c r="EZ31" s="8"/>
      <c r="FA31" s="8"/>
      <c r="FB31" s="8"/>
      <c r="FC31" s="8"/>
      <c r="FD31" s="8"/>
      <c r="FE31" s="8"/>
      <c r="FF31" s="8"/>
      <c r="FG31" s="8"/>
      <c r="FH31" s="8"/>
      <c r="FI31" s="8"/>
      <c r="FJ31" s="8"/>
      <c r="FK31" s="8"/>
      <c r="FL31" s="8"/>
      <c r="FM31" s="8"/>
      <c r="FN31" s="8"/>
      <c r="FO31" s="8"/>
      <c r="FP31" s="8"/>
      <c r="FQ31" s="8"/>
      <c r="FR31" s="8"/>
      <c r="FS31" s="8"/>
      <c r="FT31" s="8"/>
      <c r="FU31" s="8"/>
      <c r="FV31" s="8"/>
      <c r="FW31" s="8"/>
      <c r="FX31" s="8"/>
      <c r="FY31" s="8"/>
      <c r="FZ31" s="8"/>
      <c r="GA31" s="8"/>
      <c r="GB31" s="8"/>
      <c r="GC31" s="8"/>
      <c r="GD31" s="6"/>
      <c r="GE31" s="6"/>
      <c r="GF31" s="6"/>
    </row>
    <row r="32" spans="1:189" s="26" customFormat="1" ht="15.75" x14ac:dyDescent="0.25">
      <c r="A32" s="30"/>
      <c r="B32" s="31" t="s">
        <v>30</v>
      </c>
      <c r="C32" s="24">
        <f>C17+C20+C28+C29+C30+C31</f>
        <v>4762065</v>
      </c>
      <c r="D32" s="24">
        <f t="shared" ref="D32:G32" si="9">D17+D20+D28+D29+D30+D31</f>
        <v>5078126</v>
      </c>
      <c r="E32" s="24">
        <f t="shared" si="9"/>
        <v>5333434</v>
      </c>
      <c r="F32" s="24">
        <f t="shared" si="9"/>
        <v>5901224</v>
      </c>
      <c r="G32" s="24">
        <f t="shared" si="9"/>
        <v>6295219</v>
      </c>
      <c r="H32" s="24">
        <f t="shared" ref="H32:I32" si="10">H17+H20+H28+H29+H30+H31</f>
        <v>6634352</v>
      </c>
      <c r="I32" s="24">
        <f t="shared" si="10"/>
        <v>7243770</v>
      </c>
      <c r="J32" s="24">
        <f t="shared" ref="J32:K32" si="11">J17+J20+J28+J29+J30+J31</f>
        <v>7930948</v>
      </c>
      <c r="K32" s="24">
        <f t="shared" si="11"/>
        <v>8483560</v>
      </c>
      <c r="L32" s="24">
        <f t="shared" ref="L32:M32" si="12">L17+L20+L28+L29+L30+L31</f>
        <v>7565495</v>
      </c>
      <c r="M32" s="24">
        <f t="shared" si="12"/>
        <v>8155829</v>
      </c>
      <c r="N32" s="24">
        <f t="shared" ref="N32" si="13">N17+N20+N28+N29+N30+N31</f>
        <v>9234154</v>
      </c>
      <c r="O32" s="24">
        <f t="shared" ref="O32" si="14">O17+O20+O28+O29+O30+O31</f>
        <v>10139231</v>
      </c>
      <c r="P32" s="8"/>
      <c r="Q32" s="7"/>
      <c r="R32" s="8"/>
      <c r="S32" s="8"/>
      <c r="T32" s="7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25"/>
      <c r="AJ32" s="25"/>
      <c r="AK32" s="25"/>
      <c r="AL32" s="25"/>
      <c r="AM32" s="25"/>
      <c r="AN32" s="25"/>
      <c r="AO32" s="25"/>
      <c r="AP32" s="25"/>
      <c r="AQ32" s="25"/>
      <c r="AR32" s="25"/>
      <c r="AS32" s="25"/>
      <c r="AT32" s="25"/>
      <c r="AU32" s="25"/>
      <c r="AV32" s="25"/>
      <c r="AW32" s="25"/>
      <c r="AX32" s="25"/>
      <c r="AY32" s="25"/>
      <c r="AZ32" s="25"/>
      <c r="BA32" s="25"/>
      <c r="BB32" s="25"/>
      <c r="BC32" s="25"/>
      <c r="BD32" s="25"/>
      <c r="BE32" s="25"/>
      <c r="BF32" s="25"/>
      <c r="BG32" s="25"/>
      <c r="BH32" s="25"/>
      <c r="BI32" s="25"/>
      <c r="BJ32" s="25"/>
      <c r="BK32" s="25"/>
      <c r="BL32" s="25"/>
      <c r="BM32" s="25"/>
      <c r="BN32" s="25"/>
      <c r="BO32" s="25"/>
      <c r="BP32" s="25"/>
      <c r="BQ32" s="25"/>
      <c r="BR32" s="25"/>
      <c r="BS32" s="25"/>
      <c r="BT32" s="25"/>
      <c r="BU32" s="25"/>
      <c r="BV32" s="25"/>
      <c r="BW32" s="25"/>
      <c r="BX32" s="25"/>
      <c r="BY32" s="25"/>
      <c r="BZ32" s="25"/>
      <c r="CA32" s="25"/>
      <c r="CB32" s="25"/>
      <c r="CC32" s="25"/>
      <c r="CD32" s="25"/>
      <c r="CE32" s="25"/>
      <c r="CF32" s="25"/>
      <c r="CG32" s="25"/>
      <c r="CH32" s="25"/>
      <c r="CI32" s="25"/>
      <c r="CJ32" s="25"/>
      <c r="CK32" s="25"/>
      <c r="CL32" s="25"/>
      <c r="CM32" s="25"/>
      <c r="CN32" s="25"/>
      <c r="CO32" s="25"/>
      <c r="CP32" s="25"/>
      <c r="CQ32" s="25"/>
      <c r="CR32" s="25"/>
      <c r="CS32" s="25"/>
      <c r="CT32" s="25"/>
      <c r="CU32" s="25"/>
      <c r="CV32" s="25"/>
      <c r="CW32" s="25"/>
      <c r="CX32" s="25"/>
      <c r="CY32" s="25"/>
      <c r="CZ32" s="25"/>
      <c r="DA32" s="25"/>
      <c r="DB32" s="25"/>
      <c r="DC32" s="25"/>
      <c r="DD32" s="25"/>
      <c r="DE32" s="25"/>
      <c r="DF32" s="23"/>
      <c r="DG32" s="23"/>
      <c r="DH32" s="23"/>
      <c r="DI32" s="23"/>
      <c r="DJ32" s="23"/>
      <c r="DK32" s="23"/>
      <c r="DL32" s="23"/>
      <c r="DM32" s="23"/>
      <c r="DN32" s="23"/>
      <c r="DO32" s="23"/>
      <c r="DP32" s="23"/>
      <c r="DQ32" s="23"/>
      <c r="DR32" s="23"/>
      <c r="DS32" s="23"/>
      <c r="DT32" s="23"/>
      <c r="DU32" s="23"/>
      <c r="DV32" s="23"/>
      <c r="DW32" s="23"/>
      <c r="DX32" s="23"/>
      <c r="DY32" s="25"/>
      <c r="DZ32" s="25"/>
      <c r="EA32" s="25"/>
      <c r="EB32" s="25"/>
      <c r="EC32" s="25"/>
      <c r="ED32" s="25"/>
      <c r="EE32" s="25"/>
      <c r="EF32" s="25"/>
      <c r="EG32" s="25"/>
      <c r="EH32" s="25"/>
      <c r="EI32" s="25"/>
      <c r="EJ32" s="25"/>
      <c r="EK32" s="25"/>
      <c r="EL32" s="25"/>
      <c r="EM32" s="25"/>
      <c r="EN32" s="25"/>
      <c r="EO32" s="25"/>
      <c r="EP32" s="25"/>
      <c r="EQ32" s="25"/>
      <c r="ER32" s="25"/>
      <c r="ES32" s="25"/>
      <c r="ET32" s="25"/>
      <c r="EU32" s="25"/>
      <c r="EV32" s="25"/>
      <c r="EW32" s="25"/>
      <c r="EX32" s="25"/>
      <c r="EY32" s="25"/>
      <c r="EZ32" s="25"/>
      <c r="FA32" s="25"/>
      <c r="FB32" s="25"/>
      <c r="FC32" s="25"/>
      <c r="FD32" s="25"/>
      <c r="FE32" s="25"/>
      <c r="FF32" s="25"/>
      <c r="FG32" s="25"/>
      <c r="FH32" s="25"/>
      <c r="FI32" s="25"/>
      <c r="FJ32" s="25"/>
      <c r="FK32" s="25"/>
      <c r="FL32" s="25"/>
      <c r="FM32" s="25"/>
      <c r="FN32" s="25"/>
      <c r="FO32" s="25"/>
      <c r="FP32" s="25"/>
      <c r="FQ32" s="25"/>
      <c r="FR32" s="25"/>
      <c r="FS32" s="25"/>
      <c r="FT32" s="25"/>
      <c r="FU32" s="25"/>
      <c r="FV32" s="25"/>
      <c r="FW32" s="25"/>
      <c r="FX32" s="25"/>
      <c r="FY32" s="25"/>
      <c r="FZ32" s="25"/>
      <c r="GA32" s="25"/>
      <c r="GB32" s="25"/>
      <c r="GC32" s="25"/>
      <c r="GD32" s="29"/>
      <c r="GE32" s="29"/>
      <c r="GF32" s="29"/>
    </row>
    <row r="33" spans="1:189" s="29" customFormat="1" ht="15.75" x14ac:dyDescent="0.25">
      <c r="A33" s="27" t="s">
        <v>27</v>
      </c>
      <c r="B33" s="34" t="s">
        <v>51</v>
      </c>
      <c r="C33" s="22">
        <f t="shared" ref="C33:H33" si="15">C6+C11+C13+C14+C15+C17+C20+C28+C29+C30+C31</f>
        <v>12559547</v>
      </c>
      <c r="D33" s="22">
        <f t="shared" si="15"/>
        <v>13658199</v>
      </c>
      <c r="E33" s="22">
        <f t="shared" si="15"/>
        <v>13651686</v>
      </c>
      <c r="F33" s="22">
        <f t="shared" si="15"/>
        <v>15529057</v>
      </c>
      <c r="G33" s="22">
        <f t="shared" si="15"/>
        <v>14109117</v>
      </c>
      <c r="H33" s="22">
        <f t="shared" si="15"/>
        <v>15580953</v>
      </c>
      <c r="I33" s="22">
        <f t="shared" ref="I33:K33" si="16">I6+I11+I13+I14+I15+I17+I20+I28+I29+I30+I31</f>
        <v>16845273</v>
      </c>
      <c r="J33" s="22">
        <f t="shared" si="16"/>
        <v>18604636</v>
      </c>
      <c r="K33" s="22">
        <f t="shared" si="16"/>
        <v>18705701</v>
      </c>
      <c r="L33" s="22">
        <f t="shared" ref="L33:M33" si="17">L6+L11+L13+L14+L15+L17+L20+L28+L29+L30+L31</f>
        <v>17518059</v>
      </c>
      <c r="M33" s="22">
        <f t="shared" si="17"/>
        <v>20032964</v>
      </c>
      <c r="N33" s="22">
        <f t="shared" ref="N33" si="18">N6+N11+N13+N14+N15+N17+N20+N28+N29+N30+N31</f>
        <v>21561264</v>
      </c>
      <c r="O33" s="22">
        <f t="shared" ref="O33" si="19">O6+O11+O13+O14+O15+O17+O20+O28+O29+O30+O31</f>
        <v>23238482</v>
      </c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23"/>
      <c r="AJ33" s="23"/>
      <c r="AK33" s="23"/>
      <c r="AL33" s="23"/>
      <c r="AM33" s="23"/>
      <c r="AN33" s="23"/>
      <c r="AO33" s="23"/>
      <c r="AP33" s="23"/>
      <c r="AQ33" s="23"/>
      <c r="AR33" s="23"/>
      <c r="AS33" s="23"/>
      <c r="AT33" s="23"/>
      <c r="AU33" s="23"/>
      <c r="AV33" s="23"/>
      <c r="AW33" s="23"/>
      <c r="AX33" s="23"/>
      <c r="AY33" s="23"/>
      <c r="AZ33" s="23"/>
      <c r="BA33" s="23"/>
      <c r="BB33" s="23"/>
      <c r="BC33" s="23"/>
      <c r="BD33" s="23"/>
      <c r="BE33" s="23"/>
      <c r="BF33" s="23"/>
      <c r="BG33" s="23"/>
      <c r="BH33" s="23"/>
      <c r="BI33" s="23"/>
      <c r="BJ33" s="23"/>
      <c r="BK33" s="23"/>
      <c r="BL33" s="23"/>
      <c r="BM33" s="23"/>
      <c r="BN33" s="23"/>
      <c r="BO33" s="23"/>
      <c r="BP33" s="23"/>
      <c r="BQ33" s="23"/>
      <c r="BR33" s="23"/>
      <c r="BS33" s="23"/>
      <c r="BT33" s="23"/>
      <c r="BU33" s="23"/>
      <c r="BV33" s="23"/>
      <c r="BW33" s="23"/>
      <c r="BX33" s="23"/>
      <c r="BY33" s="23"/>
      <c r="BZ33" s="23"/>
      <c r="CA33" s="23"/>
      <c r="CB33" s="23"/>
      <c r="CC33" s="23"/>
      <c r="CD33" s="23"/>
      <c r="CE33" s="23"/>
      <c r="CF33" s="23"/>
      <c r="CG33" s="23"/>
      <c r="CH33" s="23"/>
      <c r="CI33" s="23"/>
      <c r="CJ33" s="23"/>
      <c r="CK33" s="23"/>
      <c r="CL33" s="23"/>
      <c r="CM33" s="23"/>
      <c r="CN33" s="23"/>
      <c r="CO33" s="23"/>
      <c r="CP33" s="23"/>
      <c r="CQ33" s="23"/>
      <c r="CR33" s="23"/>
      <c r="CS33" s="23"/>
      <c r="CT33" s="23"/>
      <c r="CU33" s="23"/>
      <c r="CV33" s="23"/>
      <c r="CW33" s="23"/>
      <c r="CX33" s="23"/>
      <c r="CY33" s="23"/>
      <c r="CZ33" s="23"/>
      <c r="DA33" s="23"/>
      <c r="DB33" s="23"/>
      <c r="DC33" s="23"/>
      <c r="DD33" s="23"/>
      <c r="DE33" s="23"/>
      <c r="DF33" s="23"/>
      <c r="DG33" s="23"/>
      <c r="DH33" s="23"/>
      <c r="DI33" s="23"/>
      <c r="DJ33" s="23"/>
      <c r="DK33" s="23"/>
      <c r="DL33" s="23"/>
      <c r="DM33" s="23"/>
      <c r="DN33" s="23"/>
      <c r="DO33" s="23"/>
      <c r="DP33" s="23"/>
      <c r="DQ33" s="23"/>
      <c r="DR33" s="23"/>
      <c r="DS33" s="23"/>
      <c r="DT33" s="23"/>
      <c r="DU33" s="23"/>
      <c r="DV33" s="23"/>
      <c r="DW33" s="23"/>
      <c r="DX33" s="23"/>
      <c r="DY33" s="23"/>
      <c r="DZ33" s="23"/>
      <c r="EA33" s="23"/>
      <c r="EB33" s="23"/>
      <c r="EC33" s="23"/>
      <c r="ED33" s="23"/>
      <c r="EE33" s="23"/>
      <c r="EF33" s="23"/>
      <c r="EG33" s="23"/>
      <c r="EH33" s="23"/>
      <c r="EI33" s="23"/>
      <c r="EJ33" s="23"/>
      <c r="EK33" s="23"/>
      <c r="EL33" s="23"/>
      <c r="EM33" s="23"/>
      <c r="EN33" s="23"/>
      <c r="EO33" s="23"/>
      <c r="EP33" s="23"/>
      <c r="EQ33" s="23"/>
      <c r="ER33" s="23"/>
      <c r="ES33" s="23"/>
      <c r="ET33" s="23"/>
      <c r="EU33" s="23"/>
      <c r="EV33" s="23"/>
      <c r="EW33" s="23"/>
      <c r="EX33" s="23"/>
      <c r="EY33" s="23"/>
      <c r="EZ33" s="23"/>
      <c r="FA33" s="23"/>
      <c r="FB33" s="23"/>
      <c r="FC33" s="23"/>
      <c r="FD33" s="23"/>
      <c r="FE33" s="23"/>
      <c r="FF33" s="23"/>
      <c r="FG33" s="23"/>
      <c r="FH33" s="23"/>
      <c r="FI33" s="23"/>
      <c r="FJ33" s="23"/>
      <c r="FK33" s="23"/>
      <c r="FL33" s="23"/>
      <c r="FM33" s="23"/>
      <c r="FN33" s="23"/>
      <c r="FO33" s="23"/>
      <c r="FP33" s="23"/>
      <c r="FQ33" s="23"/>
      <c r="FR33" s="23"/>
      <c r="FS33" s="23"/>
      <c r="FT33" s="23"/>
      <c r="FU33" s="23"/>
      <c r="FV33" s="23"/>
      <c r="FW33" s="23"/>
      <c r="FX33" s="23"/>
      <c r="FY33" s="23"/>
      <c r="FZ33" s="23"/>
      <c r="GA33" s="23"/>
      <c r="GB33" s="23"/>
      <c r="GC33" s="23"/>
      <c r="GG33" s="26"/>
    </row>
    <row r="34" spans="1:189" s="26" customFormat="1" ht="15.75" x14ac:dyDescent="0.25">
      <c r="A34" s="35" t="s">
        <v>43</v>
      </c>
      <c r="B34" s="36" t="s">
        <v>25</v>
      </c>
      <c r="C34" s="21">
        <f>GSVA_const!C34</f>
        <v>1511500</v>
      </c>
      <c r="D34" s="21">
        <f>GSVA_const!D34</f>
        <v>1697187</v>
      </c>
      <c r="E34" s="21">
        <f>GSVA_const!E34</f>
        <v>1751335</v>
      </c>
      <c r="F34" s="21">
        <f>GSVA_const!F34</f>
        <v>1850523</v>
      </c>
      <c r="G34" s="21">
        <f>GSVA_const!G34</f>
        <v>2018140</v>
      </c>
      <c r="H34" s="21">
        <f>GSVA_const!H34</f>
        <v>2455063</v>
      </c>
      <c r="I34" s="21">
        <f>GSVA_const!I34</f>
        <v>2620112</v>
      </c>
      <c r="J34" s="21">
        <f>GSVA_const!J34</f>
        <v>2619256</v>
      </c>
      <c r="K34" s="21">
        <f>GSVA_const!K34</f>
        <v>2718222</v>
      </c>
      <c r="L34" s="21">
        <f>GSVA_const!L34</f>
        <v>2759890</v>
      </c>
      <c r="M34" s="24">
        <f>GSVA_const!M34</f>
        <v>3105418</v>
      </c>
      <c r="N34" s="24">
        <f>GSVA_const!N34</f>
        <v>3418378</v>
      </c>
      <c r="O34" s="24">
        <f>GSVA_const!O34</f>
        <v>3818964</v>
      </c>
      <c r="P34" s="8"/>
      <c r="Q34" s="7"/>
      <c r="R34" s="8"/>
      <c r="S34" s="8"/>
      <c r="T34" s="7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25"/>
      <c r="AJ34" s="25"/>
      <c r="AK34" s="25"/>
      <c r="AL34" s="25"/>
      <c r="AM34" s="25"/>
      <c r="AN34" s="25"/>
      <c r="AO34" s="25"/>
      <c r="AP34" s="25"/>
      <c r="AQ34" s="25"/>
      <c r="AR34" s="25"/>
      <c r="AS34" s="25"/>
      <c r="AT34" s="25"/>
      <c r="AU34" s="25"/>
      <c r="AV34" s="25"/>
      <c r="AW34" s="25"/>
      <c r="AX34" s="25"/>
      <c r="AY34" s="25"/>
      <c r="AZ34" s="25"/>
      <c r="BA34" s="25"/>
      <c r="BB34" s="25"/>
      <c r="BC34" s="25"/>
      <c r="BD34" s="25"/>
      <c r="BE34" s="25"/>
      <c r="BF34" s="25"/>
      <c r="BG34" s="25"/>
      <c r="BH34" s="25"/>
      <c r="BI34" s="25"/>
      <c r="BJ34" s="25"/>
      <c r="BK34" s="25"/>
      <c r="BL34" s="25"/>
      <c r="BM34" s="25"/>
      <c r="BN34" s="25"/>
      <c r="BO34" s="25"/>
      <c r="BP34" s="25"/>
      <c r="BQ34" s="25"/>
      <c r="BR34" s="25"/>
      <c r="BS34" s="25"/>
      <c r="BT34" s="25"/>
      <c r="BU34" s="25"/>
      <c r="BV34" s="25"/>
      <c r="BW34" s="25"/>
      <c r="BX34" s="25"/>
      <c r="BY34" s="25"/>
      <c r="BZ34" s="25"/>
      <c r="CA34" s="25"/>
      <c r="CB34" s="25"/>
      <c r="CC34" s="25"/>
      <c r="CD34" s="25"/>
      <c r="CE34" s="25"/>
      <c r="CF34" s="25"/>
      <c r="CG34" s="25"/>
      <c r="CH34" s="25"/>
      <c r="CI34" s="25"/>
      <c r="CJ34" s="25"/>
      <c r="CK34" s="25"/>
      <c r="CL34" s="25"/>
      <c r="CM34" s="25"/>
      <c r="CN34" s="25"/>
      <c r="CO34" s="25"/>
      <c r="CP34" s="25"/>
      <c r="CQ34" s="25"/>
      <c r="CR34" s="25"/>
      <c r="CS34" s="25"/>
      <c r="CT34" s="25"/>
      <c r="CU34" s="25"/>
      <c r="CV34" s="25"/>
      <c r="CW34" s="25"/>
      <c r="CX34" s="25"/>
      <c r="CY34" s="25"/>
      <c r="CZ34" s="25"/>
      <c r="DA34" s="25"/>
      <c r="DB34" s="25"/>
      <c r="DC34" s="25"/>
      <c r="DD34" s="25"/>
      <c r="DE34" s="25"/>
      <c r="DF34" s="23"/>
      <c r="DG34" s="23"/>
      <c r="DH34" s="23"/>
      <c r="DI34" s="23"/>
      <c r="DJ34" s="23"/>
      <c r="DK34" s="23"/>
      <c r="DL34" s="23"/>
      <c r="DM34" s="23"/>
      <c r="DN34" s="23"/>
      <c r="DO34" s="23"/>
      <c r="DP34" s="23"/>
      <c r="DQ34" s="23"/>
      <c r="DR34" s="23"/>
      <c r="DS34" s="23"/>
      <c r="DT34" s="23"/>
      <c r="DU34" s="23"/>
      <c r="DV34" s="23"/>
      <c r="DW34" s="23"/>
      <c r="DX34" s="23"/>
      <c r="DY34" s="25"/>
      <c r="DZ34" s="25"/>
      <c r="EA34" s="25"/>
      <c r="EB34" s="25"/>
      <c r="EC34" s="25"/>
      <c r="ED34" s="25"/>
      <c r="EE34" s="25"/>
      <c r="EF34" s="25"/>
      <c r="EG34" s="25"/>
      <c r="EH34" s="25"/>
      <c r="EI34" s="25"/>
      <c r="EJ34" s="25"/>
      <c r="EK34" s="25"/>
      <c r="EL34" s="25"/>
      <c r="EM34" s="25"/>
      <c r="EN34" s="25"/>
      <c r="EO34" s="25"/>
      <c r="EP34" s="25"/>
      <c r="EQ34" s="25"/>
      <c r="ER34" s="25"/>
      <c r="ES34" s="25"/>
      <c r="ET34" s="25"/>
      <c r="EU34" s="25"/>
      <c r="EV34" s="25"/>
      <c r="EW34" s="25"/>
      <c r="EX34" s="25"/>
      <c r="EY34" s="25"/>
      <c r="EZ34" s="25"/>
      <c r="FA34" s="25"/>
      <c r="FB34" s="25"/>
      <c r="FC34" s="25"/>
      <c r="FD34" s="25"/>
      <c r="FE34" s="25"/>
      <c r="FF34" s="25"/>
      <c r="FG34" s="25"/>
      <c r="FH34" s="25"/>
      <c r="FI34" s="25"/>
      <c r="FJ34" s="25"/>
      <c r="FK34" s="25"/>
      <c r="FL34" s="25"/>
      <c r="FM34" s="25"/>
      <c r="FN34" s="25"/>
      <c r="FO34" s="25"/>
      <c r="FP34" s="25"/>
      <c r="FQ34" s="25"/>
      <c r="FR34" s="25"/>
      <c r="FS34" s="25"/>
      <c r="FT34" s="25"/>
      <c r="FU34" s="25"/>
      <c r="FV34" s="25"/>
      <c r="FW34" s="25"/>
      <c r="FX34" s="25"/>
      <c r="FY34" s="25"/>
      <c r="FZ34" s="25"/>
      <c r="GA34" s="25"/>
      <c r="GB34" s="25"/>
    </row>
    <row r="35" spans="1:189" s="26" customFormat="1" ht="15.75" x14ac:dyDescent="0.25">
      <c r="A35" s="35" t="s">
        <v>44</v>
      </c>
      <c r="B35" s="36" t="s">
        <v>24</v>
      </c>
      <c r="C35" s="21">
        <f>GSVA_const!C35</f>
        <v>332700</v>
      </c>
      <c r="D35" s="21">
        <f>GSVA_const!D35</f>
        <v>402757</v>
      </c>
      <c r="E35" s="21">
        <f>GSVA_const!E35</f>
        <v>342088</v>
      </c>
      <c r="F35" s="21">
        <f>GSVA_const!F35</f>
        <v>322780</v>
      </c>
      <c r="G35" s="21">
        <f>GSVA_const!G35</f>
        <v>304145</v>
      </c>
      <c r="H35" s="21">
        <f>GSVA_const!H35</f>
        <v>399704</v>
      </c>
      <c r="I35" s="21">
        <f>GSVA_const!I35</f>
        <v>308078</v>
      </c>
      <c r="J35" s="21">
        <f>GSVA_const!J35</f>
        <v>353746</v>
      </c>
      <c r="K35" s="21">
        <f>GSVA_const!K35</f>
        <v>432656</v>
      </c>
      <c r="L35" s="21">
        <f>GSVA_const!L35</f>
        <v>593432</v>
      </c>
      <c r="M35" s="24">
        <f>GSVA_const!M35</f>
        <v>977205</v>
      </c>
      <c r="N35" s="24">
        <f>GSVA_const!N35</f>
        <v>1056016</v>
      </c>
      <c r="O35" s="24">
        <f>GSVA_const!O35</f>
        <v>1191272</v>
      </c>
      <c r="P35" s="8"/>
      <c r="Q35" s="7"/>
      <c r="R35" s="8"/>
      <c r="S35" s="8"/>
      <c r="T35" s="7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25"/>
      <c r="AJ35" s="25"/>
      <c r="AK35" s="25"/>
      <c r="AL35" s="25"/>
      <c r="AM35" s="25"/>
      <c r="AN35" s="25"/>
      <c r="AO35" s="25"/>
      <c r="AP35" s="25"/>
      <c r="AQ35" s="25"/>
      <c r="AR35" s="25"/>
      <c r="AS35" s="25"/>
      <c r="AT35" s="25"/>
      <c r="AU35" s="25"/>
      <c r="AV35" s="25"/>
      <c r="AW35" s="25"/>
      <c r="AX35" s="25"/>
      <c r="AY35" s="25"/>
      <c r="AZ35" s="25"/>
      <c r="BA35" s="25"/>
      <c r="BB35" s="25"/>
      <c r="BC35" s="25"/>
      <c r="BD35" s="25"/>
      <c r="BE35" s="25"/>
      <c r="BF35" s="25"/>
      <c r="BG35" s="25"/>
      <c r="BH35" s="25"/>
      <c r="BI35" s="25"/>
      <c r="BJ35" s="25"/>
      <c r="BK35" s="25"/>
      <c r="BL35" s="25"/>
      <c r="BM35" s="25"/>
      <c r="BN35" s="25"/>
      <c r="BO35" s="25"/>
      <c r="BP35" s="25"/>
      <c r="BQ35" s="25"/>
      <c r="BR35" s="25"/>
      <c r="BS35" s="25"/>
      <c r="BT35" s="25"/>
      <c r="BU35" s="25"/>
      <c r="BV35" s="25"/>
      <c r="BW35" s="25"/>
      <c r="BX35" s="25"/>
      <c r="BY35" s="25"/>
      <c r="BZ35" s="25"/>
      <c r="CA35" s="25"/>
      <c r="CB35" s="25"/>
      <c r="CC35" s="25"/>
      <c r="CD35" s="25"/>
      <c r="CE35" s="25"/>
      <c r="CF35" s="25"/>
      <c r="CG35" s="25"/>
      <c r="CH35" s="25"/>
      <c r="CI35" s="25"/>
      <c r="CJ35" s="25"/>
      <c r="CK35" s="25"/>
      <c r="CL35" s="25"/>
      <c r="CM35" s="25"/>
      <c r="CN35" s="25"/>
      <c r="CO35" s="25"/>
      <c r="CP35" s="25"/>
      <c r="CQ35" s="25"/>
      <c r="CR35" s="25"/>
      <c r="CS35" s="25"/>
      <c r="CT35" s="25"/>
      <c r="CU35" s="25"/>
      <c r="CV35" s="25"/>
      <c r="CW35" s="25"/>
      <c r="CX35" s="25"/>
      <c r="CY35" s="25"/>
      <c r="CZ35" s="25"/>
      <c r="DA35" s="25"/>
      <c r="DB35" s="25"/>
      <c r="DC35" s="25"/>
      <c r="DD35" s="25"/>
      <c r="DE35" s="25"/>
      <c r="DF35" s="23"/>
      <c r="DG35" s="23"/>
      <c r="DH35" s="23"/>
      <c r="DI35" s="23"/>
      <c r="DJ35" s="23"/>
      <c r="DK35" s="23"/>
      <c r="DL35" s="23"/>
      <c r="DM35" s="23"/>
      <c r="DN35" s="23"/>
      <c r="DO35" s="23"/>
      <c r="DP35" s="23"/>
      <c r="DQ35" s="23"/>
      <c r="DR35" s="23"/>
      <c r="DS35" s="23"/>
      <c r="DT35" s="23"/>
      <c r="DU35" s="23"/>
      <c r="DV35" s="23"/>
      <c r="DW35" s="23"/>
      <c r="DX35" s="23"/>
      <c r="DY35" s="25"/>
      <c r="DZ35" s="25"/>
      <c r="EA35" s="25"/>
      <c r="EB35" s="25"/>
      <c r="EC35" s="25"/>
      <c r="ED35" s="25"/>
      <c r="EE35" s="25"/>
      <c r="EF35" s="25"/>
      <c r="EG35" s="25"/>
      <c r="EH35" s="25"/>
      <c r="EI35" s="25"/>
      <c r="EJ35" s="25"/>
      <c r="EK35" s="25"/>
      <c r="EL35" s="25"/>
      <c r="EM35" s="25"/>
      <c r="EN35" s="25"/>
      <c r="EO35" s="25"/>
      <c r="EP35" s="25"/>
      <c r="EQ35" s="25"/>
      <c r="ER35" s="25"/>
      <c r="ES35" s="25"/>
      <c r="ET35" s="25"/>
      <c r="EU35" s="25"/>
      <c r="EV35" s="25"/>
      <c r="EW35" s="25"/>
      <c r="EX35" s="25"/>
      <c r="EY35" s="25"/>
      <c r="EZ35" s="25"/>
      <c r="FA35" s="25"/>
      <c r="FB35" s="25"/>
      <c r="FC35" s="25"/>
      <c r="FD35" s="25"/>
      <c r="FE35" s="25"/>
      <c r="FF35" s="25"/>
      <c r="FG35" s="25"/>
      <c r="FH35" s="25"/>
      <c r="FI35" s="25"/>
      <c r="FJ35" s="25"/>
      <c r="FK35" s="25"/>
      <c r="FL35" s="25"/>
      <c r="FM35" s="25"/>
      <c r="FN35" s="25"/>
      <c r="FO35" s="25"/>
      <c r="FP35" s="25"/>
      <c r="FQ35" s="25"/>
      <c r="FR35" s="25"/>
      <c r="FS35" s="25"/>
      <c r="FT35" s="25"/>
      <c r="FU35" s="25"/>
      <c r="FV35" s="25"/>
      <c r="FW35" s="25"/>
      <c r="FX35" s="25"/>
      <c r="FY35" s="25"/>
      <c r="FZ35" s="25"/>
      <c r="GA35" s="25"/>
      <c r="GB35" s="25"/>
    </row>
    <row r="36" spans="1:189" s="26" customFormat="1" ht="15.75" x14ac:dyDescent="0.25">
      <c r="A36" s="35" t="s">
        <v>45</v>
      </c>
      <c r="B36" s="36" t="s">
        <v>63</v>
      </c>
      <c r="C36" s="24">
        <f>C33+C34-C35</f>
        <v>13738347</v>
      </c>
      <c r="D36" s="24">
        <f t="shared" ref="D36:M36" si="20">D33+D34-D35</f>
        <v>14952629</v>
      </c>
      <c r="E36" s="24">
        <f t="shared" si="20"/>
        <v>15060933</v>
      </c>
      <c r="F36" s="24">
        <f t="shared" si="20"/>
        <v>17056800</v>
      </c>
      <c r="G36" s="24">
        <f t="shared" si="20"/>
        <v>15823112</v>
      </c>
      <c r="H36" s="24">
        <f t="shared" si="20"/>
        <v>17636312</v>
      </c>
      <c r="I36" s="24">
        <f t="shared" si="20"/>
        <v>19157307</v>
      </c>
      <c r="J36" s="24">
        <f t="shared" si="20"/>
        <v>20870146</v>
      </c>
      <c r="K36" s="24">
        <f t="shared" si="20"/>
        <v>20991267</v>
      </c>
      <c r="L36" s="24">
        <f t="shared" si="20"/>
        <v>19684517</v>
      </c>
      <c r="M36" s="24">
        <f t="shared" si="20"/>
        <v>22161177</v>
      </c>
      <c r="N36" s="24">
        <f t="shared" ref="N36" si="21">N33+N34-N35</f>
        <v>23923626</v>
      </c>
      <c r="O36" s="24">
        <f t="shared" ref="O36" si="22">O33+O34-O35</f>
        <v>25866174</v>
      </c>
      <c r="P36" s="8"/>
      <c r="Q36" s="7"/>
      <c r="R36" s="8"/>
      <c r="S36" s="8"/>
      <c r="T36" s="7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8"/>
      <c r="AI36" s="25"/>
      <c r="AJ36" s="25"/>
      <c r="AK36" s="25"/>
      <c r="AL36" s="25"/>
      <c r="AM36" s="25"/>
      <c r="AN36" s="25"/>
      <c r="AO36" s="25"/>
      <c r="AP36" s="25"/>
      <c r="AQ36" s="25"/>
      <c r="AR36" s="25"/>
      <c r="AS36" s="25"/>
      <c r="AT36" s="25"/>
      <c r="AU36" s="25"/>
      <c r="AV36" s="25"/>
      <c r="AW36" s="25"/>
      <c r="AX36" s="25"/>
      <c r="AY36" s="25"/>
      <c r="AZ36" s="25"/>
      <c r="BA36" s="25"/>
      <c r="BB36" s="25"/>
      <c r="BC36" s="25"/>
      <c r="BD36" s="25"/>
      <c r="BE36" s="25"/>
      <c r="BF36" s="25"/>
      <c r="BG36" s="25"/>
      <c r="BH36" s="25"/>
      <c r="BI36" s="25"/>
      <c r="BJ36" s="25"/>
      <c r="BK36" s="25"/>
      <c r="BL36" s="25"/>
      <c r="BM36" s="25"/>
      <c r="BN36" s="25"/>
      <c r="BO36" s="25"/>
      <c r="BP36" s="25"/>
      <c r="BQ36" s="25"/>
      <c r="BR36" s="25"/>
      <c r="BS36" s="25"/>
      <c r="BT36" s="25"/>
      <c r="BU36" s="25"/>
      <c r="BV36" s="25"/>
      <c r="BW36" s="25"/>
      <c r="BX36" s="25"/>
      <c r="BY36" s="25"/>
      <c r="BZ36" s="25"/>
      <c r="CA36" s="25"/>
      <c r="CB36" s="25"/>
      <c r="CC36" s="25"/>
      <c r="CD36" s="25"/>
      <c r="CE36" s="25"/>
      <c r="CF36" s="25"/>
      <c r="CG36" s="25"/>
      <c r="CH36" s="25"/>
      <c r="CI36" s="25"/>
      <c r="CJ36" s="25"/>
      <c r="CK36" s="25"/>
      <c r="CL36" s="25"/>
      <c r="CM36" s="25"/>
      <c r="CN36" s="25"/>
      <c r="CO36" s="25"/>
      <c r="CP36" s="25"/>
      <c r="CQ36" s="25"/>
      <c r="CR36" s="25"/>
      <c r="CS36" s="25"/>
      <c r="CT36" s="25"/>
      <c r="CU36" s="25"/>
      <c r="CV36" s="25"/>
      <c r="CW36" s="25"/>
      <c r="CX36" s="25"/>
      <c r="CY36" s="25"/>
      <c r="CZ36" s="25"/>
      <c r="DA36" s="25"/>
      <c r="DB36" s="25"/>
      <c r="DC36" s="25"/>
      <c r="DD36" s="25"/>
      <c r="DE36" s="25"/>
      <c r="DF36" s="23"/>
      <c r="DG36" s="23"/>
      <c r="DH36" s="23"/>
      <c r="DI36" s="23"/>
      <c r="DJ36" s="23"/>
      <c r="DK36" s="23"/>
      <c r="DL36" s="23"/>
      <c r="DM36" s="23"/>
      <c r="DN36" s="23"/>
      <c r="DO36" s="23"/>
      <c r="DP36" s="23"/>
      <c r="DQ36" s="23"/>
      <c r="DR36" s="23"/>
      <c r="DS36" s="23"/>
      <c r="DT36" s="23"/>
      <c r="DU36" s="23"/>
      <c r="DV36" s="23"/>
      <c r="DW36" s="23"/>
      <c r="DX36" s="23"/>
      <c r="DY36" s="25"/>
      <c r="DZ36" s="25"/>
      <c r="EA36" s="25"/>
      <c r="EB36" s="25"/>
      <c r="EC36" s="25"/>
      <c r="ED36" s="25"/>
      <c r="EE36" s="25"/>
      <c r="EF36" s="25"/>
      <c r="EG36" s="25"/>
      <c r="EH36" s="25"/>
      <c r="EI36" s="25"/>
      <c r="EJ36" s="25"/>
      <c r="EK36" s="25"/>
      <c r="EL36" s="25"/>
      <c r="EM36" s="25"/>
      <c r="EN36" s="25"/>
      <c r="EO36" s="25"/>
      <c r="EP36" s="25"/>
      <c r="EQ36" s="25"/>
      <c r="ER36" s="25"/>
      <c r="ES36" s="25"/>
      <c r="ET36" s="25"/>
      <c r="EU36" s="25"/>
      <c r="EV36" s="25"/>
      <c r="EW36" s="25"/>
      <c r="EX36" s="25"/>
      <c r="EY36" s="25"/>
      <c r="EZ36" s="25"/>
      <c r="FA36" s="25"/>
      <c r="FB36" s="25"/>
      <c r="FC36" s="25"/>
      <c r="FD36" s="25"/>
      <c r="FE36" s="25"/>
      <c r="FF36" s="25"/>
      <c r="FG36" s="25"/>
      <c r="FH36" s="25"/>
      <c r="FI36" s="25"/>
      <c r="FJ36" s="25"/>
      <c r="FK36" s="25"/>
      <c r="FL36" s="25"/>
      <c r="FM36" s="25"/>
      <c r="FN36" s="25"/>
      <c r="FO36" s="25"/>
      <c r="FP36" s="25"/>
      <c r="FQ36" s="25"/>
      <c r="FR36" s="25"/>
      <c r="FS36" s="25"/>
      <c r="FT36" s="25"/>
      <c r="FU36" s="25"/>
      <c r="FV36" s="25"/>
      <c r="FW36" s="25"/>
      <c r="FX36" s="25"/>
      <c r="FY36" s="25"/>
      <c r="FZ36" s="25"/>
      <c r="GA36" s="25"/>
      <c r="GB36" s="25"/>
    </row>
    <row r="37" spans="1:189" s="26" customFormat="1" ht="15.75" x14ac:dyDescent="0.25">
      <c r="A37" s="35" t="s">
        <v>46</v>
      </c>
      <c r="B37" s="36" t="s">
        <v>42</v>
      </c>
      <c r="C37" s="21">
        <f>GSVA_cur!C37</f>
        <v>333020</v>
      </c>
      <c r="D37" s="21">
        <f>GSVA_cur!D37</f>
        <v>338480</v>
      </c>
      <c r="E37" s="21">
        <f>GSVA_cur!E37</f>
        <v>344020</v>
      </c>
      <c r="F37" s="21">
        <f>GSVA_cur!F37</f>
        <v>349660</v>
      </c>
      <c r="G37" s="21">
        <f>GSVA_cur!G37</f>
        <v>355380</v>
      </c>
      <c r="H37" s="21">
        <f>GSVA_cur!H37</f>
        <v>361210</v>
      </c>
      <c r="I37" s="21">
        <f>GSVA_cur!I37</f>
        <v>366460</v>
      </c>
      <c r="J37" s="21">
        <f>GSVA_cur!J37</f>
        <v>371800</v>
      </c>
      <c r="K37" s="21">
        <f>GSVA_cur!K37</f>
        <v>377150</v>
      </c>
      <c r="L37" s="21">
        <f>GSVA_cur!L37</f>
        <v>382490</v>
      </c>
      <c r="M37" s="21">
        <f>GSVA_cur!M37</f>
        <v>387620</v>
      </c>
      <c r="N37" s="21">
        <f>GSVA_cur!N37</f>
        <v>392590</v>
      </c>
      <c r="O37" s="21">
        <f>GSVA_cur!O37</f>
        <v>397560</v>
      </c>
      <c r="P37" s="2"/>
      <c r="Q37" s="6"/>
      <c r="R37" s="2"/>
      <c r="S37" s="2"/>
      <c r="T37" s="6"/>
      <c r="U37" s="6"/>
      <c r="V37" s="6"/>
      <c r="W37" s="6"/>
      <c r="X37" s="6"/>
      <c r="Y37" s="2"/>
      <c r="Z37" s="2"/>
      <c r="AA37" s="2"/>
      <c r="AB37" s="2"/>
      <c r="AC37" s="2"/>
      <c r="AD37" s="2"/>
      <c r="AE37" s="2"/>
      <c r="AF37" s="2"/>
      <c r="AG37" s="2"/>
      <c r="AH37" s="2"/>
      <c r="DF37" s="29"/>
      <c r="DG37" s="29"/>
      <c r="DH37" s="29"/>
      <c r="DI37" s="29"/>
      <c r="DJ37" s="29"/>
      <c r="DK37" s="29"/>
      <c r="DL37" s="29"/>
      <c r="DM37" s="29"/>
      <c r="DN37" s="29"/>
      <c r="DO37" s="29"/>
      <c r="DP37" s="29"/>
      <c r="DQ37" s="29"/>
      <c r="DR37" s="29"/>
      <c r="DS37" s="29"/>
      <c r="DT37" s="29"/>
      <c r="DU37" s="29"/>
      <c r="DV37" s="29"/>
      <c r="DW37" s="29"/>
      <c r="DX37" s="29"/>
    </row>
    <row r="38" spans="1:189" s="26" customFormat="1" ht="15.75" x14ac:dyDescent="0.25">
      <c r="A38" s="35" t="s">
        <v>47</v>
      </c>
      <c r="B38" s="36" t="s">
        <v>64</v>
      </c>
      <c r="C38" s="24">
        <f>C36/C37*1000</f>
        <v>41253.819590414991</v>
      </c>
      <c r="D38" s="24">
        <f t="shared" ref="D38:M38" si="23">D36/D37*1000</f>
        <v>44175.812455684238</v>
      </c>
      <c r="E38" s="24">
        <f t="shared" si="23"/>
        <v>43779.236672286497</v>
      </c>
      <c r="F38" s="24">
        <f t="shared" si="23"/>
        <v>48781.101641594694</v>
      </c>
      <c r="G38" s="24">
        <f t="shared" si="23"/>
        <v>44524.486465192189</v>
      </c>
      <c r="H38" s="24">
        <f t="shared" si="23"/>
        <v>48825.647130478115</v>
      </c>
      <c r="I38" s="24">
        <f t="shared" si="23"/>
        <v>52276.665938983788</v>
      </c>
      <c r="J38" s="24">
        <f t="shared" si="23"/>
        <v>56132.721893491122</v>
      </c>
      <c r="K38" s="24">
        <f t="shared" si="23"/>
        <v>55657.608378629193</v>
      </c>
      <c r="L38" s="24">
        <f t="shared" si="23"/>
        <v>51464.135010065627</v>
      </c>
      <c r="M38" s="24">
        <f t="shared" si="23"/>
        <v>57172.42918322068</v>
      </c>
      <c r="N38" s="24">
        <f t="shared" ref="N38" si="24">N36/N37*1000</f>
        <v>60937.940344889073</v>
      </c>
      <c r="O38" s="24">
        <f t="shared" ref="O38" si="25">O36/O37*1000</f>
        <v>65062.315122245695</v>
      </c>
      <c r="P38" s="2"/>
      <c r="Q38" s="6"/>
      <c r="R38" s="2"/>
      <c r="S38" s="2"/>
      <c r="T38" s="7"/>
      <c r="U38" s="7"/>
      <c r="V38" s="7"/>
      <c r="W38" s="7"/>
      <c r="X38" s="7"/>
      <c r="Y38" s="2"/>
      <c r="Z38" s="2"/>
      <c r="AA38" s="2"/>
      <c r="AB38" s="2"/>
      <c r="AC38" s="2"/>
      <c r="AD38" s="2"/>
      <c r="AE38" s="2"/>
      <c r="AF38" s="2"/>
      <c r="AG38" s="2"/>
      <c r="AH38" s="2"/>
      <c r="BY38" s="25"/>
      <c r="BZ38" s="25"/>
      <c r="CA38" s="25"/>
      <c r="CB38" s="25"/>
      <c r="DF38" s="29"/>
      <c r="DG38" s="29"/>
      <c r="DH38" s="29"/>
      <c r="DI38" s="29"/>
      <c r="DJ38" s="29"/>
      <c r="DK38" s="29"/>
      <c r="DL38" s="29"/>
      <c r="DM38" s="29"/>
      <c r="DN38" s="29"/>
      <c r="DO38" s="29"/>
      <c r="DP38" s="29"/>
      <c r="DQ38" s="29"/>
      <c r="DR38" s="29"/>
      <c r="DS38" s="29"/>
      <c r="DT38" s="29"/>
      <c r="DU38" s="29"/>
      <c r="DV38" s="29"/>
      <c r="DW38" s="29"/>
      <c r="DX38" s="29"/>
    </row>
    <row r="39" spans="1:189" x14ac:dyDescent="0.25">
      <c r="A39" s="2" t="s">
        <v>75</v>
      </c>
      <c r="P39" s="2"/>
      <c r="Q39" s="6"/>
      <c r="S39" s="2"/>
      <c r="T39" s="6"/>
      <c r="X39" s="2"/>
      <c r="AE39" s="2"/>
      <c r="AJ39" s="2"/>
      <c r="AM39" s="2"/>
      <c r="AR39" s="2"/>
      <c r="AU39" s="2"/>
      <c r="DF39" s="6"/>
      <c r="DG39" s="6"/>
      <c r="DH39" s="6"/>
      <c r="DI39" s="6"/>
      <c r="DJ39" s="6"/>
      <c r="DK39" s="6"/>
      <c r="DL39" s="6"/>
      <c r="DM39" s="6"/>
      <c r="DN39" s="6"/>
      <c r="DO39" s="6"/>
      <c r="DP39" s="6"/>
      <c r="DQ39" s="6"/>
      <c r="DR39" s="6"/>
      <c r="DS39" s="6"/>
      <c r="DT39" s="6"/>
      <c r="DU39" s="6"/>
      <c r="DV39" s="6"/>
      <c r="DW39" s="6"/>
      <c r="DX39" s="6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189" x14ac:dyDescent="0.25">
      <c r="B40" s="6"/>
      <c r="E40" s="6"/>
      <c r="G40" s="2"/>
      <c r="H40" s="2"/>
      <c r="I40" s="2"/>
      <c r="J40" s="2"/>
      <c r="K40" s="2"/>
      <c r="L40" s="2"/>
      <c r="M40" s="2"/>
      <c r="N40" s="2"/>
      <c r="O40" s="2"/>
      <c r="P40" s="2"/>
      <c r="S40" s="2"/>
      <c r="X40" s="2"/>
      <c r="AE40" s="2"/>
      <c r="AJ40" s="2"/>
      <c r="AM40" s="2"/>
      <c r="AR40" s="2"/>
      <c r="AU40" s="2"/>
      <c r="CQ40" s="6"/>
      <c r="CR40" s="6"/>
      <c r="CS40" s="6"/>
      <c r="CT40" s="6"/>
      <c r="CU40" s="6"/>
      <c r="CV40" s="6"/>
      <c r="CW40" s="6"/>
      <c r="CX40" s="6"/>
      <c r="CY40" s="6"/>
      <c r="CZ40" s="6"/>
      <c r="DA40" s="6"/>
      <c r="DB40" s="6"/>
      <c r="DC40" s="6"/>
      <c r="DD40" s="6"/>
      <c r="DE40" s="6"/>
      <c r="DF40" s="6"/>
      <c r="DG40" s="6"/>
      <c r="DH40" s="6"/>
      <c r="DI40" s="6"/>
      <c r="EG40" s="2"/>
      <c r="EH40" s="2"/>
      <c r="EI40" s="2"/>
      <c r="EJ40" s="2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</row>
    <row r="41" spans="1:189" x14ac:dyDescent="0.25">
      <c r="B41" s="6"/>
      <c r="E41" s="6"/>
      <c r="G41" s="2"/>
      <c r="H41" s="2"/>
      <c r="I41" s="2"/>
      <c r="J41" s="2"/>
      <c r="K41" s="2"/>
      <c r="L41" s="2"/>
      <c r="M41" s="2"/>
      <c r="N41" s="2"/>
      <c r="O41" s="2"/>
      <c r="P41" s="2"/>
      <c r="S41" s="2"/>
      <c r="X41" s="2"/>
      <c r="AE41" s="2"/>
      <c r="AJ41" s="2"/>
      <c r="AM41" s="2"/>
      <c r="AR41" s="2"/>
      <c r="AU41" s="2"/>
      <c r="CQ41" s="6"/>
      <c r="CR41" s="6"/>
      <c r="CS41" s="6"/>
      <c r="CT41" s="6"/>
      <c r="CU41" s="6"/>
      <c r="CV41" s="6"/>
      <c r="CW41" s="6"/>
      <c r="CX41" s="6"/>
      <c r="CY41" s="6"/>
      <c r="CZ41" s="6"/>
      <c r="DA41" s="6"/>
      <c r="DB41" s="6"/>
      <c r="DC41" s="6"/>
      <c r="DD41" s="6"/>
      <c r="DE41" s="6"/>
      <c r="DF41" s="6"/>
      <c r="DG41" s="6"/>
      <c r="DH41" s="6"/>
      <c r="DI41" s="6"/>
      <c r="EG41" s="2"/>
      <c r="EH41" s="2"/>
      <c r="EI41" s="2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</row>
    <row r="42" spans="1:189" x14ac:dyDescent="0.25">
      <c r="B42" s="6"/>
      <c r="E42" s="6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X42" s="2"/>
      <c r="AE42" s="2"/>
      <c r="AJ42" s="2"/>
      <c r="AM42" s="2"/>
      <c r="AR42" s="2"/>
      <c r="AU42" s="2"/>
      <c r="CQ42" s="6"/>
      <c r="CR42" s="6"/>
      <c r="CS42" s="6"/>
      <c r="CT42" s="6"/>
      <c r="CU42" s="6"/>
      <c r="CV42" s="6"/>
      <c r="CW42" s="6"/>
      <c r="CX42" s="6"/>
      <c r="CY42" s="6"/>
      <c r="CZ42" s="6"/>
      <c r="DA42" s="6"/>
      <c r="DB42" s="6"/>
      <c r="DC42" s="6"/>
      <c r="DD42" s="6"/>
      <c r="DE42" s="6"/>
      <c r="DF42" s="6"/>
      <c r="DG42" s="6"/>
      <c r="DH42" s="6"/>
      <c r="DI42" s="6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189" x14ac:dyDescent="0.25">
      <c r="B43" s="6"/>
      <c r="E43" s="6"/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X43" s="2"/>
      <c r="AE43" s="2"/>
      <c r="AJ43" s="2"/>
      <c r="AM43" s="2"/>
      <c r="AR43" s="2"/>
      <c r="AU43" s="2"/>
      <c r="CQ43" s="6"/>
      <c r="CR43" s="6"/>
      <c r="CS43" s="6"/>
      <c r="CT43" s="6"/>
      <c r="CU43" s="6"/>
      <c r="CV43" s="6"/>
      <c r="CW43" s="6"/>
      <c r="CX43" s="6"/>
      <c r="CY43" s="6"/>
      <c r="CZ43" s="6"/>
      <c r="DA43" s="6"/>
      <c r="DB43" s="6"/>
      <c r="DC43" s="6"/>
      <c r="DD43" s="6"/>
      <c r="DE43" s="6"/>
      <c r="DF43" s="6"/>
      <c r="DG43" s="6"/>
      <c r="DH43" s="6"/>
      <c r="DI43" s="6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189" x14ac:dyDescent="0.25">
      <c r="B44" s="6"/>
      <c r="E44" s="6"/>
      <c r="G44" s="2"/>
      <c r="H44" s="2"/>
      <c r="I44" s="2"/>
      <c r="J44" s="2"/>
      <c r="K44" s="2"/>
      <c r="L44" s="2"/>
      <c r="M44" s="2"/>
      <c r="N44" s="2"/>
      <c r="O44" s="2"/>
      <c r="P44" s="2"/>
      <c r="S44" s="2"/>
      <c r="X44" s="2"/>
      <c r="AE44" s="2"/>
      <c r="AJ44" s="2"/>
      <c r="AM44" s="2"/>
      <c r="AR44" s="2"/>
      <c r="AU44" s="2"/>
      <c r="CQ44" s="6"/>
      <c r="CR44" s="6"/>
      <c r="CS44" s="6"/>
      <c r="CT44" s="6"/>
      <c r="CU44" s="6"/>
      <c r="CV44" s="6"/>
      <c r="CW44" s="6"/>
      <c r="CX44" s="6"/>
      <c r="CY44" s="6"/>
      <c r="CZ44" s="6"/>
      <c r="DA44" s="6"/>
      <c r="DB44" s="6"/>
      <c r="DC44" s="6"/>
      <c r="DD44" s="6"/>
      <c r="DE44" s="6"/>
      <c r="DF44" s="6"/>
      <c r="DG44" s="6"/>
      <c r="DH44" s="6"/>
      <c r="DI44" s="6"/>
      <c r="EG44" s="2"/>
      <c r="EH44" s="2"/>
      <c r="EI44" s="2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</row>
    <row r="45" spans="1:189" x14ac:dyDescent="0.25">
      <c r="B45" s="6"/>
      <c r="E45" s="6"/>
      <c r="G45" s="2"/>
      <c r="H45" s="2"/>
      <c r="I45" s="2"/>
      <c r="J45" s="2"/>
      <c r="K45" s="2"/>
      <c r="L45" s="2"/>
      <c r="M45" s="2"/>
      <c r="N45" s="2"/>
      <c r="O45" s="2"/>
      <c r="P45" s="2"/>
      <c r="S45" s="2"/>
      <c r="X45" s="2"/>
      <c r="AE45" s="2"/>
      <c r="AJ45" s="2"/>
      <c r="AM45" s="2"/>
      <c r="AR45" s="2"/>
      <c r="AU45" s="2"/>
      <c r="CQ45" s="6"/>
      <c r="CR45" s="6"/>
      <c r="CS45" s="6"/>
      <c r="CT45" s="6"/>
      <c r="CU45" s="6"/>
      <c r="CV45" s="6"/>
      <c r="CW45" s="6"/>
      <c r="CX45" s="6"/>
      <c r="CY45" s="6"/>
      <c r="CZ45" s="6"/>
      <c r="DA45" s="6"/>
      <c r="DB45" s="6"/>
      <c r="DC45" s="6"/>
      <c r="DD45" s="6"/>
      <c r="DE45" s="6"/>
      <c r="DF45" s="6"/>
      <c r="DG45" s="6"/>
      <c r="DH45" s="6"/>
      <c r="DI45" s="6"/>
      <c r="EG45" s="2"/>
      <c r="EH45" s="2"/>
      <c r="EI45" s="2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</row>
    <row r="46" spans="1:189" x14ac:dyDescent="0.25">
      <c r="B46" s="6"/>
      <c r="E46" s="6"/>
      <c r="G46" s="2"/>
      <c r="H46" s="2"/>
      <c r="I46" s="2"/>
      <c r="J46" s="2"/>
      <c r="K46" s="2"/>
      <c r="L46" s="2"/>
      <c r="M46" s="2"/>
      <c r="N46" s="2"/>
      <c r="O46" s="2"/>
      <c r="P46" s="2"/>
      <c r="S46" s="2"/>
      <c r="X46" s="2"/>
      <c r="AE46" s="2"/>
      <c r="AJ46" s="2"/>
      <c r="AM46" s="2"/>
      <c r="AR46" s="2"/>
      <c r="AU46" s="2"/>
      <c r="CQ46" s="6"/>
      <c r="CR46" s="6"/>
      <c r="CS46" s="6"/>
      <c r="CT46" s="6"/>
      <c r="CU46" s="6"/>
      <c r="CV46" s="6"/>
      <c r="CW46" s="6"/>
      <c r="CX46" s="6"/>
      <c r="CY46" s="6"/>
      <c r="CZ46" s="6"/>
      <c r="DA46" s="6"/>
      <c r="DB46" s="6"/>
      <c r="DC46" s="6"/>
      <c r="DD46" s="6"/>
      <c r="DE46" s="6"/>
      <c r="DF46" s="6"/>
      <c r="DG46" s="6"/>
      <c r="DH46" s="6"/>
      <c r="DI46" s="6"/>
      <c r="EG46" s="2"/>
      <c r="EH46" s="2"/>
      <c r="EI46" s="2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</row>
    <row r="47" spans="1:189" x14ac:dyDescent="0.25">
      <c r="A47" s="8"/>
      <c r="D47" s="6"/>
      <c r="G47" s="2"/>
      <c r="H47" s="2"/>
      <c r="J47" s="2"/>
      <c r="K47" s="2"/>
      <c r="L47" s="2"/>
      <c r="M47" s="2"/>
      <c r="N47" s="2"/>
      <c r="O47" s="2"/>
      <c r="S47" s="2"/>
      <c r="U47" s="6"/>
      <c r="AC47" s="6"/>
      <c r="AE47" s="2"/>
      <c r="AF47" s="6"/>
      <c r="AJ47" s="2"/>
      <c r="AM47" s="2"/>
      <c r="AR47" s="2"/>
      <c r="AU47" s="2"/>
      <c r="DR47" s="6"/>
      <c r="DS47" s="6"/>
      <c r="DT47" s="6"/>
      <c r="DU47" s="6"/>
      <c r="DV47" s="6"/>
      <c r="DW47" s="6"/>
      <c r="DX47" s="6"/>
      <c r="DY47" s="6"/>
      <c r="DZ47" s="6"/>
      <c r="EA47" s="6"/>
      <c r="EB47" s="6"/>
      <c r="EC47" s="6"/>
      <c r="ED47" s="6"/>
      <c r="EE47" s="6"/>
      <c r="EF47" s="6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189" x14ac:dyDescent="0.25">
      <c r="A48" s="8"/>
      <c r="D48" s="6"/>
      <c r="G48" s="2"/>
      <c r="H48" s="2"/>
      <c r="J48" s="2"/>
      <c r="K48" s="2"/>
      <c r="L48" s="2"/>
      <c r="M48" s="2"/>
      <c r="N48" s="2"/>
      <c r="O48" s="2"/>
      <c r="S48" s="2"/>
      <c r="U48" s="6"/>
      <c r="AC48" s="6"/>
      <c r="AE48" s="2"/>
      <c r="AF48" s="6"/>
      <c r="AJ48" s="2"/>
      <c r="AM48" s="2"/>
      <c r="AR48" s="2"/>
      <c r="AU48" s="2"/>
      <c r="DR48" s="6"/>
      <c r="DS48" s="6"/>
      <c r="DT48" s="6"/>
      <c r="DU48" s="6"/>
      <c r="DV48" s="6"/>
      <c r="DW48" s="6"/>
      <c r="DX48" s="6"/>
      <c r="DY48" s="6"/>
      <c r="DZ48" s="6"/>
      <c r="EA48" s="6"/>
      <c r="EB48" s="6"/>
      <c r="EC48" s="6"/>
      <c r="ED48" s="6"/>
      <c r="EE48" s="6"/>
      <c r="EF48" s="6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1:155" x14ac:dyDescent="0.25">
      <c r="A49" s="8"/>
      <c r="D49" s="6"/>
      <c r="G49" s="2"/>
      <c r="H49" s="2"/>
      <c r="J49" s="2"/>
      <c r="K49" s="2"/>
      <c r="L49" s="2"/>
      <c r="M49" s="2"/>
      <c r="N49" s="2"/>
      <c r="O49" s="2"/>
      <c r="S49" s="2"/>
      <c r="U49" s="6"/>
      <c r="AC49" s="6"/>
      <c r="AE49" s="2"/>
      <c r="AF49" s="6"/>
      <c r="AJ49" s="2"/>
      <c r="AM49" s="2"/>
      <c r="AR49" s="2"/>
      <c r="AU49" s="2"/>
      <c r="DR49" s="6"/>
      <c r="DS49" s="6"/>
      <c r="DT49" s="6"/>
      <c r="DU49" s="6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1:155" x14ac:dyDescent="0.25">
      <c r="A50" s="8"/>
      <c r="D50" s="6"/>
      <c r="G50" s="2"/>
      <c r="H50" s="2"/>
      <c r="J50" s="2"/>
      <c r="K50" s="2"/>
      <c r="L50" s="2"/>
      <c r="M50" s="2"/>
      <c r="N50" s="2"/>
      <c r="O50" s="2"/>
      <c r="S50" s="2"/>
      <c r="U50" s="6"/>
      <c r="AC50" s="6"/>
      <c r="AE50" s="2"/>
      <c r="AF50" s="6"/>
      <c r="AJ50" s="2"/>
      <c r="AM50" s="2"/>
      <c r="AR50" s="2"/>
      <c r="AU50" s="2"/>
      <c r="DR50" s="6"/>
      <c r="DS50" s="6"/>
      <c r="DT50" s="6"/>
      <c r="DU50" s="6"/>
      <c r="DV50" s="6"/>
      <c r="DW50" s="6"/>
      <c r="DX50" s="6"/>
      <c r="DY50" s="6"/>
      <c r="DZ50" s="6"/>
      <c r="EA50" s="6"/>
      <c r="EB50" s="6"/>
      <c r="EC50" s="6"/>
      <c r="ED50" s="6"/>
      <c r="EE50" s="6"/>
      <c r="EF50" s="6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1:155" x14ac:dyDescent="0.25">
      <c r="A51" s="7"/>
      <c r="D51" s="6"/>
      <c r="G51" s="2"/>
      <c r="H51" s="2"/>
      <c r="J51" s="2"/>
      <c r="K51" s="2"/>
      <c r="L51" s="2"/>
      <c r="M51" s="2"/>
      <c r="N51" s="2"/>
      <c r="O51" s="2"/>
      <c r="S51" s="2"/>
      <c r="U51" s="6"/>
      <c r="AC51" s="6"/>
      <c r="AE51" s="2"/>
      <c r="AF51" s="6"/>
      <c r="AJ51" s="2"/>
      <c r="AM51" s="2"/>
      <c r="AR51" s="2"/>
      <c r="AU51" s="2"/>
      <c r="DR51" s="6"/>
      <c r="DS51" s="6"/>
      <c r="DT51" s="6"/>
      <c r="DU51" s="6"/>
      <c r="DV51" s="6"/>
      <c r="DW51" s="6"/>
      <c r="DX51" s="6"/>
      <c r="DY51" s="6"/>
      <c r="DZ51" s="6"/>
      <c r="EA51" s="6"/>
      <c r="EB51" s="6"/>
      <c r="EC51" s="6"/>
      <c r="ED51" s="6"/>
      <c r="EE51" s="6"/>
      <c r="EF51" s="6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1:155" x14ac:dyDescent="0.25">
      <c r="A52" s="8"/>
      <c r="D52" s="6"/>
      <c r="G52" s="2"/>
      <c r="H52" s="2"/>
      <c r="J52" s="2"/>
      <c r="K52" s="2"/>
      <c r="L52" s="2"/>
      <c r="M52" s="2"/>
      <c r="N52" s="2"/>
      <c r="O52" s="2"/>
      <c r="S52" s="2"/>
      <c r="U52" s="6"/>
      <c r="AC52" s="6"/>
      <c r="AE52" s="2"/>
      <c r="AF52" s="6"/>
      <c r="AJ52" s="2"/>
      <c r="AM52" s="2"/>
      <c r="AR52" s="2"/>
      <c r="AU52" s="2"/>
      <c r="DR52" s="6"/>
      <c r="DS52" s="6"/>
      <c r="DT52" s="6"/>
      <c r="DU52" s="6"/>
      <c r="DV52" s="6"/>
      <c r="DW52" s="6"/>
      <c r="DX52" s="6"/>
      <c r="DY52" s="6"/>
      <c r="DZ52" s="6"/>
      <c r="EA52" s="6"/>
      <c r="EB52" s="6"/>
      <c r="EC52" s="6"/>
      <c r="ED52" s="6"/>
      <c r="EE52" s="6"/>
      <c r="EF52" s="6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1:155" x14ac:dyDescent="0.25">
      <c r="A53" s="8"/>
      <c r="D53" s="6"/>
      <c r="G53" s="2"/>
      <c r="H53" s="2"/>
      <c r="J53" s="2"/>
      <c r="K53" s="2"/>
      <c r="L53" s="2"/>
      <c r="M53" s="2"/>
      <c r="N53" s="2"/>
      <c r="O53" s="2"/>
      <c r="S53" s="2"/>
      <c r="U53" s="6"/>
      <c r="AC53" s="6"/>
      <c r="AE53" s="2"/>
      <c r="AF53" s="6"/>
      <c r="AJ53" s="2"/>
      <c r="AM53" s="2"/>
      <c r="AR53" s="2"/>
      <c r="AU53" s="2"/>
      <c r="DR53" s="6"/>
      <c r="DS53" s="6"/>
      <c r="DT53" s="6"/>
      <c r="DU53" s="6"/>
      <c r="DV53" s="6"/>
      <c r="DW53" s="6"/>
      <c r="DX53" s="6"/>
      <c r="DY53" s="6"/>
      <c r="DZ53" s="6"/>
      <c r="EA53" s="6"/>
      <c r="EB53" s="6"/>
      <c r="EC53" s="6"/>
      <c r="ED53" s="6"/>
      <c r="EE53" s="6"/>
      <c r="EF53" s="6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1:155" x14ac:dyDescent="0.25">
      <c r="A54" s="8"/>
      <c r="D54" s="6"/>
      <c r="G54" s="2"/>
      <c r="H54" s="2"/>
      <c r="J54" s="2"/>
      <c r="K54" s="2"/>
      <c r="L54" s="2"/>
      <c r="M54" s="2"/>
      <c r="N54" s="2"/>
      <c r="O54" s="2"/>
      <c r="S54" s="2"/>
      <c r="U54" s="6"/>
      <c r="AC54" s="6"/>
      <c r="AE54" s="2"/>
      <c r="AF54" s="6"/>
      <c r="AJ54" s="2"/>
      <c r="AM54" s="2"/>
      <c r="AR54" s="2"/>
      <c r="AU54" s="2"/>
      <c r="DR54" s="6"/>
      <c r="DS54" s="6"/>
      <c r="DT54" s="6"/>
      <c r="DU54" s="6"/>
      <c r="DV54" s="6"/>
      <c r="DW54" s="6"/>
      <c r="DX54" s="6"/>
      <c r="DY54" s="6"/>
      <c r="DZ54" s="6"/>
      <c r="EA54" s="6"/>
      <c r="EB54" s="6"/>
      <c r="EC54" s="6"/>
      <c r="ED54" s="6"/>
      <c r="EE54" s="6"/>
      <c r="EF54" s="6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1:155" x14ac:dyDescent="0.25">
      <c r="A55" s="7"/>
      <c r="D55" s="6"/>
      <c r="G55" s="2"/>
      <c r="H55" s="2"/>
      <c r="J55" s="2"/>
      <c r="K55" s="2"/>
      <c r="L55" s="2"/>
      <c r="M55" s="2"/>
      <c r="N55" s="2"/>
      <c r="O55" s="2"/>
      <c r="S55" s="2"/>
      <c r="U55" s="6"/>
      <c r="AC55" s="6"/>
      <c r="AE55" s="2"/>
      <c r="AF55" s="6"/>
      <c r="AJ55" s="2"/>
      <c r="AM55" s="2"/>
      <c r="AR55" s="2"/>
      <c r="AU55" s="2"/>
      <c r="DR55" s="6"/>
      <c r="DS55" s="6"/>
      <c r="DT55" s="6"/>
      <c r="DU55" s="6"/>
      <c r="DV55" s="6"/>
      <c r="DW55" s="6"/>
      <c r="DX55" s="6"/>
      <c r="DY55" s="6"/>
      <c r="DZ55" s="6"/>
      <c r="EA55" s="6"/>
      <c r="EB55" s="6"/>
      <c r="EC55" s="6"/>
      <c r="ED55" s="6"/>
      <c r="EE55" s="6"/>
      <c r="EF55" s="6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1:155" x14ac:dyDescent="0.25">
      <c r="A56" s="8"/>
      <c r="D56" s="6"/>
      <c r="G56" s="2"/>
      <c r="H56" s="2"/>
      <c r="J56" s="2"/>
      <c r="K56" s="2"/>
      <c r="L56" s="2"/>
      <c r="M56" s="2"/>
      <c r="N56" s="2"/>
      <c r="O56" s="2"/>
      <c r="S56" s="2"/>
      <c r="U56" s="6"/>
      <c r="AC56" s="6"/>
      <c r="AE56" s="2"/>
      <c r="AF56" s="6"/>
      <c r="AJ56" s="2"/>
      <c r="AM56" s="2"/>
      <c r="AR56" s="2"/>
      <c r="AU56" s="2"/>
      <c r="DR56" s="6"/>
      <c r="DS56" s="6"/>
      <c r="DT56" s="6"/>
      <c r="DU56" s="6"/>
      <c r="DV56" s="6"/>
      <c r="DW56" s="6"/>
      <c r="DX56" s="6"/>
      <c r="DY56" s="6"/>
      <c r="DZ56" s="6"/>
      <c r="EA56" s="6"/>
      <c r="EB56" s="6"/>
      <c r="EC56" s="6"/>
      <c r="ED56" s="6"/>
      <c r="EE56" s="6"/>
      <c r="EF56" s="6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1:155" x14ac:dyDescent="0.25">
      <c r="A57" s="8"/>
      <c r="D57" s="6"/>
      <c r="G57" s="2"/>
      <c r="H57" s="2"/>
      <c r="J57" s="2"/>
      <c r="K57" s="2"/>
      <c r="L57" s="2"/>
      <c r="M57" s="2"/>
      <c r="N57" s="2"/>
      <c r="O57" s="2"/>
      <c r="S57" s="2"/>
      <c r="U57" s="6"/>
      <c r="AC57" s="6"/>
      <c r="AE57" s="2"/>
      <c r="AF57" s="6"/>
      <c r="AJ57" s="2"/>
      <c r="AM57" s="2"/>
      <c r="AR57" s="2"/>
      <c r="AU57" s="2"/>
      <c r="DR57" s="6"/>
      <c r="DS57" s="6"/>
      <c r="DT57" s="6"/>
      <c r="DU57" s="6"/>
      <c r="DV57" s="6"/>
      <c r="DW57" s="6"/>
      <c r="DX57" s="6"/>
      <c r="DY57" s="6"/>
      <c r="DZ57" s="6"/>
      <c r="EA57" s="6"/>
      <c r="EB57" s="6"/>
      <c r="EC57" s="6"/>
      <c r="ED57" s="6"/>
      <c r="EE57" s="6"/>
      <c r="EF57" s="6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1:155" x14ac:dyDescent="0.25">
      <c r="A58" s="7"/>
      <c r="D58" s="6"/>
      <c r="G58" s="2"/>
      <c r="H58" s="2"/>
      <c r="J58" s="2"/>
      <c r="K58" s="2"/>
      <c r="L58" s="2"/>
      <c r="M58" s="2"/>
      <c r="N58" s="2"/>
      <c r="O58" s="2"/>
      <c r="S58" s="2"/>
      <c r="U58" s="6"/>
      <c r="AC58" s="6"/>
      <c r="AE58" s="2"/>
      <c r="AF58" s="6"/>
      <c r="AJ58" s="2"/>
      <c r="AM58" s="2"/>
      <c r="AR58" s="2"/>
      <c r="AU58" s="2"/>
      <c r="DR58" s="6"/>
      <c r="DS58" s="6"/>
      <c r="DT58" s="6"/>
      <c r="DU58" s="6"/>
      <c r="DV58" s="6"/>
      <c r="DW58" s="6"/>
      <c r="DX58" s="6"/>
      <c r="DY58" s="6"/>
      <c r="DZ58" s="6"/>
      <c r="EA58" s="6"/>
      <c r="EB58" s="6"/>
      <c r="EC58" s="6"/>
      <c r="ED58" s="6"/>
      <c r="EE58" s="6"/>
      <c r="EF58" s="6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1:155" x14ac:dyDescent="0.25">
      <c r="A59" s="8"/>
      <c r="D59" s="6"/>
      <c r="G59" s="2"/>
      <c r="H59" s="2"/>
      <c r="J59" s="2"/>
      <c r="K59" s="2"/>
      <c r="L59" s="2"/>
      <c r="M59" s="2"/>
      <c r="N59" s="2"/>
      <c r="O59" s="2"/>
      <c r="S59" s="2"/>
      <c r="U59" s="6"/>
      <c r="AC59" s="6"/>
      <c r="AE59" s="2"/>
      <c r="AF59" s="6"/>
      <c r="AJ59" s="2"/>
      <c r="AM59" s="2"/>
      <c r="AR59" s="2"/>
      <c r="AU59" s="2"/>
      <c r="DR59" s="6"/>
      <c r="DS59" s="6"/>
      <c r="DT59" s="6"/>
      <c r="DU59" s="6"/>
      <c r="DV59" s="6"/>
      <c r="DW59" s="6"/>
      <c r="DX59" s="6"/>
      <c r="DY59" s="6"/>
      <c r="DZ59" s="6"/>
      <c r="EA59" s="6"/>
      <c r="EB59" s="6"/>
      <c r="EC59" s="6"/>
      <c r="ED59" s="6"/>
      <c r="EE59" s="6"/>
      <c r="EF59" s="6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1:155" x14ac:dyDescent="0.25">
      <c r="A60" s="8"/>
      <c r="D60" s="6"/>
      <c r="G60" s="2"/>
      <c r="H60" s="2"/>
      <c r="J60" s="2"/>
      <c r="K60" s="2"/>
      <c r="L60" s="2"/>
      <c r="M60" s="2"/>
      <c r="N60" s="2"/>
      <c r="O60" s="2"/>
      <c r="S60" s="2"/>
      <c r="U60" s="6"/>
      <c r="AC60" s="6"/>
      <c r="AE60" s="2"/>
      <c r="AF60" s="6"/>
      <c r="AJ60" s="2"/>
      <c r="AM60" s="2"/>
      <c r="AR60" s="2"/>
      <c r="AU60" s="2"/>
      <c r="DR60" s="6"/>
      <c r="DS60" s="6"/>
      <c r="DT60" s="6"/>
      <c r="DU60" s="6"/>
      <c r="DV60" s="6"/>
      <c r="DW60" s="6"/>
      <c r="DX60" s="6"/>
      <c r="DY60" s="6"/>
      <c r="DZ60" s="6"/>
      <c r="EA60" s="6"/>
      <c r="EB60" s="6"/>
      <c r="EC60" s="6"/>
      <c r="ED60" s="6"/>
      <c r="EE60" s="6"/>
      <c r="EF60" s="6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1:155" x14ac:dyDescent="0.25">
      <c r="A61" s="8"/>
      <c r="D61" s="6"/>
      <c r="G61" s="2"/>
      <c r="H61" s="2"/>
      <c r="J61" s="2"/>
      <c r="K61" s="2"/>
      <c r="L61" s="2"/>
      <c r="M61" s="2"/>
      <c r="N61" s="2"/>
      <c r="O61" s="2"/>
      <c r="S61" s="2"/>
      <c r="U61" s="6"/>
      <c r="AC61" s="6"/>
      <c r="AE61" s="2"/>
      <c r="AF61" s="6"/>
      <c r="AJ61" s="2"/>
      <c r="AM61" s="2"/>
      <c r="AR61" s="2"/>
      <c r="AU61" s="2"/>
      <c r="DR61" s="6"/>
      <c r="DS61" s="6"/>
      <c r="DT61" s="6"/>
      <c r="DU61" s="6"/>
      <c r="DV61" s="6"/>
      <c r="DW61" s="6"/>
      <c r="DX61" s="6"/>
      <c r="DY61" s="6"/>
      <c r="DZ61" s="6"/>
      <c r="EA61" s="6"/>
      <c r="EB61" s="6"/>
      <c r="EC61" s="6"/>
      <c r="ED61" s="6"/>
      <c r="EE61" s="6"/>
      <c r="EF61" s="6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1:155" x14ac:dyDescent="0.25">
      <c r="A62" s="8"/>
      <c r="D62" s="6"/>
      <c r="G62" s="2"/>
      <c r="H62" s="2"/>
      <c r="J62" s="2"/>
      <c r="K62" s="2"/>
      <c r="L62" s="2"/>
      <c r="M62" s="2"/>
      <c r="N62" s="2"/>
      <c r="O62" s="2"/>
      <c r="S62" s="2"/>
      <c r="U62" s="6"/>
      <c r="AC62" s="6"/>
      <c r="AE62" s="2"/>
      <c r="AF62" s="6"/>
      <c r="AJ62" s="2"/>
      <c r="AM62" s="2"/>
      <c r="AR62" s="2"/>
      <c r="AU62" s="2"/>
      <c r="DR62" s="6"/>
      <c r="DS62" s="6"/>
      <c r="DT62" s="6"/>
      <c r="DU62" s="6"/>
      <c r="DV62" s="6"/>
      <c r="DW62" s="6"/>
      <c r="DX62" s="6"/>
      <c r="DY62" s="6"/>
      <c r="DZ62" s="6"/>
      <c r="EA62" s="6"/>
      <c r="EB62" s="6"/>
      <c r="EC62" s="6"/>
      <c r="ED62" s="6"/>
      <c r="EE62" s="6"/>
      <c r="EF62" s="6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1:155" x14ac:dyDescent="0.25">
      <c r="A63" s="8"/>
      <c r="D63" s="6"/>
      <c r="G63" s="2"/>
      <c r="H63" s="2"/>
      <c r="J63" s="2"/>
      <c r="K63" s="2"/>
      <c r="L63" s="2"/>
      <c r="M63" s="2"/>
      <c r="N63" s="2"/>
      <c r="O63" s="2"/>
      <c r="S63" s="2"/>
      <c r="U63" s="6"/>
      <c r="AC63" s="6"/>
      <c r="AE63" s="2"/>
      <c r="AF63" s="6"/>
      <c r="AJ63" s="2"/>
      <c r="AM63" s="2"/>
      <c r="AR63" s="2"/>
      <c r="AU63" s="2"/>
      <c r="DR63" s="6"/>
      <c r="DS63" s="6"/>
      <c r="DT63" s="6"/>
      <c r="DU63" s="6"/>
      <c r="DV63" s="6"/>
      <c r="DW63" s="6"/>
      <c r="DX63" s="6"/>
      <c r="DY63" s="6"/>
      <c r="DZ63" s="6"/>
      <c r="EA63" s="6"/>
      <c r="EB63" s="6"/>
      <c r="EC63" s="6"/>
      <c r="ED63" s="6"/>
      <c r="EE63" s="6"/>
      <c r="EF63" s="6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1:155" x14ac:dyDescent="0.25">
      <c r="A64" s="8"/>
      <c r="D64" s="6"/>
      <c r="G64" s="2"/>
      <c r="H64" s="2"/>
      <c r="J64" s="2"/>
      <c r="K64" s="2"/>
      <c r="L64" s="2"/>
      <c r="M64" s="2"/>
      <c r="N64" s="2"/>
      <c r="O64" s="2"/>
      <c r="S64" s="2"/>
      <c r="U64" s="6"/>
      <c r="AC64" s="6"/>
      <c r="AE64" s="2"/>
      <c r="AF64" s="6"/>
      <c r="AJ64" s="2"/>
      <c r="AM64" s="2"/>
      <c r="AR64" s="2"/>
      <c r="AU64" s="2"/>
      <c r="DR64" s="6"/>
      <c r="DS64" s="6"/>
      <c r="DT64" s="6"/>
      <c r="DU64" s="6"/>
      <c r="DV64" s="6"/>
      <c r="DW64" s="6"/>
      <c r="DX64" s="6"/>
      <c r="DY64" s="6"/>
      <c r="DZ64" s="6"/>
      <c r="EA64" s="6"/>
      <c r="EB64" s="6"/>
      <c r="EC64" s="6"/>
      <c r="ED64" s="6"/>
      <c r="EE64" s="6"/>
      <c r="EF64" s="6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1:155" x14ac:dyDescent="0.25">
      <c r="A65" s="8"/>
      <c r="D65" s="6"/>
      <c r="G65" s="2"/>
      <c r="H65" s="2"/>
      <c r="J65" s="2"/>
      <c r="K65" s="2"/>
      <c r="L65" s="2"/>
      <c r="M65" s="2"/>
      <c r="N65" s="2"/>
      <c r="O65" s="2"/>
      <c r="S65" s="2"/>
      <c r="U65" s="6"/>
      <c r="AC65" s="6"/>
      <c r="AE65" s="2"/>
      <c r="AF65" s="6"/>
      <c r="AJ65" s="2"/>
      <c r="AM65" s="2"/>
      <c r="AR65" s="2"/>
      <c r="AU65" s="2"/>
      <c r="DR65" s="6"/>
      <c r="DS65" s="6"/>
      <c r="DT65" s="6"/>
      <c r="DU65" s="6"/>
      <c r="DV65" s="6"/>
      <c r="DW65" s="6"/>
      <c r="DX65" s="6"/>
      <c r="DY65" s="6"/>
      <c r="DZ65" s="6"/>
      <c r="EA65" s="6"/>
      <c r="EB65" s="6"/>
      <c r="EC65" s="6"/>
      <c r="ED65" s="6"/>
      <c r="EE65" s="6"/>
      <c r="EF65" s="6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1:155" x14ac:dyDescent="0.25">
      <c r="A66" s="8"/>
      <c r="D66" s="6"/>
      <c r="G66" s="2"/>
      <c r="H66" s="2"/>
      <c r="J66" s="2"/>
      <c r="K66" s="2"/>
      <c r="L66" s="2"/>
      <c r="M66" s="2"/>
      <c r="N66" s="2"/>
      <c r="O66" s="2"/>
      <c r="S66" s="2"/>
      <c r="U66" s="6"/>
      <c r="AC66" s="6"/>
      <c r="AE66" s="2"/>
      <c r="AF66" s="6"/>
      <c r="AJ66" s="2"/>
      <c r="AM66" s="2"/>
      <c r="AR66" s="2"/>
      <c r="AU66" s="2"/>
      <c r="DR66" s="6"/>
      <c r="DS66" s="6"/>
      <c r="DT66" s="6"/>
      <c r="DU66" s="6"/>
      <c r="DV66" s="6"/>
      <c r="DW66" s="6"/>
      <c r="DX66" s="6"/>
      <c r="DY66" s="6"/>
      <c r="DZ66" s="6"/>
      <c r="EA66" s="6"/>
      <c r="EB66" s="6"/>
      <c r="EC66" s="6"/>
      <c r="ED66" s="6"/>
      <c r="EE66" s="6"/>
      <c r="EF66" s="6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1:155" x14ac:dyDescent="0.25">
      <c r="A67" s="8"/>
      <c r="D67" s="6"/>
      <c r="G67" s="2"/>
      <c r="H67" s="2"/>
      <c r="J67" s="2"/>
      <c r="K67" s="2"/>
      <c r="L67" s="2"/>
      <c r="M67" s="2"/>
      <c r="N67" s="2"/>
      <c r="O67" s="2"/>
      <c r="S67" s="2"/>
      <c r="U67" s="6"/>
      <c r="AC67" s="6"/>
      <c r="AE67" s="2"/>
      <c r="AF67" s="6"/>
      <c r="AJ67" s="2"/>
      <c r="AM67" s="2"/>
      <c r="AR67" s="2"/>
      <c r="AU67" s="2"/>
      <c r="DR67" s="6"/>
      <c r="DS67" s="6"/>
      <c r="DT67" s="6"/>
      <c r="DU67" s="6"/>
      <c r="DV67" s="6"/>
      <c r="DW67" s="6"/>
      <c r="DX67" s="6"/>
      <c r="DY67" s="6"/>
      <c r="DZ67" s="6"/>
      <c r="EA67" s="6"/>
      <c r="EB67" s="6"/>
      <c r="EC67" s="6"/>
      <c r="ED67" s="6"/>
      <c r="EE67" s="6"/>
      <c r="EF67" s="6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1:155" x14ac:dyDescent="0.25">
      <c r="A68" s="8"/>
      <c r="D68" s="6"/>
      <c r="G68" s="2"/>
      <c r="H68" s="2"/>
      <c r="J68" s="2"/>
      <c r="K68" s="2"/>
      <c r="L68" s="2"/>
      <c r="M68" s="2"/>
      <c r="N68" s="2"/>
      <c r="O68" s="2"/>
      <c r="S68" s="2"/>
      <c r="U68" s="6"/>
      <c r="AC68" s="6"/>
      <c r="AE68" s="2"/>
      <c r="AF68" s="6"/>
      <c r="AJ68" s="2"/>
      <c r="AM68" s="2"/>
      <c r="AR68" s="2"/>
      <c r="AU68" s="2"/>
      <c r="DR68" s="6"/>
      <c r="DS68" s="6"/>
      <c r="DT68" s="6"/>
      <c r="DU68" s="6"/>
      <c r="DV68" s="6"/>
      <c r="DW68" s="6"/>
      <c r="DX68" s="6"/>
      <c r="DY68" s="6"/>
      <c r="DZ68" s="6"/>
      <c r="EA68" s="6"/>
      <c r="EB68" s="6"/>
      <c r="EC68" s="6"/>
      <c r="ED68" s="6"/>
      <c r="EE68" s="6"/>
      <c r="EF68" s="6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1:155" x14ac:dyDescent="0.25">
      <c r="A69" s="8"/>
      <c r="D69" s="6"/>
      <c r="G69" s="2"/>
      <c r="H69" s="2"/>
      <c r="J69" s="2"/>
      <c r="K69" s="2"/>
      <c r="L69" s="2"/>
      <c r="M69" s="2"/>
      <c r="N69" s="2"/>
      <c r="O69" s="2"/>
      <c r="S69" s="2"/>
      <c r="U69" s="6"/>
      <c r="AC69" s="6"/>
      <c r="AE69" s="2"/>
      <c r="AF69" s="6"/>
      <c r="AJ69" s="2"/>
      <c r="AM69" s="2"/>
      <c r="AR69" s="2"/>
      <c r="AU69" s="2"/>
      <c r="DR69" s="6"/>
      <c r="DS69" s="6"/>
      <c r="DT69" s="6"/>
      <c r="DU69" s="6"/>
      <c r="DV69" s="6"/>
      <c r="DW69" s="6"/>
      <c r="DX69" s="6"/>
      <c r="DY69" s="6"/>
      <c r="DZ69" s="6"/>
      <c r="EA69" s="6"/>
      <c r="EB69" s="6"/>
      <c r="EC69" s="6"/>
      <c r="ED69" s="6"/>
      <c r="EE69" s="6"/>
      <c r="EF69" s="6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1:155" x14ac:dyDescent="0.25">
      <c r="A70" s="8"/>
      <c r="D70" s="6"/>
      <c r="G70" s="2"/>
      <c r="H70" s="2"/>
      <c r="J70" s="2"/>
      <c r="K70" s="2"/>
      <c r="L70" s="2"/>
      <c r="M70" s="2"/>
      <c r="N70" s="2"/>
      <c r="O70" s="2"/>
      <c r="S70" s="2"/>
      <c r="U70" s="6"/>
      <c r="AC70" s="6"/>
      <c r="AE70" s="2"/>
      <c r="AF70" s="6"/>
      <c r="AJ70" s="2"/>
      <c r="AM70" s="2"/>
      <c r="AR70" s="2"/>
      <c r="AU70" s="2"/>
      <c r="DR70" s="6"/>
      <c r="DS70" s="6"/>
      <c r="DT70" s="6"/>
      <c r="DU70" s="6"/>
      <c r="DV70" s="6"/>
      <c r="DW70" s="6"/>
      <c r="DX70" s="6"/>
      <c r="DY70" s="6"/>
      <c r="DZ70" s="6"/>
      <c r="EA70" s="6"/>
      <c r="EB70" s="6"/>
      <c r="EC70" s="6"/>
      <c r="ED70" s="6"/>
      <c r="EE70" s="6"/>
      <c r="EF70" s="6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1:155" x14ac:dyDescent="0.25">
      <c r="A71" s="7"/>
      <c r="D71" s="6"/>
      <c r="G71" s="2"/>
      <c r="H71" s="2"/>
      <c r="J71" s="2"/>
      <c r="K71" s="2"/>
      <c r="L71" s="2"/>
      <c r="M71" s="2"/>
      <c r="N71" s="2"/>
      <c r="O71" s="2"/>
      <c r="S71" s="2"/>
      <c r="U71" s="6"/>
      <c r="AC71" s="6"/>
      <c r="AE71" s="2"/>
      <c r="AF71" s="6"/>
      <c r="AJ71" s="2"/>
      <c r="AM71" s="2"/>
      <c r="AR71" s="2"/>
      <c r="AU71" s="2"/>
      <c r="DR71" s="6"/>
      <c r="DS71" s="6"/>
      <c r="DT71" s="6"/>
      <c r="DU71" s="6"/>
      <c r="DV71" s="6"/>
      <c r="DW71" s="6"/>
      <c r="DX71" s="6"/>
      <c r="DY71" s="6"/>
      <c r="DZ71" s="6"/>
      <c r="EA71" s="6"/>
      <c r="EB71" s="6"/>
      <c r="EC71" s="6"/>
      <c r="ED71" s="6"/>
      <c r="EE71" s="6"/>
      <c r="EF71" s="6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1:155" x14ac:dyDescent="0.25">
      <c r="D72" s="6"/>
      <c r="G72" s="2"/>
      <c r="H72" s="2"/>
      <c r="J72" s="2"/>
      <c r="K72" s="2"/>
      <c r="L72" s="2"/>
      <c r="M72" s="2"/>
      <c r="N72" s="2"/>
      <c r="O72" s="2"/>
      <c r="S72" s="2"/>
      <c r="U72" s="6"/>
      <c r="AC72" s="6"/>
      <c r="AE72" s="2"/>
      <c r="AF72" s="6"/>
      <c r="AJ72" s="2"/>
      <c r="AM72" s="2"/>
      <c r="AR72" s="2"/>
      <c r="AU72" s="2"/>
      <c r="DR72" s="6"/>
      <c r="DS72" s="6"/>
      <c r="DT72" s="6"/>
      <c r="DU72" s="6"/>
      <c r="DV72" s="6"/>
      <c r="DW72" s="6"/>
      <c r="DX72" s="6"/>
      <c r="DY72" s="6"/>
      <c r="DZ72" s="6"/>
      <c r="EA72" s="6"/>
      <c r="EB72" s="6"/>
      <c r="EC72" s="6"/>
      <c r="ED72" s="6"/>
      <c r="EE72" s="6"/>
      <c r="EF72" s="6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1:155" x14ac:dyDescent="0.25">
      <c r="D73" s="6"/>
      <c r="G73" s="2"/>
      <c r="H73" s="2"/>
      <c r="J73" s="2"/>
      <c r="K73" s="2"/>
      <c r="L73" s="2"/>
      <c r="M73" s="2"/>
      <c r="N73" s="2"/>
      <c r="O73" s="2"/>
      <c r="S73" s="2"/>
      <c r="U73" s="6"/>
      <c r="AC73" s="6"/>
      <c r="AE73" s="2"/>
      <c r="AF73" s="6"/>
      <c r="AJ73" s="2"/>
      <c r="AM73" s="2"/>
      <c r="AR73" s="2"/>
      <c r="AU73" s="2"/>
      <c r="DR73" s="6"/>
      <c r="DS73" s="6"/>
      <c r="DT73" s="6"/>
      <c r="DU73" s="6"/>
      <c r="DV73" s="6"/>
      <c r="DW73" s="6"/>
      <c r="DX73" s="6"/>
      <c r="DY73" s="6"/>
      <c r="DZ73" s="6"/>
      <c r="EA73" s="6"/>
      <c r="EB73" s="6"/>
      <c r="EC73" s="6"/>
      <c r="ED73" s="6"/>
      <c r="EE73" s="6"/>
      <c r="EF73" s="6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1:155" x14ac:dyDescent="0.25">
      <c r="A74" s="8"/>
      <c r="D74" s="6"/>
      <c r="G74" s="2"/>
      <c r="H74" s="2"/>
      <c r="J74" s="2"/>
      <c r="K74" s="2"/>
      <c r="L74" s="2"/>
      <c r="M74" s="2"/>
      <c r="N74" s="2"/>
      <c r="O74" s="2"/>
      <c r="S74" s="2"/>
      <c r="U74" s="6"/>
      <c r="AC74" s="6"/>
      <c r="AE74" s="2"/>
      <c r="AF74" s="6"/>
      <c r="AJ74" s="2"/>
      <c r="AM74" s="2"/>
      <c r="AR74" s="2"/>
      <c r="AU74" s="2"/>
      <c r="DR74" s="6"/>
      <c r="DS74" s="6"/>
      <c r="DT74" s="6"/>
      <c r="DU74" s="6"/>
      <c r="DV74" s="6"/>
      <c r="DW74" s="6"/>
      <c r="DX74" s="6"/>
      <c r="DY74" s="6"/>
      <c r="DZ74" s="6"/>
      <c r="EA74" s="6"/>
      <c r="EB74" s="6"/>
      <c r="EC74" s="6"/>
      <c r="ED74" s="6"/>
      <c r="EE74" s="6"/>
      <c r="EF74" s="6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1:155" x14ac:dyDescent="0.25">
      <c r="D75" s="6"/>
      <c r="G75" s="2"/>
      <c r="H75" s="2"/>
      <c r="J75" s="2"/>
      <c r="K75" s="2"/>
      <c r="L75" s="2"/>
      <c r="M75" s="2"/>
      <c r="N75" s="2"/>
      <c r="O75" s="2"/>
      <c r="S75" s="2"/>
      <c r="U75" s="6"/>
      <c r="AC75" s="6"/>
      <c r="AE75" s="2"/>
      <c r="AF75" s="6"/>
      <c r="AJ75" s="2"/>
      <c r="AM75" s="2"/>
      <c r="AR75" s="2"/>
      <c r="AU75" s="2"/>
      <c r="DR75" s="6"/>
      <c r="DS75" s="6"/>
      <c r="DT75" s="6"/>
      <c r="DU75" s="6"/>
      <c r="DV75" s="6"/>
      <c r="DW75" s="6"/>
      <c r="DX75" s="6"/>
      <c r="DY75" s="6"/>
      <c r="DZ75" s="6"/>
      <c r="EA75" s="6"/>
      <c r="EB75" s="6"/>
      <c r="EC75" s="6"/>
      <c r="ED75" s="6"/>
      <c r="EE75" s="6"/>
      <c r="EF75" s="6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1:155" x14ac:dyDescent="0.25">
      <c r="A76" s="8"/>
      <c r="D76" s="6"/>
      <c r="G76" s="2"/>
      <c r="H76" s="2"/>
      <c r="J76" s="2"/>
      <c r="K76" s="2"/>
      <c r="L76" s="2"/>
      <c r="M76" s="2"/>
      <c r="N76" s="2"/>
      <c r="O76" s="2"/>
      <c r="S76" s="2"/>
      <c r="U76" s="6"/>
      <c r="AC76" s="6"/>
      <c r="AE76" s="2"/>
      <c r="AF76" s="6"/>
      <c r="AJ76" s="2"/>
      <c r="AM76" s="2"/>
      <c r="AR76" s="2"/>
      <c r="AU76" s="2"/>
      <c r="DR76" s="6"/>
      <c r="DS76" s="6"/>
      <c r="DT76" s="6"/>
      <c r="DU76" s="6"/>
      <c r="DV76" s="6"/>
      <c r="DW76" s="6"/>
      <c r="DX76" s="6"/>
      <c r="DY76" s="6"/>
      <c r="DZ76" s="6"/>
      <c r="EA76" s="6"/>
      <c r="EB76" s="6"/>
      <c r="EC76" s="6"/>
      <c r="ED76" s="6"/>
      <c r="EE76" s="6"/>
      <c r="EF76" s="6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1:155" x14ac:dyDescent="0.25">
      <c r="A77" s="6"/>
      <c r="D77" s="6"/>
      <c r="G77" s="2"/>
      <c r="H77" s="2"/>
      <c r="J77" s="2"/>
      <c r="K77" s="2"/>
      <c r="L77" s="2"/>
      <c r="M77" s="2"/>
      <c r="N77" s="2"/>
      <c r="O77" s="2"/>
      <c r="S77" s="2"/>
      <c r="U77" s="6"/>
      <c r="AC77" s="6"/>
      <c r="AE77" s="2"/>
      <c r="AF77" s="6"/>
      <c r="AJ77" s="2"/>
      <c r="AM77" s="2"/>
      <c r="AR77" s="2"/>
      <c r="AU77" s="2"/>
      <c r="DR77" s="6"/>
      <c r="DS77" s="6"/>
      <c r="DT77" s="6"/>
      <c r="DU77" s="6"/>
      <c r="DV77" s="6"/>
      <c r="DW77" s="6"/>
      <c r="DX77" s="6"/>
      <c r="DY77" s="6"/>
      <c r="DZ77" s="6"/>
      <c r="EA77" s="6"/>
      <c r="EB77" s="6"/>
      <c r="EC77" s="6"/>
      <c r="ED77" s="6"/>
      <c r="EE77" s="6"/>
      <c r="EF77" s="6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1:155" x14ac:dyDescent="0.25">
      <c r="A78" s="6"/>
      <c r="D78" s="6"/>
      <c r="G78" s="2"/>
      <c r="H78" s="2"/>
      <c r="J78" s="2"/>
      <c r="K78" s="2"/>
      <c r="L78" s="2"/>
      <c r="M78" s="2"/>
      <c r="N78" s="2"/>
      <c r="O78" s="2"/>
      <c r="S78" s="2"/>
      <c r="U78" s="6"/>
      <c r="AC78" s="6"/>
      <c r="AE78" s="2"/>
      <c r="AF78" s="6"/>
      <c r="AJ78" s="2"/>
      <c r="AM78" s="2"/>
      <c r="AR78" s="2"/>
      <c r="AU78" s="2"/>
      <c r="DR78" s="6"/>
      <c r="DS78" s="6"/>
      <c r="DT78" s="6"/>
      <c r="DU78" s="6"/>
      <c r="DV78" s="6"/>
      <c r="DW78" s="6"/>
      <c r="DX78" s="6"/>
      <c r="DY78" s="6"/>
      <c r="DZ78" s="6"/>
      <c r="EA78" s="6"/>
      <c r="EB78" s="6"/>
      <c r="EC78" s="6"/>
      <c r="ED78" s="6"/>
      <c r="EE78" s="6"/>
      <c r="EF78" s="6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1:155" x14ac:dyDescent="0.25">
      <c r="A79" s="6"/>
      <c r="D79" s="6"/>
      <c r="G79" s="2"/>
      <c r="H79" s="2"/>
      <c r="J79" s="2"/>
      <c r="K79" s="2"/>
      <c r="L79" s="2"/>
      <c r="M79" s="2"/>
      <c r="N79" s="2"/>
      <c r="O79" s="2"/>
      <c r="S79" s="2"/>
      <c r="U79" s="6"/>
      <c r="AC79" s="6"/>
      <c r="AE79" s="2"/>
      <c r="AF79" s="6"/>
      <c r="AJ79" s="2"/>
      <c r="AM79" s="2"/>
      <c r="AR79" s="2"/>
      <c r="AU79" s="2"/>
      <c r="DR79" s="6"/>
      <c r="DS79" s="6"/>
      <c r="DT79" s="6"/>
      <c r="DU79" s="6"/>
      <c r="DV79" s="6"/>
      <c r="DW79" s="6"/>
      <c r="DX79" s="6"/>
      <c r="DY79" s="6"/>
      <c r="DZ79" s="6"/>
      <c r="EA79" s="6"/>
      <c r="EB79" s="6"/>
      <c r="EC79" s="6"/>
      <c r="ED79" s="6"/>
      <c r="EE79" s="6"/>
      <c r="EF79" s="6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1:155" x14ac:dyDescent="0.25">
      <c r="A80" s="6"/>
      <c r="D80" s="6"/>
      <c r="G80" s="2"/>
      <c r="H80" s="2"/>
      <c r="J80" s="2"/>
      <c r="K80" s="2"/>
      <c r="L80" s="2"/>
      <c r="M80" s="2"/>
      <c r="N80" s="2"/>
      <c r="O80" s="2"/>
      <c r="S80" s="2"/>
      <c r="U80" s="6"/>
      <c r="AC80" s="6"/>
      <c r="AE80" s="2"/>
      <c r="AF80" s="6"/>
      <c r="AJ80" s="2"/>
      <c r="AM80" s="2"/>
      <c r="AR80" s="2"/>
      <c r="AU80" s="2"/>
      <c r="DR80" s="6"/>
      <c r="DS80" s="6"/>
      <c r="DT80" s="6"/>
      <c r="DU80" s="6"/>
      <c r="DV80" s="6"/>
      <c r="DW80" s="6"/>
      <c r="DX80" s="6"/>
      <c r="DY80" s="6"/>
      <c r="DZ80" s="6"/>
      <c r="EA80" s="6"/>
      <c r="EB80" s="6"/>
      <c r="EC80" s="6"/>
      <c r="ED80" s="6"/>
      <c r="EE80" s="6"/>
      <c r="EF80" s="6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1:155" x14ac:dyDescent="0.25">
      <c r="A81" s="6"/>
      <c r="D81" s="6"/>
      <c r="G81" s="2"/>
      <c r="H81" s="2"/>
      <c r="J81" s="2"/>
      <c r="K81" s="2"/>
      <c r="L81" s="2"/>
      <c r="M81" s="2"/>
      <c r="N81" s="2"/>
      <c r="O81" s="2"/>
      <c r="S81" s="2"/>
      <c r="U81" s="6"/>
      <c r="AC81" s="6"/>
      <c r="AE81" s="2"/>
      <c r="AF81" s="6"/>
      <c r="AJ81" s="2"/>
      <c r="AM81" s="2"/>
      <c r="AR81" s="2"/>
      <c r="AU81" s="2"/>
      <c r="DR81" s="6"/>
      <c r="DS81" s="6"/>
      <c r="DT81" s="6"/>
      <c r="DU81" s="6"/>
      <c r="DV81" s="6"/>
      <c r="DW81" s="6"/>
      <c r="DX81" s="6"/>
      <c r="DY81" s="6"/>
      <c r="DZ81" s="6"/>
      <c r="EA81" s="6"/>
      <c r="EB81" s="6"/>
      <c r="EC81" s="6"/>
      <c r="ED81" s="6"/>
      <c r="EE81" s="6"/>
      <c r="EF81" s="6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1:155" x14ac:dyDescent="0.25">
      <c r="A82" s="6"/>
      <c r="D82" s="6"/>
      <c r="G82" s="2"/>
      <c r="H82" s="2"/>
      <c r="J82" s="2"/>
      <c r="K82" s="2"/>
      <c r="L82" s="2"/>
      <c r="M82" s="2"/>
      <c r="N82" s="2"/>
      <c r="O82" s="2"/>
      <c r="S82" s="2"/>
      <c r="U82" s="6"/>
      <c r="AC82" s="6"/>
      <c r="AE82" s="2"/>
      <c r="AF82" s="6"/>
      <c r="AJ82" s="2"/>
      <c r="AM82" s="2"/>
      <c r="AR82" s="2"/>
      <c r="AU82" s="2"/>
      <c r="DR82" s="6"/>
      <c r="DS82" s="6"/>
      <c r="DT82" s="6"/>
      <c r="DU82" s="6"/>
      <c r="DV82" s="6"/>
      <c r="DW82" s="6"/>
      <c r="DX82" s="6"/>
      <c r="DY82" s="6"/>
      <c r="DZ82" s="6"/>
      <c r="EA82" s="6"/>
      <c r="EB82" s="6"/>
      <c r="EC82" s="6"/>
      <c r="ED82" s="6"/>
      <c r="EE82" s="6"/>
      <c r="EF82" s="6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1:155" x14ac:dyDescent="0.25">
      <c r="D83" s="6"/>
      <c r="G83" s="2"/>
      <c r="H83" s="2"/>
      <c r="J83" s="2"/>
      <c r="K83" s="2"/>
      <c r="L83" s="2"/>
      <c r="M83" s="2"/>
      <c r="N83" s="2"/>
      <c r="O83" s="2"/>
      <c r="S83" s="2"/>
      <c r="U83" s="6"/>
      <c r="AC83" s="6"/>
      <c r="AE83" s="2"/>
      <c r="AF83" s="6"/>
      <c r="AJ83" s="2"/>
      <c r="AM83" s="2"/>
      <c r="AR83" s="2"/>
      <c r="AU83" s="2"/>
      <c r="DR83" s="6"/>
      <c r="DS83" s="6"/>
      <c r="DT83" s="6"/>
      <c r="DU83" s="6"/>
      <c r="DV83" s="6"/>
      <c r="DW83" s="6"/>
      <c r="DX83" s="6"/>
      <c r="DY83" s="6"/>
      <c r="DZ83" s="6"/>
      <c r="EA83" s="6"/>
      <c r="EB83" s="6"/>
      <c r="EC83" s="6"/>
      <c r="ED83" s="6"/>
      <c r="EE83" s="6"/>
      <c r="EF83" s="6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1:155" x14ac:dyDescent="0.25">
      <c r="A84" s="7"/>
      <c r="D84" s="6"/>
      <c r="G84" s="2"/>
      <c r="H84" s="2"/>
      <c r="J84" s="2"/>
      <c r="K84" s="2"/>
      <c r="L84" s="2"/>
      <c r="M84" s="2"/>
      <c r="N84" s="2"/>
      <c r="O84" s="2"/>
      <c r="S84" s="2"/>
      <c r="U84" s="6"/>
      <c r="AC84" s="6"/>
      <c r="AE84" s="2"/>
      <c r="AF84" s="6"/>
      <c r="AJ84" s="2"/>
      <c r="AM84" s="2"/>
      <c r="AR84" s="2"/>
      <c r="AU84" s="2"/>
      <c r="DR84" s="6"/>
      <c r="DS84" s="6"/>
      <c r="DT84" s="6"/>
      <c r="DU84" s="6"/>
      <c r="DV84" s="6"/>
      <c r="DW84" s="6"/>
      <c r="DX84" s="6"/>
      <c r="DY84" s="6"/>
      <c r="DZ84" s="6"/>
      <c r="EA84" s="6"/>
      <c r="EB84" s="6"/>
      <c r="EC84" s="6"/>
      <c r="ED84" s="6"/>
      <c r="EE84" s="6"/>
      <c r="EF84" s="6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1:155" x14ac:dyDescent="0.25">
      <c r="A85" s="7"/>
      <c r="D85" s="6"/>
      <c r="G85" s="2"/>
      <c r="H85" s="2"/>
      <c r="J85" s="2"/>
      <c r="K85" s="2"/>
      <c r="L85" s="2"/>
      <c r="M85" s="2"/>
      <c r="N85" s="2"/>
      <c r="O85" s="2"/>
      <c r="S85" s="2"/>
      <c r="U85" s="6"/>
      <c r="AC85" s="6"/>
      <c r="AE85" s="2"/>
      <c r="AF85" s="6"/>
      <c r="AJ85" s="2"/>
      <c r="AM85" s="2"/>
      <c r="AR85" s="2"/>
      <c r="AU85" s="2"/>
      <c r="DR85" s="6"/>
      <c r="DS85" s="6"/>
      <c r="DT85" s="6"/>
      <c r="DU85" s="6"/>
      <c r="DV85" s="6"/>
      <c r="DW85" s="6"/>
      <c r="DX85" s="6"/>
      <c r="DY85" s="6"/>
      <c r="DZ85" s="6"/>
      <c r="EA85" s="6"/>
      <c r="EB85" s="6"/>
      <c r="EC85" s="6"/>
      <c r="ED85" s="6"/>
      <c r="EE85" s="6"/>
      <c r="EF85" s="6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1:155" x14ac:dyDescent="0.25">
      <c r="A86" s="7"/>
      <c r="D86" s="6"/>
      <c r="G86" s="2"/>
      <c r="H86" s="2"/>
      <c r="J86" s="2"/>
      <c r="K86" s="2"/>
      <c r="L86" s="2"/>
      <c r="M86" s="2"/>
      <c r="N86" s="2"/>
      <c r="O86" s="2"/>
      <c r="S86" s="2"/>
      <c r="U86" s="6"/>
      <c r="AC86" s="6"/>
      <c r="AE86" s="2"/>
      <c r="AF86" s="6"/>
      <c r="AJ86" s="2"/>
      <c r="AM86" s="2"/>
      <c r="AR86" s="2"/>
      <c r="AU86" s="2"/>
      <c r="DR86" s="6"/>
      <c r="DS86" s="6"/>
      <c r="DT86" s="6"/>
      <c r="DU86" s="6"/>
      <c r="DV86" s="6"/>
      <c r="DW86" s="6"/>
      <c r="DX86" s="6"/>
      <c r="DY86" s="6"/>
      <c r="DZ86" s="6"/>
      <c r="EA86" s="6"/>
      <c r="EB86" s="6"/>
      <c r="EC86" s="6"/>
      <c r="ED86" s="6"/>
      <c r="EE86" s="6"/>
      <c r="EF86" s="6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1:155" x14ac:dyDescent="0.25">
      <c r="A87" s="7"/>
      <c r="D87" s="6"/>
      <c r="G87" s="2"/>
      <c r="H87" s="2"/>
      <c r="J87" s="2"/>
      <c r="K87" s="2"/>
      <c r="L87" s="2"/>
      <c r="M87" s="2"/>
      <c r="N87" s="2"/>
      <c r="O87" s="2"/>
      <c r="S87" s="2"/>
      <c r="U87" s="6"/>
      <c r="AC87" s="6"/>
      <c r="AE87" s="2"/>
      <c r="AF87" s="6"/>
      <c r="AJ87" s="2"/>
      <c r="AM87" s="2"/>
      <c r="AR87" s="2"/>
      <c r="AU87" s="2"/>
      <c r="DR87" s="6"/>
      <c r="DS87" s="6"/>
      <c r="DT87" s="6"/>
      <c r="DU87" s="6"/>
      <c r="DV87" s="6"/>
      <c r="DW87" s="6"/>
      <c r="DX87" s="6"/>
      <c r="DY87" s="6"/>
      <c r="DZ87" s="6"/>
      <c r="EA87" s="6"/>
      <c r="EB87" s="6"/>
      <c r="EC87" s="6"/>
      <c r="ED87" s="6"/>
      <c r="EE87" s="6"/>
      <c r="EF87" s="6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1:155" x14ac:dyDescent="0.25">
      <c r="A88" s="7"/>
      <c r="D88" s="6"/>
      <c r="G88" s="2"/>
      <c r="H88" s="2"/>
      <c r="J88" s="2"/>
      <c r="K88" s="2"/>
      <c r="L88" s="2"/>
      <c r="M88" s="2"/>
      <c r="N88" s="2"/>
      <c r="O88" s="2"/>
      <c r="S88" s="2"/>
      <c r="U88" s="6"/>
      <c r="AC88" s="6"/>
      <c r="AE88" s="2"/>
      <c r="AF88" s="6"/>
      <c r="AJ88" s="2"/>
      <c r="AM88" s="2"/>
      <c r="AR88" s="2"/>
      <c r="AU88" s="2"/>
      <c r="DR88" s="6"/>
      <c r="DS88" s="6"/>
      <c r="DT88" s="6"/>
      <c r="DU88" s="6"/>
      <c r="DV88" s="6"/>
      <c r="DW88" s="6"/>
      <c r="DX88" s="6"/>
      <c r="DY88" s="6"/>
      <c r="DZ88" s="6"/>
      <c r="EA88" s="6"/>
      <c r="EB88" s="6"/>
      <c r="EC88" s="6"/>
      <c r="ED88" s="6"/>
      <c r="EE88" s="6"/>
      <c r="EF88" s="6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1:155" x14ac:dyDescent="0.25">
      <c r="A89" s="7"/>
      <c r="D89" s="6"/>
      <c r="G89" s="2"/>
      <c r="H89" s="2"/>
      <c r="J89" s="2"/>
      <c r="K89" s="2"/>
      <c r="L89" s="2"/>
      <c r="M89" s="2"/>
      <c r="N89" s="2"/>
      <c r="O89" s="2"/>
      <c r="S89" s="2"/>
      <c r="U89" s="6"/>
      <c r="AC89" s="6"/>
      <c r="AE89" s="2"/>
      <c r="AF89" s="6"/>
      <c r="AJ89" s="2"/>
      <c r="AM89" s="2"/>
      <c r="AR89" s="2"/>
      <c r="AU89" s="2"/>
      <c r="DR89" s="6"/>
      <c r="DS89" s="6"/>
      <c r="DT89" s="6"/>
      <c r="DU89" s="6"/>
      <c r="DV89" s="6"/>
      <c r="DW89" s="6"/>
      <c r="DX89" s="6"/>
      <c r="DY89" s="6"/>
      <c r="DZ89" s="6"/>
      <c r="EA89" s="6"/>
      <c r="EB89" s="6"/>
      <c r="EC89" s="6"/>
      <c r="ED89" s="6"/>
      <c r="EE89" s="6"/>
      <c r="EF89" s="6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1:155" x14ac:dyDescent="0.25">
      <c r="A90" s="7"/>
      <c r="D90" s="6"/>
      <c r="G90" s="2"/>
      <c r="H90" s="2"/>
      <c r="J90" s="2"/>
      <c r="K90" s="2"/>
      <c r="L90" s="2"/>
      <c r="M90" s="2"/>
      <c r="N90" s="2"/>
      <c r="O90" s="2"/>
      <c r="S90" s="2"/>
      <c r="U90" s="6"/>
      <c r="AC90" s="6"/>
      <c r="AE90" s="2"/>
      <c r="AF90" s="6"/>
      <c r="AJ90" s="2"/>
      <c r="AM90" s="2"/>
      <c r="AR90" s="2"/>
      <c r="AU90" s="2"/>
      <c r="DR90" s="6"/>
      <c r="DS90" s="6"/>
      <c r="DT90" s="6"/>
      <c r="DU90" s="6"/>
      <c r="DV90" s="6"/>
      <c r="DW90" s="6"/>
      <c r="DX90" s="6"/>
      <c r="DY90" s="6"/>
      <c r="DZ90" s="6"/>
      <c r="EA90" s="6"/>
      <c r="EB90" s="6"/>
      <c r="EC90" s="6"/>
      <c r="ED90" s="6"/>
      <c r="EE90" s="6"/>
      <c r="EF90" s="6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1:155" x14ac:dyDescent="0.25">
      <c r="A91" s="7"/>
      <c r="D91" s="6"/>
      <c r="G91" s="2"/>
      <c r="H91" s="2"/>
      <c r="J91" s="2"/>
      <c r="K91" s="2"/>
      <c r="L91" s="2"/>
      <c r="M91" s="2"/>
      <c r="N91" s="2"/>
      <c r="O91" s="2"/>
      <c r="S91" s="2"/>
      <c r="U91" s="6"/>
      <c r="AC91" s="6"/>
      <c r="AE91" s="2"/>
      <c r="AF91" s="6"/>
      <c r="AJ91" s="2"/>
      <c r="AM91" s="2"/>
      <c r="AR91" s="2"/>
      <c r="AU91" s="2"/>
      <c r="DR91" s="6"/>
      <c r="DS91" s="6"/>
      <c r="DT91" s="6"/>
      <c r="DU91" s="6"/>
      <c r="DV91" s="6"/>
      <c r="DW91" s="6"/>
      <c r="DX91" s="6"/>
      <c r="DY91" s="6"/>
      <c r="DZ91" s="6"/>
      <c r="EA91" s="6"/>
      <c r="EB91" s="6"/>
      <c r="EC91" s="6"/>
      <c r="ED91" s="6"/>
      <c r="EE91" s="6"/>
      <c r="EF91" s="6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1:155" x14ac:dyDescent="0.25">
      <c r="A92" s="7"/>
      <c r="D92" s="6"/>
      <c r="G92" s="2"/>
      <c r="H92" s="2"/>
      <c r="J92" s="2"/>
      <c r="K92" s="2"/>
      <c r="L92" s="2"/>
      <c r="M92" s="2"/>
      <c r="N92" s="2"/>
      <c r="O92" s="2"/>
      <c r="S92" s="2"/>
      <c r="U92" s="6"/>
      <c r="AC92" s="6"/>
      <c r="AE92" s="2"/>
      <c r="AF92" s="6"/>
      <c r="AJ92" s="2"/>
      <c r="AM92" s="2"/>
      <c r="AR92" s="2"/>
      <c r="AU92" s="2"/>
      <c r="DR92" s="6"/>
      <c r="DS92" s="6"/>
      <c r="DT92" s="6"/>
      <c r="DU92" s="6"/>
      <c r="DV92" s="6"/>
      <c r="DW92" s="6"/>
      <c r="DX92" s="6"/>
      <c r="DY92" s="6"/>
      <c r="DZ92" s="6"/>
      <c r="EA92" s="6"/>
      <c r="EB92" s="6"/>
      <c r="EC92" s="6"/>
      <c r="ED92" s="6"/>
      <c r="EE92" s="6"/>
      <c r="EF92" s="6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1:155" x14ac:dyDescent="0.25">
      <c r="A93" s="7"/>
      <c r="D93" s="6"/>
      <c r="G93" s="2"/>
      <c r="H93" s="2"/>
      <c r="J93" s="2"/>
      <c r="K93" s="2"/>
      <c r="L93" s="2"/>
      <c r="M93" s="2"/>
      <c r="N93" s="2"/>
      <c r="O93" s="2"/>
      <c r="S93" s="2"/>
      <c r="U93" s="6"/>
      <c r="AC93" s="6"/>
      <c r="AE93" s="2"/>
      <c r="AF93" s="6"/>
      <c r="AJ93" s="2"/>
      <c r="AM93" s="2"/>
      <c r="AR93" s="2"/>
      <c r="AU93" s="2"/>
      <c r="DR93" s="6"/>
      <c r="DS93" s="6"/>
      <c r="DT93" s="6"/>
      <c r="DU93" s="6"/>
      <c r="DV93" s="6"/>
      <c r="DW93" s="6"/>
      <c r="DX93" s="6"/>
      <c r="DY93" s="6"/>
      <c r="DZ93" s="6"/>
      <c r="EA93" s="6"/>
      <c r="EB93" s="6"/>
      <c r="EC93" s="6"/>
      <c r="ED93" s="6"/>
      <c r="EE93" s="6"/>
      <c r="EF93" s="6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1:155" x14ac:dyDescent="0.25">
      <c r="A94" s="7"/>
      <c r="D94" s="6"/>
      <c r="G94" s="2"/>
      <c r="H94" s="2"/>
      <c r="J94" s="2"/>
      <c r="K94" s="2"/>
      <c r="L94" s="2"/>
      <c r="M94" s="2"/>
      <c r="N94" s="2"/>
      <c r="O94" s="2"/>
      <c r="S94" s="2"/>
      <c r="U94" s="6"/>
      <c r="AC94" s="6"/>
      <c r="AE94" s="2"/>
      <c r="AF94" s="6"/>
      <c r="AJ94" s="2"/>
      <c r="AM94" s="2"/>
      <c r="AR94" s="2"/>
      <c r="AU94" s="2"/>
      <c r="DR94" s="6"/>
      <c r="DS94" s="6"/>
      <c r="DT94" s="6"/>
      <c r="DU94" s="6"/>
      <c r="DV94" s="6"/>
      <c r="DW94" s="6"/>
      <c r="DX94" s="6"/>
      <c r="DY94" s="6"/>
      <c r="DZ94" s="6"/>
      <c r="EA94" s="6"/>
      <c r="EB94" s="6"/>
      <c r="EC94" s="6"/>
      <c r="ED94" s="6"/>
      <c r="EE94" s="6"/>
      <c r="EF94" s="6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1:155" x14ac:dyDescent="0.25">
      <c r="A95" s="7"/>
      <c r="D95" s="6"/>
      <c r="G95" s="2"/>
      <c r="H95" s="2"/>
      <c r="J95" s="2"/>
      <c r="K95" s="2"/>
      <c r="L95" s="2"/>
      <c r="M95" s="2"/>
      <c r="N95" s="2"/>
      <c r="O95" s="2"/>
      <c r="S95" s="2"/>
      <c r="U95" s="6"/>
      <c r="AC95" s="6"/>
      <c r="AE95" s="2"/>
      <c r="AF95" s="6"/>
      <c r="AJ95" s="2"/>
      <c r="AM95" s="2"/>
      <c r="AR95" s="2"/>
      <c r="AU95" s="2"/>
      <c r="DR95" s="6"/>
      <c r="DS95" s="6"/>
      <c r="DT95" s="6"/>
      <c r="DU95" s="6"/>
      <c r="DV95" s="6"/>
      <c r="DW95" s="6"/>
      <c r="DX95" s="6"/>
      <c r="DY95" s="6"/>
      <c r="DZ95" s="6"/>
      <c r="EA95" s="6"/>
      <c r="EB95" s="6"/>
      <c r="EC95" s="6"/>
      <c r="ED95" s="6"/>
      <c r="EE95" s="6"/>
      <c r="EF95" s="6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1:155" x14ac:dyDescent="0.25">
      <c r="A96" s="7"/>
      <c r="D96" s="6"/>
      <c r="G96" s="2"/>
      <c r="H96" s="2"/>
      <c r="J96" s="2"/>
      <c r="K96" s="2"/>
      <c r="L96" s="2"/>
      <c r="M96" s="2"/>
      <c r="N96" s="2"/>
      <c r="O96" s="2"/>
      <c r="S96" s="2"/>
      <c r="U96" s="6"/>
      <c r="AC96" s="6"/>
      <c r="AE96" s="2"/>
      <c r="AF96" s="6"/>
      <c r="AJ96" s="2"/>
      <c r="AM96" s="2"/>
      <c r="AR96" s="2"/>
      <c r="AU96" s="2"/>
      <c r="DR96" s="6"/>
      <c r="DS96" s="6"/>
      <c r="DT96" s="6"/>
      <c r="DU96" s="6"/>
      <c r="DV96" s="6"/>
      <c r="DW96" s="6"/>
      <c r="DX96" s="6"/>
      <c r="DY96" s="6"/>
      <c r="DZ96" s="6"/>
      <c r="EA96" s="6"/>
      <c r="EB96" s="6"/>
      <c r="EC96" s="6"/>
      <c r="ED96" s="6"/>
      <c r="EE96" s="6"/>
      <c r="EF96" s="6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1:155" x14ac:dyDescent="0.25">
      <c r="A97" s="7"/>
      <c r="D97" s="6"/>
      <c r="G97" s="2"/>
      <c r="H97" s="2"/>
      <c r="J97" s="2"/>
      <c r="K97" s="2"/>
      <c r="L97" s="2"/>
      <c r="M97" s="2"/>
      <c r="N97" s="2"/>
      <c r="O97" s="2"/>
      <c r="S97" s="2"/>
      <c r="U97" s="6"/>
      <c r="AC97" s="6"/>
      <c r="AE97" s="2"/>
      <c r="AF97" s="6"/>
      <c r="AJ97" s="2"/>
      <c r="AM97" s="2"/>
      <c r="AR97" s="2"/>
      <c r="AU97" s="2"/>
      <c r="DR97" s="6"/>
      <c r="DS97" s="6"/>
      <c r="DT97" s="6"/>
      <c r="DU97" s="6"/>
      <c r="DV97" s="6"/>
      <c r="DW97" s="6"/>
      <c r="DX97" s="6"/>
      <c r="DY97" s="6"/>
      <c r="DZ97" s="6"/>
      <c r="EA97" s="6"/>
      <c r="EB97" s="6"/>
      <c r="EC97" s="6"/>
      <c r="ED97" s="6"/>
      <c r="EE97" s="6"/>
      <c r="EF97" s="6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1:155" x14ac:dyDescent="0.25">
      <c r="A98" s="7"/>
      <c r="D98" s="6"/>
      <c r="G98" s="2"/>
      <c r="H98" s="2"/>
      <c r="J98" s="2"/>
      <c r="K98" s="2"/>
      <c r="L98" s="2"/>
      <c r="M98" s="2"/>
      <c r="N98" s="2"/>
      <c r="O98" s="2"/>
      <c r="S98" s="2"/>
      <c r="U98" s="6"/>
      <c r="AC98" s="6"/>
      <c r="AE98" s="2"/>
      <c r="AF98" s="6"/>
      <c r="AJ98" s="2"/>
      <c r="AM98" s="2"/>
      <c r="AR98" s="2"/>
      <c r="AU98" s="2"/>
      <c r="DR98" s="6"/>
      <c r="DS98" s="6"/>
      <c r="DT98" s="6"/>
      <c r="DU98" s="6"/>
      <c r="DV98" s="6"/>
      <c r="DW98" s="6"/>
      <c r="DX98" s="6"/>
      <c r="DY98" s="6"/>
      <c r="DZ98" s="6"/>
      <c r="EA98" s="6"/>
      <c r="EB98" s="6"/>
      <c r="EC98" s="6"/>
      <c r="ED98" s="6"/>
      <c r="EE98" s="6"/>
      <c r="EF98" s="6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1:155" x14ac:dyDescent="0.25">
      <c r="A99" s="7"/>
      <c r="D99" s="6"/>
      <c r="G99" s="2"/>
      <c r="H99" s="2"/>
      <c r="J99" s="2"/>
      <c r="K99" s="2"/>
      <c r="L99" s="2"/>
      <c r="M99" s="2"/>
      <c r="N99" s="2"/>
      <c r="O99" s="2"/>
      <c r="S99" s="2"/>
      <c r="U99" s="6"/>
      <c r="AC99" s="6"/>
      <c r="AE99" s="2"/>
      <c r="AF99" s="6"/>
      <c r="AJ99" s="2"/>
      <c r="AM99" s="2"/>
      <c r="AR99" s="2"/>
      <c r="AU99" s="2"/>
      <c r="DR99" s="6"/>
      <c r="DS99" s="6"/>
      <c r="DT99" s="6"/>
      <c r="DU99" s="6"/>
      <c r="DV99" s="6"/>
      <c r="DW99" s="6"/>
      <c r="DX99" s="6"/>
      <c r="DY99" s="6"/>
      <c r="DZ99" s="6"/>
      <c r="EA99" s="6"/>
      <c r="EB99" s="6"/>
      <c r="EC99" s="6"/>
      <c r="ED99" s="6"/>
      <c r="EE99" s="6"/>
      <c r="EF99" s="6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1:155" x14ac:dyDescent="0.25">
      <c r="A100" s="7"/>
      <c r="D100" s="6"/>
      <c r="G100" s="2"/>
      <c r="H100" s="2"/>
      <c r="J100" s="2"/>
      <c r="K100" s="2"/>
      <c r="L100" s="2"/>
      <c r="M100" s="2"/>
      <c r="N100" s="2"/>
      <c r="O100" s="2"/>
      <c r="S100" s="2"/>
      <c r="U100" s="6"/>
      <c r="AC100" s="6"/>
      <c r="AE100" s="2"/>
      <c r="AF100" s="6"/>
      <c r="AJ100" s="2"/>
      <c r="AM100" s="2"/>
      <c r="AR100" s="2"/>
      <c r="AU100" s="2"/>
      <c r="DR100" s="6"/>
      <c r="DS100" s="6"/>
      <c r="DT100" s="6"/>
      <c r="DU100" s="6"/>
      <c r="DV100" s="6"/>
      <c r="DW100" s="6"/>
      <c r="DX100" s="6"/>
      <c r="DY100" s="6"/>
      <c r="DZ100" s="6"/>
      <c r="EA100" s="6"/>
      <c r="EB100" s="6"/>
      <c r="EC100" s="6"/>
      <c r="ED100" s="6"/>
      <c r="EE100" s="6"/>
      <c r="EF100" s="6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1:155" x14ac:dyDescent="0.25">
      <c r="A101" s="7"/>
      <c r="D101" s="6"/>
      <c r="G101" s="2"/>
      <c r="H101" s="2"/>
      <c r="J101" s="2"/>
      <c r="K101" s="2"/>
      <c r="L101" s="2"/>
      <c r="M101" s="2"/>
      <c r="N101" s="2"/>
      <c r="O101" s="2"/>
      <c r="S101" s="2"/>
      <c r="U101" s="6"/>
      <c r="AC101" s="6"/>
      <c r="AE101" s="2"/>
      <c r="AF101" s="6"/>
      <c r="AJ101" s="2"/>
      <c r="AM101" s="2"/>
      <c r="AR101" s="2"/>
      <c r="AU101" s="2"/>
      <c r="DR101" s="6"/>
      <c r="DS101" s="6"/>
      <c r="DT101" s="6"/>
      <c r="DU101" s="6"/>
      <c r="DV101" s="6"/>
      <c r="DW101" s="6"/>
      <c r="DX101" s="6"/>
      <c r="DY101" s="6"/>
      <c r="DZ101" s="6"/>
      <c r="EA101" s="6"/>
      <c r="EB101" s="6"/>
      <c r="EC101" s="6"/>
      <c r="ED101" s="6"/>
      <c r="EE101" s="6"/>
      <c r="EF101" s="6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1:155" x14ac:dyDescent="0.25">
      <c r="A102" s="7"/>
      <c r="D102" s="6"/>
      <c r="G102" s="2"/>
      <c r="H102" s="2"/>
      <c r="J102" s="2"/>
      <c r="K102" s="2"/>
      <c r="L102" s="2"/>
      <c r="M102" s="2"/>
      <c r="N102" s="2"/>
      <c r="O102" s="2"/>
      <c r="S102" s="2"/>
      <c r="U102" s="6"/>
      <c r="AC102" s="6"/>
      <c r="AE102" s="2"/>
      <c r="AF102" s="6"/>
      <c r="AJ102" s="2"/>
      <c r="AM102" s="2"/>
      <c r="AR102" s="2"/>
      <c r="AU102" s="2"/>
      <c r="DR102" s="6"/>
      <c r="DS102" s="6"/>
      <c r="DT102" s="6"/>
      <c r="DU102" s="6"/>
      <c r="DV102" s="6"/>
      <c r="DW102" s="6"/>
      <c r="DX102" s="6"/>
      <c r="DY102" s="6"/>
      <c r="DZ102" s="6"/>
      <c r="EA102" s="6"/>
      <c r="EB102" s="6"/>
      <c r="EC102" s="6"/>
      <c r="ED102" s="6"/>
      <c r="EE102" s="6"/>
      <c r="EF102" s="6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1:155" x14ac:dyDescent="0.25">
      <c r="A103" s="7"/>
      <c r="D103" s="6"/>
      <c r="G103" s="2"/>
      <c r="H103" s="2"/>
      <c r="J103" s="2"/>
      <c r="K103" s="2"/>
      <c r="L103" s="2"/>
      <c r="M103" s="2"/>
      <c r="N103" s="2"/>
      <c r="O103" s="2"/>
      <c r="S103" s="2"/>
      <c r="U103" s="6"/>
      <c r="AC103" s="6"/>
      <c r="AE103" s="2"/>
      <c r="AF103" s="6"/>
      <c r="AJ103" s="2"/>
      <c r="AM103" s="2"/>
      <c r="AR103" s="2"/>
      <c r="AU103" s="2"/>
      <c r="DR103" s="6"/>
      <c r="DS103" s="6"/>
      <c r="DT103" s="6"/>
      <c r="DU103" s="6"/>
      <c r="DV103" s="6"/>
      <c r="DW103" s="6"/>
      <c r="DX103" s="6"/>
      <c r="DY103" s="6"/>
      <c r="DZ103" s="6"/>
      <c r="EA103" s="6"/>
      <c r="EB103" s="6"/>
      <c r="EC103" s="6"/>
      <c r="ED103" s="6"/>
      <c r="EE103" s="6"/>
      <c r="EF103" s="6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1:155" x14ac:dyDescent="0.25">
      <c r="A104" s="7"/>
      <c r="D104" s="6"/>
      <c r="G104" s="2"/>
      <c r="H104" s="2"/>
      <c r="J104" s="2"/>
      <c r="K104" s="2"/>
      <c r="L104" s="2"/>
      <c r="M104" s="2"/>
      <c r="N104" s="2"/>
      <c r="O104" s="2"/>
      <c r="S104" s="2"/>
      <c r="U104" s="6"/>
      <c r="AC104" s="6"/>
      <c r="AE104" s="2"/>
      <c r="AF104" s="6"/>
      <c r="AJ104" s="2"/>
      <c r="AM104" s="2"/>
      <c r="AR104" s="2"/>
      <c r="AU104" s="2"/>
      <c r="DR104" s="6"/>
      <c r="DS104" s="6"/>
      <c r="DT104" s="6"/>
      <c r="DU104" s="6"/>
      <c r="DV104" s="6"/>
      <c r="DW104" s="6"/>
      <c r="DX104" s="6"/>
      <c r="DY104" s="6"/>
      <c r="DZ104" s="6"/>
      <c r="EA104" s="6"/>
      <c r="EB104" s="6"/>
      <c r="EC104" s="6"/>
      <c r="ED104" s="6"/>
      <c r="EE104" s="6"/>
      <c r="EF104" s="6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1:155" x14ac:dyDescent="0.25">
      <c r="A105" s="7"/>
      <c r="D105" s="6"/>
      <c r="G105" s="2"/>
      <c r="H105" s="2"/>
      <c r="J105" s="2"/>
      <c r="K105" s="2"/>
      <c r="L105" s="2"/>
      <c r="M105" s="2"/>
      <c r="N105" s="2"/>
      <c r="O105" s="2"/>
      <c r="S105" s="2"/>
      <c r="U105" s="6"/>
      <c r="AC105" s="6"/>
      <c r="AE105" s="2"/>
      <c r="AF105" s="6"/>
      <c r="AJ105" s="2"/>
      <c r="AM105" s="2"/>
      <c r="AR105" s="2"/>
      <c r="AU105" s="2"/>
      <c r="DR105" s="6"/>
      <c r="DS105" s="6"/>
      <c r="DT105" s="6"/>
      <c r="DU105" s="6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1:155" x14ac:dyDescent="0.25">
      <c r="A106" s="7"/>
      <c r="D106" s="6"/>
      <c r="G106" s="2"/>
      <c r="H106" s="2"/>
      <c r="J106" s="2"/>
      <c r="K106" s="2"/>
      <c r="L106" s="2"/>
      <c r="M106" s="2"/>
      <c r="N106" s="2"/>
      <c r="O106" s="2"/>
      <c r="S106" s="2"/>
      <c r="U106" s="6"/>
      <c r="AC106" s="6"/>
      <c r="AE106" s="2"/>
      <c r="AF106" s="6"/>
      <c r="AJ106" s="2"/>
      <c r="AM106" s="2"/>
      <c r="AR106" s="2"/>
      <c r="AU106" s="2"/>
      <c r="DR106" s="6"/>
      <c r="DS106" s="6"/>
      <c r="DT106" s="6"/>
      <c r="DU106" s="6"/>
      <c r="DV106" s="6"/>
      <c r="DW106" s="6"/>
      <c r="DX106" s="6"/>
      <c r="DY106" s="6"/>
      <c r="DZ106" s="6"/>
      <c r="EA106" s="6"/>
      <c r="EB106" s="6"/>
      <c r="EC106" s="6"/>
      <c r="ED106" s="6"/>
      <c r="EE106" s="6"/>
      <c r="EF106" s="6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1:155" x14ac:dyDescent="0.25">
      <c r="A107" s="7"/>
      <c r="D107" s="6"/>
      <c r="G107" s="2"/>
      <c r="H107" s="2"/>
      <c r="J107" s="2"/>
      <c r="K107" s="2"/>
      <c r="L107" s="2"/>
      <c r="M107" s="2"/>
      <c r="N107" s="2"/>
      <c r="O107" s="2"/>
      <c r="S107" s="2"/>
      <c r="U107" s="6"/>
      <c r="AC107" s="6"/>
      <c r="AE107" s="2"/>
      <c r="AF107" s="6"/>
      <c r="AJ107" s="2"/>
      <c r="AM107" s="2"/>
      <c r="AR107" s="2"/>
      <c r="AU107" s="2"/>
      <c r="DR107" s="6"/>
      <c r="DS107" s="6"/>
      <c r="DT107" s="6"/>
      <c r="DU107" s="6"/>
      <c r="DV107" s="6"/>
      <c r="DW107" s="6"/>
      <c r="DX107" s="6"/>
      <c r="DY107" s="6"/>
      <c r="DZ107" s="6"/>
      <c r="EA107" s="6"/>
      <c r="EB107" s="6"/>
      <c r="EC107" s="6"/>
      <c r="ED107" s="6"/>
      <c r="EE107" s="6"/>
      <c r="EF107" s="6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1:155" x14ac:dyDescent="0.25">
      <c r="A108" s="7"/>
      <c r="D108" s="6"/>
      <c r="G108" s="2"/>
      <c r="H108" s="2"/>
      <c r="J108" s="2"/>
      <c r="K108" s="2"/>
      <c r="L108" s="2"/>
      <c r="M108" s="2"/>
      <c r="N108" s="2"/>
      <c r="O108" s="2"/>
      <c r="S108" s="2"/>
      <c r="U108" s="6"/>
      <c r="AC108" s="6"/>
      <c r="AE108" s="2"/>
      <c r="AF108" s="6"/>
      <c r="AJ108" s="2"/>
      <c r="AM108" s="2"/>
      <c r="AR108" s="2"/>
      <c r="AU108" s="2"/>
      <c r="DR108" s="6"/>
      <c r="DS108" s="6"/>
      <c r="DT108" s="6"/>
      <c r="DU108" s="6"/>
      <c r="DV108" s="6"/>
      <c r="DW108" s="6"/>
      <c r="DX108" s="6"/>
      <c r="DY108" s="6"/>
      <c r="DZ108" s="6"/>
      <c r="EA108" s="6"/>
      <c r="EB108" s="6"/>
      <c r="EC108" s="6"/>
      <c r="ED108" s="6"/>
      <c r="EE108" s="6"/>
      <c r="EF108" s="6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1:155" x14ac:dyDescent="0.25">
      <c r="A109" s="7"/>
      <c r="D109" s="6"/>
      <c r="G109" s="2"/>
      <c r="H109" s="2"/>
      <c r="J109" s="2"/>
      <c r="K109" s="2"/>
      <c r="L109" s="2"/>
      <c r="M109" s="2"/>
      <c r="N109" s="2"/>
      <c r="O109" s="2"/>
      <c r="S109" s="2"/>
      <c r="U109" s="6"/>
      <c r="AC109" s="6"/>
      <c r="AE109" s="2"/>
      <c r="AF109" s="6"/>
      <c r="AJ109" s="2"/>
      <c r="AM109" s="2"/>
      <c r="AR109" s="2"/>
      <c r="AU109" s="2"/>
      <c r="DR109" s="6"/>
      <c r="DS109" s="6"/>
      <c r="DT109" s="6"/>
      <c r="DU109" s="6"/>
      <c r="DV109" s="6"/>
      <c r="DW109" s="6"/>
      <c r="DX109" s="6"/>
      <c r="DY109" s="6"/>
      <c r="DZ109" s="6"/>
      <c r="EA109" s="6"/>
      <c r="EB109" s="6"/>
      <c r="EC109" s="6"/>
      <c r="ED109" s="6"/>
      <c r="EE109" s="6"/>
      <c r="EF109" s="6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1:155" x14ac:dyDescent="0.25">
      <c r="A110" s="7"/>
      <c r="D110" s="6"/>
      <c r="G110" s="2"/>
      <c r="H110" s="2"/>
      <c r="J110" s="2"/>
      <c r="K110" s="2"/>
      <c r="L110" s="2"/>
      <c r="M110" s="2"/>
      <c r="N110" s="2"/>
      <c r="O110" s="2"/>
      <c r="S110" s="2"/>
      <c r="U110" s="6"/>
      <c r="AC110" s="6"/>
      <c r="AE110" s="2"/>
      <c r="AF110" s="6"/>
      <c r="AJ110" s="2"/>
      <c r="AM110" s="2"/>
      <c r="AR110" s="2"/>
      <c r="AU110" s="2"/>
      <c r="DR110" s="6"/>
      <c r="DS110" s="6"/>
      <c r="DT110" s="6"/>
      <c r="DU110" s="6"/>
      <c r="DV110" s="6"/>
      <c r="DW110" s="6"/>
      <c r="DX110" s="6"/>
      <c r="DY110" s="6"/>
      <c r="DZ110" s="6"/>
      <c r="EA110" s="6"/>
      <c r="EB110" s="6"/>
      <c r="EC110" s="6"/>
      <c r="ED110" s="6"/>
      <c r="EE110" s="6"/>
      <c r="EF110" s="6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1:155" x14ac:dyDescent="0.25">
      <c r="A111" s="7"/>
      <c r="D111" s="6"/>
      <c r="G111" s="2"/>
      <c r="H111" s="2"/>
      <c r="J111" s="2"/>
      <c r="K111" s="2"/>
      <c r="L111" s="2"/>
      <c r="M111" s="2"/>
      <c r="N111" s="2"/>
      <c r="O111" s="2"/>
      <c r="S111" s="2"/>
      <c r="U111" s="6"/>
      <c r="AC111" s="6"/>
      <c r="AE111" s="2"/>
      <c r="AF111" s="6"/>
      <c r="AJ111" s="2"/>
      <c r="AM111" s="2"/>
      <c r="AR111" s="2"/>
      <c r="AU111" s="2"/>
      <c r="DR111" s="6"/>
      <c r="DS111" s="6"/>
      <c r="DT111" s="6"/>
      <c r="DU111" s="6"/>
      <c r="DV111" s="6"/>
      <c r="DW111" s="6"/>
      <c r="DX111" s="6"/>
      <c r="DY111" s="6"/>
      <c r="DZ111" s="6"/>
      <c r="EA111" s="6"/>
      <c r="EB111" s="6"/>
      <c r="EC111" s="6"/>
      <c r="ED111" s="6"/>
      <c r="EE111" s="6"/>
      <c r="EF111" s="6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1:155" x14ac:dyDescent="0.25">
      <c r="A112" s="7"/>
      <c r="D112" s="6"/>
      <c r="G112" s="2"/>
      <c r="H112" s="2"/>
      <c r="J112" s="2"/>
      <c r="K112" s="2"/>
      <c r="L112" s="2"/>
      <c r="M112" s="2"/>
      <c r="N112" s="2"/>
      <c r="O112" s="2"/>
      <c r="S112" s="2"/>
      <c r="U112" s="6"/>
      <c r="AC112" s="6"/>
      <c r="AE112" s="2"/>
      <c r="AF112" s="6"/>
      <c r="AJ112" s="2"/>
      <c r="AM112" s="2"/>
      <c r="AR112" s="2"/>
      <c r="AU112" s="2"/>
      <c r="DR112" s="6"/>
      <c r="DS112" s="6"/>
      <c r="DT112" s="6"/>
      <c r="DU112" s="6"/>
      <c r="DV112" s="6"/>
      <c r="DW112" s="6"/>
      <c r="DX112" s="6"/>
      <c r="DY112" s="6"/>
      <c r="DZ112" s="6"/>
      <c r="EA112" s="6"/>
      <c r="EB112" s="6"/>
      <c r="EC112" s="6"/>
      <c r="ED112" s="6"/>
      <c r="EE112" s="6"/>
      <c r="EF112" s="6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1:155" x14ac:dyDescent="0.25">
      <c r="A113" s="7"/>
      <c r="D113" s="6"/>
      <c r="G113" s="2"/>
      <c r="H113" s="2"/>
      <c r="J113" s="2"/>
      <c r="K113" s="2"/>
      <c r="L113" s="2"/>
      <c r="M113" s="2"/>
      <c r="N113" s="2"/>
      <c r="O113" s="2"/>
      <c r="S113" s="2"/>
      <c r="U113" s="6"/>
      <c r="AC113" s="6"/>
      <c r="AE113" s="2"/>
      <c r="AF113" s="6"/>
      <c r="AJ113" s="2"/>
      <c r="AM113" s="2"/>
      <c r="AR113" s="2"/>
      <c r="AU113" s="2"/>
      <c r="DR113" s="6"/>
      <c r="DS113" s="6"/>
      <c r="DT113" s="6"/>
      <c r="DU113" s="6"/>
      <c r="DV113" s="6"/>
      <c r="DW113" s="6"/>
      <c r="DX113" s="6"/>
      <c r="DY113" s="6"/>
      <c r="DZ113" s="6"/>
      <c r="EA113" s="6"/>
      <c r="EB113" s="6"/>
      <c r="EC113" s="6"/>
      <c r="ED113" s="6"/>
      <c r="EE113" s="6"/>
      <c r="EF113" s="6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1:155" x14ac:dyDescent="0.25">
      <c r="A114" s="7"/>
      <c r="D114" s="6"/>
      <c r="G114" s="2"/>
      <c r="H114" s="2"/>
      <c r="J114" s="2"/>
      <c r="K114" s="2"/>
      <c r="L114" s="2"/>
      <c r="M114" s="2"/>
      <c r="N114" s="2"/>
      <c r="O114" s="2"/>
      <c r="S114" s="2"/>
      <c r="U114" s="6"/>
      <c r="AC114" s="6"/>
      <c r="AE114" s="2"/>
      <c r="AF114" s="6"/>
      <c r="AJ114" s="2"/>
      <c r="AM114" s="2"/>
      <c r="AR114" s="2"/>
      <c r="AU114" s="2"/>
      <c r="DR114" s="6"/>
      <c r="DS114" s="6"/>
      <c r="DT114" s="6"/>
      <c r="DU114" s="6"/>
      <c r="DV114" s="6"/>
      <c r="DW114" s="6"/>
      <c r="DX114" s="6"/>
      <c r="DY114" s="6"/>
      <c r="DZ114" s="6"/>
      <c r="EA114" s="6"/>
      <c r="EB114" s="6"/>
      <c r="EC114" s="6"/>
      <c r="ED114" s="6"/>
      <c r="EE114" s="6"/>
      <c r="EF114" s="6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1:155" x14ac:dyDescent="0.25">
      <c r="A115" s="7"/>
      <c r="D115" s="6"/>
      <c r="G115" s="2"/>
      <c r="H115" s="2"/>
      <c r="J115" s="2"/>
      <c r="K115" s="2"/>
      <c r="L115" s="2"/>
      <c r="M115" s="2"/>
      <c r="N115" s="2"/>
      <c r="O115" s="2"/>
      <c r="S115" s="2"/>
      <c r="U115" s="6"/>
      <c r="AC115" s="6"/>
      <c r="AE115" s="2"/>
      <c r="AF115" s="6"/>
      <c r="AJ115" s="2"/>
      <c r="AM115" s="2"/>
      <c r="AR115" s="2"/>
      <c r="AU115" s="2"/>
      <c r="DR115" s="6"/>
      <c r="DS115" s="6"/>
      <c r="DT115" s="6"/>
      <c r="DU115" s="6"/>
      <c r="DV115" s="6"/>
      <c r="DW115" s="6"/>
      <c r="DX115" s="6"/>
      <c r="DY115" s="6"/>
      <c r="DZ115" s="6"/>
      <c r="EA115" s="6"/>
      <c r="EB115" s="6"/>
      <c r="EC115" s="6"/>
      <c r="ED115" s="6"/>
      <c r="EE115" s="6"/>
      <c r="EF115" s="6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1:155" x14ac:dyDescent="0.25">
      <c r="A116" s="7"/>
      <c r="D116" s="6"/>
      <c r="G116" s="2"/>
      <c r="H116" s="2"/>
      <c r="J116" s="2"/>
      <c r="K116" s="2"/>
      <c r="L116" s="2"/>
      <c r="M116" s="2"/>
      <c r="N116" s="2"/>
      <c r="O116" s="2"/>
      <c r="S116" s="2"/>
      <c r="U116" s="6"/>
      <c r="AC116" s="6"/>
      <c r="AE116" s="2"/>
      <c r="AF116" s="6"/>
      <c r="AJ116" s="2"/>
      <c r="AM116" s="2"/>
      <c r="AR116" s="2"/>
      <c r="AU116" s="2"/>
      <c r="DR116" s="6"/>
      <c r="DS116" s="6"/>
      <c r="DT116" s="6"/>
      <c r="DU116" s="6"/>
      <c r="DV116" s="6"/>
      <c r="DW116" s="6"/>
      <c r="DX116" s="6"/>
      <c r="DY116" s="6"/>
      <c r="DZ116" s="6"/>
      <c r="EA116" s="6"/>
      <c r="EB116" s="6"/>
      <c r="EC116" s="6"/>
      <c r="ED116" s="6"/>
      <c r="EE116" s="6"/>
      <c r="EF116" s="6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1:155" x14ac:dyDescent="0.25">
      <c r="A117" s="6"/>
      <c r="D117" s="6"/>
      <c r="G117" s="2"/>
      <c r="H117" s="2"/>
      <c r="J117" s="2"/>
      <c r="K117" s="2"/>
      <c r="L117" s="2"/>
      <c r="M117" s="2"/>
      <c r="N117" s="2"/>
      <c r="O117" s="2"/>
      <c r="S117" s="2"/>
      <c r="U117" s="6"/>
      <c r="AC117" s="6"/>
      <c r="AE117" s="2"/>
      <c r="AF117" s="6"/>
      <c r="AJ117" s="2"/>
      <c r="AM117" s="2"/>
      <c r="AR117" s="2"/>
      <c r="AU117" s="2"/>
      <c r="DR117" s="6"/>
      <c r="DS117" s="6"/>
      <c r="DT117" s="6"/>
      <c r="DU117" s="6"/>
      <c r="DV117" s="6"/>
      <c r="DW117" s="6"/>
      <c r="DX117" s="6"/>
      <c r="DY117" s="6"/>
      <c r="DZ117" s="6"/>
      <c r="EA117" s="6"/>
      <c r="EB117" s="6"/>
      <c r="EC117" s="6"/>
      <c r="ED117" s="6"/>
      <c r="EE117" s="6"/>
      <c r="EF117" s="6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1:155" x14ac:dyDescent="0.25">
      <c r="A118" s="6"/>
      <c r="D118" s="6"/>
      <c r="G118" s="2"/>
      <c r="H118" s="2"/>
      <c r="J118" s="2"/>
      <c r="K118" s="2"/>
      <c r="L118" s="2"/>
      <c r="M118" s="2"/>
      <c r="N118" s="2"/>
      <c r="O118" s="2"/>
      <c r="S118" s="2"/>
      <c r="U118" s="6"/>
      <c r="AC118" s="6"/>
      <c r="AE118" s="2"/>
      <c r="AF118" s="6"/>
      <c r="AJ118" s="2"/>
      <c r="AM118" s="2"/>
      <c r="AR118" s="2"/>
      <c r="AU118" s="2"/>
      <c r="DR118" s="6"/>
      <c r="DS118" s="6"/>
      <c r="DT118" s="6"/>
      <c r="DU118" s="6"/>
      <c r="DV118" s="6"/>
      <c r="DW118" s="6"/>
      <c r="DX118" s="6"/>
      <c r="DY118" s="6"/>
      <c r="DZ118" s="6"/>
      <c r="EA118" s="6"/>
      <c r="EB118" s="6"/>
      <c r="EC118" s="6"/>
      <c r="ED118" s="6"/>
      <c r="EE118" s="6"/>
      <c r="EF118" s="6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  <row r="119" spans="1:155" x14ac:dyDescent="0.25">
      <c r="A119" s="6"/>
      <c r="D119" s="6"/>
      <c r="G119" s="2"/>
      <c r="H119" s="2"/>
      <c r="J119" s="2"/>
      <c r="K119" s="2"/>
      <c r="L119" s="2"/>
      <c r="M119" s="2"/>
      <c r="N119" s="2"/>
      <c r="O119" s="2"/>
      <c r="S119" s="2"/>
      <c r="U119" s="6"/>
      <c r="AC119" s="6"/>
      <c r="AE119" s="2"/>
      <c r="AF119" s="6"/>
      <c r="AJ119" s="2"/>
      <c r="AM119" s="2"/>
      <c r="AR119" s="2"/>
      <c r="AU119" s="2"/>
      <c r="DR119" s="6"/>
      <c r="DS119" s="6"/>
      <c r="DT119" s="6"/>
      <c r="DU119" s="6"/>
      <c r="DV119" s="6"/>
      <c r="DW119" s="6"/>
      <c r="DX119" s="6"/>
      <c r="DY119" s="6"/>
      <c r="DZ119" s="6"/>
      <c r="EA119" s="6"/>
      <c r="EB119" s="6"/>
      <c r="EC119" s="6"/>
      <c r="ED119" s="6"/>
      <c r="EE119" s="6"/>
      <c r="EF119" s="6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</row>
    <row r="120" spans="1:155" x14ac:dyDescent="0.25">
      <c r="A120" s="6"/>
      <c r="D120" s="6"/>
      <c r="G120" s="2"/>
      <c r="H120" s="2"/>
      <c r="J120" s="2"/>
      <c r="K120" s="2"/>
      <c r="L120" s="2"/>
      <c r="M120" s="2"/>
      <c r="N120" s="2"/>
      <c r="O120" s="2"/>
      <c r="S120" s="2"/>
      <c r="U120" s="6"/>
      <c r="AC120" s="6"/>
      <c r="AE120" s="2"/>
      <c r="AF120" s="6"/>
      <c r="AJ120" s="2"/>
      <c r="AM120" s="2"/>
      <c r="AR120" s="2"/>
      <c r="AU120" s="2"/>
      <c r="DR120" s="6"/>
      <c r="DS120" s="6"/>
      <c r="DT120" s="6"/>
      <c r="DU120" s="6"/>
      <c r="DV120" s="6"/>
      <c r="DW120" s="6"/>
      <c r="DX120" s="6"/>
      <c r="DY120" s="6"/>
      <c r="DZ120" s="6"/>
      <c r="EA120" s="6"/>
      <c r="EB120" s="6"/>
      <c r="EC120" s="6"/>
      <c r="ED120" s="6"/>
      <c r="EE120" s="6"/>
      <c r="EF120" s="6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GSVA_cur</vt:lpstr>
      <vt:lpstr>GSVA_const</vt:lpstr>
      <vt:lpstr>NSVA_cur</vt:lpstr>
      <vt:lpstr>NSVA_const</vt:lpstr>
      <vt:lpstr>GSVA_const!Print_Titles</vt:lpstr>
      <vt:lpstr>GSVA_cur!Print_Titles</vt:lpstr>
      <vt:lpstr>NSVA_const!Print_Titles</vt:lpstr>
      <vt:lpstr>NSVA_cur!Print_Titles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2025-03-19T11:17:26Z</dcterms:modified>
</cp:coreProperties>
</file>