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250" windowHeight="7665" tabRatio="609" activeTab="0"/>
  </bookViews>
  <sheets>
    <sheet name="SDP-Curr" sheetId="1" r:id="rId1"/>
    <sheet name="SDP-Con" sheetId="2" r:id="rId2"/>
    <sheet name="NDP-Curr." sheetId="3" r:id="rId3"/>
    <sheet name="NDP-Con." sheetId="4" r:id="rId4"/>
    <sheet name="PC curr." sheetId="5" r:id="rId5"/>
    <sheet name="PC con." sheetId="6" r:id="rId6"/>
  </sheets>
  <definedNames/>
  <calcPr fullCalcOnLoad="1"/>
</workbook>
</file>

<file path=xl/sharedStrings.xml><?xml version="1.0" encoding="utf-8"?>
<sst xmlns="http://schemas.openxmlformats.org/spreadsheetml/2006/main" count="680" uniqueCount="81">
  <si>
    <t>Sl.</t>
  </si>
  <si>
    <t>State\UT</t>
  </si>
  <si>
    <t>No.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</si>
  <si>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</si>
  <si>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</si>
  <si>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</si>
  <si>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</si>
  <si>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</si>
  <si>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</si>
  <si>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</si>
  <si>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</si>
  <si>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</si>
  <si>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</si>
  <si>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</si>
  <si>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Assam</t>
  </si>
  <si>
    <t>Bihar</t>
  </si>
  <si>
    <t>Jharkhand</t>
  </si>
  <si>
    <t>Goa</t>
  </si>
  <si>
    <t>Gujarat</t>
  </si>
  <si>
    <t>Haryana</t>
  </si>
  <si>
    <t>Karnataka</t>
  </si>
  <si>
    <t>Kerala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</si>
  <si>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</si>
  <si>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</si>
  <si>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</si>
  <si>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</si>
  <si>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</si>
  <si>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</si>
  <si>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</si>
  <si>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</si>
  <si>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</si>
  <si>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</si>
  <si>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</si>
  <si>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West Bengal</t>
  </si>
  <si>
    <t>Chandigarh</t>
  </si>
  <si>
    <t>Delhi</t>
  </si>
  <si>
    <t xml:space="preserve">       STATEMENT :  GROSS STATE DOMESTIC PRODUCT AT CURRENT PRICES</t>
  </si>
  <si>
    <t>(% Growth over previous year)</t>
  </si>
  <si>
    <t xml:space="preserve">       STATEMENT :  NET STATE DOMESTIC PRODUCT AT CURRENT PRICES</t>
  </si>
  <si>
    <t xml:space="preserve">       STATEMENT : PER CAPITA NET STATE DOMESTIC PRODUCT AT CURRENT PRICES</t>
  </si>
  <si>
    <t>(Rupees)</t>
  </si>
  <si>
    <t>2008-09</t>
  </si>
  <si>
    <t>(12)</t>
  </si>
  <si>
    <t>Uttarakhand</t>
  </si>
  <si>
    <t>2009-10</t>
  </si>
  <si>
    <t>(13)</t>
  </si>
  <si>
    <t xml:space="preserve">       STATEMENT : PER CAPITA NET STATE DOMESTIC PRODUCT AT CONSTANT(2004-05)PRICES</t>
  </si>
  <si>
    <t>2010-11</t>
  </si>
  <si>
    <t>2011-12</t>
  </si>
  <si>
    <t>All-India GDP(2004-05 base)</t>
  </si>
  <si>
    <t>All-India NDP(2004-05 base)</t>
  </si>
  <si>
    <t>All-India Per Capita NNI(2004-05 base)</t>
  </si>
  <si>
    <t>Odisha</t>
  </si>
  <si>
    <t>Chhattisgarh</t>
  </si>
  <si>
    <t>Andhra Pradesh</t>
  </si>
  <si>
    <t>Arunachal Pradesh</t>
  </si>
  <si>
    <t>Himachal Pradesh</t>
  </si>
  <si>
    <t>Jammu &amp; Kashmir</t>
  </si>
  <si>
    <t>Madhya Pradesh</t>
  </si>
  <si>
    <t>Andaman &amp; Nicobar Islands</t>
  </si>
  <si>
    <t>Puducherry</t>
  </si>
  <si>
    <t>(` Crore)</t>
  </si>
  <si>
    <t>2012-13</t>
  </si>
  <si>
    <t>2013-14</t>
  </si>
  <si>
    <t>Totals may not tally due to rounding off.</t>
  </si>
  <si>
    <t>"Estimates for the years 2004-05 to 2012-13 have been discussed by CSO with the State DES"</t>
  </si>
  <si>
    <t>Telangana</t>
  </si>
  <si>
    <t>2014-15</t>
  </si>
  <si>
    <t>NA</t>
  </si>
  <si>
    <t>Source:  For Sl. No. 1-33 -- Directorate of Economics &amp; Statistics of respective State Governments, and for All-India -- Central Statistics Office</t>
  </si>
  <si>
    <t>#: Estimates relate to bifurcated Andhra Pradesh; estimates for Telangana are given at serial no. 25</t>
  </si>
  <si>
    <t>State-wise estimates are being released with base year 2004-05 and hence estimates for All-India with base year 2011-12 are not being mentioned in this statement</t>
  </si>
  <si>
    <t xml:space="preserve">Estimates at all India level for 2014-15 are available only at base year 2011-12. </t>
  </si>
  <si>
    <t>Note: Population as per the figures released by RGI for Census 2011 have been used by the States of Arunachal Pradesh, Himachal Pradesh, Kerala,  Manipur, Meghalaya , Nagaland, Odisha , Delhi and Puducherry</t>
  </si>
  <si>
    <t>As on 31.07.2015</t>
  </si>
  <si>
    <t>2004-05</t>
  </si>
  <si>
    <t>2005-06</t>
  </si>
  <si>
    <t>2006-07</t>
  </si>
  <si>
    <t>2007-08</t>
  </si>
  <si>
    <t>GROSS STATE DOMESTIC PRODUCT AT CONSTANT (2004-05) PRICES</t>
  </si>
  <si>
    <t xml:space="preserve">       STATEMENT :  NET STATE DOMESTIC PRODUCT AT CONSTANT (2004-05) PRICES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</si>
</sst>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"/>
    <numFmt numFmtId="184" formatCode="0.0_ ;\-0.0\ "/>
  </numFmts>
  <fonts count="6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Rupee Foradian"/>
      <family val="2"/>
    </font>
    <font>
      <sz val="16"/>
      <name val="Rupee Foradian"/>
      <family val="2"/>
    </font>
    <font>
      <sz val="20"/>
      <name val="Arial"/>
      <family val="2"/>
    </font>
    <font>
      <b/>
      <sz val="20"/>
      <name val="Arial"/>
      <family val="2"/>
    </font>
    <font>
      <sz val="20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1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 quotePrefix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/>
    </xf>
    <xf numFmtId="0" fontId="6" fillId="0" borderId="0" xfId="0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 quotePrefix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9" fillId="0" borderId="0" xfId="0" applyNumberFormat="1" applyFont="1" applyAlignment="1">
      <alignment/>
    </xf>
    <xf numFmtId="0" fontId="10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 quotePrefix="1">
      <alignment/>
    </xf>
    <xf numFmtId="0" fontId="12" fillId="0" borderId="0" xfId="0" applyFont="1" applyBorder="1" applyAlignment="1" quotePrefix="1">
      <alignment horizontal="right"/>
    </xf>
    <xf numFmtId="0" fontId="15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 quotePrefix="1">
      <alignment horizontal="right"/>
    </xf>
    <xf numFmtId="0" fontId="17" fillId="0" borderId="0" xfId="0" applyFont="1" applyBorder="1" applyAlignment="1">
      <alignment/>
    </xf>
    <xf numFmtId="0" fontId="16" fillId="0" borderId="0" xfId="0" applyFont="1" applyAlignment="1" quotePrefix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4" fillId="0" borderId="0" xfId="0" applyFont="1" applyAlignment="1" quotePrefix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178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1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 quotePrefix="1">
      <alignment/>
    </xf>
    <xf numFmtId="0" fontId="2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7" fillId="0" borderId="13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" fontId="7" fillId="0" borderId="11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 quotePrefix="1">
      <alignment horizontal="right"/>
    </xf>
    <xf numFmtId="0" fontId="7" fillId="0" borderId="17" xfId="0" applyFont="1" applyBorder="1" applyAlignment="1" quotePrefix="1">
      <alignment horizontal="right"/>
    </xf>
    <xf numFmtId="0" fontId="6" fillId="0" borderId="17" xfId="0" applyFont="1" applyBorder="1" applyAlignment="1">
      <alignment/>
    </xf>
    <xf numFmtId="2" fontId="7" fillId="0" borderId="17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6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1" fontId="7" fillId="0" borderId="24" xfId="0" applyNumberFormat="1" applyFont="1" applyBorder="1" applyAlignment="1">
      <alignment/>
    </xf>
    <xf numFmtId="0" fontId="6" fillId="0" borderId="25" xfId="0" applyFont="1" applyBorder="1" applyAlignment="1">
      <alignment horizontal="left"/>
    </xf>
    <xf numFmtId="1" fontId="7" fillId="0" borderId="24" xfId="0" applyNumberFormat="1" applyFont="1" applyBorder="1" applyAlignment="1">
      <alignment horizontal="right"/>
    </xf>
    <xf numFmtId="0" fontId="6" fillId="0" borderId="26" xfId="0" applyFont="1" applyBorder="1" applyAlignment="1">
      <alignment horizontal="left"/>
    </xf>
    <xf numFmtId="2" fontId="7" fillId="0" borderId="17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/>
    </xf>
    <xf numFmtId="1" fontId="7" fillId="0" borderId="15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7" fillId="0" borderId="22" xfId="0" applyFont="1" applyBorder="1" applyAlignment="1">
      <alignment horizontal="left"/>
    </xf>
    <xf numFmtId="0" fontId="27" fillId="0" borderId="19" xfId="0" applyFont="1" applyBorder="1" applyAlignment="1">
      <alignment/>
    </xf>
    <xf numFmtId="0" fontId="27" fillId="0" borderId="25" xfId="0" applyFont="1" applyBorder="1" applyAlignment="1">
      <alignment horizontal="left"/>
    </xf>
    <xf numFmtId="0" fontId="27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6" xfId="0" applyFont="1" applyBorder="1" applyAlignment="1" quotePrefix="1">
      <alignment horizontal="right"/>
    </xf>
    <xf numFmtId="2" fontId="26" fillId="0" borderId="17" xfId="0" applyNumberFormat="1" applyFont="1" applyBorder="1" applyAlignment="1">
      <alignment/>
    </xf>
    <xf numFmtId="0" fontId="7" fillId="0" borderId="26" xfId="0" applyFont="1" applyBorder="1" applyAlignment="1" quotePrefix="1">
      <alignment horizontal="right"/>
    </xf>
    <xf numFmtId="1" fontId="7" fillId="0" borderId="25" xfId="0" applyNumberFormat="1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1" fontId="22" fillId="0" borderId="25" xfId="0" applyNumberFormat="1" applyFont="1" applyBorder="1" applyAlignment="1">
      <alignment horizontal="right"/>
    </xf>
    <xf numFmtId="2" fontId="22" fillId="0" borderId="17" xfId="0" applyNumberFormat="1" applyFont="1" applyBorder="1" applyAlignment="1">
      <alignment/>
    </xf>
    <xf numFmtId="1" fontId="22" fillId="0" borderId="17" xfId="0" applyNumberFormat="1" applyFont="1" applyBorder="1" applyAlignment="1">
      <alignment horizontal="right"/>
    </xf>
    <xf numFmtId="1" fontId="14" fillId="0" borderId="17" xfId="0" applyNumberFormat="1" applyFont="1" applyBorder="1" applyAlignment="1">
      <alignment horizontal="right"/>
    </xf>
    <xf numFmtId="0" fontId="7" fillId="0" borderId="0" xfId="0" applyFont="1" applyAlignment="1" quotePrefix="1">
      <alignment/>
    </xf>
    <xf numFmtId="1" fontId="7" fillId="0" borderId="0" xfId="0" applyNumberFormat="1" applyFont="1" applyBorder="1" applyAlignment="1">
      <alignment horizontal="right"/>
    </xf>
    <xf numFmtId="0" fontId="14" fillId="0" borderId="26" xfId="0" applyFont="1" applyBorder="1" applyAlignment="1" quotePrefix="1">
      <alignment horizontal="right"/>
    </xf>
    <xf numFmtId="0" fontId="6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1" fontId="7" fillId="0" borderId="18" xfId="0" applyNumberFormat="1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1" fontId="7" fillId="0" borderId="25" xfId="0" applyNumberFormat="1" applyFont="1" applyBorder="1" applyAlignment="1">
      <alignment/>
    </xf>
    <xf numFmtId="1" fontId="7" fillId="0" borderId="22" xfId="0" applyNumberFormat="1" applyFont="1" applyBorder="1" applyAlignment="1">
      <alignment/>
    </xf>
    <xf numFmtId="1" fontId="7" fillId="0" borderId="26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7" xfId="0" applyFont="1" applyBorder="1" applyAlignment="1">
      <alignment/>
    </xf>
    <xf numFmtId="1" fontId="7" fillId="0" borderId="26" xfId="0" applyNumberFormat="1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2" fontId="7" fillId="0" borderId="25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0" fontId="7" fillId="0" borderId="25" xfId="0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7" fillId="0" borderId="22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6" fillId="0" borderId="22" xfId="0" applyFont="1" applyBorder="1" applyAlignment="1">
      <alignment/>
    </xf>
    <xf numFmtId="0" fontId="6" fillId="0" borderId="25" xfId="0" applyFont="1" applyBorder="1" applyAlignment="1">
      <alignment/>
    </xf>
    <xf numFmtId="0" fontId="9" fillId="0" borderId="25" xfId="0" applyFont="1" applyBorder="1" applyAlignment="1">
      <alignment/>
    </xf>
    <xf numFmtId="0" fontId="26" fillId="0" borderId="25" xfId="0" applyFont="1" applyBorder="1" applyAlignment="1" quotePrefix="1">
      <alignment horizontal="right"/>
    </xf>
    <xf numFmtId="0" fontId="26" fillId="0" borderId="22" xfId="0" applyFont="1" applyBorder="1" applyAlignment="1">
      <alignment horizontal="right"/>
    </xf>
    <xf numFmtId="0" fontId="26" fillId="0" borderId="26" xfId="0" applyFont="1" applyBorder="1" applyAlignment="1">
      <alignment horizontal="center"/>
    </xf>
    <xf numFmtId="1" fontId="26" fillId="0" borderId="22" xfId="0" applyNumberFormat="1" applyFont="1" applyBorder="1" applyAlignment="1">
      <alignment/>
    </xf>
    <xf numFmtId="1" fontId="26" fillId="0" borderId="25" xfId="0" applyNumberFormat="1" applyFont="1" applyBorder="1" applyAlignment="1">
      <alignment/>
    </xf>
    <xf numFmtId="1" fontId="26" fillId="0" borderId="25" xfId="0" applyNumberFormat="1" applyFont="1" applyBorder="1" applyAlignment="1">
      <alignment horizontal="right"/>
    </xf>
    <xf numFmtId="0" fontId="25" fillId="0" borderId="17" xfId="0" applyFont="1" applyBorder="1" applyAlignment="1">
      <alignment horizontal="right"/>
    </xf>
    <xf numFmtId="0" fontId="26" fillId="0" borderId="17" xfId="0" applyFont="1" applyBorder="1" applyAlignment="1" quotePrefix="1">
      <alignment horizontal="right"/>
    </xf>
    <xf numFmtId="1" fontId="25" fillId="0" borderId="17" xfId="0" applyNumberFormat="1" applyFont="1" applyBorder="1" applyAlignment="1">
      <alignment/>
    </xf>
    <xf numFmtId="0" fontId="26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right"/>
    </xf>
    <xf numFmtId="0" fontId="14" fillId="0" borderId="26" xfId="0" applyFont="1" applyBorder="1" applyAlignment="1">
      <alignment horizontal="center"/>
    </xf>
    <xf numFmtId="1" fontId="14" fillId="0" borderId="22" xfId="0" applyNumberFormat="1" applyFont="1" applyBorder="1" applyAlignment="1">
      <alignment/>
    </xf>
    <xf numFmtId="1" fontId="14" fillId="0" borderId="25" xfId="0" applyNumberFormat="1" applyFont="1" applyBorder="1" applyAlignment="1">
      <alignment/>
    </xf>
    <xf numFmtId="1" fontId="14" fillId="0" borderId="25" xfId="0" applyNumberFormat="1" applyFont="1" applyBorder="1" applyAlignment="1">
      <alignment horizontal="right"/>
    </xf>
    <xf numFmtId="1" fontId="15" fillId="0" borderId="17" xfId="0" applyNumberFormat="1" applyFont="1" applyBorder="1" applyAlignment="1">
      <alignment horizontal="right"/>
    </xf>
    <xf numFmtId="2" fontId="22" fillId="0" borderId="25" xfId="0" applyNumberFormat="1" applyFont="1" applyBorder="1" applyAlignment="1">
      <alignment/>
    </xf>
    <xf numFmtId="2" fontId="26" fillId="0" borderId="25" xfId="0" applyNumberFormat="1" applyFont="1" applyBorder="1" applyAlignment="1">
      <alignment/>
    </xf>
    <xf numFmtId="0" fontId="26" fillId="0" borderId="26" xfId="0" applyFont="1" applyBorder="1" applyAlignment="1">
      <alignment/>
    </xf>
    <xf numFmtId="178" fontId="26" fillId="0" borderId="26" xfId="0" applyNumberFormat="1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26" xfId="0" applyFont="1" applyBorder="1" applyAlignment="1">
      <alignment/>
    </xf>
    <xf numFmtId="1" fontId="25" fillId="0" borderId="17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5" fillId="0" borderId="16" xfId="0" applyFont="1" applyBorder="1" applyAlignment="1" quotePrefix="1">
      <alignment horizontal="center"/>
    </xf>
    <xf numFmtId="0" fontId="25" fillId="0" borderId="14" xfId="0" applyFont="1" applyBorder="1" applyAlignment="1" quotePrefix="1">
      <alignment horizontal="center"/>
    </xf>
    <xf numFmtId="0" fontId="25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9"/>
  <sheetViews>
    <sheetView tabSelected="1" view="pageBreakPreview" zoomScale="98" zoomScaleNormal="75" zoomScaleSheetLayoutView="98" zoomScalePageLayoutView="0" workbookViewId="0" topLeftCell="A1">
      <selection activeCell="A1" sqref="A1"/>
    </sheetView>
  </sheetViews>
  <sheetFormatPr defaultColWidth="9.140625" defaultRowHeight="15" customHeight="1"/>
  <cols>
    <col min="1" max="1" width="3.00390625" style="1" customWidth="1"/>
    <col min="2" max="2" width="4.140625" style="86" customWidth="1"/>
    <col min="3" max="3" width="24.28125" style="85" customWidth="1"/>
    <col min="4" max="7" width="13.8515625" style="1" customWidth="1"/>
    <col min="8" max="8" width="10.00390625" style="1" customWidth="1"/>
    <col min="9" max="9" width="13.8515625" style="1" customWidth="1"/>
    <col min="10" max="10" width="10.57421875" style="1" customWidth="1"/>
    <col min="11" max="14" width="13.8515625" style="1" customWidth="1"/>
    <col min="15" max="24" width="14.8515625" style="1" customWidth="1"/>
    <col min="25" max="25" width="12.57421875" style="1" customWidth="1"/>
    <col min="26" max="30" width="9.140625" style="1" customWidth="1"/>
    <col min="31" max="31" width="11.140625" style="1" customWidth="1"/>
    <col min="32" max="16384" width="9.140625" style="1" customWidth="1"/>
  </cols>
  <sheetData>
    <row r="1" spans="20:31" ht="15"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2:31" s="7" customFormat="1" ht="15.75">
      <c r="B2" s="87"/>
      <c r="C2" s="19" t="s">
        <v>36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1"/>
    </row>
    <row r="3" spans="2:31" ht="15">
      <c r="B3" s="88"/>
      <c r="C3" s="111" t="s">
        <v>74</v>
      </c>
      <c r="D3" s="85"/>
      <c r="E3" s="32"/>
      <c r="F3" s="32"/>
      <c r="G3" s="32"/>
      <c r="H3" s="32"/>
      <c r="I3" s="33"/>
      <c r="J3" s="33"/>
      <c r="K3" s="33"/>
      <c r="L3" s="33"/>
      <c r="M3" s="33"/>
      <c r="N3" s="33"/>
      <c r="O3" s="32"/>
      <c r="P3" s="31"/>
      <c r="Q3" s="32"/>
      <c r="R3" s="32"/>
      <c r="S3" s="3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8"/>
    </row>
    <row r="4" spans="2:31" ht="15.75">
      <c r="B4" s="88"/>
      <c r="C4" s="77"/>
      <c r="D4" s="32"/>
      <c r="E4" s="32"/>
      <c r="F4" s="32"/>
      <c r="G4" s="32"/>
      <c r="I4" s="32"/>
      <c r="K4" s="75" t="s">
        <v>61</v>
      </c>
      <c r="L4" s="32"/>
      <c r="M4" s="32"/>
      <c r="N4" s="32"/>
      <c r="O4" s="32"/>
      <c r="P4" s="31"/>
      <c r="Q4" s="213" t="s">
        <v>37</v>
      </c>
      <c r="R4" s="213"/>
      <c r="S4" s="2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19" ht="16.5" thickBot="1">
      <c r="B5" s="89"/>
      <c r="C5" s="64"/>
      <c r="D5" s="32"/>
      <c r="E5" s="31"/>
      <c r="F5" s="31"/>
      <c r="G5" s="31"/>
      <c r="H5" s="35"/>
      <c r="I5" s="31"/>
      <c r="J5" s="31"/>
      <c r="K5" s="31"/>
      <c r="L5" s="31"/>
      <c r="M5" s="31"/>
      <c r="N5" s="31"/>
      <c r="O5" s="31"/>
      <c r="P5" s="34"/>
      <c r="Q5" s="32"/>
      <c r="R5" s="32"/>
      <c r="S5" s="32"/>
    </row>
    <row r="6" spans="2:31" s="11" customFormat="1" ht="15.75">
      <c r="B6" s="118" t="s">
        <v>0</v>
      </c>
      <c r="C6" s="92" t="s">
        <v>1</v>
      </c>
      <c r="D6" s="172" t="s">
        <v>75</v>
      </c>
      <c r="E6" s="172" t="s">
        <v>76</v>
      </c>
      <c r="F6" s="172" t="s">
        <v>77</v>
      </c>
      <c r="G6" s="172" t="s">
        <v>78</v>
      </c>
      <c r="H6" s="172" t="s">
        <v>41</v>
      </c>
      <c r="I6" s="172" t="s">
        <v>44</v>
      </c>
      <c r="J6" s="172" t="s">
        <v>47</v>
      </c>
      <c r="K6" s="172" t="s">
        <v>48</v>
      </c>
      <c r="L6" s="172" t="s">
        <v>62</v>
      </c>
      <c r="M6" s="172" t="s">
        <v>63</v>
      </c>
      <c r="N6" s="172" t="s">
        <v>67</v>
      </c>
      <c r="O6" s="172" t="s">
        <v>76</v>
      </c>
      <c r="P6" s="172" t="s">
        <v>77</v>
      </c>
      <c r="Q6" s="172" t="s">
        <v>78</v>
      </c>
      <c r="R6" s="172" t="s">
        <v>41</v>
      </c>
      <c r="S6" s="172" t="s">
        <v>44</v>
      </c>
      <c r="T6" s="172" t="s">
        <v>47</v>
      </c>
      <c r="U6" s="172" t="s">
        <v>48</v>
      </c>
      <c r="V6" s="127" t="s">
        <v>62</v>
      </c>
      <c r="W6" s="127" t="s">
        <v>63</v>
      </c>
      <c r="X6" s="172" t="s">
        <v>67</v>
      </c>
      <c r="Y6" s="1"/>
      <c r="Z6" s="1"/>
      <c r="AA6" s="1"/>
      <c r="AB6" s="1"/>
      <c r="AC6" s="1"/>
      <c r="AD6" s="1"/>
      <c r="AE6" s="1"/>
    </row>
    <row r="7" spans="2:31" s="11" customFormat="1" ht="16.5" thickBot="1">
      <c r="B7" s="119" t="s">
        <v>2</v>
      </c>
      <c r="C7" s="6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80"/>
      <c r="P7" s="180"/>
      <c r="Q7" s="180"/>
      <c r="R7" s="180"/>
      <c r="S7" s="180"/>
      <c r="T7" s="129"/>
      <c r="U7" s="129"/>
      <c r="V7" s="129"/>
      <c r="W7" s="129"/>
      <c r="X7" s="184"/>
      <c r="Y7" s="1"/>
      <c r="Z7" s="1"/>
      <c r="AA7" s="1"/>
      <c r="AB7" s="1"/>
      <c r="AC7" s="1"/>
      <c r="AD7" s="1"/>
      <c r="AE7" s="1"/>
    </row>
    <row r="8" spans="2:31" s="11" customFormat="1" ht="16.5" thickBot="1">
      <c r="B8" s="120" t="s">
        <v>3</v>
      </c>
      <c r="C8" s="93" t="s">
        <v>4</v>
      </c>
      <c r="D8" s="113" t="s">
        <v>5</v>
      </c>
      <c r="E8" s="113" t="s">
        <v>6</v>
      </c>
      <c r="F8" s="113" t="s">
        <v>7</v>
      </c>
      <c r="G8" s="113" t="s">
        <v>8</v>
      </c>
      <c r="H8" s="113" t="s">
        <v>9</v>
      </c>
      <c r="I8" s="113" t="s">
        <v>10</v>
      </c>
      <c r="J8" s="113" t="s">
        <v>11</v>
      </c>
      <c r="K8" s="113" t="s">
        <v>12</v>
      </c>
      <c r="L8" s="113" t="s">
        <v>13</v>
      </c>
      <c r="M8" s="113" t="s">
        <v>42</v>
      </c>
      <c r="N8" s="113" t="s">
        <v>45</v>
      </c>
      <c r="O8" s="113" t="s">
        <v>6</v>
      </c>
      <c r="P8" s="113" t="s">
        <v>7</v>
      </c>
      <c r="Q8" s="113" t="s">
        <v>8</v>
      </c>
      <c r="R8" s="113" t="s">
        <v>9</v>
      </c>
      <c r="S8" s="113" t="s">
        <v>10</v>
      </c>
      <c r="T8" s="113" t="s">
        <v>11</v>
      </c>
      <c r="U8" s="113" t="s">
        <v>12</v>
      </c>
      <c r="V8" s="113" t="s">
        <v>13</v>
      </c>
      <c r="W8" s="113" t="s">
        <v>42</v>
      </c>
      <c r="X8" s="113" t="s">
        <v>45</v>
      </c>
      <c r="Y8" s="1"/>
      <c r="Z8" s="1"/>
      <c r="AA8" s="1"/>
      <c r="AB8" s="1"/>
      <c r="AC8" s="1"/>
      <c r="AD8" s="1"/>
      <c r="AE8" s="1"/>
    </row>
    <row r="9" spans="2:31" s="11" customFormat="1" ht="15.75">
      <c r="B9" s="121">
        <v>1</v>
      </c>
      <c r="C9" s="107" t="s">
        <v>54</v>
      </c>
      <c r="D9" s="174">
        <v>134767</v>
      </c>
      <c r="E9" s="174">
        <v>147606</v>
      </c>
      <c r="F9" s="156">
        <v>174064</v>
      </c>
      <c r="G9" s="122">
        <v>212361</v>
      </c>
      <c r="H9" s="122">
        <v>237383</v>
      </c>
      <c r="I9" s="122">
        <v>273327</v>
      </c>
      <c r="J9" s="122">
        <v>319864</v>
      </c>
      <c r="K9" s="122">
        <v>362245</v>
      </c>
      <c r="L9" s="122">
        <v>410068</v>
      </c>
      <c r="M9" s="122">
        <v>464184</v>
      </c>
      <c r="N9" s="174">
        <v>520030</v>
      </c>
      <c r="O9" s="181">
        <f aca="true" t="shared" si="0" ref="O9:O40">(E9-D9)*100/D9</f>
        <v>9.52681294382156</v>
      </c>
      <c r="P9" s="181">
        <f aca="true" t="shared" si="1" ref="P9:P42">(F9-E9)*100/E9</f>
        <v>17.92474560654716</v>
      </c>
      <c r="Q9" s="181">
        <f aca="true" t="shared" si="2" ref="Q9:Q42">(G9-F9)*100/F9</f>
        <v>22.0016775438919</v>
      </c>
      <c r="R9" s="181">
        <f aca="true" t="shared" si="3" ref="R9:R42">(H9-G9)*100/G9</f>
        <v>11.782766138791963</v>
      </c>
      <c r="S9" s="181">
        <f aca="true" t="shared" si="4" ref="S9:S42">(I9-H9)*100/H9</f>
        <v>15.141775106052245</v>
      </c>
      <c r="T9" s="181">
        <f aca="true" t="shared" si="5" ref="T9:T42">(J9-I9)*100/I9</f>
        <v>17.026126215119618</v>
      </c>
      <c r="U9" s="181">
        <f aca="true" t="shared" si="6" ref="U9:U42">(K9-J9)*100/J9</f>
        <v>13.24969361978841</v>
      </c>
      <c r="V9" s="181">
        <f aca="true" t="shared" si="7" ref="V9:V42">(L9-K9)*100/K9</f>
        <v>13.20183853469337</v>
      </c>
      <c r="W9" s="181">
        <f aca="true" t="shared" si="8" ref="W9:X41">(M9-L9)*100/L9</f>
        <v>13.19683564677078</v>
      </c>
      <c r="X9" s="181">
        <f t="shared" si="8"/>
        <v>12.031004946314393</v>
      </c>
      <c r="Y9" s="1"/>
      <c r="Z9" s="1"/>
      <c r="AA9" s="1"/>
      <c r="AB9" s="1"/>
      <c r="AC9" s="1"/>
      <c r="AD9" s="1"/>
      <c r="AE9" s="1"/>
    </row>
    <row r="10" spans="2:31" s="11" customFormat="1" ht="15.75">
      <c r="B10" s="123">
        <v>2</v>
      </c>
      <c r="C10" s="77" t="s">
        <v>55</v>
      </c>
      <c r="D10" s="174">
        <v>3488</v>
      </c>
      <c r="E10" s="174">
        <v>3755</v>
      </c>
      <c r="F10" s="156">
        <v>4108</v>
      </c>
      <c r="G10" s="122">
        <v>4810</v>
      </c>
      <c r="H10" s="122">
        <v>5687</v>
      </c>
      <c r="I10" s="122">
        <v>7474</v>
      </c>
      <c r="J10" s="122">
        <v>9021</v>
      </c>
      <c r="K10" s="122">
        <v>10775</v>
      </c>
      <c r="L10" s="122">
        <v>11836</v>
      </c>
      <c r="M10" s="122">
        <v>13545</v>
      </c>
      <c r="N10" s="174">
        <v>15588</v>
      </c>
      <c r="O10" s="181">
        <f t="shared" si="0"/>
        <v>7.654816513761468</v>
      </c>
      <c r="P10" s="181">
        <f t="shared" si="1"/>
        <v>9.400798934753661</v>
      </c>
      <c r="Q10" s="181">
        <f t="shared" si="2"/>
        <v>17.088607594936708</v>
      </c>
      <c r="R10" s="181">
        <f t="shared" si="3"/>
        <v>18.232848232848234</v>
      </c>
      <c r="S10" s="181">
        <f t="shared" si="4"/>
        <v>31.422542641111306</v>
      </c>
      <c r="T10" s="181">
        <f t="shared" si="5"/>
        <v>20.698421193470697</v>
      </c>
      <c r="U10" s="181">
        <f t="shared" si="6"/>
        <v>19.443520673982928</v>
      </c>
      <c r="V10" s="181">
        <f t="shared" si="7"/>
        <v>9.846867749419953</v>
      </c>
      <c r="W10" s="181">
        <f t="shared" si="8"/>
        <v>14.438999662047989</v>
      </c>
      <c r="X10" s="181">
        <f t="shared" si="8"/>
        <v>15.083056478405316</v>
      </c>
      <c r="Y10" s="1"/>
      <c r="Z10" s="1"/>
      <c r="AA10" s="1"/>
      <c r="AB10" s="1"/>
      <c r="AC10" s="1"/>
      <c r="AD10" s="1"/>
      <c r="AE10" s="1"/>
    </row>
    <row r="11" spans="2:31" s="11" customFormat="1" ht="15.75">
      <c r="B11" s="123">
        <v>3</v>
      </c>
      <c r="C11" s="77" t="s">
        <v>14</v>
      </c>
      <c r="D11" s="174">
        <v>53398</v>
      </c>
      <c r="E11" s="174">
        <v>59385</v>
      </c>
      <c r="F11" s="156">
        <v>64692</v>
      </c>
      <c r="G11" s="122">
        <v>71076</v>
      </c>
      <c r="H11" s="122">
        <v>81074</v>
      </c>
      <c r="I11" s="122">
        <v>95975</v>
      </c>
      <c r="J11" s="122">
        <v>112688</v>
      </c>
      <c r="K11" s="122">
        <v>125903</v>
      </c>
      <c r="L11" s="122">
        <v>138401</v>
      </c>
      <c r="M11" s="122">
        <v>159460</v>
      </c>
      <c r="N11" s="174">
        <v>183798</v>
      </c>
      <c r="O11" s="181">
        <f t="shared" si="0"/>
        <v>11.212030413124086</v>
      </c>
      <c r="P11" s="181">
        <f t="shared" si="1"/>
        <v>8.936600151553423</v>
      </c>
      <c r="Q11" s="181">
        <f t="shared" si="2"/>
        <v>9.868299016879986</v>
      </c>
      <c r="R11" s="181">
        <f t="shared" si="3"/>
        <v>14.066632899994373</v>
      </c>
      <c r="S11" s="181">
        <f t="shared" si="4"/>
        <v>18.379505143449194</v>
      </c>
      <c r="T11" s="181">
        <f t="shared" si="5"/>
        <v>17.413909872362595</v>
      </c>
      <c r="U11" s="181">
        <f t="shared" si="6"/>
        <v>11.727069430640352</v>
      </c>
      <c r="V11" s="181">
        <f t="shared" si="7"/>
        <v>9.92668959437027</v>
      </c>
      <c r="W11" s="181">
        <f t="shared" si="8"/>
        <v>15.215930520733231</v>
      </c>
      <c r="X11" s="181">
        <f t="shared" si="8"/>
        <v>15.26276182114637</v>
      </c>
      <c r="Y11" s="1"/>
      <c r="Z11" s="1"/>
      <c r="AA11" s="1"/>
      <c r="AB11" s="1"/>
      <c r="AC11" s="1"/>
      <c r="AD11" s="1"/>
      <c r="AE11" s="1"/>
    </row>
    <row r="12" spans="2:31" s="11" customFormat="1" ht="15.75">
      <c r="B12" s="123">
        <v>4</v>
      </c>
      <c r="C12" s="77" t="s">
        <v>15</v>
      </c>
      <c r="D12" s="174">
        <v>77781</v>
      </c>
      <c r="E12" s="174">
        <v>82490</v>
      </c>
      <c r="F12" s="156">
        <v>100737</v>
      </c>
      <c r="G12" s="122">
        <v>113680</v>
      </c>
      <c r="H12" s="122">
        <v>142279</v>
      </c>
      <c r="I12" s="122">
        <v>162923</v>
      </c>
      <c r="J12" s="122">
        <v>203555</v>
      </c>
      <c r="K12" s="122">
        <v>243269</v>
      </c>
      <c r="L12" s="122">
        <v>293616</v>
      </c>
      <c r="M12" s="122">
        <v>343663</v>
      </c>
      <c r="N12" s="174">
        <v>402283</v>
      </c>
      <c r="O12" s="181">
        <f t="shared" si="0"/>
        <v>6.0541777554929865</v>
      </c>
      <c r="P12" s="181">
        <f t="shared" si="1"/>
        <v>22.12025700084859</v>
      </c>
      <c r="Q12" s="181">
        <f t="shared" si="2"/>
        <v>12.84830797025919</v>
      </c>
      <c r="R12" s="181">
        <f t="shared" si="3"/>
        <v>25.157459535538354</v>
      </c>
      <c r="S12" s="181">
        <f t="shared" si="4"/>
        <v>14.5095200275515</v>
      </c>
      <c r="T12" s="181">
        <f t="shared" si="5"/>
        <v>24.939388545509228</v>
      </c>
      <c r="U12" s="181">
        <f t="shared" si="6"/>
        <v>19.510206086807006</v>
      </c>
      <c r="V12" s="181">
        <f t="shared" si="7"/>
        <v>20.696019632587795</v>
      </c>
      <c r="W12" s="181">
        <f t="shared" si="8"/>
        <v>17.045052040760723</v>
      </c>
      <c r="X12" s="181">
        <f t="shared" si="8"/>
        <v>17.05740798398431</v>
      </c>
      <c r="Y12" s="1"/>
      <c r="Z12" s="1"/>
      <c r="AA12" s="1"/>
      <c r="AB12" s="1"/>
      <c r="AC12" s="1"/>
      <c r="AD12" s="1"/>
      <c r="AE12" s="1"/>
    </row>
    <row r="13" spans="2:31" s="11" customFormat="1" ht="15.75">
      <c r="B13" s="123">
        <v>5</v>
      </c>
      <c r="C13" s="77" t="s">
        <v>53</v>
      </c>
      <c r="D13" s="174">
        <v>47862</v>
      </c>
      <c r="E13" s="174">
        <v>53381</v>
      </c>
      <c r="F13" s="156">
        <v>66875</v>
      </c>
      <c r="G13" s="122">
        <v>80255</v>
      </c>
      <c r="H13" s="122">
        <v>96972</v>
      </c>
      <c r="I13" s="122">
        <v>99364</v>
      </c>
      <c r="J13" s="122">
        <v>119420</v>
      </c>
      <c r="K13" s="122">
        <v>144382</v>
      </c>
      <c r="L13" s="122">
        <v>165641</v>
      </c>
      <c r="M13" s="122">
        <v>185682</v>
      </c>
      <c r="N13" s="174">
        <v>210192</v>
      </c>
      <c r="O13" s="181">
        <f t="shared" si="0"/>
        <v>11.531068488571309</v>
      </c>
      <c r="P13" s="181">
        <f t="shared" si="1"/>
        <v>25.278657200127387</v>
      </c>
      <c r="Q13" s="181">
        <f t="shared" si="2"/>
        <v>20.007476635514017</v>
      </c>
      <c r="R13" s="181">
        <f t="shared" si="3"/>
        <v>20.829854837704815</v>
      </c>
      <c r="S13" s="181">
        <f t="shared" si="4"/>
        <v>2.466691416078868</v>
      </c>
      <c r="T13" s="181">
        <f t="shared" si="5"/>
        <v>20.184372609798316</v>
      </c>
      <c r="U13" s="181">
        <f t="shared" si="6"/>
        <v>20.902696365767877</v>
      </c>
      <c r="V13" s="181">
        <f t="shared" si="7"/>
        <v>14.724134587413944</v>
      </c>
      <c r="W13" s="181">
        <f t="shared" si="8"/>
        <v>12.099057600473312</v>
      </c>
      <c r="X13" s="181">
        <f t="shared" si="8"/>
        <v>13.19998707467606</v>
      </c>
      <c r="Y13" s="1"/>
      <c r="Z13" s="1"/>
      <c r="AA13" s="1"/>
      <c r="AB13" s="1"/>
      <c r="AC13" s="1"/>
      <c r="AD13" s="1"/>
      <c r="AE13" s="9"/>
    </row>
    <row r="14" spans="2:31" s="11" customFormat="1" ht="15.75">
      <c r="B14" s="123">
        <v>6</v>
      </c>
      <c r="C14" s="77" t="s">
        <v>17</v>
      </c>
      <c r="D14" s="174">
        <v>12713</v>
      </c>
      <c r="E14" s="174">
        <v>14327</v>
      </c>
      <c r="F14" s="156">
        <v>16523</v>
      </c>
      <c r="G14" s="122">
        <v>19565</v>
      </c>
      <c r="H14" s="122">
        <v>25414</v>
      </c>
      <c r="I14" s="122">
        <v>29126</v>
      </c>
      <c r="J14" s="122">
        <v>33605</v>
      </c>
      <c r="K14" s="122">
        <v>43255</v>
      </c>
      <c r="L14" s="122">
        <v>42407</v>
      </c>
      <c r="M14" s="122">
        <v>48897</v>
      </c>
      <c r="N14" s="142" t="s">
        <v>68</v>
      </c>
      <c r="O14" s="181">
        <f t="shared" si="0"/>
        <v>12.69566585385039</v>
      </c>
      <c r="P14" s="181">
        <f t="shared" si="1"/>
        <v>15.327702938507713</v>
      </c>
      <c r="Q14" s="181">
        <f t="shared" si="2"/>
        <v>18.410700236034618</v>
      </c>
      <c r="R14" s="181">
        <f t="shared" si="3"/>
        <v>29.895221058011757</v>
      </c>
      <c r="S14" s="181">
        <f t="shared" si="4"/>
        <v>14.606122609585269</v>
      </c>
      <c r="T14" s="181">
        <f t="shared" si="5"/>
        <v>15.378012772093662</v>
      </c>
      <c r="U14" s="181">
        <f t="shared" si="6"/>
        <v>28.71596488617765</v>
      </c>
      <c r="V14" s="181">
        <f t="shared" si="7"/>
        <v>-1.9604669980349092</v>
      </c>
      <c r="W14" s="181">
        <f t="shared" si="8"/>
        <v>15.304077157073126</v>
      </c>
      <c r="X14" s="142" t="s">
        <v>68</v>
      </c>
      <c r="Y14" s="1"/>
      <c r="Z14" s="1"/>
      <c r="AA14" s="1"/>
      <c r="AB14" s="1"/>
      <c r="AC14" s="1"/>
      <c r="AD14" s="1"/>
      <c r="AE14" s="9"/>
    </row>
    <row r="15" spans="2:31" s="11" customFormat="1" ht="15.75">
      <c r="B15" s="123">
        <v>7</v>
      </c>
      <c r="C15" s="77" t="s">
        <v>18</v>
      </c>
      <c r="D15" s="142">
        <v>203373</v>
      </c>
      <c r="E15" s="142">
        <v>244736</v>
      </c>
      <c r="F15" s="150">
        <v>283693</v>
      </c>
      <c r="G15" s="124">
        <v>329285</v>
      </c>
      <c r="H15" s="124">
        <v>367912</v>
      </c>
      <c r="I15" s="124">
        <v>431262</v>
      </c>
      <c r="J15" s="124">
        <v>521519</v>
      </c>
      <c r="K15" s="124">
        <v>598786</v>
      </c>
      <c r="L15" s="124">
        <v>658540</v>
      </c>
      <c r="M15" s="124">
        <v>765638</v>
      </c>
      <c r="N15" s="142" t="s">
        <v>68</v>
      </c>
      <c r="O15" s="181">
        <f t="shared" si="0"/>
        <v>20.338491343492006</v>
      </c>
      <c r="P15" s="181">
        <f t="shared" si="1"/>
        <v>15.91796875</v>
      </c>
      <c r="Q15" s="181">
        <f t="shared" si="2"/>
        <v>16.070893536322714</v>
      </c>
      <c r="R15" s="181">
        <f t="shared" si="3"/>
        <v>11.730567745266258</v>
      </c>
      <c r="S15" s="181">
        <f t="shared" si="4"/>
        <v>17.21879145012938</v>
      </c>
      <c r="T15" s="181">
        <f t="shared" si="5"/>
        <v>20.92857705988471</v>
      </c>
      <c r="U15" s="181">
        <f t="shared" si="6"/>
        <v>14.815759349132055</v>
      </c>
      <c r="V15" s="181">
        <f t="shared" si="7"/>
        <v>9.979191230255884</v>
      </c>
      <c r="W15" s="181">
        <f t="shared" si="8"/>
        <v>16.262945303246575</v>
      </c>
      <c r="X15" s="142" t="s">
        <v>68</v>
      </c>
      <c r="Y15" s="1"/>
      <c r="Z15" s="1"/>
      <c r="AA15" s="1"/>
      <c r="AB15" s="1"/>
      <c r="AC15" s="1"/>
      <c r="AD15" s="1"/>
      <c r="AE15" s="9"/>
    </row>
    <row r="16" spans="2:31" s="11" customFormat="1" ht="15.75">
      <c r="B16" s="123">
        <v>8</v>
      </c>
      <c r="C16" s="77" t="s">
        <v>19</v>
      </c>
      <c r="D16" s="174">
        <v>95795</v>
      </c>
      <c r="E16" s="174">
        <v>108885</v>
      </c>
      <c r="F16" s="156">
        <v>128732</v>
      </c>
      <c r="G16" s="122">
        <v>151596</v>
      </c>
      <c r="H16" s="122">
        <v>182522</v>
      </c>
      <c r="I16" s="122">
        <v>223600</v>
      </c>
      <c r="J16" s="122">
        <v>260621</v>
      </c>
      <c r="K16" s="122">
        <v>298688</v>
      </c>
      <c r="L16" s="122">
        <v>341351</v>
      </c>
      <c r="M16" s="122">
        <v>388917</v>
      </c>
      <c r="N16" s="174">
        <v>435310</v>
      </c>
      <c r="O16" s="181">
        <f t="shared" si="0"/>
        <v>13.664596273291925</v>
      </c>
      <c r="P16" s="181">
        <f t="shared" si="1"/>
        <v>18.227487716398034</v>
      </c>
      <c r="Q16" s="181">
        <f t="shared" si="2"/>
        <v>17.76092968337321</v>
      </c>
      <c r="R16" s="181">
        <f t="shared" si="3"/>
        <v>20.400274413572916</v>
      </c>
      <c r="S16" s="181">
        <f t="shared" si="4"/>
        <v>22.5057801251356</v>
      </c>
      <c r="T16" s="181">
        <f t="shared" si="5"/>
        <v>16.55679785330948</v>
      </c>
      <c r="U16" s="181">
        <f t="shared" si="6"/>
        <v>14.606267338395602</v>
      </c>
      <c r="V16" s="181">
        <f t="shared" si="7"/>
        <v>14.283466359545747</v>
      </c>
      <c r="W16" s="181">
        <f t="shared" si="8"/>
        <v>13.934630336515786</v>
      </c>
      <c r="X16" s="181">
        <f t="shared" si="8"/>
        <v>11.928766292036604</v>
      </c>
      <c r="Y16" s="1"/>
      <c r="Z16" s="1"/>
      <c r="AA16" s="1"/>
      <c r="AB16" s="1"/>
      <c r="AC16" s="1"/>
      <c r="AD16" s="1"/>
      <c r="AE16" s="9"/>
    </row>
    <row r="17" spans="2:31" s="11" customFormat="1" ht="15.75">
      <c r="B17" s="123">
        <v>9</v>
      </c>
      <c r="C17" s="77" t="s">
        <v>56</v>
      </c>
      <c r="D17" s="142">
        <v>24077</v>
      </c>
      <c r="E17" s="142">
        <v>27127</v>
      </c>
      <c r="F17" s="150">
        <v>30274</v>
      </c>
      <c r="G17" s="124">
        <v>33963</v>
      </c>
      <c r="H17" s="124">
        <v>41483</v>
      </c>
      <c r="I17" s="124">
        <v>48189</v>
      </c>
      <c r="J17" s="124">
        <v>57452</v>
      </c>
      <c r="K17" s="124">
        <v>64957</v>
      </c>
      <c r="L17" s="124">
        <v>73710</v>
      </c>
      <c r="M17" s="124">
        <v>82585</v>
      </c>
      <c r="N17" s="142" t="s">
        <v>68</v>
      </c>
      <c r="O17" s="181">
        <f t="shared" si="0"/>
        <v>12.667691157536238</v>
      </c>
      <c r="P17" s="181">
        <f t="shared" si="1"/>
        <v>11.600987945589265</v>
      </c>
      <c r="Q17" s="181">
        <f t="shared" si="2"/>
        <v>12.185373587897205</v>
      </c>
      <c r="R17" s="181">
        <f t="shared" si="3"/>
        <v>22.14174248446839</v>
      </c>
      <c r="S17" s="181">
        <f t="shared" si="4"/>
        <v>16.165658221440108</v>
      </c>
      <c r="T17" s="181">
        <f t="shared" si="5"/>
        <v>19.222229139430162</v>
      </c>
      <c r="U17" s="181">
        <f t="shared" si="6"/>
        <v>13.063078743994987</v>
      </c>
      <c r="V17" s="181">
        <f t="shared" si="7"/>
        <v>13.475068121988393</v>
      </c>
      <c r="W17" s="181">
        <f t="shared" si="8"/>
        <v>12.040428707095375</v>
      </c>
      <c r="X17" s="142" t="s">
        <v>68</v>
      </c>
      <c r="Y17" s="1"/>
      <c r="Z17" s="1"/>
      <c r="AA17" s="1"/>
      <c r="AB17" s="1"/>
      <c r="AC17" s="1"/>
      <c r="AD17" s="1"/>
      <c r="AE17" s="9"/>
    </row>
    <row r="18" spans="2:31" s="11" customFormat="1" ht="15.75">
      <c r="B18" s="123">
        <v>10</v>
      </c>
      <c r="C18" s="77" t="s">
        <v>57</v>
      </c>
      <c r="D18" s="142">
        <v>27305</v>
      </c>
      <c r="E18" s="142">
        <v>29920</v>
      </c>
      <c r="F18" s="150">
        <v>33230</v>
      </c>
      <c r="G18" s="124">
        <v>37099</v>
      </c>
      <c r="H18" s="124">
        <v>42315</v>
      </c>
      <c r="I18" s="124">
        <v>48385</v>
      </c>
      <c r="J18" s="124">
        <v>58073</v>
      </c>
      <c r="K18" s="124">
        <v>68185</v>
      </c>
      <c r="L18" s="124">
        <v>76916</v>
      </c>
      <c r="M18" s="124">
        <v>87570</v>
      </c>
      <c r="N18" s="142">
        <v>87921</v>
      </c>
      <c r="O18" s="181">
        <f t="shared" si="0"/>
        <v>9.577000549349936</v>
      </c>
      <c r="P18" s="181">
        <f t="shared" si="1"/>
        <v>11.06283422459893</v>
      </c>
      <c r="Q18" s="181">
        <f t="shared" si="2"/>
        <v>11.643093590129402</v>
      </c>
      <c r="R18" s="181">
        <f t="shared" si="3"/>
        <v>14.059678158440928</v>
      </c>
      <c r="S18" s="181">
        <f t="shared" si="4"/>
        <v>14.34479498995628</v>
      </c>
      <c r="T18" s="181">
        <f t="shared" si="5"/>
        <v>20.022734318487135</v>
      </c>
      <c r="U18" s="181">
        <f t="shared" si="6"/>
        <v>17.412566941607977</v>
      </c>
      <c r="V18" s="181">
        <f t="shared" si="7"/>
        <v>12.80486910610838</v>
      </c>
      <c r="W18" s="181">
        <f t="shared" si="8"/>
        <v>13.851474335638878</v>
      </c>
      <c r="X18" s="181">
        <f t="shared" si="8"/>
        <v>0.40082219938335045</v>
      </c>
      <c r="Y18" s="1"/>
      <c r="Z18" s="1"/>
      <c r="AA18" s="1"/>
      <c r="AB18" s="1"/>
      <c r="AC18" s="1"/>
      <c r="AD18" s="1"/>
      <c r="AE18" s="9"/>
    </row>
    <row r="19" spans="2:31" s="11" customFormat="1" ht="15.75">
      <c r="B19" s="123">
        <v>11</v>
      </c>
      <c r="C19" s="77" t="s">
        <v>16</v>
      </c>
      <c r="D19" s="174">
        <v>59758</v>
      </c>
      <c r="E19" s="174">
        <v>60901</v>
      </c>
      <c r="F19" s="156">
        <v>66935</v>
      </c>
      <c r="G19" s="122">
        <v>83950</v>
      </c>
      <c r="H19" s="122">
        <v>87794</v>
      </c>
      <c r="I19" s="122">
        <v>100621</v>
      </c>
      <c r="J19" s="122">
        <v>127281</v>
      </c>
      <c r="K19" s="122">
        <v>135618</v>
      </c>
      <c r="L19" s="122">
        <v>151655</v>
      </c>
      <c r="M19" s="122">
        <v>172773</v>
      </c>
      <c r="N19" s="174">
        <v>197514</v>
      </c>
      <c r="O19" s="181">
        <f t="shared" si="0"/>
        <v>1.912714615616319</v>
      </c>
      <c r="P19" s="181">
        <f t="shared" si="1"/>
        <v>9.907883285988737</v>
      </c>
      <c r="Q19" s="181">
        <f t="shared" si="2"/>
        <v>25.420183760364534</v>
      </c>
      <c r="R19" s="181">
        <f t="shared" si="3"/>
        <v>4.5789160214413345</v>
      </c>
      <c r="S19" s="181">
        <f t="shared" si="4"/>
        <v>14.610337836298608</v>
      </c>
      <c r="T19" s="181">
        <f t="shared" si="5"/>
        <v>26.495463173691377</v>
      </c>
      <c r="U19" s="181">
        <f t="shared" si="6"/>
        <v>6.550074245174064</v>
      </c>
      <c r="V19" s="181">
        <f t="shared" si="7"/>
        <v>11.825126458139774</v>
      </c>
      <c r="W19" s="181">
        <f t="shared" si="8"/>
        <v>13.925027199894497</v>
      </c>
      <c r="X19" s="181">
        <f t="shared" si="8"/>
        <v>14.31994582486847</v>
      </c>
      <c r="Y19" s="1"/>
      <c r="Z19" s="1"/>
      <c r="AA19" s="1"/>
      <c r="AB19" s="1"/>
      <c r="AC19" s="1"/>
      <c r="AD19" s="1"/>
      <c r="AE19" s="1"/>
    </row>
    <row r="20" spans="2:31" s="11" customFormat="1" ht="15.75">
      <c r="B20" s="123">
        <v>12</v>
      </c>
      <c r="C20" s="77" t="s">
        <v>20</v>
      </c>
      <c r="D20" s="174">
        <v>166747</v>
      </c>
      <c r="E20" s="174">
        <v>195904</v>
      </c>
      <c r="F20" s="156">
        <v>227237</v>
      </c>
      <c r="G20" s="122">
        <v>270629</v>
      </c>
      <c r="H20" s="122">
        <v>310312</v>
      </c>
      <c r="I20" s="122">
        <v>337559</v>
      </c>
      <c r="J20" s="122">
        <v>410703</v>
      </c>
      <c r="K20" s="122">
        <v>455212</v>
      </c>
      <c r="L20" s="122">
        <v>522673</v>
      </c>
      <c r="M20" s="122">
        <v>614607</v>
      </c>
      <c r="N20" s="174">
        <v>702131</v>
      </c>
      <c r="O20" s="181">
        <f t="shared" si="0"/>
        <v>17.485771857964462</v>
      </c>
      <c r="P20" s="181">
        <f t="shared" si="1"/>
        <v>15.99405831427638</v>
      </c>
      <c r="Q20" s="181">
        <f t="shared" si="2"/>
        <v>19.09548180974049</v>
      </c>
      <c r="R20" s="181">
        <f t="shared" si="3"/>
        <v>14.663247471630905</v>
      </c>
      <c r="S20" s="181">
        <f t="shared" si="4"/>
        <v>8.780517672536028</v>
      </c>
      <c r="T20" s="181">
        <f t="shared" si="5"/>
        <v>21.66850832002702</v>
      </c>
      <c r="U20" s="181">
        <f t="shared" si="6"/>
        <v>10.837271702422433</v>
      </c>
      <c r="V20" s="181">
        <f t="shared" si="7"/>
        <v>14.819688408917164</v>
      </c>
      <c r="W20" s="181">
        <f t="shared" si="8"/>
        <v>17.589200130865763</v>
      </c>
      <c r="X20" s="181">
        <f t="shared" si="8"/>
        <v>14.24064483482941</v>
      </c>
      <c r="Y20" s="1"/>
      <c r="Z20" s="1"/>
      <c r="AA20" s="1"/>
      <c r="AB20" s="1"/>
      <c r="AC20" s="1"/>
      <c r="AD20" s="1"/>
      <c r="AE20" s="9"/>
    </row>
    <row r="21" spans="2:31" s="11" customFormat="1" ht="15.75">
      <c r="B21" s="123">
        <v>13</v>
      </c>
      <c r="C21" s="77" t="s">
        <v>21</v>
      </c>
      <c r="D21" s="174">
        <v>119264</v>
      </c>
      <c r="E21" s="174">
        <v>136842</v>
      </c>
      <c r="F21" s="156">
        <v>153785</v>
      </c>
      <c r="G21" s="122">
        <v>175141</v>
      </c>
      <c r="H21" s="122">
        <v>202783</v>
      </c>
      <c r="I21" s="122">
        <v>231999</v>
      </c>
      <c r="J21" s="122">
        <v>263773</v>
      </c>
      <c r="K21" s="122">
        <v>312677</v>
      </c>
      <c r="L21" s="122">
        <v>347841</v>
      </c>
      <c r="M21" s="122">
        <v>396282</v>
      </c>
      <c r="N21" s="142" t="s">
        <v>68</v>
      </c>
      <c r="O21" s="181">
        <f t="shared" si="0"/>
        <v>14.738730882747518</v>
      </c>
      <c r="P21" s="181">
        <f t="shared" si="1"/>
        <v>12.381432601102</v>
      </c>
      <c r="Q21" s="181">
        <f t="shared" si="2"/>
        <v>13.88692005072016</v>
      </c>
      <c r="R21" s="181">
        <f t="shared" si="3"/>
        <v>15.782712214729846</v>
      </c>
      <c r="S21" s="181">
        <f t="shared" si="4"/>
        <v>14.40751936799436</v>
      </c>
      <c r="T21" s="181">
        <f t="shared" si="5"/>
        <v>13.695748688571934</v>
      </c>
      <c r="U21" s="181">
        <f t="shared" si="6"/>
        <v>18.54018417351283</v>
      </c>
      <c r="V21" s="181">
        <f t="shared" si="7"/>
        <v>11.246110203180919</v>
      </c>
      <c r="W21" s="181">
        <f t="shared" si="8"/>
        <v>13.926190414585975</v>
      </c>
      <c r="X21" s="142" t="s">
        <v>68</v>
      </c>
      <c r="Y21" s="1"/>
      <c r="Z21" s="1"/>
      <c r="AA21" s="1"/>
      <c r="AB21" s="1"/>
      <c r="AC21" s="1"/>
      <c r="AD21" s="1"/>
      <c r="AE21" s="9"/>
    </row>
    <row r="22" spans="2:31" s="11" customFormat="1" ht="15.75">
      <c r="B22" s="123">
        <v>14</v>
      </c>
      <c r="C22" s="77" t="s">
        <v>58</v>
      </c>
      <c r="D22" s="174">
        <v>112927</v>
      </c>
      <c r="E22" s="174">
        <v>124276</v>
      </c>
      <c r="F22" s="156">
        <v>144577</v>
      </c>
      <c r="G22" s="122">
        <v>161479</v>
      </c>
      <c r="H22" s="122">
        <v>197276</v>
      </c>
      <c r="I22" s="122">
        <v>227557</v>
      </c>
      <c r="J22" s="122">
        <v>263396</v>
      </c>
      <c r="K22" s="122">
        <v>305158</v>
      </c>
      <c r="L22" s="122">
        <v>361270</v>
      </c>
      <c r="M22" s="122">
        <v>434730</v>
      </c>
      <c r="N22" s="174">
        <v>508006</v>
      </c>
      <c r="O22" s="181">
        <f t="shared" si="0"/>
        <v>10.049855216201617</v>
      </c>
      <c r="P22" s="181">
        <f t="shared" si="1"/>
        <v>16.33541472207023</v>
      </c>
      <c r="Q22" s="181">
        <f t="shared" si="2"/>
        <v>11.69065619012706</v>
      </c>
      <c r="R22" s="181">
        <f t="shared" si="3"/>
        <v>22.168207630713592</v>
      </c>
      <c r="S22" s="181">
        <f t="shared" si="4"/>
        <v>15.349561021107483</v>
      </c>
      <c r="T22" s="181">
        <f t="shared" si="5"/>
        <v>15.749460574713149</v>
      </c>
      <c r="U22" s="181">
        <f t="shared" si="6"/>
        <v>15.855214202189858</v>
      </c>
      <c r="V22" s="181">
        <f t="shared" si="7"/>
        <v>18.387851539202643</v>
      </c>
      <c r="W22" s="181">
        <f t="shared" si="8"/>
        <v>20.333822348935698</v>
      </c>
      <c r="X22" s="181">
        <f t="shared" si="8"/>
        <v>16.855519517861662</v>
      </c>
      <c r="Y22" s="1"/>
      <c r="Z22" s="1"/>
      <c r="AA22" s="1"/>
      <c r="AB22" s="1"/>
      <c r="AC22" s="1"/>
      <c r="AD22" s="1"/>
      <c r="AE22" s="9"/>
    </row>
    <row r="23" spans="2:31" s="11" customFormat="1" ht="15.75">
      <c r="B23" s="123">
        <v>15</v>
      </c>
      <c r="C23" s="77" t="s">
        <v>22</v>
      </c>
      <c r="D23" s="174">
        <v>415480</v>
      </c>
      <c r="E23" s="174">
        <v>486766</v>
      </c>
      <c r="F23" s="156">
        <v>584498</v>
      </c>
      <c r="G23" s="122">
        <v>684817</v>
      </c>
      <c r="H23" s="122">
        <v>753969</v>
      </c>
      <c r="I23" s="122">
        <v>855751</v>
      </c>
      <c r="J23" s="122">
        <v>1049150</v>
      </c>
      <c r="K23" s="122">
        <v>1170121</v>
      </c>
      <c r="L23" s="122">
        <v>1322222</v>
      </c>
      <c r="M23" s="122">
        <v>1510132</v>
      </c>
      <c r="N23" s="174">
        <v>1686695</v>
      </c>
      <c r="O23" s="181">
        <f t="shared" si="0"/>
        <v>17.15750457302397</v>
      </c>
      <c r="P23" s="181">
        <f t="shared" si="1"/>
        <v>20.0778197326847</v>
      </c>
      <c r="Q23" s="181">
        <f t="shared" si="2"/>
        <v>17.16327515235296</v>
      </c>
      <c r="R23" s="181">
        <f t="shared" si="3"/>
        <v>10.097880163605751</v>
      </c>
      <c r="S23" s="181">
        <f t="shared" si="4"/>
        <v>13.499494011026979</v>
      </c>
      <c r="T23" s="181">
        <f t="shared" si="5"/>
        <v>22.599915162237615</v>
      </c>
      <c r="U23" s="181">
        <f t="shared" si="6"/>
        <v>11.530381737597102</v>
      </c>
      <c r="V23" s="181">
        <f t="shared" si="7"/>
        <v>12.998741155829183</v>
      </c>
      <c r="W23" s="181">
        <f t="shared" si="8"/>
        <v>14.211683060787069</v>
      </c>
      <c r="X23" s="181">
        <f t="shared" si="8"/>
        <v>11.69189183462108</v>
      </c>
      <c r="Y23" s="1"/>
      <c r="Z23" s="1"/>
      <c r="AA23" s="1"/>
      <c r="AB23" s="1"/>
      <c r="AC23" s="1"/>
      <c r="AD23" s="1"/>
      <c r="AE23" s="9"/>
    </row>
    <row r="24" spans="2:31" s="11" customFormat="1" ht="15.75">
      <c r="B24" s="123">
        <v>16</v>
      </c>
      <c r="C24" s="77" t="s">
        <v>23</v>
      </c>
      <c r="D24" s="142">
        <v>5133</v>
      </c>
      <c r="E24" s="142">
        <v>5718</v>
      </c>
      <c r="F24" s="150">
        <v>6137</v>
      </c>
      <c r="G24" s="124">
        <v>6783</v>
      </c>
      <c r="H24" s="124">
        <v>7399</v>
      </c>
      <c r="I24" s="124">
        <v>8254</v>
      </c>
      <c r="J24" s="124">
        <v>9137</v>
      </c>
      <c r="K24" s="124">
        <v>11084</v>
      </c>
      <c r="L24" s="124">
        <v>12697</v>
      </c>
      <c r="M24" s="124">
        <v>14324</v>
      </c>
      <c r="N24" s="142" t="s">
        <v>68</v>
      </c>
      <c r="O24" s="181">
        <f t="shared" si="0"/>
        <v>11.396843950905904</v>
      </c>
      <c r="P24" s="181">
        <f t="shared" si="1"/>
        <v>7.3277369709688704</v>
      </c>
      <c r="Q24" s="181">
        <f t="shared" si="2"/>
        <v>10.526315789473685</v>
      </c>
      <c r="R24" s="181">
        <f t="shared" si="3"/>
        <v>9.081527347781218</v>
      </c>
      <c r="S24" s="181">
        <f t="shared" si="4"/>
        <v>11.555615623732937</v>
      </c>
      <c r="T24" s="181">
        <f t="shared" si="5"/>
        <v>10.697843469832808</v>
      </c>
      <c r="U24" s="181">
        <f t="shared" si="6"/>
        <v>21.30896355477728</v>
      </c>
      <c r="V24" s="181">
        <f t="shared" si="7"/>
        <v>14.552508119812343</v>
      </c>
      <c r="W24" s="181">
        <f t="shared" si="8"/>
        <v>12.814050563125148</v>
      </c>
      <c r="X24" s="142" t="s">
        <v>68</v>
      </c>
      <c r="Y24" s="1"/>
      <c r="Z24" s="1"/>
      <c r="AA24" s="1"/>
      <c r="AB24" s="1"/>
      <c r="AC24" s="1"/>
      <c r="AD24" s="1"/>
      <c r="AE24" s="9"/>
    </row>
    <row r="25" spans="2:31" s="11" customFormat="1" ht="15.75">
      <c r="B25" s="123">
        <v>17</v>
      </c>
      <c r="C25" s="77" t="s">
        <v>24</v>
      </c>
      <c r="D25" s="174">
        <v>6559</v>
      </c>
      <c r="E25" s="174">
        <v>7265</v>
      </c>
      <c r="F25" s="156">
        <v>8625</v>
      </c>
      <c r="G25" s="122">
        <v>9735</v>
      </c>
      <c r="H25" s="122">
        <v>11617</v>
      </c>
      <c r="I25" s="122">
        <v>12709</v>
      </c>
      <c r="J25" s="122">
        <v>14583</v>
      </c>
      <c r="K25" s="122">
        <v>17199</v>
      </c>
      <c r="L25" s="122">
        <v>19009</v>
      </c>
      <c r="M25" s="122">
        <v>21922</v>
      </c>
      <c r="N25" s="174">
        <v>25333</v>
      </c>
      <c r="O25" s="181">
        <f t="shared" si="0"/>
        <v>10.763835950602227</v>
      </c>
      <c r="P25" s="181">
        <f t="shared" si="1"/>
        <v>18.71988988300069</v>
      </c>
      <c r="Q25" s="181">
        <f t="shared" si="2"/>
        <v>12.869565217391305</v>
      </c>
      <c r="R25" s="181">
        <f t="shared" si="3"/>
        <v>19.332306111967128</v>
      </c>
      <c r="S25" s="181">
        <f t="shared" si="4"/>
        <v>9.400017216148747</v>
      </c>
      <c r="T25" s="181">
        <f t="shared" si="5"/>
        <v>14.745455976079944</v>
      </c>
      <c r="U25" s="181">
        <f t="shared" si="6"/>
        <v>17.93869574161695</v>
      </c>
      <c r="V25" s="181">
        <f t="shared" si="7"/>
        <v>10.52386766672481</v>
      </c>
      <c r="W25" s="181">
        <f t="shared" si="8"/>
        <v>15.32432005891946</v>
      </c>
      <c r="X25" s="181">
        <f t="shared" si="8"/>
        <v>15.559711705136392</v>
      </c>
      <c r="Y25" s="1"/>
      <c r="Z25" s="1"/>
      <c r="AA25" s="1"/>
      <c r="AB25" s="1"/>
      <c r="AC25" s="1"/>
      <c r="AD25" s="1"/>
      <c r="AE25" s="9"/>
    </row>
    <row r="26" spans="2:31" s="11" customFormat="1" ht="15.75">
      <c r="B26" s="123">
        <v>18</v>
      </c>
      <c r="C26" s="77" t="s">
        <v>25</v>
      </c>
      <c r="D26" s="142">
        <v>2682</v>
      </c>
      <c r="E26" s="142">
        <v>2971</v>
      </c>
      <c r="F26" s="150">
        <v>3290</v>
      </c>
      <c r="G26" s="124">
        <v>3816</v>
      </c>
      <c r="H26" s="124">
        <v>4577</v>
      </c>
      <c r="I26" s="124">
        <v>5260</v>
      </c>
      <c r="J26" s="124">
        <v>6388</v>
      </c>
      <c r="K26" s="124">
        <v>6890</v>
      </c>
      <c r="L26" s="124">
        <v>8363</v>
      </c>
      <c r="M26" s="124">
        <v>10297</v>
      </c>
      <c r="N26" s="142" t="s">
        <v>68</v>
      </c>
      <c r="O26" s="181">
        <f t="shared" si="0"/>
        <v>10.775540641312453</v>
      </c>
      <c r="P26" s="181">
        <f t="shared" si="1"/>
        <v>10.737125546953887</v>
      </c>
      <c r="Q26" s="181">
        <f t="shared" si="2"/>
        <v>15.987841945288753</v>
      </c>
      <c r="R26" s="181">
        <f t="shared" si="3"/>
        <v>19.942348008385743</v>
      </c>
      <c r="S26" s="181">
        <f t="shared" si="4"/>
        <v>14.922438278348263</v>
      </c>
      <c r="T26" s="181">
        <f t="shared" si="5"/>
        <v>21.44486692015209</v>
      </c>
      <c r="U26" s="181">
        <f t="shared" si="6"/>
        <v>7.8584846587351285</v>
      </c>
      <c r="V26" s="181">
        <f t="shared" si="7"/>
        <v>21.378809869375907</v>
      </c>
      <c r="W26" s="181">
        <f t="shared" si="8"/>
        <v>23.125672605524333</v>
      </c>
      <c r="X26" s="142" t="s">
        <v>68</v>
      </c>
      <c r="Y26" s="1"/>
      <c r="Z26" s="1"/>
      <c r="AA26" s="1"/>
      <c r="AB26" s="1"/>
      <c r="AC26" s="1"/>
      <c r="AD26" s="1"/>
      <c r="AE26" s="9"/>
    </row>
    <row r="27" spans="2:31" s="11" customFormat="1" ht="15.75">
      <c r="B27" s="123">
        <v>19</v>
      </c>
      <c r="C27" s="77" t="s">
        <v>26</v>
      </c>
      <c r="D27" s="142">
        <v>5839</v>
      </c>
      <c r="E27" s="142">
        <v>6588</v>
      </c>
      <c r="F27" s="150">
        <v>7257</v>
      </c>
      <c r="G27" s="124">
        <v>8075</v>
      </c>
      <c r="H27" s="124">
        <v>9436</v>
      </c>
      <c r="I27" s="124">
        <v>10527</v>
      </c>
      <c r="J27" s="124">
        <v>11759</v>
      </c>
      <c r="K27" s="124">
        <v>13859</v>
      </c>
      <c r="L27" s="124">
        <v>15676</v>
      </c>
      <c r="M27" s="124">
        <v>17749</v>
      </c>
      <c r="N27" s="142">
        <v>20099</v>
      </c>
      <c r="O27" s="181">
        <f t="shared" si="0"/>
        <v>12.827538962151053</v>
      </c>
      <c r="P27" s="181">
        <f t="shared" si="1"/>
        <v>10.154826958105646</v>
      </c>
      <c r="Q27" s="181">
        <f t="shared" si="2"/>
        <v>11.271875430618714</v>
      </c>
      <c r="R27" s="181">
        <f t="shared" si="3"/>
        <v>16.854489164086687</v>
      </c>
      <c r="S27" s="181">
        <f t="shared" si="4"/>
        <v>11.562102585841458</v>
      </c>
      <c r="T27" s="181">
        <f t="shared" si="5"/>
        <v>11.703239289446186</v>
      </c>
      <c r="U27" s="181">
        <f t="shared" si="6"/>
        <v>17.85866145080364</v>
      </c>
      <c r="V27" s="181">
        <f t="shared" si="7"/>
        <v>13.11061404141713</v>
      </c>
      <c r="W27" s="181">
        <f t="shared" si="8"/>
        <v>13.224036744067364</v>
      </c>
      <c r="X27" s="181">
        <f t="shared" si="8"/>
        <v>13.240182545495522</v>
      </c>
      <c r="Y27" s="1"/>
      <c r="Z27" s="1"/>
      <c r="AA27" s="1"/>
      <c r="AB27" s="1"/>
      <c r="AC27" s="1"/>
      <c r="AD27" s="1"/>
      <c r="AE27" s="9"/>
    </row>
    <row r="28" spans="2:31" s="11" customFormat="1" ht="15.75">
      <c r="B28" s="123">
        <v>20</v>
      </c>
      <c r="C28" s="77" t="s">
        <v>52</v>
      </c>
      <c r="D28" s="174">
        <v>77729</v>
      </c>
      <c r="E28" s="174">
        <v>85096</v>
      </c>
      <c r="F28" s="156">
        <v>101839</v>
      </c>
      <c r="G28" s="122">
        <v>129274</v>
      </c>
      <c r="H28" s="122">
        <v>148491</v>
      </c>
      <c r="I28" s="122">
        <v>162946</v>
      </c>
      <c r="J28" s="122">
        <v>197530</v>
      </c>
      <c r="K28" s="122">
        <v>220589</v>
      </c>
      <c r="L28" s="122">
        <v>251220</v>
      </c>
      <c r="M28" s="122">
        <v>272980</v>
      </c>
      <c r="N28" s="174">
        <v>310810</v>
      </c>
      <c r="O28" s="181">
        <f t="shared" si="0"/>
        <v>9.477801078104697</v>
      </c>
      <c r="P28" s="181">
        <f t="shared" si="1"/>
        <v>19.67542540189903</v>
      </c>
      <c r="Q28" s="181">
        <f t="shared" si="2"/>
        <v>26.939581103506516</v>
      </c>
      <c r="R28" s="181">
        <f t="shared" si="3"/>
        <v>14.865324813961044</v>
      </c>
      <c r="S28" s="181">
        <f t="shared" si="4"/>
        <v>9.73459670956489</v>
      </c>
      <c r="T28" s="181">
        <f t="shared" si="5"/>
        <v>21.22420924723528</v>
      </c>
      <c r="U28" s="181">
        <f t="shared" si="6"/>
        <v>11.673669822305472</v>
      </c>
      <c r="V28" s="181">
        <f t="shared" si="7"/>
        <v>13.88600519518199</v>
      </c>
      <c r="W28" s="181">
        <f t="shared" si="8"/>
        <v>8.661730753920866</v>
      </c>
      <c r="X28" s="181">
        <f t="shared" si="8"/>
        <v>13.858158106821012</v>
      </c>
      <c r="Y28" s="1"/>
      <c r="Z28" s="1"/>
      <c r="AA28" s="1"/>
      <c r="AB28" s="1"/>
      <c r="AC28" s="1"/>
      <c r="AD28" s="1"/>
      <c r="AE28" s="9"/>
    </row>
    <row r="29" spans="2:31" s="11" customFormat="1" ht="15.75">
      <c r="B29" s="123">
        <v>21</v>
      </c>
      <c r="C29" s="77" t="s">
        <v>27</v>
      </c>
      <c r="D29" s="174">
        <v>96839</v>
      </c>
      <c r="E29" s="174">
        <v>108637</v>
      </c>
      <c r="F29" s="156">
        <v>127123</v>
      </c>
      <c r="G29" s="122">
        <v>152245</v>
      </c>
      <c r="H29" s="122">
        <v>174039</v>
      </c>
      <c r="I29" s="122">
        <v>197500</v>
      </c>
      <c r="J29" s="122">
        <v>226204</v>
      </c>
      <c r="K29" s="122">
        <v>256374</v>
      </c>
      <c r="L29" s="122">
        <v>285119</v>
      </c>
      <c r="M29" s="122">
        <v>317556</v>
      </c>
      <c r="N29" s="174">
        <v>349826</v>
      </c>
      <c r="O29" s="181">
        <f t="shared" si="0"/>
        <v>12.183108045312322</v>
      </c>
      <c r="P29" s="181">
        <f t="shared" si="1"/>
        <v>17.016301996557342</v>
      </c>
      <c r="Q29" s="181">
        <f t="shared" si="2"/>
        <v>19.761962823407252</v>
      </c>
      <c r="R29" s="181">
        <f t="shared" si="3"/>
        <v>14.31508423921968</v>
      </c>
      <c r="S29" s="181">
        <f t="shared" si="4"/>
        <v>13.480311884117928</v>
      </c>
      <c r="T29" s="181">
        <f t="shared" si="5"/>
        <v>14.53367088607595</v>
      </c>
      <c r="U29" s="181">
        <f t="shared" si="6"/>
        <v>13.337518346271507</v>
      </c>
      <c r="V29" s="181">
        <f t="shared" si="7"/>
        <v>11.212135395944987</v>
      </c>
      <c r="W29" s="181">
        <f t="shared" si="8"/>
        <v>11.376653257061086</v>
      </c>
      <c r="X29" s="181">
        <f t="shared" si="8"/>
        <v>10.161987177064832</v>
      </c>
      <c r="Y29" s="1"/>
      <c r="Z29" s="1"/>
      <c r="AA29" s="1"/>
      <c r="AB29" s="1"/>
      <c r="AC29" s="1"/>
      <c r="AD29" s="1"/>
      <c r="AE29" s="9"/>
    </row>
    <row r="30" spans="2:31" s="11" customFormat="1" ht="15.75">
      <c r="B30" s="123">
        <v>22</v>
      </c>
      <c r="C30" s="77" t="s">
        <v>28</v>
      </c>
      <c r="D30" s="174">
        <v>127746</v>
      </c>
      <c r="E30" s="174">
        <v>142236</v>
      </c>
      <c r="F30" s="156">
        <v>171043</v>
      </c>
      <c r="G30" s="122">
        <v>194822</v>
      </c>
      <c r="H30" s="122">
        <v>230949</v>
      </c>
      <c r="I30" s="122">
        <v>265825</v>
      </c>
      <c r="J30" s="122">
        <v>338348</v>
      </c>
      <c r="K30" s="122">
        <v>414179</v>
      </c>
      <c r="L30" s="122">
        <v>470178</v>
      </c>
      <c r="M30" s="122">
        <v>517615</v>
      </c>
      <c r="N30" s="174">
        <v>574549</v>
      </c>
      <c r="O30" s="181">
        <f t="shared" si="0"/>
        <v>11.342820910243764</v>
      </c>
      <c r="P30" s="181">
        <f t="shared" si="1"/>
        <v>20.25295986951264</v>
      </c>
      <c r="Q30" s="181">
        <f t="shared" si="2"/>
        <v>13.90235204013026</v>
      </c>
      <c r="R30" s="181">
        <f t="shared" si="3"/>
        <v>18.543593639322047</v>
      </c>
      <c r="S30" s="181">
        <f t="shared" si="4"/>
        <v>15.10116952227548</v>
      </c>
      <c r="T30" s="181">
        <f t="shared" si="5"/>
        <v>27.2822345528073</v>
      </c>
      <c r="U30" s="181">
        <f t="shared" si="6"/>
        <v>22.41213188787875</v>
      </c>
      <c r="V30" s="181">
        <f t="shared" si="7"/>
        <v>13.52048268985149</v>
      </c>
      <c r="W30" s="181">
        <f t="shared" si="8"/>
        <v>10.08915772324524</v>
      </c>
      <c r="X30" s="181">
        <f t="shared" si="8"/>
        <v>10.999294842691961</v>
      </c>
      <c r="Y30" s="1"/>
      <c r="Z30" s="1"/>
      <c r="AA30" s="1"/>
      <c r="AB30" s="1"/>
      <c r="AC30" s="1"/>
      <c r="AD30" s="1"/>
      <c r="AE30" s="9"/>
    </row>
    <row r="31" spans="2:31" s="11" customFormat="1" ht="15.75">
      <c r="B31" s="123">
        <v>23</v>
      </c>
      <c r="C31" s="77" t="s">
        <v>29</v>
      </c>
      <c r="D31" s="174">
        <v>1739</v>
      </c>
      <c r="E31" s="174">
        <v>1993</v>
      </c>
      <c r="F31" s="156">
        <v>2161</v>
      </c>
      <c r="G31" s="122">
        <v>2506</v>
      </c>
      <c r="H31" s="122">
        <v>3229</v>
      </c>
      <c r="I31" s="122">
        <v>6133</v>
      </c>
      <c r="J31" s="122">
        <v>7412</v>
      </c>
      <c r="K31" s="122">
        <v>8907</v>
      </c>
      <c r="L31" s="122">
        <v>10473</v>
      </c>
      <c r="M31" s="122">
        <v>12377</v>
      </c>
      <c r="N31" s="142" t="s">
        <v>68</v>
      </c>
      <c r="O31" s="181">
        <f t="shared" si="0"/>
        <v>14.606095457159286</v>
      </c>
      <c r="P31" s="181">
        <f t="shared" si="1"/>
        <v>8.429503261414952</v>
      </c>
      <c r="Q31" s="181">
        <f t="shared" si="2"/>
        <v>15.964831096714484</v>
      </c>
      <c r="R31" s="181">
        <f t="shared" si="3"/>
        <v>28.85075818036712</v>
      </c>
      <c r="S31" s="181">
        <f t="shared" si="4"/>
        <v>89.9349643852586</v>
      </c>
      <c r="T31" s="181">
        <f t="shared" si="5"/>
        <v>20.85439426055764</v>
      </c>
      <c r="U31" s="181">
        <f t="shared" si="6"/>
        <v>20.169994603345927</v>
      </c>
      <c r="V31" s="181">
        <f t="shared" si="7"/>
        <v>17.581677332435163</v>
      </c>
      <c r="W31" s="181">
        <f t="shared" si="8"/>
        <v>18.18008211591712</v>
      </c>
      <c r="X31" s="142" t="s">
        <v>68</v>
      </c>
      <c r="Y31" s="1"/>
      <c r="Z31" s="1"/>
      <c r="AA31" s="1"/>
      <c r="AB31" s="1"/>
      <c r="AC31" s="1"/>
      <c r="AD31" s="1"/>
      <c r="AE31" s="9"/>
    </row>
    <row r="32" spans="2:31" s="11" customFormat="1" ht="15.75">
      <c r="B32" s="123">
        <v>24</v>
      </c>
      <c r="C32" s="77" t="s">
        <v>30</v>
      </c>
      <c r="D32" s="174">
        <v>219003</v>
      </c>
      <c r="E32" s="174">
        <v>257833</v>
      </c>
      <c r="F32" s="156">
        <v>310526</v>
      </c>
      <c r="G32" s="122">
        <v>350819</v>
      </c>
      <c r="H32" s="122">
        <v>401336</v>
      </c>
      <c r="I32" s="122">
        <v>479733</v>
      </c>
      <c r="J32" s="122">
        <v>584896</v>
      </c>
      <c r="K32" s="122">
        <v>667202</v>
      </c>
      <c r="L32" s="122">
        <v>744859</v>
      </c>
      <c r="M32" s="122">
        <v>854238</v>
      </c>
      <c r="N32" s="174">
        <v>976703</v>
      </c>
      <c r="O32" s="181">
        <f t="shared" si="0"/>
        <v>17.730350725789144</v>
      </c>
      <c r="P32" s="181">
        <f t="shared" si="1"/>
        <v>20.43687192872906</v>
      </c>
      <c r="Q32" s="181">
        <f t="shared" si="2"/>
        <v>12.975725060059384</v>
      </c>
      <c r="R32" s="181">
        <f t="shared" si="3"/>
        <v>14.399733195750516</v>
      </c>
      <c r="S32" s="181">
        <f t="shared" si="4"/>
        <v>19.534006418562004</v>
      </c>
      <c r="T32" s="181">
        <f t="shared" si="5"/>
        <v>21.92115197411894</v>
      </c>
      <c r="U32" s="181">
        <f t="shared" si="6"/>
        <v>14.071903381113907</v>
      </c>
      <c r="V32" s="181">
        <f t="shared" si="7"/>
        <v>11.639203719413311</v>
      </c>
      <c r="W32" s="181">
        <f t="shared" si="8"/>
        <v>14.68452418511423</v>
      </c>
      <c r="X32" s="181">
        <f t="shared" si="8"/>
        <v>14.336168608748382</v>
      </c>
      <c r="Y32" s="1"/>
      <c r="Z32" s="1"/>
      <c r="AA32" s="1"/>
      <c r="AB32" s="1"/>
      <c r="AC32" s="1"/>
      <c r="AD32" s="1"/>
      <c r="AE32" s="9"/>
    </row>
    <row r="33" spans="2:31" s="11" customFormat="1" ht="15.75">
      <c r="B33" s="123">
        <v>25</v>
      </c>
      <c r="C33" s="77" t="s">
        <v>66</v>
      </c>
      <c r="D33" s="174">
        <v>89946</v>
      </c>
      <c r="E33" s="174">
        <v>108335</v>
      </c>
      <c r="F33" s="156">
        <v>126971</v>
      </c>
      <c r="G33" s="122">
        <v>152452</v>
      </c>
      <c r="H33" s="122">
        <v>189382</v>
      </c>
      <c r="I33" s="122">
        <v>203508</v>
      </c>
      <c r="J33" s="122">
        <v>263898</v>
      </c>
      <c r="K33" s="122">
        <v>305622</v>
      </c>
      <c r="L33" s="122">
        <v>347082</v>
      </c>
      <c r="M33" s="122">
        <v>391751</v>
      </c>
      <c r="N33" s="174">
        <v>430599</v>
      </c>
      <c r="O33" s="181">
        <f t="shared" si="0"/>
        <v>20.444488915571565</v>
      </c>
      <c r="P33" s="181">
        <f t="shared" si="1"/>
        <v>17.202196889278625</v>
      </c>
      <c r="Q33" s="181">
        <f t="shared" si="2"/>
        <v>20.068362066928668</v>
      </c>
      <c r="R33" s="181">
        <f t="shared" si="3"/>
        <v>24.22401805158345</v>
      </c>
      <c r="S33" s="181">
        <f t="shared" si="4"/>
        <v>7.458998215247489</v>
      </c>
      <c r="T33" s="181">
        <f t="shared" si="5"/>
        <v>29.67450911020697</v>
      </c>
      <c r="U33" s="181">
        <f t="shared" si="6"/>
        <v>15.81065411636314</v>
      </c>
      <c r="V33" s="181">
        <f t="shared" si="7"/>
        <v>13.565777332783634</v>
      </c>
      <c r="W33" s="181">
        <f t="shared" si="8"/>
        <v>12.869869368045592</v>
      </c>
      <c r="X33" s="181">
        <f t="shared" si="8"/>
        <v>9.916503084867683</v>
      </c>
      <c r="Y33" s="1"/>
      <c r="Z33" s="1"/>
      <c r="AA33" s="1"/>
      <c r="AB33" s="1"/>
      <c r="AC33" s="1"/>
      <c r="AD33" s="1"/>
      <c r="AE33" s="9"/>
    </row>
    <row r="34" spans="2:31" s="11" customFormat="1" ht="15.75">
      <c r="B34" s="123">
        <v>26</v>
      </c>
      <c r="C34" s="77" t="s">
        <v>31</v>
      </c>
      <c r="D34" s="174">
        <v>8904</v>
      </c>
      <c r="E34" s="174">
        <v>9826</v>
      </c>
      <c r="F34" s="156">
        <v>10914</v>
      </c>
      <c r="G34" s="122">
        <v>11797</v>
      </c>
      <c r="H34" s="122">
        <v>13573</v>
      </c>
      <c r="I34" s="122">
        <v>15403</v>
      </c>
      <c r="J34" s="122">
        <v>17868</v>
      </c>
      <c r="K34" s="122">
        <v>19974</v>
      </c>
      <c r="L34" s="122">
        <v>22697</v>
      </c>
      <c r="M34" s="122">
        <v>26810</v>
      </c>
      <c r="N34" s="142" t="s">
        <v>68</v>
      </c>
      <c r="O34" s="181">
        <f t="shared" si="0"/>
        <v>10.354896675651393</v>
      </c>
      <c r="P34" s="181">
        <f t="shared" si="1"/>
        <v>11.07266435986159</v>
      </c>
      <c r="Q34" s="181">
        <f t="shared" si="2"/>
        <v>8.090525929998167</v>
      </c>
      <c r="R34" s="181">
        <f t="shared" si="3"/>
        <v>15.05467491735187</v>
      </c>
      <c r="S34" s="181">
        <f t="shared" si="4"/>
        <v>13.482649377440508</v>
      </c>
      <c r="T34" s="181">
        <f t="shared" si="5"/>
        <v>16.003375965720963</v>
      </c>
      <c r="U34" s="181">
        <f t="shared" si="6"/>
        <v>11.786433848220282</v>
      </c>
      <c r="V34" s="181">
        <f t="shared" si="7"/>
        <v>13.632722539301092</v>
      </c>
      <c r="W34" s="181">
        <f t="shared" si="8"/>
        <v>18.121337621712122</v>
      </c>
      <c r="X34" s="142" t="s">
        <v>68</v>
      </c>
      <c r="Y34" s="1"/>
      <c r="Z34" s="1"/>
      <c r="AA34" s="1"/>
      <c r="AB34" s="1"/>
      <c r="AC34" s="1"/>
      <c r="AD34" s="1"/>
      <c r="AE34" s="9"/>
    </row>
    <row r="35" spans="2:31" s="11" customFormat="1" ht="15.75">
      <c r="B35" s="123">
        <v>27</v>
      </c>
      <c r="C35" s="77" t="s">
        <v>32</v>
      </c>
      <c r="D35" s="142">
        <v>260841</v>
      </c>
      <c r="E35" s="142">
        <v>293172</v>
      </c>
      <c r="F35" s="150">
        <v>336317</v>
      </c>
      <c r="G35" s="124">
        <v>383026</v>
      </c>
      <c r="H35" s="124">
        <v>444685</v>
      </c>
      <c r="I35" s="124">
        <v>523394</v>
      </c>
      <c r="J35" s="124">
        <v>600286</v>
      </c>
      <c r="K35" s="124">
        <v>685496</v>
      </c>
      <c r="L35" s="124">
        <v>780399</v>
      </c>
      <c r="M35" s="124">
        <v>862746</v>
      </c>
      <c r="N35" s="142">
        <v>976297</v>
      </c>
      <c r="O35" s="181">
        <f t="shared" si="0"/>
        <v>12.394907242343036</v>
      </c>
      <c r="P35" s="181">
        <f t="shared" si="1"/>
        <v>14.71661686654933</v>
      </c>
      <c r="Q35" s="181">
        <f t="shared" si="2"/>
        <v>13.888385065280673</v>
      </c>
      <c r="R35" s="181">
        <f t="shared" si="3"/>
        <v>16.09786280826889</v>
      </c>
      <c r="S35" s="181">
        <f t="shared" si="4"/>
        <v>17.699944904820267</v>
      </c>
      <c r="T35" s="181">
        <f t="shared" si="5"/>
        <v>14.69103581623022</v>
      </c>
      <c r="U35" s="181">
        <f t="shared" si="6"/>
        <v>14.194900430794654</v>
      </c>
      <c r="V35" s="181">
        <f t="shared" si="7"/>
        <v>13.844427976239103</v>
      </c>
      <c r="W35" s="181">
        <f t="shared" si="8"/>
        <v>10.551909984507924</v>
      </c>
      <c r="X35" s="181">
        <f t="shared" si="8"/>
        <v>13.16157942198515</v>
      </c>
      <c r="Y35" s="1"/>
      <c r="Z35" s="1"/>
      <c r="AA35" s="1"/>
      <c r="AB35" s="1"/>
      <c r="AC35" s="1"/>
      <c r="AD35" s="1"/>
      <c r="AE35" s="9"/>
    </row>
    <row r="36" spans="2:31" s="10" customFormat="1" ht="15.75">
      <c r="B36" s="123">
        <v>28</v>
      </c>
      <c r="C36" s="77" t="s">
        <v>43</v>
      </c>
      <c r="D36" s="174">
        <v>24786</v>
      </c>
      <c r="E36" s="174">
        <v>29968</v>
      </c>
      <c r="F36" s="156">
        <v>36795</v>
      </c>
      <c r="G36" s="122">
        <v>45856</v>
      </c>
      <c r="H36" s="122">
        <v>56025</v>
      </c>
      <c r="I36" s="122">
        <v>70730</v>
      </c>
      <c r="J36" s="122">
        <v>83969</v>
      </c>
      <c r="K36" s="122">
        <v>97858</v>
      </c>
      <c r="L36" s="122">
        <v>108250</v>
      </c>
      <c r="M36" s="122">
        <v>122897</v>
      </c>
      <c r="N36" s="174">
        <v>138723</v>
      </c>
      <c r="O36" s="181">
        <f t="shared" si="0"/>
        <v>20.906963608488663</v>
      </c>
      <c r="P36" s="181">
        <f t="shared" si="1"/>
        <v>22.78096636412173</v>
      </c>
      <c r="Q36" s="181">
        <f t="shared" si="2"/>
        <v>24.625628482130725</v>
      </c>
      <c r="R36" s="181">
        <f t="shared" si="3"/>
        <v>22.175942079553383</v>
      </c>
      <c r="S36" s="181">
        <f t="shared" si="4"/>
        <v>26.247211066488173</v>
      </c>
      <c r="T36" s="181">
        <f t="shared" si="5"/>
        <v>18.717658702106604</v>
      </c>
      <c r="U36" s="181">
        <f t="shared" si="6"/>
        <v>16.540628088937584</v>
      </c>
      <c r="V36" s="181">
        <f t="shared" si="7"/>
        <v>10.619469026548673</v>
      </c>
      <c r="W36" s="181">
        <f t="shared" si="8"/>
        <v>13.530715935334873</v>
      </c>
      <c r="X36" s="181">
        <f t="shared" si="8"/>
        <v>12.877450222544082</v>
      </c>
      <c r="Y36" s="1"/>
      <c r="Z36" s="1"/>
      <c r="AA36" s="1"/>
      <c r="AB36" s="1"/>
      <c r="AC36" s="1"/>
      <c r="AD36" s="1"/>
      <c r="AE36" s="9"/>
    </row>
    <row r="37" spans="2:31" s="12" customFormat="1" ht="15.75">
      <c r="B37" s="123">
        <v>29</v>
      </c>
      <c r="C37" s="77" t="s">
        <v>33</v>
      </c>
      <c r="D37" s="142">
        <v>208656</v>
      </c>
      <c r="E37" s="142">
        <v>230245</v>
      </c>
      <c r="F37" s="150">
        <v>261682</v>
      </c>
      <c r="G37" s="124">
        <v>299483</v>
      </c>
      <c r="H37" s="124">
        <v>341942</v>
      </c>
      <c r="I37" s="124">
        <v>398880</v>
      </c>
      <c r="J37" s="124">
        <v>460959</v>
      </c>
      <c r="K37" s="124">
        <v>528316</v>
      </c>
      <c r="L37" s="124">
        <v>603311</v>
      </c>
      <c r="M37" s="124">
        <v>706561</v>
      </c>
      <c r="N37" s="142">
        <v>800868</v>
      </c>
      <c r="O37" s="181">
        <f t="shared" si="0"/>
        <v>10.346695038724024</v>
      </c>
      <c r="P37" s="181">
        <f t="shared" si="1"/>
        <v>13.653716693087798</v>
      </c>
      <c r="Q37" s="181">
        <f t="shared" si="2"/>
        <v>14.445395556438731</v>
      </c>
      <c r="R37" s="181">
        <f t="shared" si="3"/>
        <v>14.177432441908222</v>
      </c>
      <c r="S37" s="181">
        <f t="shared" si="4"/>
        <v>16.651361926876486</v>
      </c>
      <c r="T37" s="181">
        <f t="shared" si="5"/>
        <v>15.563327316486161</v>
      </c>
      <c r="U37" s="181">
        <f t="shared" si="6"/>
        <v>14.612362487770062</v>
      </c>
      <c r="V37" s="181">
        <f t="shared" si="7"/>
        <v>14.195102930821704</v>
      </c>
      <c r="W37" s="181">
        <f t="shared" si="8"/>
        <v>17.113893166211124</v>
      </c>
      <c r="X37" s="181">
        <f t="shared" si="8"/>
        <v>13.347325991669509</v>
      </c>
      <c r="Y37" s="1"/>
      <c r="Z37" s="1"/>
      <c r="AA37" s="1"/>
      <c r="AB37" s="1"/>
      <c r="AC37" s="1"/>
      <c r="AD37" s="1"/>
      <c r="AE37" s="9"/>
    </row>
    <row r="38" spans="2:31" s="11" customFormat="1" ht="15.75">
      <c r="B38" s="123">
        <v>30</v>
      </c>
      <c r="C38" s="77" t="s">
        <v>59</v>
      </c>
      <c r="D38" s="142">
        <v>1813</v>
      </c>
      <c r="E38" s="142">
        <v>2044</v>
      </c>
      <c r="F38" s="150">
        <v>2538</v>
      </c>
      <c r="G38" s="124">
        <v>2990</v>
      </c>
      <c r="H38" s="124">
        <v>3480</v>
      </c>
      <c r="I38" s="124">
        <v>4120</v>
      </c>
      <c r="J38" s="124">
        <v>4343</v>
      </c>
      <c r="K38" s="124">
        <v>4994</v>
      </c>
      <c r="L38" s="124">
        <v>5633</v>
      </c>
      <c r="M38" s="124">
        <v>6150</v>
      </c>
      <c r="N38" s="142" t="s">
        <v>68</v>
      </c>
      <c r="O38" s="181">
        <f t="shared" si="0"/>
        <v>12.741312741312742</v>
      </c>
      <c r="P38" s="181">
        <f t="shared" si="1"/>
        <v>24.168297455968688</v>
      </c>
      <c r="Q38" s="181">
        <f t="shared" si="2"/>
        <v>17.80929866036249</v>
      </c>
      <c r="R38" s="181">
        <f t="shared" si="3"/>
        <v>16.387959866220736</v>
      </c>
      <c r="S38" s="181">
        <f t="shared" si="4"/>
        <v>18.39080459770115</v>
      </c>
      <c r="T38" s="181">
        <f t="shared" si="5"/>
        <v>5.412621359223301</v>
      </c>
      <c r="U38" s="181">
        <f t="shared" si="6"/>
        <v>14.989638498733594</v>
      </c>
      <c r="V38" s="181">
        <f t="shared" si="7"/>
        <v>12.795354425310373</v>
      </c>
      <c r="W38" s="181">
        <f t="shared" si="8"/>
        <v>9.178057873246937</v>
      </c>
      <c r="X38" s="142" t="s">
        <v>68</v>
      </c>
      <c r="Y38" s="1"/>
      <c r="Z38" s="1"/>
      <c r="AA38" s="1"/>
      <c r="AB38" s="1"/>
      <c r="AC38" s="1"/>
      <c r="AD38" s="1"/>
      <c r="AE38" s="9"/>
    </row>
    <row r="39" spans="2:31" s="11" customFormat="1" ht="15.75">
      <c r="B39" s="123">
        <v>31</v>
      </c>
      <c r="C39" s="77" t="s">
        <v>34</v>
      </c>
      <c r="D39" s="174">
        <v>8504</v>
      </c>
      <c r="E39" s="174">
        <v>10185</v>
      </c>
      <c r="F39" s="156">
        <v>12276</v>
      </c>
      <c r="G39" s="122">
        <v>13669</v>
      </c>
      <c r="H39" s="122">
        <v>15334</v>
      </c>
      <c r="I39" s="122">
        <v>17577</v>
      </c>
      <c r="J39" s="122">
        <v>20014</v>
      </c>
      <c r="K39" s="122">
        <v>22826</v>
      </c>
      <c r="L39" s="122">
        <v>25046</v>
      </c>
      <c r="M39" s="122">
        <v>29076</v>
      </c>
      <c r="N39" s="142" t="s">
        <v>68</v>
      </c>
      <c r="O39" s="181">
        <f t="shared" si="0"/>
        <v>19.767168391345248</v>
      </c>
      <c r="P39" s="181">
        <f t="shared" si="1"/>
        <v>20.53019145802651</v>
      </c>
      <c r="Q39" s="181">
        <f t="shared" si="2"/>
        <v>11.347344411860542</v>
      </c>
      <c r="R39" s="181">
        <f t="shared" si="3"/>
        <v>12.180847172433975</v>
      </c>
      <c r="S39" s="181">
        <f t="shared" si="4"/>
        <v>14.627624885874527</v>
      </c>
      <c r="T39" s="181">
        <f t="shared" si="5"/>
        <v>13.864709563634294</v>
      </c>
      <c r="U39" s="181">
        <f t="shared" si="6"/>
        <v>14.050164884580793</v>
      </c>
      <c r="V39" s="181">
        <f t="shared" si="7"/>
        <v>9.725751336195566</v>
      </c>
      <c r="W39" s="181">
        <f t="shared" si="8"/>
        <v>16.09039367563683</v>
      </c>
      <c r="X39" s="142" t="s">
        <v>68</v>
      </c>
      <c r="Y39" s="1"/>
      <c r="Z39" s="1"/>
      <c r="AA39" s="1"/>
      <c r="AB39" s="1"/>
      <c r="AC39" s="1"/>
      <c r="AD39" s="1"/>
      <c r="AE39" s="9"/>
    </row>
    <row r="40" spans="2:31" s="11" customFormat="1" ht="15.75">
      <c r="B40" s="123">
        <v>32</v>
      </c>
      <c r="C40" s="77" t="s">
        <v>35</v>
      </c>
      <c r="D40" s="174">
        <v>100325</v>
      </c>
      <c r="E40" s="174">
        <v>115374</v>
      </c>
      <c r="F40" s="156">
        <v>135584</v>
      </c>
      <c r="G40" s="122">
        <v>157947</v>
      </c>
      <c r="H40" s="122">
        <v>189533</v>
      </c>
      <c r="I40" s="122">
        <v>217619</v>
      </c>
      <c r="J40" s="122">
        <v>252753</v>
      </c>
      <c r="K40" s="122">
        <v>287107</v>
      </c>
      <c r="L40" s="122">
        <v>334915</v>
      </c>
      <c r="M40" s="122">
        <v>391125</v>
      </c>
      <c r="N40" s="174">
        <v>451154</v>
      </c>
      <c r="O40" s="181">
        <f t="shared" si="0"/>
        <v>15.00024919013207</v>
      </c>
      <c r="P40" s="181">
        <f t="shared" si="1"/>
        <v>17.51694489226342</v>
      </c>
      <c r="Q40" s="181">
        <f t="shared" si="2"/>
        <v>16.493834080717487</v>
      </c>
      <c r="R40" s="181">
        <f t="shared" si="3"/>
        <v>19.997847379184158</v>
      </c>
      <c r="S40" s="181">
        <f t="shared" si="4"/>
        <v>14.818527644262478</v>
      </c>
      <c r="T40" s="181">
        <f t="shared" si="5"/>
        <v>16.144730009787747</v>
      </c>
      <c r="U40" s="181">
        <f t="shared" si="6"/>
        <v>13.591925714037025</v>
      </c>
      <c r="V40" s="181">
        <f t="shared" si="7"/>
        <v>16.65163162166022</v>
      </c>
      <c r="W40" s="181">
        <f t="shared" si="8"/>
        <v>16.78336294283624</v>
      </c>
      <c r="X40" s="181">
        <f t="shared" si="8"/>
        <v>15.347778843080857</v>
      </c>
      <c r="Y40" s="1"/>
      <c r="Z40" s="1"/>
      <c r="AA40" s="1"/>
      <c r="AB40" s="1"/>
      <c r="AC40" s="1"/>
      <c r="AD40" s="1"/>
      <c r="AE40" s="9"/>
    </row>
    <row r="41" spans="2:31" s="11" customFormat="1" ht="16.5" thickBot="1">
      <c r="B41" s="125">
        <v>33</v>
      </c>
      <c r="C41" s="64" t="s">
        <v>60</v>
      </c>
      <c r="D41" s="174">
        <v>5754</v>
      </c>
      <c r="E41" s="174">
        <v>7977</v>
      </c>
      <c r="F41" s="156">
        <v>8335</v>
      </c>
      <c r="G41" s="122">
        <v>9251</v>
      </c>
      <c r="H41" s="122">
        <v>10050</v>
      </c>
      <c r="I41" s="122">
        <v>12304</v>
      </c>
      <c r="J41" s="122">
        <v>13092</v>
      </c>
      <c r="K41" s="122">
        <v>14661</v>
      </c>
      <c r="L41" s="122">
        <v>16795</v>
      </c>
      <c r="M41" s="122">
        <v>21077</v>
      </c>
      <c r="N41" s="174">
        <v>25819</v>
      </c>
      <c r="O41" s="181">
        <f>(E41-D41)*100/D41</f>
        <v>38.6339937434828</v>
      </c>
      <c r="P41" s="181">
        <f t="shared" si="1"/>
        <v>4.487902720320923</v>
      </c>
      <c r="Q41" s="181">
        <f t="shared" si="2"/>
        <v>10.989802039592082</v>
      </c>
      <c r="R41" s="181">
        <f t="shared" si="3"/>
        <v>8.636904118473678</v>
      </c>
      <c r="S41" s="181">
        <f t="shared" si="4"/>
        <v>22.427860696517413</v>
      </c>
      <c r="T41" s="181">
        <f t="shared" si="5"/>
        <v>6.4044213263979195</v>
      </c>
      <c r="U41" s="181">
        <f t="shared" si="6"/>
        <v>11.98441796516957</v>
      </c>
      <c r="V41" s="181">
        <f t="shared" si="7"/>
        <v>14.555623763726894</v>
      </c>
      <c r="W41" s="181">
        <f t="shared" si="8"/>
        <v>25.495683239059243</v>
      </c>
      <c r="X41" s="181">
        <f t="shared" si="8"/>
        <v>22.49845803482469</v>
      </c>
      <c r="Y41" s="1"/>
      <c r="Z41" s="1"/>
      <c r="AA41" s="1"/>
      <c r="AB41" s="1"/>
      <c r="AC41" s="9"/>
      <c r="AD41" s="1"/>
      <c r="AE41" s="1"/>
    </row>
    <row r="42" spans="2:31" ht="16.5" thickBot="1">
      <c r="B42" s="110" t="s">
        <v>49</v>
      </c>
      <c r="C42" s="66"/>
      <c r="D42" s="114">
        <v>2971464</v>
      </c>
      <c r="E42" s="114">
        <v>3390503</v>
      </c>
      <c r="F42" s="170">
        <v>3953276</v>
      </c>
      <c r="G42" s="114">
        <v>4582086</v>
      </c>
      <c r="H42" s="114">
        <v>5303567</v>
      </c>
      <c r="I42" s="114">
        <v>6108903</v>
      </c>
      <c r="J42" s="114">
        <v>7248860</v>
      </c>
      <c r="K42" s="114">
        <v>8391691</v>
      </c>
      <c r="L42" s="114">
        <v>9388876</v>
      </c>
      <c r="M42" s="114">
        <v>10472807</v>
      </c>
      <c r="N42" s="143" t="s">
        <v>68</v>
      </c>
      <c r="O42" s="126">
        <f>(E42-D42)*100/D42</f>
        <v>14.102105897968139</v>
      </c>
      <c r="P42" s="126">
        <f t="shared" si="1"/>
        <v>16.59851060447373</v>
      </c>
      <c r="Q42" s="126">
        <f t="shared" si="2"/>
        <v>15.906048553149338</v>
      </c>
      <c r="R42" s="126">
        <f t="shared" si="3"/>
        <v>15.745688753986721</v>
      </c>
      <c r="S42" s="126">
        <f t="shared" si="4"/>
        <v>15.18479921154951</v>
      </c>
      <c r="T42" s="126">
        <f t="shared" si="5"/>
        <v>18.660584396249213</v>
      </c>
      <c r="U42" s="126">
        <f t="shared" si="6"/>
        <v>15.765665221841779</v>
      </c>
      <c r="V42" s="126">
        <f t="shared" si="7"/>
        <v>11.883004271725449</v>
      </c>
      <c r="W42" s="126">
        <f>(M42-L42)*100/L42</f>
        <v>11.544843067476874</v>
      </c>
      <c r="X42" s="143" t="s">
        <v>68</v>
      </c>
      <c r="AE42" s="9"/>
    </row>
    <row r="43" spans="2:31" ht="18" customHeight="1">
      <c r="B43" s="152"/>
      <c r="C43" s="7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AE43" s="9"/>
    </row>
    <row r="44" spans="2:31" ht="15.75">
      <c r="B44" s="34" t="s">
        <v>69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6"/>
      <c r="P44" s="16"/>
      <c r="Q44" s="16"/>
      <c r="R44" s="16"/>
      <c r="S44" s="16"/>
      <c r="AE44" s="9"/>
    </row>
    <row r="45" spans="2:31" ht="15.75" customHeight="1">
      <c r="B45" s="157" t="s">
        <v>70</v>
      </c>
      <c r="C45" s="157"/>
      <c r="D45" s="157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8"/>
      <c r="P45" s="12"/>
      <c r="Q45" s="12"/>
      <c r="R45" s="12"/>
      <c r="S45" s="12"/>
      <c r="AE45" s="9"/>
    </row>
    <row r="46" spans="2:31" ht="21.75" customHeight="1">
      <c r="B46" s="19" t="s">
        <v>65</v>
      </c>
      <c r="C46" s="19"/>
      <c r="D46" s="19"/>
      <c r="E46" s="19"/>
      <c r="F46" s="19"/>
      <c r="G46" s="19"/>
      <c r="H46" s="10"/>
      <c r="I46" s="11"/>
      <c r="J46" s="11"/>
      <c r="K46" s="11"/>
      <c r="L46" s="11"/>
      <c r="M46" s="11"/>
      <c r="N46" s="103"/>
      <c r="AE46" s="9"/>
    </row>
    <row r="47" spans="2:31" ht="15.75">
      <c r="B47" s="158" t="s">
        <v>64</v>
      </c>
      <c r="C47" s="19"/>
      <c r="D47" s="19"/>
      <c r="E47" s="19"/>
      <c r="F47" s="19"/>
      <c r="G47" s="19"/>
      <c r="H47" s="10"/>
      <c r="I47" s="11"/>
      <c r="J47" s="11"/>
      <c r="K47" s="11"/>
      <c r="L47" s="11"/>
      <c r="M47" s="11"/>
      <c r="AE47" s="9"/>
    </row>
    <row r="48" spans="2:23" ht="15.75">
      <c r="B48" s="158" t="s">
        <v>71</v>
      </c>
      <c r="C48" s="19"/>
      <c r="D48" s="19"/>
      <c r="E48" s="19"/>
      <c r="F48" s="19"/>
      <c r="G48" s="19"/>
      <c r="H48" s="10"/>
      <c r="I48" s="11"/>
      <c r="J48" s="11"/>
      <c r="K48" s="11"/>
      <c r="L48" s="11"/>
      <c r="M48" s="11"/>
      <c r="W48" s="2"/>
    </row>
    <row r="49" spans="2:13" ht="15" customHeight="1">
      <c r="B49" s="157" t="s">
        <v>72</v>
      </c>
      <c r="C49" s="10"/>
      <c r="D49" s="10"/>
      <c r="E49" s="10"/>
      <c r="F49" s="10"/>
      <c r="G49" s="10"/>
      <c r="H49" s="10"/>
      <c r="I49" s="11"/>
      <c r="J49" s="11"/>
      <c r="K49" s="11"/>
      <c r="L49" s="11"/>
      <c r="M49" s="11"/>
    </row>
  </sheetData>
  <sheetProtection/>
  <mergeCells count="1">
    <mergeCell ref="Q4:S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9"/>
  <sheetViews>
    <sheetView view="pageBreakPreview" zoomScale="96" zoomScaleNormal="75" zoomScaleSheetLayoutView="96" zoomScalePageLayoutView="0" workbookViewId="0" topLeftCell="B1">
      <selection activeCell="B1" sqref="B1"/>
    </sheetView>
  </sheetViews>
  <sheetFormatPr defaultColWidth="9.140625" defaultRowHeight="12.75"/>
  <cols>
    <col min="1" max="1" width="4.140625" style="22" customWidth="1"/>
    <col min="2" max="2" width="7.00390625" style="91" customWidth="1"/>
    <col min="3" max="3" width="23.00390625" style="22" customWidth="1"/>
    <col min="4" max="14" width="15.8515625" style="22" customWidth="1"/>
    <col min="15" max="17" width="12.7109375" style="22" customWidth="1"/>
    <col min="18" max="19" width="12.7109375" style="20" customWidth="1"/>
    <col min="20" max="23" width="12.7109375" style="22" customWidth="1"/>
    <col min="24" max="24" width="12.421875" style="22" customWidth="1"/>
    <col min="25" max="16384" width="9.140625" style="22" customWidth="1"/>
  </cols>
  <sheetData>
    <row r="2" spans="2:29" s="25" customFormat="1" ht="15">
      <c r="B2" s="90"/>
      <c r="C2" s="21" t="s">
        <v>79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3"/>
      <c r="U2" s="23"/>
      <c r="V2" s="23"/>
      <c r="W2" s="28"/>
      <c r="X2" s="28"/>
      <c r="Y2" s="28"/>
      <c r="Z2" s="28"/>
      <c r="AA2" s="28"/>
      <c r="AB2" s="28"/>
      <c r="AC2" s="28"/>
    </row>
    <row r="3" spans="2:29" s="20" customFormat="1" ht="15.75">
      <c r="B3" s="88"/>
      <c r="C3" s="111" t="s">
        <v>74</v>
      </c>
      <c r="D3" s="32"/>
      <c r="E3" s="32"/>
      <c r="F3" s="32"/>
      <c r="G3" s="32"/>
      <c r="H3" s="32"/>
      <c r="I3" s="33"/>
      <c r="J3" s="33"/>
      <c r="K3" s="33"/>
      <c r="L3" s="33"/>
      <c r="M3" s="33"/>
      <c r="N3" s="33"/>
      <c r="O3" s="32"/>
      <c r="P3" s="31"/>
      <c r="Q3" s="32"/>
      <c r="R3" s="32"/>
      <c r="S3" s="32"/>
      <c r="T3" s="23"/>
      <c r="U3" s="23"/>
      <c r="V3" s="23"/>
      <c r="W3" s="21"/>
      <c r="X3" s="26"/>
      <c r="Y3" s="26"/>
      <c r="Z3" s="26"/>
      <c r="AA3" s="26"/>
      <c r="AB3" s="26"/>
      <c r="AC3" s="26"/>
    </row>
    <row r="4" spans="2:29" s="20" customFormat="1" ht="15.75">
      <c r="B4" s="88"/>
      <c r="C4" s="31"/>
      <c r="D4" s="85"/>
      <c r="E4" s="32"/>
      <c r="F4" s="32"/>
      <c r="G4" s="32"/>
      <c r="I4" s="32"/>
      <c r="J4" s="32"/>
      <c r="K4" s="75" t="s">
        <v>61</v>
      </c>
      <c r="L4" s="32"/>
      <c r="M4" s="32"/>
      <c r="N4" s="32"/>
      <c r="O4" s="32"/>
      <c r="P4" s="31"/>
      <c r="Q4" s="213" t="s">
        <v>37</v>
      </c>
      <c r="R4" s="213"/>
      <c r="S4" s="213"/>
      <c r="T4" s="23"/>
      <c r="U4" s="23"/>
      <c r="V4" s="23"/>
      <c r="W4" s="23"/>
      <c r="X4" s="23"/>
      <c r="Y4" s="23"/>
      <c r="AC4" s="23"/>
    </row>
    <row r="5" spans="2:29" s="20" customFormat="1" ht="16.5" thickBot="1">
      <c r="B5" s="89"/>
      <c r="C5" s="31"/>
      <c r="D5" s="32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4"/>
      <c r="Q5" s="32"/>
      <c r="R5" s="32"/>
      <c r="S5" s="32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2:24" s="20" customFormat="1" ht="15.75">
      <c r="B6" s="118" t="s">
        <v>0</v>
      </c>
      <c r="C6" s="92" t="s">
        <v>1</v>
      </c>
      <c r="D6" s="172" t="s">
        <v>75</v>
      </c>
      <c r="E6" s="172" t="s">
        <v>76</v>
      </c>
      <c r="F6" s="172" t="s">
        <v>77</v>
      </c>
      <c r="G6" s="172" t="s">
        <v>78</v>
      </c>
      <c r="H6" s="172" t="s">
        <v>41</v>
      </c>
      <c r="I6" s="172" t="s">
        <v>44</v>
      </c>
      <c r="J6" s="172" t="s">
        <v>47</v>
      </c>
      <c r="K6" s="172" t="s">
        <v>48</v>
      </c>
      <c r="L6" s="172" t="s">
        <v>62</v>
      </c>
      <c r="M6" s="172" t="s">
        <v>63</v>
      </c>
      <c r="N6" s="172" t="s">
        <v>67</v>
      </c>
      <c r="O6" s="172" t="s">
        <v>76</v>
      </c>
      <c r="P6" s="172" t="s">
        <v>77</v>
      </c>
      <c r="Q6" s="172" t="s">
        <v>78</v>
      </c>
      <c r="R6" s="172" t="s">
        <v>41</v>
      </c>
      <c r="S6" s="172" t="s">
        <v>44</v>
      </c>
      <c r="T6" s="172" t="s">
        <v>47</v>
      </c>
      <c r="U6" s="172" t="s">
        <v>48</v>
      </c>
      <c r="V6" s="172" t="s">
        <v>62</v>
      </c>
      <c r="W6" s="172" t="s">
        <v>63</v>
      </c>
      <c r="X6" s="144" t="s">
        <v>67</v>
      </c>
    </row>
    <row r="7" spans="2:24" s="20" customFormat="1" ht="16.5" thickBot="1">
      <c r="B7" s="119" t="s">
        <v>2</v>
      </c>
      <c r="C7" s="6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83"/>
      <c r="P7" s="183"/>
      <c r="Q7" s="183"/>
      <c r="R7" s="183"/>
      <c r="S7" s="183"/>
      <c r="T7" s="183"/>
      <c r="U7" s="183"/>
      <c r="V7" s="183"/>
      <c r="W7" s="183"/>
      <c r="X7" s="189"/>
    </row>
    <row r="8" spans="2:24" s="20" customFormat="1" ht="16.5" thickBot="1">
      <c r="B8" s="120" t="s">
        <v>3</v>
      </c>
      <c r="C8" s="93" t="s">
        <v>4</v>
      </c>
      <c r="D8" s="141" t="s">
        <v>5</v>
      </c>
      <c r="E8" s="141" t="s">
        <v>6</v>
      </c>
      <c r="F8" s="141" t="s">
        <v>7</v>
      </c>
      <c r="G8" s="141" t="s">
        <v>8</v>
      </c>
      <c r="H8" s="141" t="s">
        <v>9</v>
      </c>
      <c r="I8" s="141" t="s">
        <v>10</v>
      </c>
      <c r="J8" s="141" t="s">
        <v>11</v>
      </c>
      <c r="K8" s="141" t="s">
        <v>12</v>
      </c>
      <c r="L8" s="141" t="s">
        <v>13</v>
      </c>
      <c r="M8" s="141" t="s">
        <v>42</v>
      </c>
      <c r="N8" s="141" t="s">
        <v>45</v>
      </c>
      <c r="O8" s="112" t="s">
        <v>6</v>
      </c>
      <c r="P8" s="112" t="s">
        <v>7</v>
      </c>
      <c r="Q8" s="112" t="s">
        <v>8</v>
      </c>
      <c r="R8" s="112" t="s">
        <v>9</v>
      </c>
      <c r="S8" s="112" t="s">
        <v>10</v>
      </c>
      <c r="T8" s="113" t="s">
        <v>11</v>
      </c>
      <c r="U8" s="113" t="s">
        <v>12</v>
      </c>
      <c r="V8" s="113" t="s">
        <v>13</v>
      </c>
      <c r="W8" s="113" t="s">
        <v>42</v>
      </c>
      <c r="X8" s="113" t="s">
        <v>45</v>
      </c>
    </row>
    <row r="9" spans="2:24" s="20" customFormat="1" ht="15.75">
      <c r="B9" s="121">
        <v>1</v>
      </c>
      <c r="C9" s="108" t="s">
        <v>54</v>
      </c>
      <c r="D9" s="175">
        <v>134767</v>
      </c>
      <c r="E9" s="175">
        <v>141977</v>
      </c>
      <c r="F9" s="171">
        <v>157386</v>
      </c>
      <c r="G9" s="130">
        <v>178028</v>
      </c>
      <c r="H9" s="130">
        <v>181829</v>
      </c>
      <c r="I9" s="130">
        <v>194994</v>
      </c>
      <c r="J9" s="130">
        <v>208273</v>
      </c>
      <c r="K9" s="130">
        <v>221285</v>
      </c>
      <c r="L9" s="130">
        <v>230240</v>
      </c>
      <c r="M9" s="130">
        <v>246724</v>
      </c>
      <c r="N9" s="175">
        <v>264521</v>
      </c>
      <c r="O9" s="182">
        <f aca="true" t="shared" si="0" ref="O9:O41">(E9-D9)*100/D9</f>
        <v>5.349974400261192</v>
      </c>
      <c r="P9" s="182">
        <f aca="true" t="shared" si="1" ref="P9:P41">(F9-E9)*100/E9</f>
        <v>10.853166357931213</v>
      </c>
      <c r="Q9" s="182">
        <f aca="true" t="shared" si="2" ref="Q9:Q41">(G9-F9)*100/F9</f>
        <v>13.115524887855337</v>
      </c>
      <c r="R9" s="182">
        <f aca="true" t="shared" si="3" ref="R9:R41">(H9-G9)*100/G9</f>
        <v>2.13505740670007</v>
      </c>
      <c r="S9" s="182">
        <f aca="true" t="shared" si="4" ref="S9:S41">(I9-H9)*100/H9</f>
        <v>7.24031920100754</v>
      </c>
      <c r="T9" s="182">
        <f aca="true" t="shared" si="5" ref="T9:T41">(J9-I9)*100/I9</f>
        <v>6.809953126762875</v>
      </c>
      <c r="U9" s="182">
        <f aca="true" t="shared" si="6" ref="U9:U41">(K9-J9)*100/J9</f>
        <v>6.247569296068141</v>
      </c>
      <c r="V9" s="182">
        <f aca="true" t="shared" si="7" ref="V9:V41">(L9-K9)*100/K9</f>
        <v>4.046817452606367</v>
      </c>
      <c r="W9" s="182">
        <f aca="true" t="shared" si="8" ref="W9:W41">(M9-L9)*100/L9</f>
        <v>7.15948575399583</v>
      </c>
      <c r="X9" s="182">
        <f aca="true" t="shared" si="9" ref="X9:X41">(N9-M9)*100/M9</f>
        <v>7.21332338969861</v>
      </c>
    </row>
    <row r="10" spans="2:24" s="20" customFormat="1" ht="15.75">
      <c r="B10" s="123">
        <v>2</v>
      </c>
      <c r="C10" s="109" t="s">
        <v>55</v>
      </c>
      <c r="D10" s="174">
        <v>3488</v>
      </c>
      <c r="E10" s="174">
        <v>3584</v>
      </c>
      <c r="F10" s="156">
        <v>3772</v>
      </c>
      <c r="G10" s="122">
        <v>4227</v>
      </c>
      <c r="H10" s="122">
        <v>4596</v>
      </c>
      <c r="I10" s="122">
        <v>5029</v>
      </c>
      <c r="J10" s="122">
        <v>5220</v>
      </c>
      <c r="K10" s="122">
        <v>5510</v>
      </c>
      <c r="L10" s="122">
        <v>5422</v>
      </c>
      <c r="M10" s="122">
        <v>5905</v>
      </c>
      <c r="N10" s="174">
        <v>6321</v>
      </c>
      <c r="O10" s="182">
        <f t="shared" si="0"/>
        <v>2.7522935779816513</v>
      </c>
      <c r="P10" s="182">
        <f t="shared" si="1"/>
        <v>5.245535714285714</v>
      </c>
      <c r="Q10" s="182">
        <f t="shared" si="2"/>
        <v>12.06256627783669</v>
      </c>
      <c r="R10" s="182">
        <f t="shared" si="3"/>
        <v>8.729595457771469</v>
      </c>
      <c r="S10" s="182">
        <f t="shared" si="4"/>
        <v>9.421235857267188</v>
      </c>
      <c r="T10" s="182">
        <f t="shared" si="5"/>
        <v>3.7979717637701333</v>
      </c>
      <c r="U10" s="182">
        <f t="shared" si="6"/>
        <v>5.555555555555555</v>
      </c>
      <c r="V10" s="182">
        <f t="shared" si="7"/>
        <v>-1.5970961887477313</v>
      </c>
      <c r="W10" s="182">
        <f t="shared" si="8"/>
        <v>8.908151973441534</v>
      </c>
      <c r="X10" s="182">
        <f t="shared" si="9"/>
        <v>7.044877222692634</v>
      </c>
    </row>
    <row r="11" spans="2:24" s="20" customFormat="1" ht="15.75">
      <c r="B11" s="123">
        <v>3</v>
      </c>
      <c r="C11" s="109" t="s">
        <v>14</v>
      </c>
      <c r="D11" s="174">
        <v>53398</v>
      </c>
      <c r="E11" s="174">
        <v>55214</v>
      </c>
      <c r="F11" s="156">
        <v>57784</v>
      </c>
      <c r="G11" s="122">
        <v>60567</v>
      </c>
      <c r="H11" s="122">
        <v>64033</v>
      </c>
      <c r="I11" s="122">
        <v>69794</v>
      </c>
      <c r="J11" s="122">
        <v>73444</v>
      </c>
      <c r="K11" s="122">
        <v>76844</v>
      </c>
      <c r="L11" s="122">
        <v>80799</v>
      </c>
      <c r="M11" s="122">
        <v>86862</v>
      </c>
      <c r="N11" s="174">
        <v>92432</v>
      </c>
      <c r="O11" s="182">
        <f t="shared" si="0"/>
        <v>3.40087643731975</v>
      </c>
      <c r="P11" s="182">
        <f t="shared" si="1"/>
        <v>4.6546165827507515</v>
      </c>
      <c r="Q11" s="182">
        <f t="shared" si="2"/>
        <v>4.816212100235359</v>
      </c>
      <c r="R11" s="182">
        <f t="shared" si="3"/>
        <v>5.72258820810012</v>
      </c>
      <c r="S11" s="182">
        <f t="shared" si="4"/>
        <v>8.996923461340247</v>
      </c>
      <c r="T11" s="182">
        <f t="shared" si="5"/>
        <v>5.229675903372783</v>
      </c>
      <c r="U11" s="182">
        <f t="shared" si="6"/>
        <v>4.629377484886444</v>
      </c>
      <c r="V11" s="182">
        <f t="shared" si="7"/>
        <v>5.146790901046276</v>
      </c>
      <c r="W11" s="182">
        <f t="shared" si="8"/>
        <v>7.503805740170051</v>
      </c>
      <c r="X11" s="182">
        <f t="shared" si="9"/>
        <v>6.412470355276185</v>
      </c>
    </row>
    <row r="12" spans="2:24" s="20" customFormat="1" ht="15.75">
      <c r="B12" s="123">
        <v>4</v>
      </c>
      <c r="C12" s="109" t="s">
        <v>15</v>
      </c>
      <c r="D12" s="174">
        <v>77781</v>
      </c>
      <c r="E12" s="174">
        <v>76466</v>
      </c>
      <c r="F12" s="156">
        <v>88840</v>
      </c>
      <c r="G12" s="122">
        <v>93774</v>
      </c>
      <c r="H12" s="122">
        <v>107412</v>
      </c>
      <c r="I12" s="122">
        <v>113158</v>
      </c>
      <c r="J12" s="122">
        <v>130171</v>
      </c>
      <c r="K12" s="122">
        <v>143560</v>
      </c>
      <c r="L12" s="122">
        <v>158909</v>
      </c>
      <c r="M12" s="122">
        <v>173409</v>
      </c>
      <c r="N12" s="174">
        <v>189789</v>
      </c>
      <c r="O12" s="182">
        <f t="shared" si="0"/>
        <v>-1.6906442447384322</v>
      </c>
      <c r="P12" s="182">
        <f t="shared" si="1"/>
        <v>16.18235555671802</v>
      </c>
      <c r="Q12" s="182">
        <f t="shared" si="2"/>
        <v>5.553804592525889</v>
      </c>
      <c r="R12" s="182">
        <f t="shared" si="3"/>
        <v>14.5434768699213</v>
      </c>
      <c r="S12" s="182">
        <f t="shared" si="4"/>
        <v>5.349495400886307</v>
      </c>
      <c r="T12" s="182">
        <f t="shared" si="5"/>
        <v>15.034730200250976</v>
      </c>
      <c r="U12" s="182">
        <f t="shared" si="6"/>
        <v>10.285701116224043</v>
      </c>
      <c r="V12" s="182">
        <f t="shared" si="7"/>
        <v>10.691696851490667</v>
      </c>
      <c r="W12" s="182">
        <f t="shared" si="8"/>
        <v>9.124719178901133</v>
      </c>
      <c r="X12" s="182">
        <f t="shared" si="9"/>
        <v>9.445876511599744</v>
      </c>
    </row>
    <row r="13" spans="2:24" s="20" customFormat="1" ht="15.75">
      <c r="B13" s="123">
        <v>5</v>
      </c>
      <c r="C13" s="109" t="s">
        <v>53</v>
      </c>
      <c r="D13" s="174">
        <v>47862</v>
      </c>
      <c r="E13" s="174">
        <v>49408</v>
      </c>
      <c r="F13" s="156">
        <v>58598</v>
      </c>
      <c r="G13" s="122">
        <v>63644</v>
      </c>
      <c r="H13" s="122">
        <v>68982</v>
      </c>
      <c r="I13" s="122">
        <v>71343</v>
      </c>
      <c r="J13" s="122">
        <v>78903</v>
      </c>
      <c r="K13" s="122">
        <v>83409</v>
      </c>
      <c r="L13" s="122">
        <v>90737</v>
      </c>
      <c r="M13" s="122">
        <v>95262</v>
      </c>
      <c r="N13" s="174">
        <v>100842</v>
      </c>
      <c r="O13" s="182">
        <f t="shared" si="0"/>
        <v>3.2301199281266975</v>
      </c>
      <c r="P13" s="182">
        <f t="shared" si="1"/>
        <v>18.600226683937823</v>
      </c>
      <c r="Q13" s="182">
        <f t="shared" si="2"/>
        <v>8.611215399842997</v>
      </c>
      <c r="R13" s="182">
        <f t="shared" si="3"/>
        <v>8.38727924077682</v>
      </c>
      <c r="S13" s="182">
        <f t="shared" si="4"/>
        <v>3.422631990954162</v>
      </c>
      <c r="T13" s="182">
        <f t="shared" si="5"/>
        <v>10.596694840418822</v>
      </c>
      <c r="U13" s="182">
        <f t="shared" si="6"/>
        <v>5.710809474924908</v>
      </c>
      <c r="V13" s="182">
        <f t="shared" si="7"/>
        <v>8.785622654629597</v>
      </c>
      <c r="W13" s="182">
        <f t="shared" si="8"/>
        <v>4.986940277946152</v>
      </c>
      <c r="X13" s="182">
        <f t="shared" si="9"/>
        <v>5.857529760030232</v>
      </c>
    </row>
    <row r="14" spans="2:24" s="20" customFormat="1" ht="15.75">
      <c r="B14" s="123">
        <v>6</v>
      </c>
      <c r="C14" s="109" t="s">
        <v>17</v>
      </c>
      <c r="D14" s="174">
        <v>12713</v>
      </c>
      <c r="E14" s="174">
        <v>13672</v>
      </c>
      <c r="F14" s="156">
        <v>15042</v>
      </c>
      <c r="G14" s="122">
        <v>15875</v>
      </c>
      <c r="H14" s="122">
        <v>17466</v>
      </c>
      <c r="I14" s="122">
        <v>19248</v>
      </c>
      <c r="J14" s="122">
        <v>22499</v>
      </c>
      <c r="K14" s="122">
        <v>27045</v>
      </c>
      <c r="L14" s="122">
        <v>28173</v>
      </c>
      <c r="M14" s="122">
        <v>30345</v>
      </c>
      <c r="N14" s="142" t="s">
        <v>68</v>
      </c>
      <c r="O14" s="182">
        <f t="shared" si="0"/>
        <v>7.543459450955715</v>
      </c>
      <c r="P14" s="182">
        <f t="shared" si="1"/>
        <v>10.020479812755998</v>
      </c>
      <c r="Q14" s="182">
        <f t="shared" si="2"/>
        <v>5.537827416566946</v>
      </c>
      <c r="R14" s="182">
        <f t="shared" si="3"/>
        <v>10.022047244094487</v>
      </c>
      <c r="S14" s="182">
        <f t="shared" si="4"/>
        <v>10.202679491583648</v>
      </c>
      <c r="T14" s="182">
        <f t="shared" si="5"/>
        <v>16.890066500415628</v>
      </c>
      <c r="U14" s="182">
        <f t="shared" si="6"/>
        <v>20.205342459664873</v>
      </c>
      <c r="V14" s="182">
        <f t="shared" si="7"/>
        <v>4.170826400443705</v>
      </c>
      <c r="W14" s="182">
        <f t="shared" si="8"/>
        <v>7.709509104461719</v>
      </c>
      <c r="X14" s="142" t="s">
        <v>68</v>
      </c>
    </row>
    <row r="15" spans="2:24" s="20" customFormat="1" ht="15.75">
      <c r="B15" s="123">
        <v>7</v>
      </c>
      <c r="C15" s="109" t="s">
        <v>18</v>
      </c>
      <c r="D15" s="142">
        <v>203373</v>
      </c>
      <c r="E15" s="142">
        <v>233776</v>
      </c>
      <c r="F15" s="150">
        <v>253393</v>
      </c>
      <c r="G15" s="124">
        <v>281273</v>
      </c>
      <c r="H15" s="124">
        <v>300341</v>
      </c>
      <c r="I15" s="124">
        <v>334127</v>
      </c>
      <c r="J15" s="124">
        <v>367581</v>
      </c>
      <c r="K15" s="124">
        <v>392058</v>
      </c>
      <c r="L15" s="124">
        <v>416163</v>
      </c>
      <c r="M15" s="124">
        <v>452625</v>
      </c>
      <c r="N15" s="142" t="s">
        <v>68</v>
      </c>
      <c r="O15" s="182">
        <f t="shared" si="0"/>
        <v>14.949378727756388</v>
      </c>
      <c r="P15" s="182">
        <f t="shared" si="1"/>
        <v>8.391366094038737</v>
      </c>
      <c r="Q15" s="182">
        <f t="shared" si="2"/>
        <v>11.002671739156172</v>
      </c>
      <c r="R15" s="182">
        <f t="shared" si="3"/>
        <v>6.779178947143878</v>
      </c>
      <c r="S15" s="182">
        <f t="shared" si="4"/>
        <v>11.249213394108697</v>
      </c>
      <c r="T15" s="182">
        <f t="shared" si="5"/>
        <v>10.01236056948406</v>
      </c>
      <c r="U15" s="182">
        <f t="shared" si="6"/>
        <v>6.658940478425164</v>
      </c>
      <c r="V15" s="182">
        <f t="shared" si="7"/>
        <v>6.148324992730667</v>
      </c>
      <c r="W15" s="182">
        <f t="shared" si="8"/>
        <v>8.7614708659828</v>
      </c>
      <c r="X15" s="142" t="s">
        <v>68</v>
      </c>
    </row>
    <row r="16" spans="2:24" s="20" customFormat="1" ht="15.75">
      <c r="B16" s="123">
        <v>8</v>
      </c>
      <c r="C16" s="109" t="s">
        <v>19</v>
      </c>
      <c r="D16" s="174">
        <v>95795</v>
      </c>
      <c r="E16" s="174">
        <v>104608</v>
      </c>
      <c r="F16" s="156">
        <v>116344</v>
      </c>
      <c r="G16" s="122">
        <v>126171</v>
      </c>
      <c r="H16" s="122">
        <v>136478</v>
      </c>
      <c r="I16" s="122">
        <v>152474</v>
      </c>
      <c r="J16" s="122">
        <v>163770</v>
      </c>
      <c r="K16" s="122">
        <v>176917</v>
      </c>
      <c r="L16" s="122">
        <v>186643</v>
      </c>
      <c r="M16" s="122">
        <v>199657</v>
      </c>
      <c r="N16" s="174">
        <v>215146</v>
      </c>
      <c r="O16" s="182">
        <f t="shared" si="0"/>
        <v>9.199853854585312</v>
      </c>
      <c r="P16" s="182">
        <f t="shared" si="1"/>
        <v>11.219027225451208</v>
      </c>
      <c r="Q16" s="182">
        <f t="shared" si="2"/>
        <v>8.446503472460979</v>
      </c>
      <c r="R16" s="182">
        <f t="shared" si="3"/>
        <v>8.169072132264942</v>
      </c>
      <c r="S16" s="182">
        <f t="shared" si="4"/>
        <v>11.72057034833453</v>
      </c>
      <c r="T16" s="182">
        <f t="shared" si="5"/>
        <v>7.408476199220851</v>
      </c>
      <c r="U16" s="182">
        <f t="shared" si="6"/>
        <v>8.027721804970385</v>
      </c>
      <c r="V16" s="182">
        <f t="shared" si="7"/>
        <v>5.497493174765568</v>
      </c>
      <c r="W16" s="182">
        <f t="shared" si="8"/>
        <v>6.972669749200345</v>
      </c>
      <c r="X16" s="182">
        <f t="shared" si="9"/>
        <v>7.757804634948937</v>
      </c>
    </row>
    <row r="17" spans="2:24" s="20" customFormat="1" ht="15.75">
      <c r="B17" s="123">
        <v>9</v>
      </c>
      <c r="C17" s="109" t="s">
        <v>56</v>
      </c>
      <c r="D17" s="142">
        <v>24077</v>
      </c>
      <c r="E17" s="142">
        <v>26107</v>
      </c>
      <c r="F17" s="150">
        <v>28481</v>
      </c>
      <c r="G17" s="124">
        <v>30917</v>
      </c>
      <c r="H17" s="124">
        <v>33210</v>
      </c>
      <c r="I17" s="124">
        <v>35897</v>
      </c>
      <c r="J17" s="124">
        <v>39054</v>
      </c>
      <c r="K17" s="124">
        <v>41908</v>
      </c>
      <c r="L17" s="124">
        <v>44480</v>
      </c>
      <c r="M17" s="124">
        <v>47255</v>
      </c>
      <c r="N17" s="142" t="s">
        <v>68</v>
      </c>
      <c r="O17" s="182">
        <f t="shared" si="0"/>
        <v>8.43128296714707</v>
      </c>
      <c r="P17" s="182">
        <f t="shared" si="1"/>
        <v>9.093346612019765</v>
      </c>
      <c r="Q17" s="182">
        <f t="shared" si="2"/>
        <v>8.553070468031319</v>
      </c>
      <c r="R17" s="182">
        <f t="shared" si="3"/>
        <v>7.41663162661319</v>
      </c>
      <c r="S17" s="182">
        <f t="shared" si="4"/>
        <v>8.090936464920205</v>
      </c>
      <c r="T17" s="182">
        <f t="shared" si="5"/>
        <v>8.794606791653898</v>
      </c>
      <c r="U17" s="182">
        <f t="shared" si="6"/>
        <v>7.307830183848005</v>
      </c>
      <c r="V17" s="182">
        <f t="shared" si="7"/>
        <v>6.137253030447647</v>
      </c>
      <c r="W17" s="182">
        <f t="shared" si="8"/>
        <v>6.238758992805756</v>
      </c>
      <c r="X17" s="142" t="s">
        <v>68</v>
      </c>
    </row>
    <row r="18" spans="2:24" s="20" customFormat="1" ht="15.75">
      <c r="B18" s="123">
        <v>10</v>
      </c>
      <c r="C18" s="109" t="s">
        <v>57</v>
      </c>
      <c r="D18" s="142">
        <v>27305</v>
      </c>
      <c r="E18" s="142">
        <v>28883</v>
      </c>
      <c r="F18" s="150">
        <v>30602</v>
      </c>
      <c r="G18" s="124">
        <v>32561</v>
      </c>
      <c r="H18" s="124">
        <v>34664</v>
      </c>
      <c r="I18" s="124">
        <v>36225</v>
      </c>
      <c r="J18" s="124">
        <v>38270</v>
      </c>
      <c r="K18" s="124">
        <v>41203</v>
      </c>
      <c r="L18" s="124">
        <v>43402</v>
      </c>
      <c r="M18" s="124">
        <v>45847</v>
      </c>
      <c r="N18" s="142">
        <v>45126</v>
      </c>
      <c r="O18" s="182">
        <f t="shared" si="0"/>
        <v>5.779161325764512</v>
      </c>
      <c r="P18" s="182">
        <f t="shared" si="1"/>
        <v>5.951597825710626</v>
      </c>
      <c r="Q18" s="182">
        <f t="shared" si="2"/>
        <v>6.401542382850794</v>
      </c>
      <c r="R18" s="182">
        <f t="shared" si="3"/>
        <v>6.458646847455545</v>
      </c>
      <c r="S18" s="182">
        <f t="shared" si="4"/>
        <v>4.503231017770598</v>
      </c>
      <c r="T18" s="182">
        <f t="shared" si="5"/>
        <v>5.645272601794341</v>
      </c>
      <c r="U18" s="182">
        <f t="shared" si="6"/>
        <v>7.663966553436111</v>
      </c>
      <c r="V18" s="182">
        <f t="shared" si="7"/>
        <v>5.33699002499818</v>
      </c>
      <c r="W18" s="182">
        <f t="shared" si="8"/>
        <v>5.633380950186627</v>
      </c>
      <c r="X18" s="182">
        <f t="shared" si="9"/>
        <v>-1.5726219818090605</v>
      </c>
    </row>
    <row r="19" spans="2:24" s="20" customFormat="1" ht="15.75">
      <c r="B19" s="123">
        <v>11</v>
      </c>
      <c r="C19" s="109" t="s">
        <v>16</v>
      </c>
      <c r="D19" s="174">
        <v>59758</v>
      </c>
      <c r="E19" s="174">
        <v>57848</v>
      </c>
      <c r="F19" s="156">
        <v>59226</v>
      </c>
      <c r="G19" s="122">
        <v>71377</v>
      </c>
      <c r="H19" s="122">
        <v>70129</v>
      </c>
      <c r="I19" s="122">
        <v>77240</v>
      </c>
      <c r="J19" s="122">
        <v>89491</v>
      </c>
      <c r="K19" s="122">
        <v>93510</v>
      </c>
      <c r="L19" s="122">
        <v>100461</v>
      </c>
      <c r="M19" s="122">
        <v>109408</v>
      </c>
      <c r="N19" s="174">
        <v>118743</v>
      </c>
      <c r="O19" s="182">
        <f t="shared" si="0"/>
        <v>-3.196224773252117</v>
      </c>
      <c r="P19" s="182">
        <f t="shared" si="1"/>
        <v>2.3821048264417093</v>
      </c>
      <c r="Q19" s="182">
        <f t="shared" si="2"/>
        <v>20.51632728869078</v>
      </c>
      <c r="R19" s="182">
        <f t="shared" si="3"/>
        <v>-1.7484623898454685</v>
      </c>
      <c r="S19" s="182">
        <f t="shared" si="4"/>
        <v>10.139885068944373</v>
      </c>
      <c r="T19" s="182">
        <f t="shared" si="5"/>
        <v>15.860952874158468</v>
      </c>
      <c r="U19" s="182">
        <f t="shared" si="6"/>
        <v>4.490954397648926</v>
      </c>
      <c r="V19" s="182">
        <f t="shared" si="7"/>
        <v>7.433429579724094</v>
      </c>
      <c r="W19" s="182">
        <f t="shared" si="8"/>
        <v>8.905943600003981</v>
      </c>
      <c r="X19" s="182">
        <f t="shared" si="9"/>
        <v>8.532282831237204</v>
      </c>
    </row>
    <row r="20" spans="2:24" s="20" customFormat="1" ht="15.75">
      <c r="B20" s="123">
        <v>12</v>
      </c>
      <c r="C20" s="109" t="s">
        <v>20</v>
      </c>
      <c r="D20" s="174">
        <v>166747</v>
      </c>
      <c r="E20" s="174">
        <v>184277</v>
      </c>
      <c r="F20" s="156">
        <v>202660</v>
      </c>
      <c r="G20" s="122">
        <v>228202</v>
      </c>
      <c r="H20" s="122">
        <v>244421</v>
      </c>
      <c r="I20" s="122">
        <v>247590</v>
      </c>
      <c r="J20" s="122">
        <v>272721</v>
      </c>
      <c r="K20" s="122">
        <v>282784</v>
      </c>
      <c r="L20" s="122">
        <v>299991</v>
      </c>
      <c r="M20" s="122">
        <v>321455</v>
      </c>
      <c r="N20" s="174">
        <v>344106</v>
      </c>
      <c r="O20" s="182">
        <f t="shared" si="0"/>
        <v>10.512932766406593</v>
      </c>
      <c r="P20" s="182">
        <f t="shared" si="1"/>
        <v>9.975743039011922</v>
      </c>
      <c r="Q20" s="182">
        <f t="shared" si="2"/>
        <v>12.60337511102339</v>
      </c>
      <c r="R20" s="182">
        <f t="shared" si="3"/>
        <v>7.107299673096643</v>
      </c>
      <c r="S20" s="182">
        <f t="shared" si="4"/>
        <v>1.2965334402526787</v>
      </c>
      <c r="T20" s="182">
        <f t="shared" si="5"/>
        <v>10.150248394523203</v>
      </c>
      <c r="U20" s="182">
        <f t="shared" si="6"/>
        <v>3.6898515332519315</v>
      </c>
      <c r="V20" s="182">
        <f t="shared" si="7"/>
        <v>6.084856286069933</v>
      </c>
      <c r="W20" s="182">
        <f t="shared" si="8"/>
        <v>7.15488131310606</v>
      </c>
      <c r="X20" s="182">
        <f t="shared" si="9"/>
        <v>7.046398407242071</v>
      </c>
    </row>
    <row r="21" spans="2:24" s="20" customFormat="1" ht="15.75">
      <c r="B21" s="123">
        <v>13</v>
      </c>
      <c r="C21" s="109" t="s">
        <v>21</v>
      </c>
      <c r="D21" s="174">
        <v>119264</v>
      </c>
      <c r="E21" s="174">
        <v>131294</v>
      </c>
      <c r="F21" s="156">
        <v>141667</v>
      </c>
      <c r="G21" s="122">
        <v>154093</v>
      </c>
      <c r="H21" s="122">
        <v>162659</v>
      </c>
      <c r="I21" s="122">
        <v>177571</v>
      </c>
      <c r="J21" s="122">
        <v>189851</v>
      </c>
      <c r="K21" s="122">
        <v>200958</v>
      </c>
      <c r="L21" s="122">
        <v>212860</v>
      </c>
      <c r="M21" s="122">
        <v>226208</v>
      </c>
      <c r="N21" s="142" t="s">
        <v>68</v>
      </c>
      <c r="O21" s="182">
        <f t="shared" si="0"/>
        <v>10.086866112154548</v>
      </c>
      <c r="P21" s="182">
        <f t="shared" si="1"/>
        <v>7.900589516657273</v>
      </c>
      <c r="Q21" s="182">
        <f t="shared" si="2"/>
        <v>8.77127347935652</v>
      </c>
      <c r="R21" s="182">
        <f t="shared" si="3"/>
        <v>5.558980615602266</v>
      </c>
      <c r="S21" s="182">
        <f t="shared" si="4"/>
        <v>9.167645196392453</v>
      </c>
      <c r="T21" s="182">
        <f t="shared" si="5"/>
        <v>6.9155436416982505</v>
      </c>
      <c r="U21" s="182">
        <f t="shared" si="6"/>
        <v>5.850377401225171</v>
      </c>
      <c r="V21" s="182">
        <f t="shared" si="7"/>
        <v>5.922630599428737</v>
      </c>
      <c r="W21" s="182">
        <f t="shared" si="8"/>
        <v>6.270788311566288</v>
      </c>
      <c r="X21" s="142" t="s">
        <v>68</v>
      </c>
    </row>
    <row r="22" spans="2:24" s="20" customFormat="1" ht="15.75">
      <c r="B22" s="123">
        <v>14</v>
      </c>
      <c r="C22" s="109" t="s">
        <v>58</v>
      </c>
      <c r="D22" s="174">
        <v>112927</v>
      </c>
      <c r="E22" s="174">
        <v>118919</v>
      </c>
      <c r="F22" s="156">
        <v>129896</v>
      </c>
      <c r="G22" s="122">
        <v>135986</v>
      </c>
      <c r="H22" s="122">
        <v>152946</v>
      </c>
      <c r="I22" s="122">
        <v>167564</v>
      </c>
      <c r="J22" s="122">
        <v>178144</v>
      </c>
      <c r="K22" s="122">
        <v>193350</v>
      </c>
      <c r="L22" s="122">
        <v>210174</v>
      </c>
      <c r="M22" s="122">
        <v>230095</v>
      </c>
      <c r="N22" s="174">
        <v>253533</v>
      </c>
      <c r="O22" s="182">
        <f t="shared" si="0"/>
        <v>5.306082690587725</v>
      </c>
      <c r="P22" s="182">
        <f t="shared" si="1"/>
        <v>9.230652797282184</v>
      </c>
      <c r="Q22" s="182">
        <f t="shared" si="2"/>
        <v>4.688366077477366</v>
      </c>
      <c r="R22" s="182">
        <f t="shared" si="3"/>
        <v>12.471872104481344</v>
      </c>
      <c r="S22" s="182">
        <f t="shared" si="4"/>
        <v>9.55762164424045</v>
      </c>
      <c r="T22" s="182">
        <f t="shared" si="5"/>
        <v>6.31400539495357</v>
      </c>
      <c r="U22" s="182">
        <f t="shared" si="6"/>
        <v>8.535791269983834</v>
      </c>
      <c r="V22" s="182">
        <f t="shared" si="7"/>
        <v>8.70131885182312</v>
      </c>
      <c r="W22" s="182">
        <f t="shared" si="8"/>
        <v>9.47833699696442</v>
      </c>
      <c r="X22" s="182">
        <f t="shared" si="9"/>
        <v>10.18622742780156</v>
      </c>
    </row>
    <row r="23" spans="2:24" s="20" customFormat="1" ht="15.75">
      <c r="B23" s="123">
        <v>15</v>
      </c>
      <c r="C23" s="109" t="s">
        <v>22</v>
      </c>
      <c r="D23" s="174">
        <v>415480</v>
      </c>
      <c r="E23" s="174">
        <v>470929</v>
      </c>
      <c r="F23" s="156">
        <v>534654</v>
      </c>
      <c r="G23" s="122">
        <v>594832</v>
      </c>
      <c r="H23" s="122">
        <v>610191</v>
      </c>
      <c r="I23" s="122">
        <v>666944</v>
      </c>
      <c r="J23" s="122">
        <v>742042</v>
      </c>
      <c r="K23" s="122">
        <v>775610</v>
      </c>
      <c r="L23" s="122">
        <v>835929</v>
      </c>
      <c r="M23" s="122">
        <v>896767</v>
      </c>
      <c r="N23" s="174">
        <v>947550</v>
      </c>
      <c r="O23" s="182">
        <f t="shared" si="0"/>
        <v>13.345768749398287</v>
      </c>
      <c r="P23" s="182">
        <f t="shared" si="1"/>
        <v>13.531763811529975</v>
      </c>
      <c r="Q23" s="182">
        <f t="shared" si="2"/>
        <v>11.255503559311256</v>
      </c>
      <c r="R23" s="182">
        <f t="shared" si="3"/>
        <v>2.5820735938886945</v>
      </c>
      <c r="S23" s="182">
        <f t="shared" si="4"/>
        <v>9.300858255857593</v>
      </c>
      <c r="T23" s="182">
        <f t="shared" si="5"/>
        <v>11.2600158334133</v>
      </c>
      <c r="U23" s="182">
        <f t="shared" si="6"/>
        <v>4.523733157961409</v>
      </c>
      <c r="V23" s="182">
        <f t="shared" si="7"/>
        <v>7.7769755418315905</v>
      </c>
      <c r="W23" s="182">
        <f t="shared" si="8"/>
        <v>7.277890825656246</v>
      </c>
      <c r="X23" s="182">
        <f t="shared" si="9"/>
        <v>5.662897943389978</v>
      </c>
    </row>
    <row r="24" spans="2:24" s="20" customFormat="1" ht="15.75">
      <c r="B24" s="123">
        <v>16</v>
      </c>
      <c r="C24" s="109" t="s">
        <v>23</v>
      </c>
      <c r="D24" s="142">
        <v>5133</v>
      </c>
      <c r="E24" s="142">
        <v>5459</v>
      </c>
      <c r="F24" s="150">
        <v>5568</v>
      </c>
      <c r="G24" s="124">
        <v>5900</v>
      </c>
      <c r="H24" s="124">
        <v>6287</v>
      </c>
      <c r="I24" s="124">
        <v>6720</v>
      </c>
      <c r="J24" s="124">
        <v>6681</v>
      </c>
      <c r="K24" s="124">
        <v>7327</v>
      </c>
      <c r="L24" s="124">
        <v>7843</v>
      </c>
      <c r="M24" s="124">
        <v>8330</v>
      </c>
      <c r="N24" s="142" t="s">
        <v>68</v>
      </c>
      <c r="O24" s="182">
        <f t="shared" si="0"/>
        <v>6.351061757256964</v>
      </c>
      <c r="P24" s="182">
        <f t="shared" si="1"/>
        <v>1.9967026928008793</v>
      </c>
      <c r="Q24" s="182">
        <f t="shared" si="2"/>
        <v>5.962643678160919</v>
      </c>
      <c r="R24" s="182">
        <f t="shared" si="3"/>
        <v>6.559322033898305</v>
      </c>
      <c r="S24" s="182">
        <f t="shared" si="4"/>
        <v>6.8872276125338</v>
      </c>
      <c r="T24" s="182">
        <f t="shared" si="5"/>
        <v>-0.5803571428571429</v>
      </c>
      <c r="U24" s="182">
        <f t="shared" si="6"/>
        <v>9.669211195928753</v>
      </c>
      <c r="V24" s="182">
        <f t="shared" si="7"/>
        <v>7.0424457486010645</v>
      </c>
      <c r="W24" s="182">
        <f t="shared" si="8"/>
        <v>6.209358663776616</v>
      </c>
      <c r="X24" s="142" t="s">
        <v>68</v>
      </c>
    </row>
    <row r="25" spans="2:24" s="20" customFormat="1" ht="15.75">
      <c r="B25" s="123">
        <v>17</v>
      </c>
      <c r="C25" s="109" t="s">
        <v>24</v>
      </c>
      <c r="D25" s="174">
        <v>6559</v>
      </c>
      <c r="E25" s="174">
        <v>7078</v>
      </c>
      <c r="F25" s="156">
        <v>7626</v>
      </c>
      <c r="G25" s="122">
        <v>7970</v>
      </c>
      <c r="H25" s="122">
        <v>9001</v>
      </c>
      <c r="I25" s="122">
        <v>9591</v>
      </c>
      <c r="J25" s="122">
        <v>10413</v>
      </c>
      <c r="K25" s="122">
        <v>11715</v>
      </c>
      <c r="L25" s="122">
        <v>12160</v>
      </c>
      <c r="M25" s="122">
        <v>13347</v>
      </c>
      <c r="N25" s="174">
        <v>14561</v>
      </c>
      <c r="O25" s="182">
        <f t="shared" si="0"/>
        <v>7.91279158408294</v>
      </c>
      <c r="P25" s="182">
        <f t="shared" si="1"/>
        <v>7.742300084769709</v>
      </c>
      <c r="Q25" s="182">
        <f t="shared" si="2"/>
        <v>4.510883818515604</v>
      </c>
      <c r="R25" s="182">
        <f t="shared" si="3"/>
        <v>12.936010037641154</v>
      </c>
      <c r="S25" s="182">
        <f t="shared" si="4"/>
        <v>6.5548272414176205</v>
      </c>
      <c r="T25" s="182">
        <f t="shared" si="5"/>
        <v>8.570534876446668</v>
      </c>
      <c r="U25" s="182">
        <f t="shared" si="6"/>
        <v>12.50360126764621</v>
      </c>
      <c r="V25" s="182">
        <f t="shared" si="7"/>
        <v>3.798548868971404</v>
      </c>
      <c r="W25" s="182">
        <f t="shared" si="8"/>
        <v>9.761513157894736</v>
      </c>
      <c r="X25" s="182">
        <f t="shared" si="9"/>
        <v>9.095676931145576</v>
      </c>
    </row>
    <row r="26" spans="2:24" s="20" customFormat="1" ht="15.75">
      <c r="B26" s="123">
        <v>18</v>
      </c>
      <c r="C26" s="109" t="s">
        <v>25</v>
      </c>
      <c r="D26" s="142">
        <v>2682</v>
      </c>
      <c r="E26" s="142">
        <v>2869</v>
      </c>
      <c r="F26" s="150">
        <v>3006</v>
      </c>
      <c r="G26" s="124">
        <v>3336</v>
      </c>
      <c r="H26" s="124">
        <v>3781</v>
      </c>
      <c r="I26" s="124">
        <v>4249</v>
      </c>
      <c r="J26" s="124">
        <v>4979</v>
      </c>
      <c r="K26" s="124">
        <v>4852</v>
      </c>
      <c r="L26" s="124">
        <v>5203</v>
      </c>
      <c r="M26" s="124">
        <v>5608</v>
      </c>
      <c r="N26" s="142" t="s">
        <v>68</v>
      </c>
      <c r="O26" s="182">
        <f t="shared" si="0"/>
        <v>6.972408650260999</v>
      </c>
      <c r="P26" s="182">
        <f t="shared" si="1"/>
        <v>4.775182990589055</v>
      </c>
      <c r="Q26" s="182">
        <f t="shared" si="2"/>
        <v>10.978043912175648</v>
      </c>
      <c r="R26" s="182">
        <f t="shared" si="3"/>
        <v>13.339328537170264</v>
      </c>
      <c r="S26" s="182">
        <f t="shared" si="4"/>
        <v>12.377677862999207</v>
      </c>
      <c r="T26" s="182">
        <f t="shared" si="5"/>
        <v>17.180513061896917</v>
      </c>
      <c r="U26" s="182">
        <f t="shared" si="6"/>
        <v>-2.5507129945772244</v>
      </c>
      <c r="V26" s="182">
        <f t="shared" si="7"/>
        <v>7.234130255564716</v>
      </c>
      <c r="W26" s="182">
        <f t="shared" si="8"/>
        <v>7.783970786084951</v>
      </c>
      <c r="X26" s="142" t="s">
        <v>68</v>
      </c>
    </row>
    <row r="27" spans="2:24" s="20" customFormat="1" ht="15.75">
      <c r="B27" s="123">
        <v>19</v>
      </c>
      <c r="C27" s="109" t="s">
        <v>26</v>
      </c>
      <c r="D27" s="142">
        <v>5839</v>
      </c>
      <c r="E27" s="142">
        <v>6436</v>
      </c>
      <c r="F27" s="150">
        <v>6938</v>
      </c>
      <c r="G27" s="124">
        <v>7445</v>
      </c>
      <c r="H27" s="124">
        <v>7917</v>
      </c>
      <c r="I27" s="124">
        <v>8463</v>
      </c>
      <c r="J27" s="124">
        <v>9254</v>
      </c>
      <c r="K27" s="124">
        <v>10024</v>
      </c>
      <c r="L27" s="124">
        <v>10671</v>
      </c>
      <c r="M27" s="124">
        <v>11367</v>
      </c>
      <c r="N27" s="142">
        <v>12140</v>
      </c>
      <c r="O27" s="182">
        <f t="shared" si="0"/>
        <v>10.22435348518582</v>
      </c>
      <c r="P27" s="182">
        <f t="shared" si="1"/>
        <v>7.799875699192045</v>
      </c>
      <c r="Q27" s="182">
        <f t="shared" si="2"/>
        <v>7.307581435572211</v>
      </c>
      <c r="R27" s="182">
        <f t="shared" si="3"/>
        <v>6.339825386165211</v>
      </c>
      <c r="S27" s="182">
        <f t="shared" si="4"/>
        <v>6.896551724137931</v>
      </c>
      <c r="T27" s="182">
        <f t="shared" si="5"/>
        <v>9.34656741108354</v>
      </c>
      <c r="U27" s="182">
        <f t="shared" si="6"/>
        <v>8.32072617246596</v>
      </c>
      <c r="V27" s="182">
        <f t="shared" si="7"/>
        <v>6.454509177972865</v>
      </c>
      <c r="W27" s="182">
        <f t="shared" si="8"/>
        <v>6.522350295192578</v>
      </c>
      <c r="X27" s="182">
        <f t="shared" si="9"/>
        <v>6.800387085422715</v>
      </c>
    </row>
    <row r="28" spans="2:24" s="20" customFormat="1" ht="15.75">
      <c r="B28" s="123">
        <v>20</v>
      </c>
      <c r="C28" s="109" t="s">
        <v>52</v>
      </c>
      <c r="D28" s="174">
        <v>77729</v>
      </c>
      <c r="E28" s="174">
        <v>82145</v>
      </c>
      <c r="F28" s="156">
        <v>92701</v>
      </c>
      <c r="G28" s="122">
        <v>102846</v>
      </c>
      <c r="H28" s="122">
        <v>110812</v>
      </c>
      <c r="I28" s="122">
        <v>115851</v>
      </c>
      <c r="J28" s="122">
        <v>125131</v>
      </c>
      <c r="K28" s="122">
        <v>130113</v>
      </c>
      <c r="L28" s="122">
        <v>135010</v>
      </c>
      <c r="M28" s="122">
        <v>137468</v>
      </c>
      <c r="N28" s="174">
        <v>148576</v>
      </c>
      <c r="O28" s="182">
        <f t="shared" si="0"/>
        <v>5.681277258166193</v>
      </c>
      <c r="P28" s="182">
        <f t="shared" si="1"/>
        <v>12.850447379633575</v>
      </c>
      <c r="Q28" s="182">
        <f t="shared" si="2"/>
        <v>10.943787014163817</v>
      </c>
      <c r="R28" s="182">
        <f t="shared" si="3"/>
        <v>7.745561324699064</v>
      </c>
      <c r="S28" s="182">
        <f t="shared" si="4"/>
        <v>4.547341443165</v>
      </c>
      <c r="T28" s="182">
        <f t="shared" si="5"/>
        <v>8.010289078212532</v>
      </c>
      <c r="U28" s="182">
        <f t="shared" si="6"/>
        <v>3.9814274640177096</v>
      </c>
      <c r="V28" s="182">
        <f t="shared" si="7"/>
        <v>3.7636515951519063</v>
      </c>
      <c r="W28" s="182">
        <f t="shared" si="8"/>
        <v>1.8206058810458485</v>
      </c>
      <c r="X28" s="182">
        <f t="shared" si="9"/>
        <v>8.080425990048592</v>
      </c>
    </row>
    <row r="29" spans="2:24" s="20" customFormat="1" ht="15.75">
      <c r="B29" s="123">
        <v>21</v>
      </c>
      <c r="C29" s="109" t="s">
        <v>27</v>
      </c>
      <c r="D29" s="174">
        <v>96839</v>
      </c>
      <c r="E29" s="174">
        <v>102556</v>
      </c>
      <c r="F29" s="156">
        <v>112997</v>
      </c>
      <c r="G29" s="122">
        <v>123223</v>
      </c>
      <c r="H29" s="122">
        <v>130431</v>
      </c>
      <c r="I29" s="122">
        <v>138636</v>
      </c>
      <c r="J29" s="122">
        <v>147670</v>
      </c>
      <c r="K29" s="122">
        <v>157303</v>
      </c>
      <c r="L29" s="122">
        <v>164602</v>
      </c>
      <c r="M29" s="122">
        <v>174038</v>
      </c>
      <c r="N29" s="174">
        <v>183298</v>
      </c>
      <c r="O29" s="182">
        <f t="shared" si="0"/>
        <v>5.90361321368457</v>
      </c>
      <c r="P29" s="182">
        <f t="shared" si="1"/>
        <v>10.180779281563243</v>
      </c>
      <c r="Q29" s="182">
        <f t="shared" si="2"/>
        <v>9.049797782242006</v>
      </c>
      <c r="R29" s="182">
        <f t="shared" si="3"/>
        <v>5.849557306671644</v>
      </c>
      <c r="S29" s="182">
        <f t="shared" si="4"/>
        <v>6.290682429790464</v>
      </c>
      <c r="T29" s="182">
        <f t="shared" si="5"/>
        <v>6.516344960904815</v>
      </c>
      <c r="U29" s="182">
        <f t="shared" si="6"/>
        <v>6.523329044491095</v>
      </c>
      <c r="V29" s="182">
        <f t="shared" si="7"/>
        <v>4.640089508782413</v>
      </c>
      <c r="W29" s="182">
        <f t="shared" si="8"/>
        <v>5.732615642580285</v>
      </c>
      <c r="X29" s="182">
        <f t="shared" si="9"/>
        <v>5.320677093508314</v>
      </c>
    </row>
    <row r="30" spans="2:24" s="20" customFormat="1" ht="15.75">
      <c r="B30" s="123">
        <v>22</v>
      </c>
      <c r="C30" s="109" t="s">
        <v>28</v>
      </c>
      <c r="D30" s="174">
        <v>127746</v>
      </c>
      <c r="E30" s="174">
        <v>136285</v>
      </c>
      <c r="F30" s="156">
        <v>152189</v>
      </c>
      <c r="G30" s="122">
        <v>160017</v>
      </c>
      <c r="H30" s="122">
        <v>174556</v>
      </c>
      <c r="I30" s="122">
        <v>186245</v>
      </c>
      <c r="J30" s="122">
        <v>213079</v>
      </c>
      <c r="K30" s="122">
        <v>230859</v>
      </c>
      <c r="L30" s="122">
        <v>245666</v>
      </c>
      <c r="M30" s="122">
        <v>257432</v>
      </c>
      <c r="N30" s="174">
        <v>272227</v>
      </c>
      <c r="O30" s="182">
        <f t="shared" si="0"/>
        <v>6.684358022951795</v>
      </c>
      <c r="P30" s="182">
        <f t="shared" si="1"/>
        <v>11.669662838903768</v>
      </c>
      <c r="Q30" s="182">
        <f t="shared" si="2"/>
        <v>5.143604334084592</v>
      </c>
      <c r="R30" s="182">
        <f t="shared" si="3"/>
        <v>9.085909622102651</v>
      </c>
      <c r="S30" s="182">
        <f t="shared" si="4"/>
        <v>6.696418341391874</v>
      </c>
      <c r="T30" s="182">
        <f t="shared" si="5"/>
        <v>14.407903567881016</v>
      </c>
      <c r="U30" s="182">
        <f t="shared" si="6"/>
        <v>8.34432299757367</v>
      </c>
      <c r="V30" s="182">
        <f t="shared" si="7"/>
        <v>6.413871670586809</v>
      </c>
      <c r="W30" s="182">
        <f t="shared" si="8"/>
        <v>4.789429550690775</v>
      </c>
      <c r="X30" s="182">
        <f t="shared" si="9"/>
        <v>5.747148761614718</v>
      </c>
    </row>
    <row r="31" spans="2:24" s="20" customFormat="1" ht="15.75">
      <c r="B31" s="123">
        <v>23</v>
      </c>
      <c r="C31" s="109" t="s">
        <v>29</v>
      </c>
      <c r="D31" s="174">
        <v>1739</v>
      </c>
      <c r="E31" s="174">
        <v>1909</v>
      </c>
      <c r="F31" s="156">
        <v>2024</v>
      </c>
      <c r="G31" s="122">
        <v>2178</v>
      </c>
      <c r="H31" s="122">
        <v>2535</v>
      </c>
      <c r="I31" s="122">
        <v>4401</v>
      </c>
      <c r="J31" s="122">
        <v>4784</v>
      </c>
      <c r="K31" s="122">
        <v>5299</v>
      </c>
      <c r="L31" s="122">
        <v>5703</v>
      </c>
      <c r="M31" s="122">
        <v>6152</v>
      </c>
      <c r="N31" s="142" t="s">
        <v>68</v>
      </c>
      <c r="O31" s="182">
        <f t="shared" si="0"/>
        <v>9.7757331799885</v>
      </c>
      <c r="P31" s="182">
        <f t="shared" si="1"/>
        <v>6.024096385542169</v>
      </c>
      <c r="Q31" s="182">
        <f t="shared" si="2"/>
        <v>7.608695652173913</v>
      </c>
      <c r="R31" s="182">
        <f t="shared" si="3"/>
        <v>16.391184573002754</v>
      </c>
      <c r="S31" s="182">
        <f t="shared" si="4"/>
        <v>73.6094674556213</v>
      </c>
      <c r="T31" s="182">
        <f t="shared" si="5"/>
        <v>8.70256759827312</v>
      </c>
      <c r="U31" s="182">
        <f t="shared" si="6"/>
        <v>10.76505016722408</v>
      </c>
      <c r="V31" s="182">
        <f t="shared" si="7"/>
        <v>7.624080015097189</v>
      </c>
      <c r="W31" s="182">
        <f t="shared" si="8"/>
        <v>7.873049272312818</v>
      </c>
      <c r="X31" s="142" t="s">
        <v>68</v>
      </c>
    </row>
    <row r="32" spans="2:24" s="20" customFormat="1" ht="15.75">
      <c r="B32" s="123">
        <v>24</v>
      </c>
      <c r="C32" s="109" t="s">
        <v>30</v>
      </c>
      <c r="D32" s="174">
        <v>219003</v>
      </c>
      <c r="E32" s="174">
        <v>249567</v>
      </c>
      <c r="F32" s="156">
        <v>287530</v>
      </c>
      <c r="G32" s="122">
        <v>305157</v>
      </c>
      <c r="H32" s="122">
        <v>321793</v>
      </c>
      <c r="I32" s="122">
        <v>356632</v>
      </c>
      <c r="J32" s="122">
        <v>403416</v>
      </c>
      <c r="K32" s="122">
        <v>433238</v>
      </c>
      <c r="L32" s="122">
        <v>447944</v>
      </c>
      <c r="M32" s="122">
        <v>480618</v>
      </c>
      <c r="N32" s="174">
        <v>515458</v>
      </c>
      <c r="O32" s="182">
        <f t="shared" si="0"/>
        <v>13.955973205846496</v>
      </c>
      <c r="P32" s="182">
        <f t="shared" si="1"/>
        <v>15.211546398361962</v>
      </c>
      <c r="Q32" s="182">
        <f t="shared" si="2"/>
        <v>6.130490731401941</v>
      </c>
      <c r="R32" s="182">
        <f t="shared" si="3"/>
        <v>5.451619985777813</v>
      </c>
      <c r="S32" s="182">
        <f t="shared" si="4"/>
        <v>10.826525126401133</v>
      </c>
      <c r="T32" s="182">
        <f t="shared" si="5"/>
        <v>13.118284393997174</v>
      </c>
      <c r="U32" s="182">
        <f t="shared" si="6"/>
        <v>7.392369167311163</v>
      </c>
      <c r="V32" s="182">
        <f t="shared" si="7"/>
        <v>3.394439084290852</v>
      </c>
      <c r="W32" s="182">
        <f t="shared" si="8"/>
        <v>7.294215348347115</v>
      </c>
      <c r="X32" s="182">
        <f t="shared" si="9"/>
        <v>7.24900024551723</v>
      </c>
    </row>
    <row r="33" spans="2:24" s="20" customFormat="1" ht="15.75">
      <c r="B33" s="123">
        <v>25</v>
      </c>
      <c r="C33" s="109" t="s">
        <v>66</v>
      </c>
      <c r="D33" s="174">
        <v>89946.26999999997</v>
      </c>
      <c r="E33" s="174">
        <v>104233.33</v>
      </c>
      <c r="F33" s="156">
        <v>116343.22</v>
      </c>
      <c r="G33" s="122">
        <v>128617.73</v>
      </c>
      <c r="H33" s="122">
        <v>145901.78</v>
      </c>
      <c r="I33" s="122">
        <v>147576.87</v>
      </c>
      <c r="J33" s="122">
        <v>174185.46</v>
      </c>
      <c r="K33" s="122">
        <v>189268.67</v>
      </c>
      <c r="L33" s="122">
        <v>197055.84000000003</v>
      </c>
      <c r="M33" s="122">
        <v>206427.24</v>
      </c>
      <c r="N33" s="174">
        <v>217432.00217999998</v>
      </c>
      <c r="O33" s="182">
        <f t="shared" si="0"/>
        <v>15.883993855442846</v>
      </c>
      <c r="P33" s="182">
        <f t="shared" si="1"/>
        <v>11.618059213881011</v>
      </c>
      <c r="Q33" s="182">
        <f t="shared" si="2"/>
        <v>10.550258107004426</v>
      </c>
      <c r="R33" s="182">
        <f t="shared" si="3"/>
        <v>13.438310565736156</v>
      </c>
      <c r="S33" s="182">
        <f t="shared" si="4"/>
        <v>1.1480942864439327</v>
      </c>
      <c r="T33" s="182">
        <f t="shared" si="5"/>
        <v>18.03032548393254</v>
      </c>
      <c r="U33" s="182">
        <f t="shared" si="6"/>
        <v>8.659281894137445</v>
      </c>
      <c r="V33" s="182">
        <f t="shared" si="7"/>
        <v>4.114347081320966</v>
      </c>
      <c r="W33" s="182">
        <f t="shared" si="8"/>
        <v>4.755707823731569</v>
      </c>
      <c r="X33" s="182">
        <f t="shared" si="9"/>
        <v>5.331061046013109</v>
      </c>
    </row>
    <row r="34" spans="2:24" s="20" customFormat="1" ht="15.75">
      <c r="B34" s="123">
        <v>26</v>
      </c>
      <c r="C34" s="109" t="s">
        <v>31</v>
      </c>
      <c r="D34" s="174">
        <v>8904</v>
      </c>
      <c r="E34" s="174">
        <v>9422</v>
      </c>
      <c r="F34" s="156">
        <v>10202</v>
      </c>
      <c r="G34" s="122">
        <v>10988</v>
      </c>
      <c r="H34" s="122">
        <v>12025</v>
      </c>
      <c r="I34" s="122">
        <v>13306</v>
      </c>
      <c r="J34" s="122">
        <v>14387</v>
      </c>
      <c r="K34" s="122">
        <v>15428</v>
      </c>
      <c r="L34" s="122">
        <v>17149</v>
      </c>
      <c r="M34" s="122">
        <v>18732</v>
      </c>
      <c r="N34" s="142" t="s">
        <v>68</v>
      </c>
      <c r="O34" s="182">
        <f t="shared" si="0"/>
        <v>5.817610062893082</v>
      </c>
      <c r="P34" s="182">
        <f t="shared" si="1"/>
        <v>8.278497134366377</v>
      </c>
      <c r="Q34" s="182">
        <f t="shared" si="2"/>
        <v>7.704371691825132</v>
      </c>
      <c r="R34" s="182">
        <f t="shared" si="3"/>
        <v>9.437568256279578</v>
      </c>
      <c r="S34" s="182">
        <f t="shared" si="4"/>
        <v>10.652806652806653</v>
      </c>
      <c r="T34" s="182">
        <f t="shared" si="5"/>
        <v>8.124154516759356</v>
      </c>
      <c r="U34" s="182">
        <f t="shared" si="6"/>
        <v>7.235698894835616</v>
      </c>
      <c r="V34" s="182">
        <f t="shared" si="7"/>
        <v>11.155042779362198</v>
      </c>
      <c r="W34" s="182">
        <f t="shared" si="8"/>
        <v>9.230858942212373</v>
      </c>
      <c r="X34" s="142" t="s">
        <v>68</v>
      </c>
    </row>
    <row r="35" spans="2:24" s="20" customFormat="1" ht="15.75">
      <c r="B35" s="123">
        <v>27</v>
      </c>
      <c r="C35" s="109" t="s">
        <v>32</v>
      </c>
      <c r="D35" s="174">
        <v>260841</v>
      </c>
      <c r="E35" s="174">
        <v>277818</v>
      </c>
      <c r="F35" s="156">
        <v>300225</v>
      </c>
      <c r="G35" s="122">
        <v>322213</v>
      </c>
      <c r="H35" s="122">
        <v>344726</v>
      </c>
      <c r="I35" s="122">
        <v>367417</v>
      </c>
      <c r="J35" s="122">
        <v>396309</v>
      </c>
      <c r="K35" s="122">
        <v>418404</v>
      </c>
      <c r="L35" s="122">
        <v>442590</v>
      </c>
      <c r="M35" s="122">
        <v>464510</v>
      </c>
      <c r="N35" s="174">
        <v>492384</v>
      </c>
      <c r="O35" s="182">
        <f t="shared" si="0"/>
        <v>6.508562687614294</v>
      </c>
      <c r="P35" s="182">
        <f t="shared" si="1"/>
        <v>8.06535213701056</v>
      </c>
      <c r="Q35" s="182">
        <f t="shared" si="2"/>
        <v>7.323840452993588</v>
      </c>
      <c r="R35" s="182">
        <f t="shared" si="3"/>
        <v>6.986993076008727</v>
      </c>
      <c r="S35" s="182">
        <f t="shared" si="4"/>
        <v>6.582329154168818</v>
      </c>
      <c r="T35" s="182">
        <f t="shared" si="5"/>
        <v>7.863544691726295</v>
      </c>
      <c r="U35" s="182">
        <f t="shared" si="6"/>
        <v>5.575195112904325</v>
      </c>
      <c r="V35" s="182">
        <f t="shared" si="7"/>
        <v>5.780537470961081</v>
      </c>
      <c r="W35" s="182">
        <f t="shared" si="8"/>
        <v>4.952664994690346</v>
      </c>
      <c r="X35" s="182">
        <f t="shared" si="9"/>
        <v>6.000731954102172</v>
      </c>
    </row>
    <row r="36" spans="2:24" s="20" customFormat="1" ht="15.75">
      <c r="B36" s="123">
        <v>28</v>
      </c>
      <c r="C36" s="109" t="s">
        <v>43</v>
      </c>
      <c r="D36" s="142">
        <v>24786</v>
      </c>
      <c r="E36" s="142">
        <v>28340</v>
      </c>
      <c r="F36" s="150">
        <v>32190</v>
      </c>
      <c r="G36" s="124">
        <v>38022</v>
      </c>
      <c r="H36" s="124">
        <v>42832</v>
      </c>
      <c r="I36" s="124">
        <v>50598</v>
      </c>
      <c r="J36" s="124">
        <v>55667</v>
      </c>
      <c r="K36" s="124">
        <v>60880</v>
      </c>
      <c r="L36" s="124">
        <v>65414</v>
      </c>
      <c r="M36" s="124">
        <v>70926</v>
      </c>
      <c r="N36" s="142">
        <v>77552</v>
      </c>
      <c r="O36" s="182">
        <f t="shared" si="0"/>
        <v>14.338739611070766</v>
      </c>
      <c r="P36" s="182">
        <f t="shared" si="1"/>
        <v>13.585038814396613</v>
      </c>
      <c r="Q36" s="182">
        <f t="shared" si="2"/>
        <v>18.117427772600188</v>
      </c>
      <c r="R36" s="182">
        <f t="shared" si="3"/>
        <v>12.650570722213455</v>
      </c>
      <c r="S36" s="182">
        <f t="shared" si="4"/>
        <v>18.131303698169592</v>
      </c>
      <c r="T36" s="182">
        <f t="shared" si="5"/>
        <v>10.018182536859165</v>
      </c>
      <c r="U36" s="182">
        <f t="shared" si="6"/>
        <v>9.364614583146208</v>
      </c>
      <c r="V36" s="182">
        <f t="shared" si="7"/>
        <v>7.447437582128778</v>
      </c>
      <c r="W36" s="182">
        <f t="shared" si="8"/>
        <v>8.426330754884276</v>
      </c>
      <c r="X36" s="182">
        <f t="shared" si="9"/>
        <v>9.342131235372078</v>
      </c>
    </row>
    <row r="37" spans="2:29" s="21" customFormat="1" ht="15.75">
      <c r="B37" s="123">
        <v>29</v>
      </c>
      <c r="C37" s="109" t="s">
        <v>33</v>
      </c>
      <c r="D37" s="174">
        <v>208656</v>
      </c>
      <c r="E37" s="174">
        <v>221789</v>
      </c>
      <c r="F37" s="156">
        <v>239077</v>
      </c>
      <c r="G37" s="122">
        <v>257632</v>
      </c>
      <c r="H37" s="122">
        <v>270248</v>
      </c>
      <c r="I37" s="122">
        <v>291955</v>
      </c>
      <c r="J37" s="122">
        <v>308837</v>
      </c>
      <c r="K37" s="122">
        <v>323417</v>
      </c>
      <c r="L37" s="122">
        <v>347774</v>
      </c>
      <c r="M37" s="122">
        <v>371795</v>
      </c>
      <c r="N37" s="174">
        <v>398387</v>
      </c>
      <c r="O37" s="182">
        <f t="shared" si="0"/>
        <v>6.294091710758377</v>
      </c>
      <c r="P37" s="182">
        <f t="shared" si="1"/>
        <v>7.794795954713714</v>
      </c>
      <c r="Q37" s="182">
        <f t="shared" si="2"/>
        <v>7.761097888964644</v>
      </c>
      <c r="R37" s="182">
        <f t="shared" si="3"/>
        <v>4.896907216494846</v>
      </c>
      <c r="S37" s="182">
        <f t="shared" si="4"/>
        <v>8.032251857553062</v>
      </c>
      <c r="T37" s="182">
        <f t="shared" si="5"/>
        <v>5.7823979722902505</v>
      </c>
      <c r="U37" s="182">
        <f t="shared" si="6"/>
        <v>4.72093693436991</v>
      </c>
      <c r="V37" s="182">
        <f t="shared" si="7"/>
        <v>7.531144002943568</v>
      </c>
      <c r="W37" s="182">
        <f t="shared" si="8"/>
        <v>6.907071834007143</v>
      </c>
      <c r="X37" s="182">
        <f t="shared" si="9"/>
        <v>7.152328568162563</v>
      </c>
      <c r="Y37" s="20"/>
      <c r="Z37" s="20"/>
      <c r="AA37" s="20"/>
      <c r="AB37" s="20"/>
      <c r="AC37" s="20"/>
    </row>
    <row r="38" spans="2:29" s="23" customFormat="1" ht="15.75">
      <c r="B38" s="123">
        <v>30</v>
      </c>
      <c r="C38" s="109" t="s">
        <v>59</v>
      </c>
      <c r="D38" s="142">
        <v>1813</v>
      </c>
      <c r="E38" s="142">
        <v>1907</v>
      </c>
      <c r="F38" s="150">
        <v>2251</v>
      </c>
      <c r="G38" s="124">
        <v>2479</v>
      </c>
      <c r="H38" s="124">
        <v>2834</v>
      </c>
      <c r="I38" s="124">
        <v>3208</v>
      </c>
      <c r="J38" s="124">
        <v>3460</v>
      </c>
      <c r="K38" s="124">
        <v>3733</v>
      </c>
      <c r="L38" s="124">
        <v>4015</v>
      </c>
      <c r="M38" s="124">
        <v>4220</v>
      </c>
      <c r="N38" s="142" t="s">
        <v>68</v>
      </c>
      <c r="O38" s="182">
        <f t="shared" si="0"/>
        <v>5.184776613348042</v>
      </c>
      <c r="P38" s="182">
        <f t="shared" si="1"/>
        <v>18.038804404824333</v>
      </c>
      <c r="Q38" s="182">
        <f t="shared" si="2"/>
        <v>10.128831630386495</v>
      </c>
      <c r="R38" s="182">
        <f t="shared" si="3"/>
        <v>14.320290439693425</v>
      </c>
      <c r="S38" s="182">
        <f t="shared" si="4"/>
        <v>13.196894848270995</v>
      </c>
      <c r="T38" s="182">
        <f t="shared" si="5"/>
        <v>7.855361596009975</v>
      </c>
      <c r="U38" s="182">
        <f t="shared" si="6"/>
        <v>7.890173410404624</v>
      </c>
      <c r="V38" s="182">
        <f t="shared" si="7"/>
        <v>7.554245914813823</v>
      </c>
      <c r="W38" s="182">
        <f t="shared" si="8"/>
        <v>5.1058530510585305</v>
      </c>
      <c r="X38" s="142" t="s">
        <v>68</v>
      </c>
      <c r="Y38" s="20"/>
      <c r="Z38" s="20"/>
      <c r="AA38" s="20"/>
      <c r="AB38" s="20"/>
      <c r="AC38" s="20"/>
    </row>
    <row r="39" spans="2:24" s="20" customFormat="1" ht="15.75">
      <c r="B39" s="123">
        <v>31</v>
      </c>
      <c r="C39" s="109" t="s">
        <v>34</v>
      </c>
      <c r="D39" s="142">
        <v>8504</v>
      </c>
      <c r="E39" s="142">
        <v>9413</v>
      </c>
      <c r="F39" s="150">
        <v>10795</v>
      </c>
      <c r="G39" s="124">
        <v>11581</v>
      </c>
      <c r="H39" s="124">
        <v>12519</v>
      </c>
      <c r="I39" s="124">
        <v>13206</v>
      </c>
      <c r="J39" s="124">
        <v>13338</v>
      </c>
      <c r="K39" s="124">
        <v>13787</v>
      </c>
      <c r="L39" s="124">
        <v>14308</v>
      </c>
      <c r="M39" s="124">
        <v>15688</v>
      </c>
      <c r="N39" s="142" t="s">
        <v>68</v>
      </c>
      <c r="O39" s="182">
        <f t="shared" si="0"/>
        <v>10.689087488240828</v>
      </c>
      <c r="P39" s="182">
        <f t="shared" si="1"/>
        <v>14.681823010729842</v>
      </c>
      <c r="Q39" s="182">
        <f t="shared" si="2"/>
        <v>7.281148679944419</v>
      </c>
      <c r="R39" s="182">
        <f t="shared" si="3"/>
        <v>8.099473275192125</v>
      </c>
      <c r="S39" s="182">
        <f t="shared" si="4"/>
        <v>5.487658758686796</v>
      </c>
      <c r="T39" s="182">
        <f t="shared" si="5"/>
        <v>0.9995456610631531</v>
      </c>
      <c r="U39" s="182">
        <f t="shared" si="6"/>
        <v>3.366321787374419</v>
      </c>
      <c r="V39" s="182">
        <f t="shared" si="7"/>
        <v>3.77892217306158</v>
      </c>
      <c r="W39" s="182">
        <f t="shared" si="8"/>
        <v>9.644953871959743</v>
      </c>
      <c r="X39" s="142" t="s">
        <v>68</v>
      </c>
    </row>
    <row r="40" spans="2:24" s="20" customFormat="1" ht="15.75">
      <c r="B40" s="123">
        <v>32</v>
      </c>
      <c r="C40" s="109" t="s">
        <v>35</v>
      </c>
      <c r="D40" s="174">
        <v>100325</v>
      </c>
      <c r="E40" s="174">
        <v>110406</v>
      </c>
      <c r="F40" s="156">
        <v>124080</v>
      </c>
      <c r="G40" s="122">
        <v>137961</v>
      </c>
      <c r="H40" s="122">
        <v>155791</v>
      </c>
      <c r="I40" s="122">
        <v>168638</v>
      </c>
      <c r="J40" s="122">
        <v>180765</v>
      </c>
      <c r="K40" s="122">
        <v>190276</v>
      </c>
      <c r="L40" s="122">
        <v>203993</v>
      </c>
      <c r="M40" s="122">
        <v>219991</v>
      </c>
      <c r="N40" s="174">
        <v>238026</v>
      </c>
      <c r="O40" s="182">
        <f t="shared" si="0"/>
        <v>10.048342885621729</v>
      </c>
      <c r="P40" s="182">
        <f t="shared" si="1"/>
        <v>12.38519645671431</v>
      </c>
      <c r="Q40" s="182">
        <f t="shared" si="2"/>
        <v>11.187137330754352</v>
      </c>
      <c r="R40" s="182">
        <f t="shared" si="3"/>
        <v>12.923942273541073</v>
      </c>
      <c r="S40" s="182">
        <f t="shared" si="4"/>
        <v>8.246304343639876</v>
      </c>
      <c r="T40" s="182">
        <f t="shared" si="5"/>
        <v>7.191143158718676</v>
      </c>
      <c r="U40" s="182">
        <f t="shared" si="6"/>
        <v>5.261527397449727</v>
      </c>
      <c r="V40" s="182">
        <f t="shared" si="7"/>
        <v>7.209001660745443</v>
      </c>
      <c r="W40" s="182">
        <f t="shared" si="8"/>
        <v>7.842425965596859</v>
      </c>
      <c r="X40" s="182">
        <f t="shared" si="9"/>
        <v>8.19806264801742</v>
      </c>
    </row>
    <row r="41" spans="2:24" s="20" customFormat="1" ht="16.5" thickBot="1">
      <c r="B41" s="125">
        <v>33</v>
      </c>
      <c r="C41" s="65" t="s">
        <v>60</v>
      </c>
      <c r="D41" s="176">
        <v>5754</v>
      </c>
      <c r="E41" s="176">
        <v>7188</v>
      </c>
      <c r="F41" s="73">
        <v>7453</v>
      </c>
      <c r="G41" s="106">
        <v>8093</v>
      </c>
      <c r="H41" s="106">
        <v>8751</v>
      </c>
      <c r="I41" s="106">
        <v>10176</v>
      </c>
      <c r="J41" s="106">
        <v>10806</v>
      </c>
      <c r="K41" s="106">
        <v>11357</v>
      </c>
      <c r="L41" s="106">
        <v>12718</v>
      </c>
      <c r="M41" s="106">
        <v>14077</v>
      </c>
      <c r="N41" s="176">
        <v>15701</v>
      </c>
      <c r="O41" s="182">
        <f t="shared" si="0"/>
        <v>24.92179353493222</v>
      </c>
      <c r="P41" s="182">
        <f t="shared" si="1"/>
        <v>3.686700055648303</v>
      </c>
      <c r="Q41" s="182">
        <f t="shared" si="2"/>
        <v>8.587146115658124</v>
      </c>
      <c r="R41" s="182">
        <f t="shared" si="3"/>
        <v>8.130483133572223</v>
      </c>
      <c r="S41" s="182">
        <f t="shared" si="4"/>
        <v>16.283853273911554</v>
      </c>
      <c r="T41" s="182">
        <f t="shared" si="5"/>
        <v>6.191037735849057</v>
      </c>
      <c r="U41" s="182">
        <f t="shared" si="6"/>
        <v>5.09901906348325</v>
      </c>
      <c r="V41" s="182">
        <f t="shared" si="7"/>
        <v>11.983798538346393</v>
      </c>
      <c r="W41" s="182">
        <f t="shared" si="8"/>
        <v>10.685642396603239</v>
      </c>
      <c r="X41" s="182">
        <f t="shared" si="9"/>
        <v>11.536548980606664</v>
      </c>
    </row>
    <row r="42" spans="1:29" s="24" customFormat="1" ht="16.5" thickBot="1">
      <c r="A42" s="30"/>
      <c r="B42" s="214" t="s">
        <v>49</v>
      </c>
      <c r="C42" s="215"/>
      <c r="D42" s="178">
        <v>2971464</v>
      </c>
      <c r="E42" s="178">
        <v>3253073</v>
      </c>
      <c r="F42" s="66">
        <v>3564364</v>
      </c>
      <c r="G42" s="66">
        <v>3896636</v>
      </c>
      <c r="H42" s="66">
        <v>4158676</v>
      </c>
      <c r="I42" s="66">
        <v>4516071</v>
      </c>
      <c r="J42" s="66">
        <v>4918533</v>
      </c>
      <c r="K42" s="74">
        <v>5247530</v>
      </c>
      <c r="L42" s="94">
        <v>5482111</v>
      </c>
      <c r="M42" s="94">
        <v>5741791</v>
      </c>
      <c r="N42" s="179" t="s">
        <v>68</v>
      </c>
      <c r="O42" s="115">
        <f aca="true" t="shared" si="10" ref="O42:W42">(E42-D42)*100/D42</f>
        <v>9.47711296519157</v>
      </c>
      <c r="P42" s="115">
        <f t="shared" si="10"/>
        <v>9.569136628658502</v>
      </c>
      <c r="Q42" s="115">
        <f t="shared" si="10"/>
        <v>9.322055772081638</v>
      </c>
      <c r="R42" s="115">
        <f t="shared" si="10"/>
        <v>6.724774908408175</v>
      </c>
      <c r="S42" s="115">
        <f t="shared" si="10"/>
        <v>8.593961154944507</v>
      </c>
      <c r="T42" s="115">
        <f t="shared" si="10"/>
        <v>8.91177308771275</v>
      </c>
      <c r="U42" s="115">
        <f t="shared" si="10"/>
        <v>6.688925336070735</v>
      </c>
      <c r="V42" s="115">
        <f t="shared" si="10"/>
        <v>4.4703126994986215</v>
      </c>
      <c r="W42" s="115">
        <f t="shared" si="10"/>
        <v>4.736861402477987</v>
      </c>
      <c r="X42" s="143" t="s">
        <v>68</v>
      </c>
      <c r="Y42" s="20"/>
      <c r="Z42" s="20"/>
      <c r="AA42" s="20"/>
      <c r="AB42" s="20"/>
      <c r="AC42" s="29"/>
    </row>
    <row r="43" spans="1:29" s="24" customFormat="1" ht="15.75">
      <c r="A43" s="30"/>
      <c r="B43" s="152"/>
      <c r="C43" s="155"/>
      <c r="D43" s="77"/>
      <c r="E43" s="77"/>
      <c r="F43" s="77"/>
      <c r="G43" s="77"/>
      <c r="H43" s="77"/>
      <c r="I43" s="77"/>
      <c r="J43" s="77"/>
      <c r="K43" s="156"/>
      <c r="L43" s="156"/>
      <c r="M43" s="156"/>
      <c r="N43" s="156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20"/>
      <c r="Z43" s="20"/>
      <c r="AA43" s="20"/>
      <c r="AB43" s="20"/>
      <c r="AC43" s="29"/>
    </row>
    <row r="44" spans="2:19" s="20" customFormat="1" ht="15.75">
      <c r="B44" s="34" t="s">
        <v>69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31"/>
      <c r="O44" s="31"/>
      <c r="P44" s="31"/>
      <c r="Q44" s="31"/>
      <c r="R44" s="32"/>
      <c r="S44" s="32"/>
    </row>
    <row r="45" spans="2:19" s="20" customFormat="1" ht="15" customHeight="1">
      <c r="B45" s="157" t="s">
        <v>70</v>
      </c>
      <c r="C45" s="157"/>
      <c r="D45" s="157"/>
      <c r="E45" s="103"/>
      <c r="F45" s="103"/>
      <c r="G45" s="103"/>
      <c r="H45" s="103"/>
      <c r="I45" s="103"/>
      <c r="J45" s="103"/>
      <c r="K45" s="103"/>
      <c r="L45" s="103"/>
      <c r="M45" s="103"/>
      <c r="N45" s="23"/>
      <c r="O45" s="23"/>
      <c r="P45" s="23"/>
      <c r="Q45" s="23"/>
      <c r="R45" s="27"/>
      <c r="S45" s="27"/>
    </row>
    <row r="46" spans="2:19" s="20" customFormat="1" ht="19.5" customHeight="1">
      <c r="B46" s="19" t="s">
        <v>65</v>
      </c>
      <c r="C46" s="19"/>
      <c r="D46" s="19"/>
      <c r="E46" s="19"/>
      <c r="F46" s="19"/>
      <c r="G46" s="19"/>
      <c r="H46" s="10"/>
      <c r="I46" s="11"/>
      <c r="J46" s="11"/>
      <c r="K46" s="11"/>
      <c r="L46" s="11"/>
      <c r="M46" s="11"/>
      <c r="N46" s="23"/>
      <c r="O46" s="23"/>
      <c r="P46" s="23"/>
      <c r="Q46" s="23"/>
      <c r="R46" s="23"/>
      <c r="S46" s="23"/>
    </row>
    <row r="47" spans="2:17" s="20" customFormat="1" ht="15.75">
      <c r="B47" s="158" t="s">
        <v>64</v>
      </c>
      <c r="C47" s="19"/>
      <c r="D47" s="19"/>
      <c r="E47" s="19"/>
      <c r="F47" s="19"/>
      <c r="G47" s="19"/>
      <c r="H47" s="10"/>
      <c r="I47" s="11"/>
      <c r="J47" s="11"/>
      <c r="K47" s="11"/>
      <c r="L47" s="11"/>
      <c r="M47" s="11"/>
      <c r="N47" s="23"/>
      <c r="O47" s="23"/>
      <c r="P47" s="23"/>
      <c r="Q47" s="23"/>
    </row>
    <row r="48" spans="2:17" s="20" customFormat="1" ht="15.75">
      <c r="B48" s="158" t="s">
        <v>71</v>
      </c>
      <c r="C48" s="19"/>
      <c r="D48" s="19"/>
      <c r="E48" s="19"/>
      <c r="F48" s="19"/>
      <c r="G48" s="19"/>
      <c r="H48" s="10"/>
      <c r="I48" s="11"/>
      <c r="J48" s="11"/>
      <c r="K48" s="11"/>
      <c r="L48" s="11"/>
      <c r="M48" s="11"/>
      <c r="N48" s="23"/>
      <c r="O48" s="23"/>
      <c r="P48" s="23"/>
      <c r="Q48" s="23"/>
    </row>
    <row r="49" spans="2:13" ht="15.75">
      <c r="B49" s="157" t="s">
        <v>72</v>
      </c>
      <c r="C49" s="10"/>
      <c r="D49" s="10"/>
      <c r="E49" s="10"/>
      <c r="F49" s="10"/>
      <c r="G49" s="10"/>
      <c r="H49" s="10"/>
      <c r="I49" s="11"/>
      <c r="J49" s="11"/>
      <c r="K49" s="11"/>
      <c r="L49" s="11"/>
      <c r="M49" s="11"/>
    </row>
  </sheetData>
  <sheetProtection/>
  <mergeCells count="2">
    <mergeCell ref="Q4:S4"/>
    <mergeCell ref="B42:C42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6.7109375" style="0" customWidth="1"/>
    <col min="3" max="3" width="30.8515625" style="0" customWidth="1"/>
    <col min="4" max="14" width="17.28125" style="0" customWidth="1"/>
    <col min="15" max="17" width="12.421875" style="0" customWidth="1"/>
    <col min="18" max="19" width="12.421875" style="1" customWidth="1"/>
    <col min="20" max="23" width="12.421875" style="0" customWidth="1"/>
    <col min="29" max="29" width="13.140625" style="0" bestFit="1" customWidth="1"/>
  </cols>
  <sheetData>
    <row r="1" s="1" customFormat="1" ht="12.75"/>
    <row r="2" spans="2:28" s="7" customFormat="1" ht="15.75">
      <c r="B2" s="32"/>
      <c r="C2" s="19" t="s">
        <v>38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5"/>
      <c r="U2" s="5"/>
      <c r="V2" s="5"/>
      <c r="W2" s="3"/>
      <c r="X2" s="3"/>
      <c r="Y2" s="3"/>
      <c r="Z2" s="3"/>
      <c r="AA2" s="3"/>
      <c r="AB2" s="3"/>
    </row>
    <row r="3" spans="2:28" s="1" customFormat="1" ht="15">
      <c r="B3" s="31"/>
      <c r="C3" s="111" t="s">
        <v>74</v>
      </c>
      <c r="D3" s="32"/>
      <c r="E3" s="32"/>
      <c r="F3" s="32"/>
      <c r="G3" s="32"/>
      <c r="H3" s="32"/>
      <c r="I3" s="33"/>
      <c r="J3" s="33"/>
      <c r="K3" s="33"/>
      <c r="L3" s="33"/>
      <c r="M3" s="33"/>
      <c r="N3" s="33"/>
      <c r="O3" s="32"/>
      <c r="P3" s="31"/>
      <c r="Q3" s="32"/>
      <c r="R3" s="32"/>
      <c r="S3" s="32"/>
      <c r="T3" s="5"/>
      <c r="U3" s="5"/>
      <c r="V3" s="5"/>
      <c r="W3" s="2"/>
      <c r="X3" s="4"/>
      <c r="Y3" s="4"/>
      <c r="Z3" s="4"/>
      <c r="AA3" s="4"/>
      <c r="AB3" s="4"/>
    </row>
    <row r="4" spans="2:25" s="1" customFormat="1" ht="15.75">
      <c r="B4" s="31"/>
      <c r="C4" s="31"/>
      <c r="D4" s="32"/>
      <c r="E4" s="32"/>
      <c r="F4" s="32"/>
      <c r="G4" s="32"/>
      <c r="I4" s="32"/>
      <c r="J4" s="32"/>
      <c r="K4" s="75" t="s">
        <v>61</v>
      </c>
      <c r="L4" s="32"/>
      <c r="M4" s="32"/>
      <c r="N4" s="32"/>
      <c r="O4" s="32"/>
      <c r="P4" s="31"/>
      <c r="Q4" s="213" t="s">
        <v>37</v>
      </c>
      <c r="R4" s="213"/>
      <c r="S4" s="213"/>
      <c r="T4" s="5"/>
      <c r="U4" s="5"/>
      <c r="V4" s="5"/>
      <c r="W4" s="5"/>
      <c r="X4" s="5"/>
      <c r="Y4" s="5"/>
    </row>
    <row r="5" spans="2:28" s="1" customFormat="1" ht="16.5" thickBot="1">
      <c r="B5" s="35"/>
      <c r="C5" s="35"/>
      <c r="D5" s="32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4"/>
      <c r="Q5" s="32"/>
      <c r="R5" s="32"/>
      <c r="S5" s="32"/>
      <c r="T5" s="5"/>
      <c r="U5" s="5"/>
      <c r="V5" s="5"/>
      <c r="W5" s="5"/>
      <c r="X5" s="5"/>
      <c r="Y5" s="5"/>
      <c r="Z5" s="5"/>
      <c r="AA5" s="5"/>
      <c r="AB5" s="5"/>
    </row>
    <row r="6" spans="2:24" s="11" customFormat="1" ht="15.75">
      <c r="B6" s="127" t="s">
        <v>0</v>
      </c>
      <c r="C6" s="92" t="s">
        <v>1</v>
      </c>
      <c r="D6" s="172" t="s">
        <v>75</v>
      </c>
      <c r="E6" s="172" t="s">
        <v>76</v>
      </c>
      <c r="F6" s="172" t="s">
        <v>77</v>
      </c>
      <c r="G6" s="172" t="s">
        <v>78</v>
      </c>
      <c r="H6" s="172" t="s">
        <v>41</v>
      </c>
      <c r="I6" s="172" t="s">
        <v>44</v>
      </c>
      <c r="J6" s="172" t="s">
        <v>47</v>
      </c>
      <c r="K6" s="172" t="s">
        <v>48</v>
      </c>
      <c r="L6" s="172" t="s">
        <v>62</v>
      </c>
      <c r="M6" s="172" t="s">
        <v>63</v>
      </c>
      <c r="N6" s="172" t="s">
        <v>67</v>
      </c>
      <c r="O6" s="172" t="s">
        <v>76</v>
      </c>
      <c r="P6" s="172" t="s">
        <v>77</v>
      </c>
      <c r="Q6" s="172" t="s">
        <v>78</v>
      </c>
      <c r="R6" s="172" t="s">
        <v>41</v>
      </c>
      <c r="S6" s="172" t="s">
        <v>44</v>
      </c>
      <c r="T6" s="172" t="s">
        <v>47</v>
      </c>
      <c r="U6" s="172" t="s">
        <v>48</v>
      </c>
      <c r="V6" s="127" t="s">
        <v>62</v>
      </c>
      <c r="W6" s="127" t="s">
        <v>63</v>
      </c>
      <c r="X6" s="187" t="s">
        <v>67</v>
      </c>
    </row>
    <row r="7" spans="2:24" s="11" customFormat="1" ht="16.5" thickBot="1">
      <c r="B7" s="131" t="s">
        <v>2</v>
      </c>
      <c r="C7" s="6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80"/>
      <c r="P7" s="180"/>
      <c r="Q7" s="180"/>
      <c r="R7" s="180"/>
      <c r="S7" s="180"/>
      <c r="T7" s="129"/>
      <c r="U7" s="129"/>
      <c r="V7" s="129"/>
      <c r="W7" s="129"/>
      <c r="X7" s="188"/>
    </row>
    <row r="8" spans="2:24" s="11" customFormat="1" ht="16.5" thickBot="1">
      <c r="B8" s="120" t="s">
        <v>3</v>
      </c>
      <c r="C8" s="93" t="s">
        <v>4</v>
      </c>
      <c r="D8" s="113" t="s">
        <v>5</v>
      </c>
      <c r="E8" s="113" t="s">
        <v>6</v>
      </c>
      <c r="F8" s="113" t="s">
        <v>7</v>
      </c>
      <c r="G8" s="113" t="s">
        <v>8</v>
      </c>
      <c r="H8" s="113" t="s">
        <v>9</v>
      </c>
      <c r="I8" s="113" t="s">
        <v>10</v>
      </c>
      <c r="J8" s="113" t="s">
        <v>11</v>
      </c>
      <c r="K8" s="113" t="s">
        <v>12</v>
      </c>
      <c r="L8" s="113" t="s">
        <v>13</v>
      </c>
      <c r="M8" s="113" t="s">
        <v>42</v>
      </c>
      <c r="N8" s="113" t="s">
        <v>45</v>
      </c>
      <c r="O8" s="112" t="s">
        <v>6</v>
      </c>
      <c r="P8" s="112" t="s">
        <v>7</v>
      </c>
      <c r="Q8" s="112" t="s">
        <v>8</v>
      </c>
      <c r="R8" s="112" t="s">
        <v>9</v>
      </c>
      <c r="S8" s="112" t="s">
        <v>10</v>
      </c>
      <c r="T8" s="113" t="s">
        <v>11</v>
      </c>
      <c r="U8" s="113" t="s">
        <v>12</v>
      </c>
      <c r="V8" s="113" t="s">
        <v>13</v>
      </c>
      <c r="W8" s="113" t="s">
        <v>42</v>
      </c>
      <c r="X8" s="113" t="s">
        <v>45</v>
      </c>
    </row>
    <row r="9" spans="2:24" s="11" customFormat="1" ht="15.75">
      <c r="B9" s="121">
        <v>1</v>
      </c>
      <c r="C9" s="108" t="s">
        <v>54</v>
      </c>
      <c r="D9" s="175">
        <v>121388</v>
      </c>
      <c r="E9" s="175">
        <v>133072</v>
      </c>
      <c r="F9" s="171">
        <v>156646</v>
      </c>
      <c r="G9" s="130">
        <v>190738</v>
      </c>
      <c r="H9" s="130">
        <v>214873</v>
      </c>
      <c r="I9" s="130">
        <v>246936</v>
      </c>
      <c r="J9" s="130">
        <v>289776</v>
      </c>
      <c r="K9" s="130">
        <v>321806</v>
      </c>
      <c r="L9" s="130">
        <v>362353</v>
      </c>
      <c r="M9" s="130">
        <v>411387</v>
      </c>
      <c r="N9" s="175">
        <v>461257</v>
      </c>
      <c r="O9" s="182">
        <f aca="true" t="shared" si="0" ref="O9:O41">E9/D9*100-100</f>
        <v>9.625333640887064</v>
      </c>
      <c r="P9" s="182">
        <f aca="true" t="shared" si="1" ref="P9:P41">F9/E9*100-100</f>
        <v>17.715221834796196</v>
      </c>
      <c r="Q9" s="182">
        <f aca="true" t="shared" si="2" ref="Q9:Q41">G9/F9*100-100</f>
        <v>21.763722022905156</v>
      </c>
      <c r="R9" s="182">
        <f aca="true" t="shared" si="3" ref="R9:R41">H9/G9*100-100</f>
        <v>12.653482787908004</v>
      </c>
      <c r="S9" s="182">
        <f aca="true" t="shared" si="4" ref="S9:S41">I9/H9*100-100</f>
        <v>14.921837550553121</v>
      </c>
      <c r="T9" s="182">
        <f aca="true" t="shared" si="5" ref="T9:T41">J9/I9*100-100</f>
        <v>17.348624744873177</v>
      </c>
      <c r="U9" s="182">
        <f aca="true" t="shared" si="6" ref="U9:U41">K9/J9*100-100</f>
        <v>11.053365358069684</v>
      </c>
      <c r="V9" s="182">
        <f aca="true" t="shared" si="7" ref="V9:V41">L9/K9*100-100</f>
        <v>12.599827225098352</v>
      </c>
      <c r="W9" s="182">
        <f aca="true" t="shared" si="8" ref="W9:W41">M9/L9*100-100</f>
        <v>13.532108192839587</v>
      </c>
      <c r="X9" s="182">
        <f aca="true" t="shared" si="9" ref="X9:X41">N9/M9*100-100</f>
        <v>12.122405423603567</v>
      </c>
    </row>
    <row r="10" spans="2:24" s="11" customFormat="1" ht="15.75">
      <c r="B10" s="123">
        <v>2</v>
      </c>
      <c r="C10" s="109" t="s">
        <v>55</v>
      </c>
      <c r="D10" s="174">
        <v>3188</v>
      </c>
      <c r="E10" s="174">
        <v>3439</v>
      </c>
      <c r="F10" s="156">
        <v>3765</v>
      </c>
      <c r="G10" s="122">
        <v>4407</v>
      </c>
      <c r="H10" s="122">
        <v>5199</v>
      </c>
      <c r="I10" s="122">
        <v>6840</v>
      </c>
      <c r="J10" s="122">
        <v>8356</v>
      </c>
      <c r="K10" s="122">
        <v>10011</v>
      </c>
      <c r="L10" s="122">
        <v>10963</v>
      </c>
      <c r="M10" s="122">
        <v>12557</v>
      </c>
      <c r="N10" s="174">
        <v>14464</v>
      </c>
      <c r="O10" s="182">
        <f t="shared" si="0"/>
        <v>7.8732747804266126</v>
      </c>
      <c r="P10" s="182">
        <f t="shared" si="1"/>
        <v>9.479499854608903</v>
      </c>
      <c r="Q10" s="182">
        <f t="shared" si="2"/>
        <v>17.05179282868525</v>
      </c>
      <c r="R10" s="182">
        <f t="shared" si="3"/>
        <v>17.971409121851593</v>
      </c>
      <c r="S10" s="182">
        <f t="shared" si="4"/>
        <v>31.563762261973466</v>
      </c>
      <c r="T10" s="182">
        <f t="shared" si="5"/>
        <v>22.16374269005847</v>
      </c>
      <c r="U10" s="182">
        <f t="shared" si="6"/>
        <v>19.806127333652455</v>
      </c>
      <c r="V10" s="182">
        <f t="shared" si="7"/>
        <v>9.509539506542808</v>
      </c>
      <c r="W10" s="182">
        <f t="shared" si="8"/>
        <v>14.53981574386573</v>
      </c>
      <c r="X10" s="182">
        <f t="shared" si="9"/>
        <v>15.186748427172091</v>
      </c>
    </row>
    <row r="11" spans="2:24" s="11" customFormat="1" ht="15.75">
      <c r="B11" s="123">
        <v>3</v>
      </c>
      <c r="C11" s="109" t="s">
        <v>14</v>
      </c>
      <c r="D11" s="174">
        <v>47181</v>
      </c>
      <c r="E11" s="174">
        <v>52440</v>
      </c>
      <c r="F11" s="156">
        <v>57033</v>
      </c>
      <c r="G11" s="122">
        <v>62342</v>
      </c>
      <c r="H11" s="122">
        <v>71478</v>
      </c>
      <c r="I11" s="122">
        <v>85253</v>
      </c>
      <c r="J11" s="122">
        <v>100627</v>
      </c>
      <c r="K11" s="122">
        <v>111833</v>
      </c>
      <c r="L11" s="122">
        <v>121380</v>
      </c>
      <c r="M11" s="122">
        <v>139604</v>
      </c>
      <c r="N11" s="174">
        <v>159777</v>
      </c>
      <c r="O11" s="182">
        <f t="shared" si="0"/>
        <v>11.146436065365293</v>
      </c>
      <c r="P11" s="182">
        <f t="shared" si="1"/>
        <v>8.758581235697946</v>
      </c>
      <c r="Q11" s="182">
        <f t="shared" si="2"/>
        <v>9.308645871688313</v>
      </c>
      <c r="R11" s="182">
        <f t="shared" si="3"/>
        <v>14.654646947483243</v>
      </c>
      <c r="S11" s="182">
        <f t="shared" si="4"/>
        <v>19.271664008506107</v>
      </c>
      <c r="T11" s="182">
        <f t="shared" si="5"/>
        <v>18.03338298945492</v>
      </c>
      <c r="U11" s="182">
        <f t="shared" si="6"/>
        <v>11.13617617538037</v>
      </c>
      <c r="V11" s="182">
        <f t="shared" si="7"/>
        <v>8.53683617536862</v>
      </c>
      <c r="W11" s="182">
        <f t="shared" si="8"/>
        <v>15.014005602240886</v>
      </c>
      <c r="X11" s="182">
        <f t="shared" si="9"/>
        <v>14.450159021231485</v>
      </c>
    </row>
    <row r="12" spans="2:24" s="11" customFormat="1" ht="15.75">
      <c r="B12" s="123">
        <v>4</v>
      </c>
      <c r="C12" s="109" t="s">
        <v>15</v>
      </c>
      <c r="D12" s="174">
        <v>70167</v>
      </c>
      <c r="E12" s="174">
        <v>74144</v>
      </c>
      <c r="F12" s="156">
        <v>91331</v>
      </c>
      <c r="G12" s="122">
        <v>102853</v>
      </c>
      <c r="H12" s="122">
        <v>129690</v>
      </c>
      <c r="I12" s="122">
        <v>148151</v>
      </c>
      <c r="J12" s="122">
        <v>185745</v>
      </c>
      <c r="K12" s="122">
        <v>222442</v>
      </c>
      <c r="L12" s="122">
        <v>268902</v>
      </c>
      <c r="M12" s="122">
        <v>315225</v>
      </c>
      <c r="N12" s="174">
        <v>369576</v>
      </c>
      <c r="O12" s="182">
        <f t="shared" si="0"/>
        <v>5.667906565764525</v>
      </c>
      <c r="P12" s="182">
        <f t="shared" si="1"/>
        <v>23.18056754423823</v>
      </c>
      <c r="Q12" s="182">
        <f t="shared" si="2"/>
        <v>12.615650764800563</v>
      </c>
      <c r="R12" s="182">
        <f t="shared" si="3"/>
        <v>26.092578728865476</v>
      </c>
      <c r="S12" s="182">
        <f t="shared" si="4"/>
        <v>14.234713547690632</v>
      </c>
      <c r="T12" s="182">
        <f t="shared" si="5"/>
        <v>25.375461522365697</v>
      </c>
      <c r="U12" s="182">
        <f t="shared" si="6"/>
        <v>19.756655630030423</v>
      </c>
      <c r="V12" s="182">
        <f t="shared" si="7"/>
        <v>20.886343406371097</v>
      </c>
      <c r="W12" s="182">
        <f t="shared" si="8"/>
        <v>17.226722002811428</v>
      </c>
      <c r="X12" s="182">
        <f t="shared" si="9"/>
        <v>17.24197002141328</v>
      </c>
    </row>
    <row r="13" spans="2:24" s="11" customFormat="1" ht="15.75">
      <c r="B13" s="123">
        <v>5</v>
      </c>
      <c r="C13" s="109" t="s">
        <v>53</v>
      </c>
      <c r="D13" s="174">
        <v>41387</v>
      </c>
      <c r="E13" s="174">
        <v>45664</v>
      </c>
      <c r="F13" s="156">
        <v>57536</v>
      </c>
      <c r="G13" s="122">
        <v>69348</v>
      </c>
      <c r="H13" s="122">
        <v>82809</v>
      </c>
      <c r="I13" s="122">
        <v>84196</v>
      </c>
      <c r="J13" s="122">
        <v>102912</v>
      </c>
      <c r="K13" s="122">
        <v>123333</v>
      </c>
      <c r="L13" s="122">
        <v>139920</v>
      </c>
      <c r="M13" s="122">
        <v>155149</v>
      </c>
      <c r="N13" s="174">
        <v>173994</v>
      </c>
      <c r="O13" s="182">
        <f t="shared" si="0"/>
        <v>10.334162901394151</v>
      </c>
      <c r="P13" s="182">
        <f t="shared" si="1"/>
        <v>25.998598458304144</v>
      </c>
      <c r="Q13" s="182">
        <f t="shared" si="2"/>
        <v>20.529755283648484</v>
      </c>
      <c r="R13" s="182">
        <f t="shared" si="3"/>
        <v>19.4107977158678</v>
      </c>
      <c r="S13" s="182">
        <f t="shared" si="4"/>
        <v>1.6749387143909473</v>
      </c>
      <c r="T13" s="182">
        <f t="shared" si="5"/>
        <v>22.229084517079187</v>
      </c>
      <c r="U13" s="182">
        <f t="shared" si="6"/>
        <v>19.843166977611943</v>
      </c>
      <c r="V13" s="182">
        <f t="shared" si="7"/>
        <v>13.448955267446678</v>
      </c>
      <c r="W13" s="182">
        <f t="shared" si="8"/>
        <v>10.884076615208699</v>
      </c>
      <c r="X13" s="182">
        <f t="shared" si="9"/>
        <v>12.14638831059176</v>
      </c>
    </row>
    <row r="14" spans="2:24" s="11" customFormat="1" ht="15.75">
      <c r="B14" s="123">
        <v>6</v>
      </c>
      <c r="C14" s="109" t="s">
        <v>17</v>
      </c>
      <c r="D14" s="174">
        <v>10999</v>
      </c>
      <c r="E14" s="174">
        <v>12488</v>
      </c>
      <c r="F14" s="156">
        <v>14394</v>
      </c>
      <c r="G14" s="122">
        <v>17045</v>
      </c>
      <c r="H14" s="122">
        <v>22149</v>
      </c>
      <c r="I14" s="122">
        <v>25224</v>
      </c>
      <c r="J14" s="122">
        <v>29387</v>
      </c>
      <c r="K14" s="122">
        <v>38061</v>
      </c>
      <c r="L14" s="122">
        <v>37035</v>
      </c>
      <c r="M14" s="122">
        <v>42564</v>
      </c>
      <c r="N14" s="142" t="s">
        <v>68</v>
      </c>
      <c r="O14" s="182">
        <f t="shared" si="0"/>
        <v>13.537594326756988</v>
      </c>
      <c r="P14" s="182">
        <f t="shared" si="1"/>
        <v>15.26265214606022</v>
      </c>
      <c r="Q14" s="182">
        <f t="shared" si="2"/>
        <v>18.41739613727941</v>
      </c>
      <c r="R14" s="182">
        <f t="shared" si="3"/>
        <v>29.944265180404813</v>
      </c>
      <c r="S14" s="182">
        <f t="shared" si="4"/>
        <v>13.883245293241231</v>
      </c>
      <c r="T14" s="182">
        <f t="shared" si="5"/>
        <v>16.50412305740565</v>
      </c>
      <c r="U14" s="182">
        <f t="shared" si="6"/>
        <v>29.516452853302496</v>
      </c>
      <c r="V14" s="182">
        <f t="shared" si="7"/>
        <v>-2.6956727358713692</v>
      </c>
      <c r="W14" s="182">
        <f t="shared" si="8"/>
        <v>14.929121101660584</v>
      </c>
      <c r="X14" s="142" t="s">
        <v>68</v>
      </c>
    </row>
    <row r="15" spans="2:24" s="11" customFormat="1" ht="15.75">
      <c r="B15" s="123">
        <v>7</v>
      </c>
      <c r="C15" s="109" t="s">
        <v>18</v>
      </c>
      <c r="D15" s="142">
        <v>172265</v>
      </c>
      <c r="E15" s="142">
        <v>206440</v>
      </c>
      <c r="F15" s="150">
        <v>240733</v>
      </c>
      <c r="G15" s="124">
        <v>281579</v>
      </c>
      <c r="H15" s="124">
        <v>314485</v>
      </c>
      <c r="I15" s="124">
        <v>371187</v>
      </c>
      <c r="J15" s="124">
        <v>454853</v>
      </c>
      <c r="K15" s="124">
        <v>511445</v>
      </c>
      <c r="L15" s="124">
        <v>560687</v>
      </c>
      <c r="M15" s="124">
        <v>651916</v>
      </c>
      <c r="N15" s="142" t="s">
        <v>68</v>
      </c>
      <c r="O15" s="182">
        <f t="shared" si="0"/>
        <v>19.838620729689723</v>
      </c>
      <c r="P15" s="182">
        <f t="shared" si="1"/>
        <v>16.611606277853113</v>
      </c>
      <c r="Q15" s="182">
        <f t="shared" si="2"/>
        <v>16.967345565418952</v>
      </c>
      <c r="R15" s="182">
        <f t="shared" si="3"/>
        <v>11.686240806310138</v>
      </c>
      <c r="S15" s="182">
        <f t="shared" si="4"/>
        <v>18.030112723977297</v>
      </c>
      <c r="T15" s="182">
        <f t="shared" si="5"/>
        <v>22.54012128657523</v>
      </c>
      <c r="U15" s="182">
        <f t="shared" si="6"/>
        <v>12.441821863327277</v>
      </c>
      <c r="V15" s="182">
        <f t="shared" si="7"/>
        <v>9.628014742543172</v>
      </c>
      <c r="W15" s="182">
        <f t="shared" si="8"/>
        <v>16.27093191031716</v>
      </c>
      <c r="X15" s="142" t="s">
        <v>68</v>
      </c>
    </row>
    <row r="16" spans="2:24" s="11" customFormat="1" ht="15.75">
      <c r="B16" s="123">
        <v>8</v>
      </c>
      <c r="C16" s="109" t="s">
        <v>19</v>
      </c>
      <c r="D16" s="174">
        <v>86222</v>
      </c>
      <c r="E16" s="174">
        <v>97903</v>
      </c>
      <c r="F16" s="156">
        <v>116104</v>
      </c>
      <c r="G16" s="122">
        <v>136584</v>
      </c>
      <c r="H16" s="122">
        <v>164636</v>
      </c>
      <c r="I16" s="122">
        <v>203855</v>
      </c>
      <c r="J16" s="122">
        <v>237163</v>
      </c>
      <c r="K16" s="122">
        <v>273094</v>
      </c>
      <c r="L16" s="122">
        <v>312753</v>
      </c>
      <c r="M16" s="122">
        <v>353714</v>
      </c>
      <c r="N16" s="174">
        <v>395885</v>
      </c>
      <c r="O16" s="182">
        <f t="shared" si="0"/>
        <v>13.547586462851697</v>
      </c>
      <c r="P16" s="182">
        <f t="shared" si="1"/>
        <v>18.590850127166675</v>
      </c>
      <c r="Q16" s="182">
        <f t="shared" si="2"/>
        <v>17.639357817129465</v>
      </c>
      <c r="R16" s="182">
        <f t="shared" si="3"/>
        <v>20.538276811339557</v>
      </c>
      <c r="S16" s="182">
        <f t="shared" si="4"/>
        <v>23.821642897057743</v>
      </c>
      <c r="T16" s="182">
        <f t="shared" si="5"/>
        <v>16.339064531161853</v>
      </c>
      <c r="U16" s="182">
        <f t="shared" si="6"/>
        <v>15.150339639825773</v>
      </c>
      <c r="V16" s="182">
        <f t="shared" si="7"/>
        <v>14.522105941543927</v>
      </c>
      <c r="W16" s="182">
        <f t="shared" si="8"/>
        <v>13.09691673621036</v>
      </c>
      <c r="X16" s="182">
        <f t="shared" si="9"/>
        <v>11.922344040665635</v>
      </c>
    </row>
    <row r="17" spans="2:24" s="11" customFormat="1" ht="15.75">
      <c r="B17" s="123">
        <v>9</v>
      </c>
      <c r="C17" s="109" t="s">
        <v>56</v>
      </c>
      <c r="D17" s="142">
        <v>21189</v>
      </c>
      <c r="E17" s="142">
        <v>23743</v>
      </c>
      <c r="F17" s="150">
        <v>26247</v>
      </c>
      <c r="G17" s="124">
        <v>28873</v>
      </c>
      <c r="H17" s="124">
        <v>33115</v>
      </c>
      <c r="I17" s="124">
        <v>39141</v>
      </c>
      <c r="J17" s="124">
        <v>46216</v>
      </c>
      <c r="K17" s="124">
        <v>51885</v>
      </c>
      <c r="L17" s="124">
        <v>58489</v>
      </c>
      <c r="M17" s="124">
        <v>64995</v>
      </c>
      <c r="N17" s="142" t="s">
        <v>68</v>
      </c>
      <c r="O17" s="182">
        <f t="shared" si="0"/>
        <v>12.053423946387284</v>
      </c>
      <c r="P17" s="182">
        <f t="shared" si="1"/>
        <v>10.54626626795266</v>
      </c>
      <c r="Q17" s="182">
        <f t="shared" si="2"/>
        <v>10.004952947003474</v>
      </c>
      <c r="R17" s="182">
        <f t="shared" si="3"/>
        <v>14.691926713538606</v>
      </c>
      <c r="S17" s="182">
        <f t="shared" si="4"/>
        <v>18.197191605012833</v>
      </c>
      <c r="T17" s="182">
        <f t="shared" si="5"/>
        <v>18.075675123272262</v>
      </c>
      <c r="U17" s="182">
        <f t="shared" si="6"/>
        <v>12.266314696209108</v>
      </c>
      <c r="V17" s="182">
        <f t="shared" si="7"/>
        <v>12.728148790594588</v>
      </c>
      <c r="W17" s="182">
        <f t="shared" si="8"/>
        <v>11.123459111969765</v>
      </c>
      <c r="X17" s="142" t="s">
        <v>68</v>
      </c>
    </row>
    <row r="18" spans="2:24" s="11" customFormat="1" ht="15.75">
      <c r="B18" s="123">
        <v>10</v>
      </c>
      <c r="C18" s="109" t="s">
        <v>57</v>
      </c>
      <c r="D18" s="142">
        <v>23292</v>
      </c>
      <c r="E18" s="142">
        <v>25278</v>
      </c>
      <c r="F18" s="150">
        <v>27652</v>
      </c>
      <c r="G18" s="124">
        <v>30720</v>
      </c>
      <c r="H18" s="124">
        <v>34290</v>
      </c>
      <c r="I18" s="124">
        <v>38718</v>
      </c>
      <c r="J18" s="124">
        <v>46740</v>
      </c>
      <c r="K18" s="124">
        <v>55174</v>
      </c>
      <c r="L18" s="124">
        <v>62611</v>
      </c>
      <c r="M18" s="124">
        <v>71704</v>
      </c>
      <c r="N18" s="142">
        <v>72049</v>
      </c>
      <c r="O18" s="182">
        <f t="shared" si="0"/>
        <v>8.526532715095314</v>
      </c>
      <c r="P18" s="182">
        <f t="shared" si="1"/>
        <v>9.39156578843263</v>
      </c>
      <c r="Q18" s="182">
        <f t="shared" si="2"/>
        <v>11.095038333574408</v>
      </c>
      <c r="R18" s="182">
        <f t="shared" si="3"/>
        <v>11.62109375</v>
      </c>
      <c r="S18" s="182">
        <f t="shared" si="4"/>
        <v>12.913385826771659</v>
      </c>
      <c r="T18" s="182">
        <f t="shared" si="5"/>
        <v>20.71904540523788</v>
      </c>
      <c r="U18" s="182">
        <f t="shared" si="6"/>
        <v>18.044501497646564</v>
      </c>
      <c r="V18" s="182">
        <f t="shared" si="7"/>
        <v>13.479174973719509</v>
      </c>
      <c r="W18" s="182">
        <f t="shared" si="8"/>
        <v>14.523007139320583</v>
      </c>
      <c r="X18" s="182">
        <f t="shared" si="9"/>
        <v>0.4811447060136089</v>
      </c>
    </row>
    <row r="19" spans="2:24" s="11" customFormat="1" ht="15.75">
      <c r="B19" s="123">
        <v>11</v>
      </c>
      <c r="C19" s="109" t="s">
        <v>16</v>
      </c>
      <c r="D19" s="174">
        <v>53056</v>
      </c>
      <c r="E19" s="174">
        <v>53358</v>
      </c>
      <c r="F19" s="156">
        <v>58512</v>
      </c>
      <c r="G19" s="122">
        <v>74388</v>
      </c>
      <c r="H19" s="122">
        <v>76234</v>
      </c>
      <c r="I19" s="122">
        <v>87112</v>
      </c>
      <c r="J19" s="122">
        <v>108652</v>
      </c>
      <c r="K19" s="122">
        <v>115975</v>
      </c>
      <c r="L19" s="122">
        <v>129402</v>
      </c>
      <c r="M19" s="122">
        <v>150333</v>
      </c>
      <c r="N19" s="174">
        <v>172189</v>
      </c>
      <c r="O19" s="182">
        <f t="shared" si="0"/>
        <v>0.5692098914354773</v>
      </c>
      <c r="P19" s="182">
        <f t="shared" si="1"/>
        <v>9.659282581805911</v>
      </c>
      <c r="Q19" s="182">
        <f t="shared" si="2"/>
        <v>27.132895816242836</v>
      </c>
      <c r="R19" s="182">
        <f t="shared" si="3"/>
        <v>2.4815830510297445</v>
      </c>
      <c r="S19" s="182">
        <f t="shared" si="4"/>
        <v>14.269223705957984</v>
      </c>
      <c r="T19" s="182">
        <f t="shared" si="5"/>
        <v>24.726788502158144</v>
      </c>
      <c r="U19" s="182">
        <f t="shared" si="6"/>
        <v>6.739866730478951</v>
      </c>
      <c r="V19" s="182">
        <f t="shared" si="7"/>
        <v>11.57749514981677</v>
      </c>
      <c r="W19" s="182">
        <f t="shared" si="8"/>
        <v>16.17517503593453</v>
      </c>
      <c r="X19" s="182">
        <f t="shared" si="9"/>
        <v>14.538391437675031</v>
      </c>
    </row>
    <row r="20" spans="2:24" s="11" customFormat="1" ht="15.75">
      <c r="B20" s="123">
        <v>12</v>
      </c>
      <c r="C20" s="109" t="s">
        <v>20</v>
      </c>
      <c r="D20" s="174">
        <v>148729</v>
      </c>
      <c r="E20" s="174">
        <v>174911</v>
      </c>
      <c r="F20" s="156">
        <v>203819</v>
      </c>
      <c r="G20" s="122">
        <v>243028</v>
      </c>
      <c r="H20" s="122">
        <v>278534</v>
      </c>
      <c r="I20" s="122">
        <v>300747</v>
      </c>
      <c r="J20" s="122">
        <v>368338</v>
      </c>
      <c r="K20" s="122">
        <v>406821</v>
      </c>
      <c r="L20" s="122">
        <v>465959</v>
      </c>
      <c r="M20" s="122">
        <v>546001</v>
      </c>
      <c r="N20" s="174">
        <v>625412</v>
      </c>
      <c r="O20" s="182">
        <f t="shared" si="0"/>
        <v>17.60382978437292</v>
      </c>
      <c r="P20" s="182">
        <f t="shared" si="1"/>
        <v>16.52726243632476</v>
      </c>
      <c r="Q20" s="182">
        <f t="shared" si="2"/>
        <v>19.237166309323456</v>
      </c>
      <c r="R20" s="182">
        <f t="shared" si="3"/>
        <v>14.609839195483644</v>
      </c>
      <c r="S20" s="182">
        <f t="shared" si="4"/>
        <v>7.974968944545367</v>
      </c>
      <c r="T20" s="182">
        <f t="shared" si="5"/>
        <v>22.474372146688083</v>
      </c>
      <c r="U20" s="182">
        <f t="shared" si="6"/>
        <v>10.447740933599036</v>
      </c>
      <c r="V20" s="182">
        <f t="shared" si="7"/>
        <v>14.536614383229974</v>
      </c>
      <c r="W20" s="182">
        <f t="shared" si="8"/>
        <v>17.177906210632273</v>
      </c>
      <c r="X20" s="182">
        <f t="shared" si="9"/>
        <v>14.544112556570397</v>
      </c>
    </row>
    <row r="21" spans="2:24" s="11" customFormat="1" ht="15.75">
      <c r="B21" s="123">
        <v>13</v>
      </c>
      <c r="C21" s="109" t="s">
        <v>21</v>
      </c>
      <c r="D21" s="174">
        <v>104776</v>
      </c>
      <c r="E21" s="174">
        <v>120269</v>
      </c>
      <c r="F21" s="156">
        <v>135104</v>
      </c>
      <c r="G21" s="122">
        <v>153981</v>
      </c>
      <c r="H21" s="122">
        <v>180134</v>
      </c>
      <c r="I21" s="122">
        <v>206070</v>
      </c>
      <c r="J21" s="122">
        <v>233177</v>
      </c>
      <c r="K21" s="122">
        <v>277233</v>
      </c>
      <c r="L21" s="122">
        <v>308272</v>
      </c>
      <c r="M21" s="122">
        <v>351245</v>
      </c>
      <c r="N21" s="142" t="s">
        <v>68</v>
      </c>
      <c r="O21" s="182">
        <f t="shared" si="0"/>
        <v>14.786783232801398</v>
      </c>
      <c r="P21" s="182">
        <f t="shared" si="1"/>
        <v>12.33484937930804</v>
      </c>
      <c r="Q21" s="182">
        <f t="shared" si="2"/>
        <v>13.972199194694454</v>
      </c>
      <c r="R21" s="182">
        <f t="shared" si="3"/>
        <v>16.98456303050378</v>
      </c>
      <c r="S21" s="182">
        <f t="shared" si="4"/>
        <v>14.398170251035339</v>
      </c>
      <c r="T21" s="182">
        <f t="shared" si="5"/>
        <v>13.154267967195608</v>
      </c>
      <c r="U21" s="182">
        <f t="shared" si="6"/>
        <v>18.893801704284712</v>
      </c>
      <c r="V21" s="182">
        <f t="shared" si="7"/>
        <v>11.195997590474448</v>
      </c>
      <c r="W21" s="182">
        <f t="shared" si="8"/>
        <v>13.939962111382158</v>
      </c>
      <c r="X21" s="142" t="s">
        <v>68</v>
      </c>
    </row>
    <row r="22" spans="2:24" s="11" customFormat="1" ht="15.75">
      <c r="B22" s="123">
        <v>14</v>
      </c>
      <c r="C22" s="109" t="s">
        <v>58</v>
      </c>
      <c r="D22" s="174">
        <v>99940</v>
      </c>
      <c r="E22" s="174">
        <v>109612</v>
      </c>
      <c r="F22" s="156">
        <v>127663</v>
      </c>
      <c r="G22" s="122">
        <v>142917</v>
      </c>
      <c r="H22" s="122">
        <v>175503</v>
      </c>
      <c r="I22" s="122">
        <v>202225</v>
      </c>
      <c r="J22" s="122">
        <v>232794</v>
      </c>
      <c r="K22" s="122">
        <v>270964</v>
      </c>
      <c r="L22" s="122">
        <v>321442</v>
      </c>
      <c r="M22" s="122">
        <v>389277</v>
      </c>
      <c r="N22" s="174">
        <v>455941</v>
      </c>
      <c r="O22" s="182">
        <f t="shared" si="0"/>
        <v>9.67780668401042</v>
      </c>
      <c r="P22" s="182">
        <f t="shared" si="1"/>
        <v>16.46808743568222</v>
      </c>
      <c r="Q22" s="182">
        <f t="shared" si="2"/>
        <v>11.948646044664457</v>
      </c>
      <c r="R22" s="182">
        <f t="shared" si="3"/>
        <v>22.8006465291043</v>
      </c>
      <c r="S22" s="182">
        <f t="shared" si="4"/>
        <v>15.225950553551783</v>
      </c>
      <c r="T22" s="182">
        <f t="shared" si="5"/>
        <v>15.1163308196316</v>
      </c>
      <c r="U22" s="182">
        <f t="shared" si="6"/>
        <v>16.396470699416653</v>
      </c>
      <c r="V22" s="182">
        <f t="shared" si="7"/>
        <v>18.629042972498183</v>
      </c>
      <c r="W22" s="182">
        <f t="shared" si="8"/>
        <v>21.103340571549452</v>
      </c>
      <c r="X22" s="182">
        <f t="shared" si="9"/>
        <v>17.12508059813449</v>
      </c>
    </row>
    <row r="23" spans="2:24" s="11" customFormat="1" ht="15.75">
      <c r="B23" s="123">
        <v>15</v>
      </c>
      <c r="C23" s="109" t="s">
        <v>22</v>
      </c>
      <c r="D23" s="174">
        <v>370023</v>
      </c>
      <c r="E23" s="174">
        <v>437103</v>
      </c>
      <c r="F23" s="156">
        <v>526910</v>
      </c>
      <c r="G23" s="122">
        <v>619884</v>
      </c>
      <c r="H23" s="122">
        <v>677781</v>
      </c>
      <c r="I23" s="122">
        <v>770794</v>
      </c>
      <c r="J23" s="122">
        <v>950771</v>
      </c>
      <c r="K23" s="122">
        <v>1059392</v>
      </c>
      <c r="L23" s="122">
        <v>1195209</v>
      </c>
      <c r="M23" s="122">
        <v>1365149</v>
      </c>
      <c r="N23" s="174">
        <v>1525857</v>
      </c>
      <c r="O23" s="182">
        <f t="shared" si="0"/>
        <v>18.12860281658166</v>
      </c>
      <c r="P23" s="182">
        <f t="shared" si="1"/>
        <v>20.545958275280654</v>
      </c>
      <c r="Q23" s="182">
        <f t="shared" si="2"/>
        <v>17.645138638477164</v>
      </c>
      <c r="R23" s="182">
        <f t="shared" si="3"/>
        <v>9.339973285324348</v>
      </c>
      <c r="S23" s="182">
        <f t="shared" si="4"/>
        <v>13.723164266923973</v>
      </c>
      <c r="T23" s="182">
        <f t="shared" si="5"/>
        <v>23.349559026147062</v>
      </c>
      <c r="U23" s="182">
        <f t="shared" si="6"/>
        <v>11.424517575735905</v>
      </c>
      <c r="V23" s="182">
        <f t="shared" si="7"/>
        <v>12.82027804627559</v>
      </c>
      <c r="W23" s="182">
        <f t="shared" si="8"/>
        <v>14.218433763467317</v>
      </c>
      <c r="X23" s="182">
        <f t="shared" si="9"/>
        <v>11.772194830014882</v>
      </c>
    </row>
    <row r="24" spans="2:24" s="11" customFormat="1" ht="15.75">
      <c r="B24" s="123">
        <v>16</v>
      </c>
      <c r="C24" s="109" t="s">
        <v>23</v>
      </c>
      <c r="D24" s="142">
        <v>4603</v>
      </c>
      <c r="E24" s="142">
        <v>5138</v>
      </c>
      <c r="F24" s="150">
        <v>5503</v>
      </c>
      <c r="G24" s="124">
        <v>6049</v>
      </c>
      <c r="H24" s="124">
        <v>6614</v>
      </c>
      <c r="I24" s="124">
        <v>7372</v>
      </c>
      <c r="J24" s="124">
        <v>8020</v>
      </c>
      <c r="K24" s="124">
        <v>9746</v>
      </c>
      <c r="L24" s="124">
        <v>11131</v>
      </c>
      <c r="M24" s="124">
        <v>12559</v>
      </c>
      <c r="N24" s="142" t="s">
        <v>68</v>
      </c>
      <c r="O24" s="182">
        <f t="shared" si="0"/>
        <v>11.62285466000435</v>
      </c>
      <c r="P24" s="182">
        <f t="shared" si="1"/>
        <v>7.10393149085246</v>
      </c>
      <c r="Q24" s="182">
        <f t="shared" si="2"/>
        <v>9.921860803198257</v>
      </c>
      <c r="R24" s="182">
        <f t="shared" si="3"/>
        <v>9.340386840800136</v>
      </c>
      <c r="S24" s="182">
        <f t="shared" si="4"/>
        <v>11.460538252192308</v>
      </c>
      <c r="T24" s="182">
        <f t="shared" si="5"/>
        <v>8.790016277807936</v>
      </c>
      <c r="U24" s="182">
        <f t="shared" si="6"/>
        <v>21.52119700748129</v>
      </c>
      <c r="V24" s="182">
        <f t="shared" si="7"/>
        <v>14.210958341883838</v>
      </c>
      <c r="W24" s="182">
        <f t="shared" si="8"/>
        <v>12.829036025514327</v>
      </c>
      <c r="X24" s="142" t="s">
        <v>68</v>
      </c>
    </row>
    <row r="25" spans="2:24" s="11" customFormat="1" ht="15.75">
      <c r="B25" s="123">
        <v>17</v>
      </c>
      <c r="C25" s="109" t="s">
        <v>24</v>
      </c>
      <c r="D25" s="174">
        <v>5846</v>
      </c>
      <c r="E25" s="174">
        <v>6461</v>
      </c>
      <c r="F25" s="156">
        <v>7701</v>
      </c>
      <c r="G25" s="122">
        <v>8619</v>
      </c>
      <c r="H25" s="122">
        <v>10341</v>
      </c>
      <c r="I25" s="122">
        <v>11122</v>
      </c>
      <c r="J25" s="122">
        <v>12852</v>
      </c>
      <c r="K25" s="122">
        <v>15144</v>
      </c>
      <c r="L25" s="122">
        <v>16707</v>
      </c>
      <c r="M25" s="122">
        <v>19461</v>
      </c>
      <c r="N25" s="174">
        <v>22529</v>
      </c>
      <c r="O25" s="182">
        <f t="shared" si="0"/>
        <v>10.520013684570657</v>
      </c>
      <c r="P25" s="182">
        <f t="shared" si="1"/>
        <v>19.192075530103693</v>
      </c>
      <c r="Q25" s="182">
        <f t="shared" si="2"/>
        <v>11.920529801324491</v>
      </c>
      <c r="R25" s="182">
        <f t="shared" si="3"/>
        <v>19.979115906717723</v>
      </c>
      <c r="S25" s="182">
        <f t="shared" si="4"/>
        <v>7.552461077265264</v>
      </c>
      <c r="T25" s="182">
        <f t="shared" si="5"/>
        <v>15.554756338787982</v>
      </c>
      <c r="U25" s="182">
        <f t="shared" si="6"/>
        <v>17.83380018674137</v>
      </c>
      <c r="V25" s="182">
        <f t="shared" si="7"/>
        <v>10.320919175911243</v>
      </c>
      <c r="W25" s="182">
        <f t="shared" si="8"/>
        <v>16.48410845753277</v>
      </c>
      <c r="X25" s="182">
        <f t="shared" si="9"/>
        <v>15.764863059452239</v>
      </c>
    </row>
    <row r="26" spans="2:24" s="11" customFormat="1" ht="15.75">
      <c r="B26" s="123">
        <v>18</v>
      </c>
      <c r="C26" s="109" t="s">
        <v>25</v>
      </c>
      <c r="D26" s="142">
        <v>2400</v>
      </c>
      <c r="E26" s="142">
        <v>2664</v>
      </c>
      <c r="F26" s="150">
        <v>2944</v>
      </c>
      <c r="G26" s="124">
        <v>3411</v>
      </c>
      <c r="H26" s="124">
        <v>4154</v>
      </c>
      <c r="I26" s="124">
        <v>4717</v>
      </c>
      <c r="J26" s="124">
        <v>5772</v>
      </c>
      <c r="K26" s="124">
        <v>6230</v>
      </c>
      <c r="L26" s="124">
        <v>7556</v>
      </c>
      <c r="M26" s="124">
        <v>9302</v>
      </c>
      <c r="N26" s="142" t="s">
        <v>68</v>
      </c>
      <c r="O26" s="182">
        <f t="shared" si="0"/>
        <v>11.000000000000014</v>
      </c>
      <c r="P26" s="182">
        <f t="shared" si="1"/>
        <v>10.5105105105105</v>
      </c>
      <c r="Q26" s="182">
        <f t="shared" si="2"/>
        <v>15.862771739130437</v>
      </c>
      <c r="R26" s="182">
        <f t="shared" si="3"/>
        <v>21.782468484315444</v>
      </c>
      <c r="S26" s="182">
        <f t="shared" si="4"/>
        <v>13.553201733269148</v>
      </c>
      <c r="T26" s="182">
        <f t="shared" si="5"/>
        <v>22.36591053635786</v>
      </c>
      <c r="U26" s="182">
        <f t="shared" si="6"/>
        <v>7.934857934857931</v>
      </c>
      <c r="V26" s="182">
        <f t="shared" si="7"/>
        <v>21.284109149277697</v>
      </c>
      <c r="W26" s="182">
        <f t="shared" si="8"/>
        <v>23.107464266807824</v>
      </c>
      <c r="X26" s="142" t="s">
        <v>68</v>
      </c>
    </row>
    <row r="27" spans="2:24" s="11" customFormat="1" ht="15.75">
      <c r="B27" s="123">
        <v>19</v>
      </c>
      <c r="C27" s="109" t="s">
        <v>26</v>
      </c>
      <c r="D27" s="142">
        <v>5421</v>
      </c>
      <c r="E27" s="142">
        <v>6116</v>
      </c>
      <c r="F27" s="150">
        <v>6728</v>
      </c>
      <c r="G27" s="124">
        <v>7477</v>
      </c>
      <c r="H27" s="124">
        <v>8784</v>
      </c>
      <c r="I27" s="124">
        <v>9711</v>
      </c>
      <c r="J27" s="124">
        <v>10850</v>
      </c>
      <c r="K27" s="124">
        <v>12788</v>
      </c>
      <c r="L27" s="124">
        <v>14441</v>
      </c>
      <c r="M27" s="124">
        <v>16328</v>
      </c>
      <c r="N27" s="142">
        <v>18469</v>
      </c>
      <c r="O27" s="182">
        <f t="shared" si="0"/>
        <v>12.820512820512818</v>
      </c>
      <c r="P27" s="182">
        <f t="shared" si="1"/>
        <v>10.006540222367562</v>
      </c>
      <c r="Q27" s="182">
        <f t="shared" si="2"/>
        <v>11.132580261593333</v>
      </c>
      <c r="R27" s="182">
        <f t="shared" si="3"/>
        <v>17.480272836699214</v>
      </c>
      <c r="S27" s="182">
        <f t="shared" si="4"/>
        <v>10.553278688524586</v>
      </c>
      <c r="T27" s="182">
        <f t="shared" si="5"/>
        <v>11.7289671506539</v>
      </c>
      <c r="U27" s="182">
        <f t="shared" si="6"/>
        <v>17.861751152073737</v>
      </c>
      <c r="V27" s="182">
        <f t="shared" si="7"/>
        <v>12.92618079449484</v>
      </c>
      <c r="W27" s="182">
        <f t="shared" si="8"/>
        <v>13.066962121736722</v>
      </c>
      <c r="X27" s="182">
        <f t="shared" si="9"/>
        <v>13.11244487996079</v>
      </c>
    </row>
    <row r="28" spans="2:24" s="11" customFormat="1" ht="15.75">
      <c r="B28" s="123">
        <v>20</v>
      </c>
      <c r="C28" s="109" t="s">
        <v>52</v>
      </c>
      <c r="D28" s="174">
        <v>67987</v>
      </c>
      <c r="E28" s="174">
        <v>73550</v>
      </c>
      <c r="F28" s="156">
        <v>87921</v>
      </c>
      <c r="G28" s="122">
        <v>111109</v>
      </c>
      <c r="H28" s="122">
        <v>127516</v>
      </c>
      <c r="I28" s="122">
        <v>135837</v>
      </c>
      <c r="J28" s="122">
        <v>164760</v>
      </c>
      <c r="K28" s="122">
        <v>183522</v>
      </c>
      <c r="L28" s="122">
        <v>210622</v>
      </c>
      <c r="M28" s="122">
        <v>227877</v>
      </c>
      <c r="N28" s="174">
        <v>260222</v>
      </c>
      <c r="O28" s="182">
        <f t="shared" si="0"/>
        <v>8.182446644211396</v>
      </c>
      <c r="P28" s="182">
        <f t="shared" si="1"/>
        <v>19.53908905506458</v>
      </c>
      <c r="Q28" s="182">
        <f t="shared" si="2"/>
        <v>26.373676368558137</v>
      </c>
      <c r="R28" s="182">
        <f t="shared" si="3"/>
        <v>14.766580565030722</v>
      </c>
      <c r="S28" s="182">
        <f t="shared" si="4"/>
        <v>6.525455629097522</v>
      </c>
      <c r="T28" s="182">
        <f t="shared" si="5"/>
        <v>21.292431369950762</v>
      </c>
      <c r="U28" s="182">
        <f t="shared" si="6"/>
        <v>11.387472687545525</v>
      </c>
      <c r="V28" s="182">
        <f t="shared" si="7"/>
        <v>14.766621985375068</v>
      </c>
      <c r="W28" s="182">
        <f t="shared" si="8"/>
        <v>8.192401553493937</v>
      </c>
      <c r="X28" s="182">
        <f t="shared" si="9"/>
        <v>14.194060831062359</v>
      </c>
    </row>
    <row r="29" spans="2:24" s="11" customFormat="1" ht="15.75">
      <c r="B29" s="123">
        <v>21</v>
      </c>
      <c r="C29" s="109" t="s">
        <v>27</v>
      </c>
      <c r="D29" s="174">
        <v>86108</v>
      </c>
      <c r="E29" s="174">
        <v>95902</v>
      </c>
      <c r="F29" s="156">
        <v>113013</v>
      </c>
      <c r="G29" s="122">
        <v>135706</v>
      </c>
      <c r="H29" s="122">
        <v>154827</v>
      </c>
      <c r="I29" s="122">
        <v>176187</v>
      </c>
      <c r="J29" s="122">
        <v>202025</v>
      </c>
      <c r="K29" s="122">
        <v>227387</v>
      </c>
      <c r="L29" s="122">
        <v>251812</v>
      </c>
      <c r="M29" s="122">
        <v>280255</v>
      </c>
      <c r="N29" s="174">
        <v>307776</v>
      </c>
      <c r="O29" s="182">
        <f t="shared" si="0"/>
        <v>11.374088354159895</v>
      </c>
      <c r="P29" s="182">
        <f t="shared" si="1"/>
        <v>17.842172217471997</v>
      </c>
      <c r="Q29" s="182">
        <f t="shared" si="2"/>
        <v>20.079990797518875</v>
      </c>
      <c r="R29" s="182">
        <f t="shared" si="3"/>
        <v>14.090018127422525</v>
      </c>
      <c r="S29" s="182">
        <f t="shared" si="4"/>
        <v>13.796043325776509</v>
      </c>
      <c r="T29" s="182">
        <f t="shared" si="5"/>
        <v>14.66510014927323</v>
      </c>
      <c r="U29" s="182">
        <f t="shared" si="6"/>
        <v>12.553891845068677</v>
      </c>
      <c r="V29" s="182">
        <f t="shared" si="7"/>
        <v>10.74159912396047</v>
      </c>
      <c r="W29" s="182">
        <f t="shared" si="8"/>
        <v>11.295331437739264</v>
      </c>
      <c r="X29" s="182">
        <f t="shared" si="9"/>
        <v>9.819985370466185</v>
      </c>
    </row>
    <row r="30" spans="2:24" s="11" customFormat="1" ht="15.75">
      <c r="B30" s="123">
        <v>22</v>
      </c>
      <c r="C30" s="109" t="s">
        <v>28</v>
      </c>
      <c r="D30" s="174">
        <v>112636</v>
      </c>
      <c r="E30" s="174">
        <v>125333</v>
      </c>
      <c r="F30" s="156">
        <v>151428</v>
      </c>
      <c r="G30" s="122">
        <v>172250</v>
      </c>
      <c r="H30" s="122">
        <v>203939</v>
      </c>
      <c r="I30" s="122">
        <v>233767</v>
      </c>
      <c r="J30" s="122">
        <v>300907</v>
      </c>
      <c r="K30" s="122">
        <v>374090</v>
      </c>
      <c r="L30" s="122">
        <v>422982</v>
      </c>
      <c r="M30" s="122">
        <v>465504</v>
      </c>
      <c r="N30" s="174">
        <v>516462</v>
      </c>
      <c r="O30" s="182">
        <f t="shared" si="0"/>
        <v>11.27259490748962</v>
      </c>
      <c r="P30" s="182">
        <f t="shared" si="1"/>
        <v>20.82053409716515</v>
      </c>
      <c r="Q30" s="182">
        <f t="shared" si="2"/>
        <v>13.750429246902812</v>
      </c>
      <c r="R30" s="182">
        <f t="shared" si="3"/>
        <v>18.397097242380255</v>
      </c>
      <c r="S30" s="182">
        <f t="shared" si="4"/>
        <v>14.625942070913368</v>
      </c>
      <c r="T30" s="182">
        <f t="shared" si="5"/>
        <v>28.72090585925301</v>
      </c>
      <c r="U30" s="182">
        <f t="shared" si="6"/>
        <v>24.32080343760697</v>
      </c>
      <c r="V30" s="182">
        <f t="shared" si="7"/>
        <v>13.069582186104938</v>
      </c>
      <c r="W30" s="182">
        <f t="shared" si="8"/>
        <v>10.05291005291005</v>
      </c>
      <c r="X30" s="182">
        <f t="shared" si="9"/>
        <v>10.946844710249536</v>
      </c>
    </row>
    <row r="31" spans="2:24" s="11" customFormat="1" ht="15.75">
      <c r="B31" s="123">
        <v>23</v>
      </c>
      <c r="C31" s="109" t="s">
        <v>29</v>
      </c>
      <c r="D31" s="174">
        <v>1511</v>
      </c>
      <c r="E31" s="174">
        <v>1733</v>
      </c>
      <c r="F31" s="156">
        <v>1871</v>
      </c>
      <c r="G31" s="122">
        <v>2139</v>
      </c>
      <c r="H31" s="122">
        <v>2796</v>
      </c>
      <c r="I31" s="122">
        <v>5463</v>
      </c>
      <c r="J31" s="122">
        <v>6636</v>
      </c>
      <c r="K31" s="122">
        <v>8029</v>
      </c>
      <c r="L31" s="122">
        <v>9432</v>
      </c>
      <c r="M31" s="122">
        <v>11137</v>
      </c>
      <c r="N31" s="142" t="s">
        <v>68</v>
      </c>
      <c r="O31" s="182">
        <f t="shared" si="0"/>
        <v>14.692256783587027</v>
      </c>
      <c r="P31" s="182">
        <f t="shared" si="1"/>
        <v>7.963069821119447</v>
      </c>
      <c r="Q31" s="182">
        <f t="shared" si="2"/>
        <v>14.32389096739712</v>
      </c>
      <c r="R31" s="182">
        <f t="shared" si="3"/>
        <v>30.71528751753158</v>
      </c>
      <c r="S31" s="182">
        <f t="shared" si="4"/>
        <v>95.38626609442059</v>
      </c>
      <c r="T31" s="182">
        <f t="shared" si="5"/>
        <v>21.471718835804495</v>
      </c>
      <c r="U31" s="182">
        <f t="shared" si="6"/>
        <v>20.99156118143459</v>
      </c>
      <c r="V31" s="182">
        <f t="shared" si="7"/>
        <v>17.474156183833614</v>
      </c>
      <c r="W31" s="182">
        <f t="shared" si="8"/>
        <v>18.07675996607294</v>
      </c>
      <c r="X31" s="142" t="s">
        <v>68</v>
      </c>
    </row>
    <row r="32" spans="2:24" s="11" customFormat="1" ht="15.75">
      <c r="B32" s="123">
        <v>24</v>
      </c>
      <c r="C32" s="109" t="s">
        <v>30</v>
      </c>
      <c r="D32" s="174">
        <v>193645</v>
      </c>
      <c r="E32" s="174">
        <v>228846</v>
      </c>
      <c r="F32" s="156">
        <v>276711</v>
      </c>
      <c r="G32" s="122">
        <v>313812</v>
      </c>
      <c r="H32" s="122">
        <v>359391</v>
      </c>
      <c r="I32" s="122">
        <v>430013</v>
      </c>
      <c r="J32" s="122">
        <v>527912</v>
      </c>
      <c r="K32" s="122">
        <v>602851</v>
      </c>
      <c r="L32" s="122">
        <v>671728</v>
      </c>
      <c r="M32" s="122">
        <v>771762</v>
      </c>
      <c r="N32" s="174">
        <v>884195</v>
      </c>
      <c r="O32" s="182">
        <f t="shared" si="0"/>
        <v>18.178109427044348</v>
      </c>
      <c r="P32" s="182">
        <f t="shared" si="1"/>
        <v>20.91581238037807</v>
      </c>
      <c r="Q32" s="182">
        <f t="shared" si="2"/>
        <v>13.407851512950344</v>
      </c>
      <c r="R32" s="182">
        <f t="shared" si="3"/>
        <v>14.524301173951287</v>
      </c>
      <c r="S32" s="182">
        <f t="shared" si="4"/>
        <v>19.65046425759131</v>
      </c>
      <c r="T32" s="182">
        <f t="shared" si="5"/>
        <v>22.766521012155437</v>
      </c>
      <c r="U32" s="182">
        <f t="shared" si="6"/>
        <v>14.195358317295302</v>
      </c>
      <c r="V32" s="182">
        <f t="shared" si="7"/>
        <v>11.425211204758725</v>
      </c>
      <c r="W32" s="182">
        <f t="shared" si="8"/>
        <v>14.892039635090399</v>
      </c>
      <c r="X32" s="182">
        <f t="shared" si="9"/>
        <v>14.568351382939298</v>
      </c>
    </row>
    <row r="33" spans="2:27" s="11" customFormat="1" ht="15.75">
      <c r="B33" s="123">
        <v>25</v>
      </c>
      <c r="C33" s="109" t="s">
        <v>66</v>
      </c>
      <c r="D33" s="174">
        <v>79915.69</v>
      </c>
      <c r="E33" s="174">
        <v>96294.51</v>
      </c>
      <c r="F33" s="156">
        <v>112473.7</v>
      </c>
      <c r="G33" s="122">
        <v>135216.07</v>
      </c>
      <c r="H33" s="122">
        <v>169132.25</v>
      </c>
      <c r="I33" s="122">
        <v>180624.43</v>
      </c>
      <c r="J33" s="122">
        <v>234918.72</v>
      </c>
      <c r="K33" s="122">
        <v>266471.09</v>
      </c>
      <c r="L33" s="122">
        <v>305875.83</v>
      </c>
      <c r="M33" s="122">
        <v>346017.55</v>
      </c>
      <c r="N33" s="174">
        <v>380066.2174747131</v>
      </c>
      <c r="O33" s="182">
        <f t="shared" si="0"/>
        <v>20.495124299120732</v>
      </c>
      <c r="P33" s="182">
        <f t="shared" si="1"/>
        <v>16.80177821144737</v>
      </c>
      <c r="Q33" s="182">
        <f t="shared" si="2"/>
        <v>20.220167025713593</v>
      </c>
      <c r="R33" s="182">
        <f t="shared" si="3"/>
        <v>25.082950569410855</v>
      </c>
      <c r="S33" s="182">
        <f t="shared" si="4"/>
        <v>6.794789284716558</v>
      </c>
      <c r="T33" s="182">
        <f t="shared" si="5"/>
        <v>30.05921734950249</v>
      </c>
      <c r="U33" s="182">
        <f t="shared" si="6"/>
        <v>13.431185901234272</v>
      </c>
      <c r="V33" s="182">
        <f t="shared" si="7"/>
        <v>14.787622927500308</v>
      </c>
      <c r="W33" s="182">
        <f t="shared" si="8"/>
        <v>13.123534474757264</v>
      </c>
      <c r="X33" s="182">
        <f t="shared" si="9"/>
        <v>9.840156221761902</v>
      </c>
      <c r="Z33" s="12"/>
      <c r="AA33" s="150"/>
    </row>
    <row r="34" spans="2:24" s="11" customFormat="1" ht="15.75">
      <c r="B34" s="123">
        <v>26</v>
      </c>
      <c r="C34" s="109" t="s">
        <v>31</v>
      </c>
      <c r="D34" s="174">
        <v>8170</v>
      </c>
      <c r="E34" s="174">
        <v>9040</v>
      </c>
      <c r="F34" s="156">
        <v>9981</v>
      </c>
      <c r="G34" s="122">
        <v>10808</v>
      </c>
      <c r="H34" s="122">
        <v>12509</v>
      </c>
      <c r="I34" s="122">
        <v>14162</v>
      </c>
      <c r="J34" s="122">
        <v>16573</v>
      </c>
      <c r="K34" s="122">
        <v>18518</v>
      </c>
      <c r="L34" s="122">
        <v>21141</v>
      </c>
      <c r="M34" s="122">
        <v>25965</v>
      </c>
      <c r="N34" s="142" t="s">
        <v>68</v>
      </c>
      <c r="O34" s="182">
        <f t="shared" si="0"/>
        <v>10.648714810281518</v>
      </c>
      <c r="P34" s="182">
        <f t="shared" si="1"/>
        <v>10.409292035398224</v>
      </c>
      <c r="Q34" s="182">
        <f t="shared" si="2"/>
        <v>8.285742911531898</v>
      </c>
      <c r="R34" s="182">
        <f t="shared" si="3"/>
        <v>15.73834196891191</v>
      </c>
      <c r="S34" s="182">
        <f t="shared" si="4"/>
        <v>13.214485570389314</v>
      </c>
      <c r="T34" s="182">
        <f t="shared" si="5"/>
        <v>17.024431577460803</v>
      </c>
      <c r="U34" s="182">
        <f t="shared" si="6"/>
        <v>11.735956073131007</v>
      </c>
      <c r="V34" s="182">
        <f t="shared" si="7"/>
        <v>14.16459660870504</v>
      </c>
      <c r="W34" s="182">
        <f t="shared" si="8"/>
        <v>22.818220519369945</v>
      </c>
      <c r="X34" s="142" t="s">
        <v>68</v>
      </c>
    </row>
    <row r="35" spans="2:24" s="11" customFormat="1" ht="15.75">
      <c r="B35" s="123">
        <v>27</v>
      </c>
      <c r="C35" s="109" t="s">
        <v>32</v>
      </c>
      <c r="D35" s="174">
        <v>231029</v>
      </c>
      <c r="E35" s="174">
        <v>258643</v>
      </c>
      <c r="F35" s="156">
        <v>296767</v>
      </c>
      <c r="G35" s="122">
        <v>335810</v>
      </c>
      <c r="H35" s="122">
        <v>392771</v>
      </c>
      <c r="I35" s="122">
        <v>463583</v>
      </c>
      <c r="J35" s="122">
        <v>532218</v>
      </c>
      <c r="K35" s="122">
        <v>608926</v>
      </c>
      <c r="L35" s="122">
        <v>690775</v>
      </c>
      <c r="M35" s="122">
        <v>760542</v>
      </c>
      <c r="N35" s="174">
        <v>861054</v>
      </c>
      <c r="O35" s="182">
        <f t="shared" si="0"/>
        <v>11.952612009747682</v>
      </c>
      <c r="P35" s="182">
        <f t="shared" si="1"/>
        <v>14.740008428606231</v>
      </c>
      <c r="Q35" s="182">
        <f t="shared" si="2"/>
        <v>13.156112370984644</v>
      </c>
      <c r="R35" s="182">
        <f t="shared" si="3"/>
        <v>16.962270331437423</v>
      </c>
      <c r="S35" s="182">
        <f t="shared" si="4"/>
        <v>18.02882595710986</v>
      </c>
      <c r="T35" s="182">
        <f t="shared" si="5"/>
        <v>14.805331515607762</v>
      </c>
      <c r="U35" s="182">
        <f t="shared" si="6"/>
        <v>14.412890958216366</v>
      </c>
      <c r="V35" s="182">
        <f t="shared" si="7"/>
        <v>13.441534767771458</v>
      </c>
      <c r="W35" s="182">
        <f t="shared" si="8"/>
        <v>10.099815424704133</v>
      </c>
      <c r="X35" s="182">
        <f t="shared" si="9"/>
        <v>13.215838178562137</v>
      </c>
    </row>
    <row r="36" spans="2:24" s="11" customFormat="1" ht="15.75">
      <c r="B36" s="123">
        <v>28</v>
      </c>
      <c r="C36" s="109" t="s">
        <v>43</v>
      </c>
      <c r="D36" s="142">
        <v>22288</v>
      </c>
      <c r="E36" s="142">
        <v>26968</v>
      </c>
      <c r="F36" s="150">
        <v>32670</v>
      </c>
      <c r="G36" s="124">
        <v>40279</v>
      </c>
      <c r="H36" s="124">
        <v>48616</v>
      </c>
      <c r="I36" s="124">
        <v>61138</v>
      </c>
      <c r="J36" s="124">
        <v>72970</v>
      </c>
      <c r="K36" s="124">
        <v>85602</v>
      </c>
      <c r="L36" s="124">
        <v>94112</v>
      </c>
      <c r="M36" s="124">
        <v>106890</v>
      </c>
      <c r="N36" s="142">
        <v>120766</v>
      </c>
      <c r="O36" s="182">
        <f t="shared" si="0"/>
        <v>20.997846374730784</v>
      </c>
      <c r="P36" s="182">
        <f t="shared" si="1"/>
        <v>21.14357757342036</v>
      </c>
      <c r="Q36" s="182">
        <f t="shared" si="2"/>
        <v>23.290480563207836</v>
      </c>
      <c r="R36" s="182">
        <f t="shared" si="3"/>
        <v>20.69813053948708</v>
      </c>
      <c r="S36" s="182">
        <f t="shared" si="4"/>
        <v>25.75695244363996</v>
      </c>
      <c r="T36" s="182">
        <f t="shared" si="5"/>
        <v>19.352939252183575</v>
      </c>
      <c r="U36" s="182">
        <f t="shared" si="6"/>
        <v>17.311223790598888</v>
      </c>
      <c r="V36" s="182">
        <f t="shared" si="7"/>
        <v>9.9413565103619</v>
      </c>
      <c r="W36" s="182">
        <f t="shared" si="8"/>
        <v>13.577439646378792</v>
      </c>
      <c r="X36" s="182">
        <f t="shared" si="9"/>
        <v>12.981569838151373</v>
      </c>
    </row>
    <row r="37" spans="2:24" s="10" customFormat="1" ht="15.75">
      <c r="B37" s="123">
        <v>29</v>
      </c>
      <c r="C37" s="109" t="s">
        <v>33</v>
      </c>
      <c r="D37" s="174">
        <v>190029</v>
      </c>
      <c r="E37" s="174">
        <v>209726</v>
      </c>
      <c r="F37" s="156">
        <v>238629</v>
      </c>
      <c r="G37" s="122">
        <v>273557</v>
      </c>
      <c r="H37" s="122">
        <v>310530</v>
      </c>
      <c r="I37" s="122">
        <v>362517</v>
      </c>
      <c r="J37" s="122">
        <v>421231</v>
      </c>
      <c r="K37" s="122">
        <v>480376</v>
      </c>
      <c r="L37" s="122">
        <v>547701</v>
      </c>
      <c r="M37" s="122">
        <v>641695</v>
      </c>
      <c r="N37" s="174">
        <v>728974</v>
      </c>
      <c r="O37" s="182">
        <f t="shared" si="0"/>
        <v>10.36526003925718</v>
      </c>
      <c r="P37" s="182">
        <f t="shared" si="1"/>
        <v>13.781314667709282</v>
      </c>
      <c r="Q37" s="182">
        <f t="shared" si="2"/>
        <v>14.636946892456493</v>
      </c>
      <c r="R37" s="182">
        <f t="shared" si="3"/>
        <v>13.515647561568514</v>
      </c>
      <c r="S37" s="182">
        <f t="shared" si="4"/>
        <v>16.741377644672014</v>
      </c>
      <c r="T37" s="182">
        <f t="shared" si="5"/>
        <v>16.196205971030338</v>
      </c>
      <c r="U37" s="182">
        <f t="shared" si="6"/>
        <v>14.040989385871413</v>
      </c>
      <c r="V37" s="182">
        <f t="shared" si="7"/>
        <v>14.015063200492946</v>
      </c>
      <c r="W37" s="182">
        <f t="shared" si="8"/>
        <v>17.161553475345116</v>
      </c>
      <c r="X37" s="182">
        <f t="shared" si="9"/>
        <v>13.601321500089611</v>
      </c>
    </row>
    <row r="38" spans="2:24" s="12" customFormat="1" ht="15.75">
      <c r="B38" s="123">
        <v>30</v>
      </c>
      <c r="C38" s="109" t="s">
        <v>59</v>
      </c>
      <c r="D38" s="142">
        <v>1633</v>
      </c>
      <c r="E38" s="142">
        <v>1848</v>
      </c>
      <c r="F38" s="150">
        <v>2296</v>
      </c>
      <c r="G38" s="124">
        <v>2715</v>
      </c>
      <c r="H38" s="124">
        <v>3168</v>
      </c>
      <c r="I38" s="124">
        <v>3742</v>
      </c>
      <c r="J38" s="124">
        <v>3939</v>
      </c>
      <c r="K38" s="124">
        <v>4500</v>
      </c>
      <c r="L38" s="124">
        <v>5031</v>
      </c>
      <c r="M38" s="124">
        <v>5672</v>
      </c>
      <c r="N38" s="142" t="s">
        <v>68</v>
      </c>
      <c r="O38" s="182">
        <f t="shared" si="0"/>
        <v>13.16595223515003</v>
      </c>
      <c r="P38" s="182">
        <f t="shared" si="1"/>
        <v>24.24242424242425</v>
      </c>
      <c r="Q38" s="182">
        <f t="shared" si="2"/>
        <v>18.249128919860638</v>
      </c>
      <c r="R38" s="182">
        <f t="shared" si="3"/>
        <v>16.685082872928177</v>
      </c>
      <c r="S38" s="182">
        <f t="shared" si="4"/>
        <v>18.11868686868688</v>
      </c>
      <c r="T38" s="182">
        <f t="shared" si="5"/>
        <v>5.264564404062</v>
      </c>
      <c r="U38" s="182">
        <f t="shared" si="6"/>
        <v>14.242193450114243</v>
      </c>
      <c r="V38" s="182">
        <f t="shared" si="7"/>
        <v>11.800000000000011</v>
      </c>
      <c r="W38" s="182">
        <f t="shared" si="8"/>
        <v>12.741005764261587</v>
      </c>
      <c r="X38" s="142" t="s">
        <v>68</v>
      </c>
    </row>
    <row r="39" spans="2:24" s="11" customFormat="1" ht="15.75">
      <c r="B39" s="123">
        <v>31</v>
      </c>
      <c r="C39" s="109" t="s">
        <v>34</v>
      </c>
      <c r="D39" s="142">
        <v>7610</v>
      </c>
      <c r="E39" s="142">
        <v>9179</v>
      </c>
      <c r="F39" s="150">
        <v>11074</v>
      </c>
      <c r="G39" s="124">
        <v>12327</v>
      </c>
      <c r="H39" s="124">
        <v>13745</v>
      </c>
      <c r="I39" s="124">
        <v>15739</v>
      </c>
      <c r="J39" s="124">
        <v>17883</v>
      </c>
      <c r="K39" s="124">
        <v>20259</v>
      </c>
      <c r="L39" s="124">
        <v>21998</v>
      </c>
      <c r="M39" s="124">
        <v>25489</v>
      </c>
      <c r="N39" s="142" t="s">
        <v>68</v>
      </c>
      <c r="O39" s="182">
        <f t="shared" si="0"/>
        <v>20.617608409986858</v>
      </c>
      <c r="P39" s="182">
        <f t="shared" si="1"/>
        <v>20.6449504303301</v>
      </c>
      <c r="Q39" s="182">
        <f t="shared" si="2"/>
        <v>11.314791403286975</v>
      </c>
      <c r="R39" s="182">
        <f t="shared" si="3"/>
        <v>11.503204348178798</v>
      </c>
      <c r="S39" s="182">
        <f t="shared" si="4"/>
        <v>14.507093488541287</v>
      </c>
      <c r="T39" s="182">
        <f t="shared" si="5"/>
        <v>13.622212338776293</v>
      </c>
      <c r="U39" s="182">
        <f t="shared" si="6"/>
        <v>13.286361348767002</v>
      </c>
      <c r="V39" s="182">
        <f t="shared" si="7"/>
        <v>8.583839281307078</v>
      </c>
      <c r="W39" s="182">
        <f t="shared" si="8"/>
        <v>15.869624511319216</v>
      </c>
      <c r="X39" s="142" t="s">
        <v>68</v>
      </c>
    </row>
    <row r="40" spans="2:24" s="11" customFormat="1" ht="15.75">
      <c r="B40" s="123">
        <v>32</v>
      </c>
      <c r="C40" s="109" t="s">
        <v>35</v>
      </c>
      <c r="D40" s="174">
        <v>94717</v>
      </c>
      <c r="E40" s="174">
        <v>109127</v>
      </c>
      <c r="F40" s="156">
        <v>128276</v>
      </c>
      <c r="G40" s="122">
        <v>149519</v>
      </c>
      <c r="H40" s="122">
        <v>178822</v>
      </c>
      <c r="I40" s="122">
        <v>205376</v>
      </c>
      <c r="J40" s="122">
        <v>241234</v>
      </c>
      <c r="K40" s="122">
        <v>273505</v>
      </c>
      <c r="L40" s="122">
        <v>320148</v>
      </c>
      <c r="M40" s="122">
        <v>373441</v>
      </c>
      <c r="N40" s="174">
        <v>431948</v>
      </c>
      <c r="O40" s="182">
        <f t="shared" si="0"/>
        <v>15.21374198929442</v>
      </c>
      <c r="P40" s="182">
        <f t="shared" si="1"/>
        <v>17.547444720371686</v>
      </c>
      <c r="Q40" s="182">
        <f t="shared" si="2"/>
        <v>16.5603854189404</v>
      </c>
      <c r="R40" s="182">
        <f t="shared" si="3"/>
        <v>19.59817815795985</v>
      </c>
      <c r="S40" s="182">
        <f t="shared" si="4"/>
        <v>14.849403317265214</v>
      </c>
      <c r="T40" s="182">
        <f t="shared" si="5"/>
        <v>17.459683702087887</v>
      </c>
      <c r="U40" s="182">
        <f t="shared" si="6"/>
        <v>13.377467521162018</v>
      </c>
      <c r="V40" s="182">
        <f t="shared" si="7"/>
        <v>17.053801575839557</v>
      </c>
      <c r="W40" s="182">
        <f t="shared" si="8"/>
        <v>16.646363556854965</v>
      </c>
      <c r="X40" s="182">
        <f t="shared" si="9"/>
        <v>15.666999606363532</v>
      </c>
    </row>
    <row r="41" spans="2:24" s="11" customFormat="1" ht="16.5" thickBot="1">
      <c r="B41" s="125">
        <v>33</v>
      </c>
      <c r="C41" s="65" t="s">
        <v>60</v>
      </c>
      <c r="D41" s="176">
        <v>5033</v>
      </c>
      <c r="E41" s="176">
        <v>7135</v>
      </c>
      <c r="F41" s="73">
        <v>7429</v>
      </c>
      <c r="G41" s="106">
        <v>8179</v>
      </c>
      <c r="H41" s="106">
        <v>8908</v>
      </c>
      <c r="I41" s="106">
        <v>11085</v>
      </c>
      <c r="J41" s="106">
        <v>11786</v>
      </c>
      <c r="K41" s="106">
        <v>13034</v>
      </c>
      <c r="L41" s="106">
        <v>14800</v>
      </c>
      <c r="M41" s="106">
        <v>19076</v>
      </c>
      <c r="N41" s="176">
        <v>23818</v>
      </c>
      <c r="O41" s="182">
        <f t="shared" si="0"/>
        <v>41.76435525531491</v>
      </c>
      <c r="P41" s="182">
        <f t="shared" si="1"/>
        <v>4.120532585844444</v>
      </c>
      <c r="Q41" s="182">
        <f t="shared" si="2"/>
        <v>10.095571409341758</v>
      </c>
      <c r="R41" s="182">
        <f t="shared" si="3"/>
        <v>8.913070057464239</v>
      </c>
      <c r="S41" s="182">
        <f t="shared" si="4"/>
        <v>24.43870678042208</v>
      </c>
      <c r="T41" s="182">
        <f t="shared" si="5"/>
        <v>6.323861073522778</v>
      </c>
      <c r="U41" s="182">
        <f t="shared" si="6"/>
        <v>10.588834210079739</v>
      </c>
      <c r="V41" s="182">
        <f t="shared" si="7"/>
        <v>13.549179070124296</v>
      </c>
      <c r="W41" s="182">
        <f t="shared" si="8"/>
        <v>28.891891891891902</v>
      </c>
      <c r="X41" s="182">
        <f t="shared" si="9"/>
        <v>24.85846089326901</v>
      </c>
    </row>
    <row r="42" spans="1:24" s="13" customFormat="1" ht="16.5" thickBot="1">
      <c r="A42" s="17"/>
      <c r="B42" s="214" t="s">
        <v>50</v>
      </c>
      <c r="C42" s="215"/>
      <c r="D42" s="178">
        <v>2651573</v>
      </c>
      <c r="E42" s="178">
        <v>3026782</v>
      </c>
      <c r="F42" s="66">
        <v>3534547</v>
      </c>
      <c r="G42" s="66">
        <v>4097390</v>
      </c>
      <c r="H42" s="66">
        <v>4738369</v>
      </c>
      <c r="I42" s="66">
        <v>5449104</v>
      </c>
      <c r="J42" s="66">
        <v>6488641</v>
      </c>
      <c r="K42" s="74">
        <v>7511795</v>
      </c>
      <c r="L42" s="95">
        <v>8372744</v>
      </c>
      <c r="M42" s="106">
        <v>9299345</v>
      </c>
      <c r="N42" s="179" t="s">
        <v>68</v>
      </c>
      <c r="O42" s="115">
        <f aca="true" t="shared" si="10" ref="O42:W42">E42/D42*100-100</f>
        <v>14.150430706603217</v>
      </c>
      <c r="P42" s="115">
        <f t="shared" si="10"/>
        <v>16.775737400314924</v>
      </c>
      <c r="Q42" s="115">
        <f t="shared" si="10"/>
        <v>15.92404910728304</v>
      </c>
      <c r="R42" s="115">
        <f t="shared" si="10"/>
        <v>15.643592628478117</v>
      </c>
      <c r="S42" s="115">
        <f t="shared" si="10"/>
        <v>14.999570527327009</v>
      </c>
      <c r="T42" s="115">
        <f t="shared" si="10"/>
        <v>19.0772097577877</v>
      </c>
      <c r="U42" s="115">
        <f t="shared" si="10"/>
        <v>15.76838663134545</v>
      </c>
      <c r="V42" s="115">
        <f t="shared" si="10"/>
        <v>11.461295203077299</v>
      </c>
      <c r="W42" s="115">
        <f t="shared" si="10"/>
        <v>11.066873655757291</v>
      </c>
      <c r="X42" s="143" t="s">
        <v>68</v>
      </c>
    </row>
    <row r="43" spans="1:24" s="13" customFormat="1" ht="15.75">
      <c r="A43" s="17"/>
      <c r="B43" s="152"/>
      <c r="C43" s="155"/>
      <c r="D43" s="77"/>
      <c r="E43" s="77"/>
      <c r="F43" s="77"/>
      <c r="G43" s="77"/>
      <c r="H43" s="77"/>
      <c r="I43" s="77"/>
      <c r="J43" s="77"/>
      <c r="K43" s="156"/>
      <c r="L43" s="156"/>
      <c r="M43" s="156"/>
      <c r="N43" s="156"/>
      <c r="O43" s="154"/>
      <c r="P43" s="154"/>
      <c r="Q43" s="154"/>
      <c r="R43" s="154"/>
      <c r="S43" s="154"/>
      <c r="T43" s="154"/>
      <c r="U43" s="154"/>
      <c r="V43" s="154"/>
      <c r="W43" s="154"/>
      <c r="X43" s="154"/>
    </row>
    <row r="44" spans="2:19" s="51" customFormat="1" ht="18.75">
      <c r="B44" s="34" t="s">
        <v>69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68"/>
      <c r="O44" s="59"/>
      <c r="P44" s="67"/>
      <c r="Q44" s="59"/>
      <c r="R44" s="59"/>
      <c r="S44" s="59"/>
    </row>
    <row r="45" spans="2:19" s="51" customFormat="1" ht="18.75" customHeight="1">
      <c r="B45" s="157" t="s">
        <v>70</v>
      </c>
      <c r="C45" s="157"/>
      <c r="D45" s="157"/>
      <c r="E45" s="103"/>
      <c r="F45" s="103"/>
      <c r="G45" s="103"/>
      <c r="H45" s="103"/>
      <c r="I45" s="103"/>
      <c r="J45" s="103"/>
      <c r="K45" s="103"/>
      <c r="L45" s="103"/>
      <c r="M45" s="103"/>
      <c r="N45" s="67"/>
      <c r="O45" s="69"/>
      <c r="P45" s="69"/>
      <c r="Q45" s="69"/>
      <c r="R45" s="69"/>
      <c r="S45" s="69"/>
    </row>
    <row r="46" spans="2:28" s="51" customFormat="1" ht="24.75" customHeight="1">
      <c r="B46" s="19" t="s">
        <v>65</v>
      </c>
      <c r="C46" s="19"/>
      <c r="D46" s="19"/>
      <c r="E46" s="19"/>
      <c r="F46" s="19"/>
      <c r="G46" s="19"/>
      <c r="H46" s="10"/>
      <c r="I46" s="11"/>
      <c r="J46" s="11"/>
      <c r="K46" s="11"/>
      <c r="L46" s="11"/>
      <c r="M46" s="11"/>
      <c r="O46" s="58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2:14" s="1" customFormat="1" ht="15.75">
      <c r="B47" s="158" t="s">
        <v>64</v>
      </c>
      <c r="C47" s="19"/>
      <c r="D47" s="19"/>
      <c r="E47" s="19"/>
      <c r="F47" s="19"/>
      <c r="G47" s="19"/>
      <c r="H47" s="10"/>
      <c r="I47" s="11"/>
      <c r="J47" s="11"/>
      <c r="K47" s="11"/>
      <c r="L47" s="11"/>
      <c r="M47" s="11"/>
      <c r="N47"/>
    </row>
    <row r="48" spans="2:13" ht="15.75">
      <c r="B48" s="158" t="s">
        <v>71</v>
      </c>
      <c r="C48" s="19"/>
      <c r="D48" s="19"/>
      <c r="E48" s="19"/>
      <c r="F48" s="19"/>
      <c r="G48" s="19"/>
      <c r="H48" s="10"/>
      <c r="I48" s="11"/>
      <c r="J48" s="11"/>
      <c r="K48" s="11"/>
      <c r="L48" s="11"/>
      <c r="M48" s="11"/>
    </row>
    <row r="49" spans="2:13" ht="15.75">
      <c r="B49" s="157" t="s">
        <v>72</v>
      </c>
      <c r="C49" s="10"/>
      <c r="D49" s="10"/>
      <c r="E49" s="10"/>
      <c r="F49" s="10"/>
      <c r="G49" s="10"/>
      <c r="H49" s="10"/>
      <c r="I49" s="11"/>
      <c r="J49" s="11"/>
      <c r="K49" s="11"/>
      <c r="L49" s="11"/>
      <c r="M49" s="11"/>
    </row>
  </sheetData>
  <sheetProtection/>
  <mergeCells count="2">
    <mergeCell ref="Q4:S4"/>
    <mergeCell ref="B42:C42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9"/>
  <sheetViews>
    <sheetView view="pageBreakPreview" zoomScale="112" zoomScaleNormal="85" zoomScaleSheetLayoutView="112" zoomScalePageLayoutView="0" workbookViewId="0" topLeftCell="A1">
      <selection activeCell="A1" sqref="A1"/>
    </sheetView>
  </sheetViews>
  <sheetFormatPr defaultColWidth="9.140625" defaultRowHeight="12.75"/>
  <cols>
    <col min="2" max="2" width="5.7109375" style="0" customWidth="1"/>
    <col min="3" max="3" width="28.140625" style="0" customWidth="1"/>
    <col min="4" max="14" width="15.00390625" style="0" customWidth="1"/>
    <col min="15" max="17" width="12.28125" style="0" customWidth="1"/>
    <col min="18" max="19" width="12.28125" style="1" customWidth="1"/>
    <col min="20" max="24" width="12.28125" style="0" customWidth="1"/>
    <col min="31" max="32" width="11.140625" style="1" customWidth="1"/>
  </cols>
  <sheetData>
    <row r="1" spans="25:30" ht="12.75">
      <c r="Y1" s="5"/>
      <c r="Z1" s="5"/>
      <c r="AA1" s="5"/>
      <c r="AB1" s="5"/>
      <c r="AC1" s="5"/>
      <c r="AD1" s="5"/>
    </row>
    <row r="2" spans="2:39" s="14" customFormat="1" ht="15.75">
      <c r="B2" s="11"/>
      <c r="C2" s="10" t="s">
        <v>80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  <c r="U2" s="12"/>
      <c r="V2" s="12"/>
      <c r="W2" s="12"/>
      <c r="X2" s="12"/>
      <c r="Y2"/>
      <c r="Z2"/>
      <c r="AA2"/>
      <c r="AB2"/>
      <c r="AC2"/>
      <c r="AD2"/>
      <c r="AE2" s="6"/>
      <c r="AF2" s="6"/>
      <c r="AG2" s="6"/>
      <c r="AH2" s="8"/>
      <c r="AI2" s="8"/>
      <c r="AJ2" s="8"/>
      <c r="AK2" s="8"/>
      <c r="AL2" s="12"/>
      <c r="AM2" s="12"/>
    </row>
    <row r="3" spans="2:39" s="11" customFormat="1" ht="15.75">
      <c r="B3" s="12"/>
      <c r="C3" s="111" t="s">
        <v>74</v>
      </c>
      <c r="I3" s="15"/>
      <c r="J3" s="15"/>
      <c r="K3" s="15"/>
      <c r="L3" s="15"/>
      <c r="M3" s="15"/>
      <c r="N3" s="15"/>
      <c r="P3" s="12"/>
      <c r="T3" s="5"/>
      <c r="U3" s="5"/>
      <c r="V3" s="5"/>
      <c r="W3" s="5"/>
      <c r="X3" s="5"/>
      <c r="Y3"/>
      <c r="Z3"/>
      <c r="AA3"/>
      <c r="AB3"/>
      <c r="AC3"/>
      <c r="AD3"/>
      <c r="AE3" s="1"/>
      <c r="AF3" s="5"/>
      <c r="AG3" s="5"/>
      <c r="AH3" s="5"/>
      <c r="AI3" s="5"/>
      <c r="AJ3" s="5"/>
      <c r="AK3" s="5"/>
      <c r="AL3" s="5"/>
      <c r="AM3" s="5"/>
    </row>
    <row r="4" spans="2:39" s="11" customFormat="1" ht="15.75">
      <c r="B4" s="31"/>
      <c r="C4" s="31"/>
      <c r="D4" s="32"/>
      <c r="E4" s="32"/>
      <c r="F4" s="32"/>
      <c r="G4" s="32"/>
      <c r="K4" s="75" t="s">
        <v>61</v>
      </c>
      <c r="O4" s="32"/>
      <c r="P4" s="213" t="s">
        <v>37</v>
      </c>
      <c r="Q4" s="213"/>
      <c r="R4" s="213"/>
      <c r="S4" s="31"/>
      <c r="T4" s="150"/>
      <c r="U4" s="31"/>
      <c r="V4" s="31"/>
      <c r="W4" s="31"/>
      <c r="X4" s="5"/>
      <c r="Y4"/>
      <c r="Z4"/>
      <c r="AA4"/>
      <c r="AB4"/>
      <c r="AC4"/>
      <c r="AD4"/>
      <c r="AE4" s="8"/>
      <c r="AF4" s="5"/>
      <c r="AG4" s="5"/>
      <c r="AH4" s="5"/>
      <c r="AI4" s="5"/>
      <c r="AJ4" s="5"/>
      <c r="AK4" s="5"/>
      <c r="AL4" s="5"/>
      <c r="AM4" s="5"/>
    </row>
    <row r="5" spans="2:39" s="11" customFormat="1" ht="16.5" thickBot="1">
      <c r="B5" s="35"/>
      <c r="C5" s="35"/>
      <c r="D5" s="32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4"/>
      <c r="Q5" s="32"/>
      <c r="R5" s="32"/>
      <c r="S5" s="32"/>
      <c r="T5" s="31"/>
      <c r="U5" s="31"/>
      <c r="V5" s="31"/>
      <c r="W5" s="31"/>
      <c r="X5" s="5"/>
      <c r="Y5"/>
      <c r="Z5"/>
      <c r="AA5"/>
      <c r="AB5"/>
      <c r="AC5"/>
      <c r="AD5"/>
      <c r="AE5" s="5"/>
      <c r="AF5" s="5"/>
      <c r="AG5" s="5"/>
      <c r="AH5" s="5"/>
      <c r="AI5" s="5"/>
      <c r="AJ5" s="5"/>
      <c r="AK5" s="5"/>
      <c r="AL5" s="5"/>
      <c r="AM5" s="5"/>
    </row>
    <row r="6" spans="2:39" s="11" customFormat="1" ht="15.75">
      <c r="B6" s="127" t="s">
        <v>0</v>
      </c>
      <c r="C6" s="128" t="s">
        <v>1</v>
      </c>
      <c r="D6" s="172" t="s">
        <v>75</v>
      </c>
      <c r="E6" s="172" t="s">
        <v>76</v>
      </c>
      <c r="F6" s="172" t="s">
        <v>77</v>
      </c>
      <c r="G6" s="172" t="s">
        <v>78</v>
      </c>
      <c r="H6" s="172" t="s">
        <v>41</v>
      </c>
      <c r="I6" s="172" t="s">
        <v>44</v>
      </c>
      <c r="J6" s="172" t="s">
        <v>47</v>
      </c>
      <c r="K6" s="172" t="s">
        <v>48</v>
      </c>
      <c r="L6" s="172" t="s">
        <v>62</v>
      </c>
      <c r="M6" s="172" t="s">
        <v>63</v>
      </c>
      <c r="N6" s="172" t="s">
        <v>67</v>
      </c>
      <c r="O6" s="172" t="s">
        <v>76</v>
      </c>
      <c r="P6" s="172" t="s">
        <v>77</v>
      </c>
      <c r="Q6" s="172" t="s">
        <v>78</v>
      </c>
      <c r="R6" s="172" t="s">
        <v>41</v>
      </c>
      <c r="S6" s="172" t="s">
        <v>44</v>
      </c>
      <c r="T6" s="172" t="s">
        <v>47</v>
      </c>
      <c r="U6" s="172" t="s">
        <v>48</v>
      </c>
      <c r="V6" s="127" t="s">
        <v>62</v>
      </c>
      <c r="W6" s="127" t="s">
        <v>63</v>
      </c>
      <c r="X6" s="185" t="s">
        <v>67</v>
      </c>
      <c r="Y6"/>
      <c r="Z6"/>
      <c r="AA6"/>
      <c r="AB6"/>
      <c r="AC6"/>
      <c r="AD6"/>
      <c r="AE6" s="1"/>
      <c r="AF6"/>
      <c r="AG6"/>
      <c r="AH6"/>
      <c r="AI6"/>
      <c r="AJ6"/>
      <c r="AK6"/>
      <c r="AL6"/>
      <c r="AM6"/>
    </row>
    <row r="7" spans="2:39" s="11" customFormat="1" ht="16.5" thickBot="1">
      <c r="B7" s="129" t="s">
        <v>2</v>
      </c>
      <c r="C7" s="64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80"/>
      <c r="P7" s="180"/>
      <c r="Q7" s="180"/>
      <c r="R7" s="180"/>
      <c r="S7" s="180"/>
      <c r="T7" s="129"/>
      <c r="U7" s="129"/>
      <c r="V7" s="129"/>
      <c r="W7" s="129"/>
      <c r="X7" s="186"/>
      <c r="Y7" s="1"/>
      <c r="Z7" s="1"/>
      <c r="AA7" s="1"/>
      <c r="AB7" s="1"/>
      <c r="AC7" s="1"/>
      <c r="AD7" s="1"/>
      <c r="AE7" s="1"/>
      <c r="AF7"/>
      <c r="AG7"/>
      <c r="AH7"/>
      <c r="AI7"/>
      <c r="AJ7"/>
      <c r="AK7"/>
      <c r="AL7"/>
      <c r="AM7"/>
    </row>
    <row r="8" spans="2:39" s="11" customFormat="1" ht="16.5" thickBot="1">
      <c r="B8" s="120" t="s">
        <v>3</v>
      </c>
      <c r="C8" s="93" t="s">
        <v>4</v>
      </c>
      <c r="D8" s="113" t="s">
        <v>5</v>
      </c>
      <c r="E8" s="113" t="s">
        <v>6</v>
      </c>
      <c r="F8" s="113" t="s">
        <v>7</v>
      </c>
      <c r="G8" s="113" t="s">
        <v>8</v>
      </c>
      <c r="H8" s="113" t="s">
        <v>9</v>
      </c>
      <c r="I8" s="113" t="s">
        <v>10</v>
      </c>
      <c r="J8" s="113" t="s">
        <v>11</v>
      </c>
      <c r="K8" s="113" t="s">
        <v>12</v>
      </c>
      <c r="L8" s="113" t="s">
        <v>13</v>
      </c>
      <c r="M8" s="113" t="s">
        <v>42</v>
      </c>
      <c r="N8" s="113" t="s">
        <v>45</v>
      </c>
      <c r="O8" s="112" t="s">
        <v>6</v>
      </c>
      <c r="P8" s="112" t="s">
        <v>7</v>
      </c>
      <c r="Q8" s="112" t="s">
        <v>8</v>
      </c>
      <c r="R8" s="112" t="s">
        <v>9</v>
      </c>
      <c r="S8" s="112" t="s">
        <v>10</v>
      </c>
      <c r="T8" s="113" t="s">
        <v>11</v>
      </c>
      <c r="U8" s="113" t="s">
        <v>12</v>
      </c>
      <c r="V8" s="113" t="s">
        <v>13</v>
      </c>
      <c r="W8" s="113" t="s">
        <v>42</v>
      </c>
      <c r="X8" s="113" t="s">
        <v>45</v>
      </c>
      <c r="Y8" s="1"/>
      <c r="Z8" s="1"/>
      <c r="AA8" s="1"/>
      <c r="AB8" s="1"/>
      <c r="AC8" s="1"/>
      <c r="AD8" s="1"/>
      <c r="AE8" s="1"/>
      <c r="AF8"/>
      <c r="AG8"/>
      <c r="AH8"/>
      <c r="AI8"/>
      <c r="AJ8"/>
      <c r="AK8"/>
      <c r="AL8"/>
      <c r="AM8"/>
    </row>
    <row r="9" spans="2:39" s="11" customFormat="1" ht="15.75">
      <c r="B9" s="121">
        <v>1</v>
      </c>
      <c r="C9" s="108" t="s">
        <v>54</v>
      </c>
      <c r="D9" s="175">
        <v>121388</v>
      </c>
      <c r="E9" s="175">
        <v>128150</v>
      </c>
      <c r="F9" s="171">
        <v>141610</v>
      </c>
      <c r="G9" s="130">
        <v>159270</v>
      </c>
      <c r="H9" s="130">
        <v>163341</v>
      </c>
      <c r="I9" s="130">
        <v>174401</v>
      </c>
      <c r="J9" s="130">
        <v>186041</v>
      </c>
      <c r="K9" s="130">
        <v>191554</v>
      </c>
      <c r="L9" s="130">
        <v>198688</v>
      </c>
      <c r="M9" s="130">
        <v>213129</v>
      </c>
      <c r="N9" s="175">
        <v>228450</v>
      </c>
      <c r="O9" s="182">
        <f aca="true" t="shared" si="0" ref="O9:O41">E9/D9*100-100</f>
        <v>5.570567107127559</v>
      </c>
      <c r="P9" s="182">
        <f aca="true" t="shared" si="1" ref="P9:P41">F9/E9*100-100</f>
        <v>10.503316426063208</v>
      </c>
      <c r="Q9" s="182">
        <f aca="true" t="shared" si="2" ref="Q9:Q41">G9/F9*100-100</f>
        <v>12.470870701221656</v>
      </c>
      <c r="R9" s="182">
        <f aca="true" t="shared" si="3" ref="R9:R41">H9/G9*100-100</f>
        <v>2.5560369184403697</v>
      </c>
      <c r="S9" s="182">
        <f aca="true" t="shared" si="4" ref="S9:S41">I9/H9*100-100</f>
        <v>6.771110743781406</v>
      </c>
      <c r="T9" s="182">
        <f aca="true" t="shared" si="5" ref="T9:T41">J9/I9*100-100</f>
        <v>6.67427365668776</v>
      </c>
      <c r="U9" s="182">
        <f aca="true" t="shared" si="6" ref="U9:U41">K9/J9*100-100</f>
        <v>2.963325288511669</v>
      </c>
      <c r="V9" s="182">
        <f aca="true" t="shared" si="7" ref="V9:V41">L9/K9*100-100</f>
        <v>3.7242761832172704</v>
      </c>
      <c r="W9" s="182">
        <f aca="true" t="shared" si="8" ref="W9:W41">M9/L9*100-100</f>
        <v>7.268179255918824</v>
      </c>
      <c r="X9" s="182">
        <f aca="true" t="shared" si="9" ref="X9:X41">N9/M9*100-100</f>
        <v>7.188604084850027</v>
      </c>
      <c r="Y9" s="1"/>
      <c r="Z9" s="9"/>
      <c r="AA9" s="1"/>
      <c r="AB9" s="1"/>
      <c r="AC9" s="1"/>
      <c r="AD9" s="1"/>
      <c r="AE9" s="1"/>
      <c r="AF9"/>
      <c r="AG9"/>
      <c r="AH9"/>
      <c r="AI9"/>
      <c r="AJ9"/>
      <c r="AK9"/>
      <c r="AL9"/>
      <c r="AM9"/>
    </row>
    <row r="10" spans="2:39" s="11" customFormat="1" ht="15.75">
      <c r="B10" s="123">
        <v>2</v>
      </c>
      <c r="C10" s="109" t="s">
        <v>55</v>
      </c>
      <c r="D10" s="174">
        <v>3188</v>
      </c>
      <c r="E10" s="174">
        <v>3281</v>
      </c>
      <c r="F10" s="156">
        <v>3458</v>
      </c>
      <c r="G10" s="122">
        <v>3873</v>
      </c>
      <c r="H10" s="122">
        <v>4191</v>
      </c>
      <c r="I10" s="122">
        <v>4539</v>
      </c>
      <c r="J10" s="122">
        <v>4735</v>
      </c>
      <c r="K10" s="122">
        <v>4983</v>
      </c>
      <c r="L10" s="122">
        <v>4853</v>
      </c>
      <c r="M10" s="122">
        <v>5292</v>
      </c>
      <c r="N10" s="174">
        <v>5666</v>
      </c>
      <c r="O10" s="182">
        <f t="shared" si="0"/>
        <v>2.9171894604767914</v>
      </c>
      <c r="P10" s="182">
        <f t="shared" si="1"/>
        <v>5.394696738799155</v>
      </c>
      <c r="Q10" s="182">
        <f t="shared" si="2"/>
        <v>12.00115673799884</v>
      </c>
      <c r="R10" s="182">
        <f t="shared" si="3"/>
        <v>8.210689388071259</v>
      </c>
      <c r="S10" s="182">
        <f t="shared" si="4"/>
        <v>8.303507516105938</v>
      </c>
      <c r="T10" s="182">
        <f t="shared" si="5"/>
        <v>4.318131747080841</v>
      </c>
      <c r="U10" s="182">
        <f t="shared" si="6"/>
        <v>5.2375923970432865</v>
      </c>
      <c r="V10" s="182">
        <f t="shared" si="7"/>
        <v>-2.608870158539034</v>
      </c>
      <c r="W10" s="182">
        <f t="shared" si="8"/>
        <v>9.045950958170195</v>
      </c>
      <c r="X10" s="182">
        <f t="shared" si="9"/>
        <v>7.067271352985642</v>
      </c>
      <c r="Y10" s="1"/>
      <c r="Z10" s="1"/>
      <c r="AA10" s="1"/>
      <c r="AB10" s="1"/>
      <c r="AC10" s="1"/>
      <c r="AD10" s="1"/>
      <c r="AE10" s="1"/>
      <c r="AF10"/>
      <c r="AG10"/>
      <c r="AH10"/>
      <c r="AI10"/>
      <c r="AJ10"/>
      <c r="AK10"/>
      <c r="AL10"/>
      <c r="AM10"/>
    </row>
    <row r="11" spans="2:39" s="11" customFormat="1" ht="15.75">
      <c r="B11" s="123">
        <v>3</v>
      </c>
      <c r="C11" s="109" t="s">
        <v>14</v>
      </c>
      <c r="D11" s="174">
        <v>47181</v>
      </c>
      <c r="E11" s="174">
        <v>48602</v>
      </c>
      <c r="F11" s="156">
        <v>50797</v>
      </c>
      <c r="G11" s="122">
        <v>52968</v>
      </c>
      <c r="H11" s="122">
        <v>56123</v>
      </c>
      <c r="I11" s="122">
        <v>61294</v>
      </c>
      <c r="J11" s="122">
        <v>64310</v>
      </c>
      <c r="K11" s="122">
        <v>66942</v>
      </c>
      <c r="L11" s="122">
        <v>69417</v>
      </c>
      <c r="M11" s="122">
        <v>73779</v>
      </c>
      <c r="N11" s="174">
        <v>77394</v>
      </c>
      <c r="O11" s="182">
        <f t="shared" si="0"/>
        <v>3.0118055997117494</v>
      </c>
      <c r="P11" s="182">
        <f t="shared" si="1"/>
        <v>4.516275050409462</v>
      </c>
      <c r="Q11" s="182">
        <f t="shared" si="2"/>
        <v>4.273874441404018</v>
      </c>
      <c r="R11" s="182">
        <f t="shared" si="3"/>
        <v>5.95642652167345</v>
      </c>
      <c r="S11" s="182">
        <f t="shared" si="4"/>
        <v>9.213691356484873</v>
      </c>
      <c r="T11" s="182">
        <f t="shared" si="5"/>
        <v>4.9205468724507995</v>
      </c>
      <c r="U11" s="182">
        <f t="shared" si="6"/>
        <v>4.092676100139954</v>
      </c>
      <c r="V11" s="182">
        <f t="shared" si="7"/>
        <v>3.697230438289864</v>
      </c>
      <c r="W11" s="182">
        <f t="shared" si="8"/>
        <v>6.28376334327325</v>
      </c>
      <c r="X11" s="182">
        <f t="shared" si="9"/>
        <v>4.899768226731197</v>
      </c>
      <c r="Y11" s="1"/>
      <c r="Z11" s="9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s="11" customFormat="1" ht="15.75">
      <c r="B12" s="123">
        <v>4</v>
      </c>
      <c r="C12" s="109" t="s">
        <v>15</v>
      </c>
      <c r="D12" s="174">
        <v>70167</v>
      </c>
      <c r="E12" s="174">
        <v>68419</v>
      </c>
      <c r="F12" s="156">
        <v>80260</v>
      </c>
      <c r="G12" s="122">
        <v>84415</v>
      </c>
      <c r="H12" s="122">
        <v>97284</v>
      </c>
      <c r="I12" s="122">
        <v>101938</v>
      </c>
      <c r="J12" s="122">
        <v>117503</v>
      </c>
      <c r="K12" s="122">
        <v>129521</v>
      </c>
      <c r="L12" s="122">
        <v>143250</v>
      </c>
      <c r="M12" s="122">
        <v>156671</v>
      </c>
      <c r="N12" s="174">
        <v>171802</v>
      </c>
      <c r="O12" s="182">
        <f t="shared" si="0"/>
        <v>-2.491199566747909</v>
      </c>
      <c r="P12" s="182">
        <f t="shared" si="1"/>
        <v>17.30659612096055</v>
      </c>
      <c r="Q12" s="182">
        <f t="shared" si="2"/>
        <v>5.176924993770243</v>
      </c>
      <c r="R12" s="182">
        <f t="shared" si="3"/>
        <v>15.244920926375642</v>
      </c>
      <c r="S12" s="182">
        <f t="shared" si="4"/>
        <v>4.783931581760626</v>
      </c>
      <c r="T12" s="182">
        <f t="shared" si="5"/>
        <v>15.269085130177174</v>
      </c>
      <c r="U12" s="182">
        <f t="shared" si="6"/>
        <v>10.227823970451809</v>
      </c>
      <c r="V12" s="182">
        <f t="shared" si="7"/>
        <v>10.599825510921008</v>
      </c>
      <c r="W12" s="182">
        <f t="shared" si="8"/>
        <v>9.368935427574172</v>
      </c>
      <c r="X12" s="182">
        <f t="shared" si="9"/>
        <v>9.657817975247497</v>
      </c>
      <c r="Y12" s="1"/>
      <c r="Z12" s="9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s="11" customFormat="1" ht="15.75">
      <c r="B13" s="123">
        <v>5</v>
      </c>
      <c r="C13" s="109" t="s">
        <v>53</v>
      </c>
      <c r="D13" s="174">
        <v>41387</v>
      </c>
      <c r="E13" s="174">
        <v>42063</v>
      </c>
      <c r="F13" s="156">
        <v>50065</v>
      </c>
      <c r="G13" s="122">
        <v>54112</v>
      </c>
      <c r="H13" s="122">
        <v>57662</v>
      </c>
      <c r="I13" s="122">
        <v>59263</v>
      </c>
      <c r="J13" s="122">
        <v>64977</v>
      </c>
      <c r="K13" s="122">
        <v>69265</v>
      </c>
      <c r="L13" s="122">
        <v>73027</v>
      </c>
      <c r="M13" s="122">
        <v>75187</v>
      </c>
      <c r="N13" s="174">
        <v>78428</v>
      </c>
      <c r="O13" s="182">
        <f t="shared" si="0"/>
        <v>1.6333631333510539</v>
      </c>
      <c r="P13" s="182">
        <f t="shared" si="1"/>
        <v>19.023845184604056</v>
      </c>
      <c r="Q13" s="182">
        <f t="shared" si="2"/>
        <v>8.083491461100564</v>
      </c>
      <c r="R13" s="182">
        <f t="shared" si="3"/>
        <v>6.560467179183902</v>
      </c>
      <c r="S13" s="182">
        <f t="shared" si="4"/>
        <v>2.7765252679407695</v>
      </c>
      <c r="T13" s="182">
        <f t="shared" si="5"/>
        <v>9.641766363498292</v>
      </c>
      <c r="U13" s="182">
        <f t="shared" si="6"/>
        <v>6.599258199055043</v>
      </c>
      <c r="V13" s="182">
        <f t="shared" si="7"/>
        <v>5.4313145167111685</v>
      </c>
      <c r="W13" s="182">
        <f t="shared" si="8"/>
        <v>2.957810125022249</v>
      </c>
      <c r="X13" s="182">
        <f t="shared" si="9"/>
        <v>4.310585606554326</v>
      </c>
      <c r="Y13" s="1"/>
      <c r="Z13" s="9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s="11" customFormat="1" ht="15.75">
      <c r="B14" s="123">
        <v>6</v>
      </c>
      <c r="C14" s="109" t="s">
        <v>17</v>
      </c>
      <c r="D14" s="174">
        <v>10999</v>
      </c>
      <c r="E14" s="174">
        <v>11916</v>
      </c>
      <c r="F14" s="156">
        <v>13085</v>
      </c>
      <c r="G14" s="122">
        <v>13655</v>
      </c>
      <c r="H14" s="122">
        <v>14728</v>
      </c>
      <c r="I14" s="122">
        <v>16119</v>
      </c>
      <c r="J14" s="122">
        <v>19293</v>
      </c>
      <c r="K14" s="122">
        <v>23279</v>
      </c>
      <c r="L14" s="122">
        <v>24421</v>
      </c>
      <c r="M14" s="122">
        <v>26092</v>
      </c>
      <c r="N14" s="142" t="s">
        <v>68</v>
      </c>
      <c r="O14" s="182">
        <f t="shared" si="0"/>
        <v>8.337121556505139</v>
      </c>
      <c r="P14" s="182">
        <f t="shared" si="1"/>
        <v>9.810339039946285</v>
      </c>
      <c r="Q14" s="182">
        <f t="shared" si="2"/>
        <v>4.3561329766908585</v>
      </c>
      <c r="R14" s="182">
        <f t="shared" si="3"/>
        <v>7.857927499084582</v>
      </c>
      <c r="S14" s="182">
        <f t="shared" si="4"/>
        <v>9.444595328625738</v>
      </c>
      <c r="T14" s="182">
        <f t="shared" si="5"/>
        <v>19.691047831751348</v>
      </c>
      <c r="U14" s="182">
        <f t="shared" si="6"/>
        <v>20.660343129632523</v>
      </c>
      <c r="V14" s="182">
        <f t="shared" si="7"/>
        <v>4.9057090081189045</v>
      </c>
      <c r="W14" s="182">
        <f t="shared" si="8"/>
        <v>6.842471643257838</v>
      </c>
      <c r="X14" s="142" t="s">
        <v>68</v>
      </c>
      <c r="Y14" s="1"/>
      <c r="Z14" s="9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s="11" customFormat="1" ht="15.75">
      <c r="B15" s="123">
        <v>7</v>
      </c>
      <c r="C15" s="109" t="s">
        <v>18</v>
      </c>
      <c r="D15" s="142">
        <v>172265</v>
      </c>
      <c r="E15" s="142">
        <v>197270</v>
      </c>
      <c r="F15" s="150">
        <v>213954</v>
      </c>
      <c r="G15" s="124">
        <v>239253</v>
      </c>
      <c r="H15" s="124">
        <v>249480</v>
      </c>
      <c r="I15" s="124">
        <v>284732</v>
      </c>
      <c r="J15" s="124">
        <v>315892</v>
      </c>
      <c r="K15" s="124">
        <v>336886</v>
      </c>
      <c r="L15" s="124">
        <v>356477</v>
      </c>
      <c r="M15" s="124">
        <v>385472</v>
      </c>
      <c r="N15" s="142" t="s">
        <v>68</v>
      </c>
      <c r="O15" s="182">
        <f t="shared" si="0"/>
        <v>14.5154268133399</v>
      </c>
      <c r="P15" s="182">
        <f t="shared" si="1"/>
        <v>8.457444112130588</v>
      </c>
      <c r="Q15" s="182">
        <f t="shared" si="2"/>
        <v>11.824504332707036</v>
      </c>
      <c r="R15" s="182">
        <f t="shared" si="3"/>
        <v>4.2745545510401115</v>
      </c>
      <c r="S15" s="182">
        <f t="shared" si="4"/>
        <v>14.130190796857462</v>
      </c>
      <c r="T15" s="182">
        <f t="shared" si="5"/>
        <v>10.943624179930595</v>
      </c>
      <c r="U15" s="182">
        <f t="shared" si="6"/>
        <v>6.645942284071779</v>
      </c>
      <c r="V15" s="182">
        <f t="shared" si="7"/>
        <v>5.815320316071308</v>
      </c>
      <c r="W15" s="182">
        <f t="shared" si="8"/>
        <v>8.133764590702896</v>
      </c>
      <c r="X15" s="142" t="s">
        <v>68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s="11" customFormat="1" ht="15.75">
      <c r="B16" s="123">
        <v>8</v>
      </c>
      <c r="C16" s="109" t="s">
        <v>19</v>
      </c>
      <c r="D16" s="174">
        <v>86222</v>
      </c>
      <c r="E16" s="174">
        <v>94011</v>
      </c>
      <c r="F16" s="156">
        <v>104700</v>
      </c>
      <c r="G16" s="122">
        <v>112896</v>
      </c>
      <c r="H16" s="122">
        <v>121588</v>
      </c>
      <c r="I16" s="122">
        <v>136780</v>
      </c>
      <c r="J16" s="122">
        <v>146053</v>
      </c>
      <c r="K16" s="122">
        <v>158523</v>
      </c>
      <c r="L16" s="122">
        <v>167169</v>
      </c>
      <c r="M16" s="122">
        <v>178307</v>
      </c>
      <c r="N16" s="174">
        <v>192437</v>
      </c>
      <c r="O16" s="182">
        <f t="shared" si="0"/>
        <v>9.033657303240489</v>
      </c>
      <c r="P16" s="182">
        <f t="shared" si="1"/>
        <v>11.369946070140728</v>
      </c>
      <c r="Q16" s="182">
        <f t="shared" si="2"/>
        <v>7.828080229226359</v>
      </c>
      <c r="R16" s="182">
        <f t="shared" si="3"/>
        <v>7.699121315192741</v>
      </c>
      <c r="S16" s="182">
        <f t="shared" si="4"/>
        <v>12.49465407770505</v>
      </c>
      <c r="T16" s="182">
        <f t="shared" si="5"/>
        <v>6.7794999268898835</v>
      </c>
      <c r="U16" s="182">
        <f t="shared" si="6"/>
        <v>8.53799648072959</v>
      </c>
      <c r="V16" s="182">
        <f t="shared" si="7"/>
        <v>5.454098143487073</v>
      </c>
      <c r="W16" s="182">
        <f t="shared" si="8"/>
        <v>6.662718566241338</v>
      </c>
      <c r="X16" s="182">
        <f t="shared" si="9"/>
        <v>7.92453465091107</v>
      </c>
      <c r="Y16" s="1"/>
      <c r="Z16" s="9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39" s="11" customFormat="1" ht="15.75">
      <c r="B17" s="123">
        <v>9</v>
      </c>
      <c r="C17" s="109" t="s">
        <v>56</v>
      </c>
      <c r="D17" s="142">
        <v>21189</v>
      </c>
      <c r="E17" s="142">
        <v>23009</v>
      </c>
      <c r="F17" s="150">
        <v>24819</v>
      </c>
      <c r="G17" s="124">
        <v>26362</v>
      </c>
      <c r="H17" s="124">
        <v>27649</v>
      </c>
      <c r="I17" s="124">
        <v>29149</v>
      </c>
      <c r="J17" s="124">
        <v>31590</v>
      </c>
      <c r="K17" s="124">
        <v>33955</v>
      </c>
      <c r="L17" s="124">
        <v>36063</v>
      </c>
      <c r="M17" s="124">
        <v>38374</v>
      </c>
      <c r="N17" s="142" t="s">
        <v>68</v>
      </c>
      <c r="O17" s="182">
        <f t="shared" si="0"/>
        <v>8.58936240502149</v>
      </c>
      <c r="P17" s="182">
        <f t="shared" si="1"/>
        <v>7.866487026815577</v>
      </c>
      <c r="Q17" s="182">
        <f t="shared" si="2"/>
        <v>6.217011160804219</v>
      </c>
      <c r="R17" s="182">
        <f t="shared" si="3"/>
        <v>4.882027160306507</v>
      </c>
      <c r="S17" s="182">
        <f t="shared" si="4"/>
        <v>5.4251510000361804</v>
      </c>
      <c r="T17" s="182">
        <f t="shared" si="5"/>
        <v>8.374215238944728</v>
      </c>
      <c r="U17" s="182">
        <f t="shared" si="6"/>
        <v>7.4865463754352675</v>
      </c>
      <c r="V17" s="182">
        <f t="shared" si="7"/>
        <v>6.20821675747311</v>
      </c>
      <c r="W17" s="182">
        <f t="shared" si="8"/>
        <v>6.408230041871164</v>
      </c>
      <c r="X17" s="142" t="s">
        <v>68</v>
      </c>
      <c r="Y17" s="1"/>
      <c r="Z17" s="9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2:39" s="11" customFormat="1" ht="15.75">
      <c r="B18" s="123">
        <v>10</v>
      </c>
      <c r="C18" s="109" t="s">
        <v>57</v>
      </c>
      <c r="D18" s="142">
        <v>23292</v>
      </c>
      <c r="E18" s="142">
        <v>24371</v>
      </c>
      <c r="F18" s="150">
        <v>25794</v>
      </c>
      <c r="G18" s="124">
        <v>27387</v>
      </c>
      <c r="H18" s="124">
        <v>29102</v>
      </c>
      <c r="I18" s="124">
        <v>30512</v>
      </c>
      <c r="J18" s="124">
        <v>32256</v>
      </c>
      <c r="K18" s="124">
        <v>33990</v>
      </c>
      <c r="L18" s="124">
        <v>35898</v>
      </c>
      <c r="M18" s="124">
        <v>38039</v>
      </c>
      <c r="N18" s="142">
        <v>37453</v>
      </c>
      <c r="O18" s="182">
        <f t="shared" si="0"/>
        <v>4.632491842692758</v>
      </c>
      <c r="P18" s="182">
        <f t="shared" si="1"/>
        <v>5.838906897542159</v>
      </c>
      <c r="Q18" s="182">
        <f t="shared" si="2"/>
        <v>6.175854849965106</v>
      </c>
      <c r="R18" s="182">
        <f t="shared" si="3"/>
        <v>6.262095154635404</v>
      </c>
      <c r="S18" s="182">
        <f t="shared" si="4"/>
        <v>4.84502783313863</v>
      </c>
      <c r="T18" s="182">
        <f t="shared" si="5"/>
        <v>5.7157839538542135</v>
      </c>
      <c r="U18" s="182">
        <f t="shared" si="6"/>
        <v>5.375744047619051</v>
      </c>
      <c r="V18" s="182">
        <f t="shared" si="7"/>
        <v>5.613415710503091</v>
      </c>
      <c r="W18" s="182">
        <f t="shared" si="8"/>
        <v>5.964120563819719</v>
      </c>
      <c r="X18" s="182">
        <f t="shared" si="9"/>
        <v>-1.5405241988485443</v>
      </c>
      <c r="Y18" s="1"/>
      <c r="Z18" s="9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2:39" s="11" customFormat="1" ht="15.75">
      <c r="B19" s="123">
        <v>11</v>
      </c>
      <c r="C19" s="109" t="s">
        <v>16</v>
      </c>
      <c r="D19" s="174">
        <v>53056</v>
      </c>
      <c r="E19" s="174">
        <v>50678</v>
      </c>
      <c r="F19" s="156">
        <v>51527</v>
      </c>
      <c r="G19" s="122">
        <v>63005</v>
      </c>
      <c r="H19" s="122">
        <v>60472</v>
      </c>
      <c r="I19" s="122">
        <v>66465</v>
      </c>
      <c r="J19" s="122">
        <v>76134</v>
      </c>
      <c r="K19" s="122">
        <v>80157</v>
      </c>
      <c r="L19" s="122">
        <v>86861</v>
      </c>
      <c r="M19" s="122">
        <v>94121</v>
      </c>
      <c r="N19" s="174">
        <v>102196</v>
      </c>
      <c r="O19" s="182">
        <f t="shared" si="0"/>
        <v>-4.482056694813025</v>
      </c>
      <c r="P19" s="182">
        <f t="shared" si="1"/>
        <v>1.675283160345714</v>
      </c>
      <c r="Q19" s="182">
        <f t="shared" si="2"/>
        <v>22.275700118384535</v>
      </c>
      <c r="R19" s="182">
        <f t="shared" si="3"/>
        <v>-4.020315847948581</v>
      </c>
      <c r="S19" s="182">
        <f t="shared" si="4"/>
        <v>9.910371742293947</v>
      </c>
      <c r="T19" s="182">
        <f t="shared" si="5"/>
        <v>14.54750620627398</v>
      </c>
      <c r="U19" s="182">
        <f t="shared" si="6"/>
        <v>5.284104342343767</v>
      </c>
      <c r="V19" s="182">
        <f t="shared" si="7"/>
        <v>8.363586461569156</v>
      </c>
      <c r="W19" s="182">
        <f t="shared" si="8"/>
        <v>8.358181462336375</v>
      </c>
      <c r="X19" s="182">
        <f t="shared" si="9"/>
        <v>8.579381859521249</v>
      </c>
      <c r="Y19" s="1"/>
      <c r="Z19" s="9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2:39" s="11" customFormat="1" ht="15.75">
      <c r="B20" s="123">
        <v>12</v>
      </c>
      <c r="C20" s="109" t="s">
        <v>20</v>
      </c>
      <c r="D20" s="174">
        <v>148729</v>
      </c>
      <c r="E20" s="174">
        <v>164031</v>
      </c>
      <c r="F20" s="156">
        <v>181086</v>
      </c>
      <c r="G20" s="122">
        <v>203810</v>
      </c>
      <c r="H20" s="122">
        <v>218309</v>
      </c>
      <c r="I20" s="122">
        <v>218363</v>
      </c>
      <c r="J20" s="122">
        <v>240817</v>
      </c>
      <c r="K20" s="122">
        <v>248040</v>
      </c>
      <c r="L20" s="122">
        <v>261250</v>
      </c>
      <c r="M20" s="122">
        <v>280561</v>
      </c>
      <c r="N20" s="174">
        <v>301071</v>
      </c>
      <c r="O20" s="182">
        <f t="shared" si="0"/>
        <v>10.28851131924506</v>
      </c>
      <c r="P20" s="182">
        <f t="shared" si="1"/>
        <v>10.397424877004951</v>
      </c>
      <c r="Q20" s="182">
        <f t="shared" si="2"/>
        <v>12.548733750814534</v>
      </c>
      <c r="R20" s="182">
        <f t="shared" si="3"/>
        <v>7.1139787056572175</v>
      </c>
      <c r="S20" s="182">
        <f t="shared" si="4"/>
        <v>0.024735581217456115</v>
      </c>
      <c r="T20" s="182">
        <f t="shared" si="5"/>
        <v>10.282877593731541</v>
      </c>
      <c r="U20" s="182">
        <f t="shared" si="6"/>
        <v>2.9993729678552654</v>
      </c>
      <c r="V20" s="182">
        <f t="shared" si="7"/>
        <v>5.3257539106595715</v>
      </c>
      <c r="W20" s="182">
        <f t="shared" si="8"/>
        <v>7.391770334928239</v>
      </c>
      <c r="X20" s="182">
        <f t="shared" si="9"/>
        <v>7.310353185225324</v>
      </c>
      <c r="Y20" s="1"/>
      <c r="Z20" s="9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2:39" s="11" customFormat="1" ht="15.75">
      <c r="B21" s="123">
        <v>13</v>
      </c>
      <c r="C21" s="109" t="s">
        <v>21</v>
      </c>
      <c r="D21" s="174">
        <v>104776</v>
      </c>
      <c r="E21" s="174">
        <v>115500</v>
      </c>
      <c r="F21" s="156">
        <v>124625</v>
      </c>
      <c r="G21" s="122">
        <v>135747</v>
      </c>
      <c r="H21" s="122">
        <v>144094</v>
      </c>
      <c r="I21" s="122">
        <v>157123</v>
      </c>
      <c r="J21" s="122">
        <v>167178</v>
      </c>
      <c r="K21" s="122">
        <v>176915</v>
      </c>
      <c r="L21" s="122">
        <v>187327</v>
      </c>
      <c r="M21" s="122">
        <v>199478</v>
      </c>
      <c r="N21" s="142" t="s">
        <v>68</v>
      </c>
      <c r="O21" s="182">
        <f t="shared" si="0"/>
        <v>10.235168359166224</v>
      </c>
      <c r="P21" s="182">
        <f t="shared" si="1"/>
        <v>7.9004329004328895</v>
      </c>
      <c r="Q21" s="182">
        <f t="shared" si="2"/>
        <v>8.92437311935808</v>
      </c>
      <c r="R21" s="182">
        <f t="shared" si="3"/>
        <v>6.148938834744058</v>
      </c>
      <c r="S21" s="182">
        <f t="shared" si="4"/>
        <v>9.042014240703992</v>
      </c>
      <c r="T21" s="182">
        <f t="shared" si="5"/>
        <v>6.399445020779893</v>
      </c>
      <c r="U21" s="182">
        <f t="shared" si="6"/>
        <v>5.824330952637297</v>
      </c>
      <c r="V21" s="182">
        <f t="shared" si="7"/>
        <v>5.885312155554928</v>
      </c>
      <c r="W21" s="182">
        <f t="shared" si="8"/>
        <v>6.4865182274845665</v>
      </c>
      <c r="X21" s="142" t="s">
        <v>68</v>
      </c>
      <c r="Y21" s="1"/>
      <c r="Z21" s="9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2:39" s="11" customFormat="1" ht="15.75">
      <c r="B22" s="123">
        <v>14</v>
      </c>
      <c r="C22" s="109" t="s">
        <v>58</v>
      </c>
      <c r="D22" s="174">
        <v>99940</v>
      </c>
      <c r="E22" s="174">
        <v>104975</v>
      </c>
      <c r="F22" s="156">
        <v>114545</v>
      </c>
      <c r="G22" s="122">
        <v>119958</v>
      </c>
      <c r="H22" s="122">
        <v>135124</v>
      </c>
      <c r="I22" s="122">
        <v>147933</v>
      </c>
      <c r="J22" s="122">
        <v>155701</v>
      </c>
      <c r="K22" s="122">
        <v>169600</v>
      </c>
      <c r="L22" s="122">
        <v>184062</v>
      </c>
      <c r="M22" s="122">
        <v>201811</v>
      </c>
      <c r="N22" s="174">
        <v>222882</v>
      </c>
      <c r="O22" s="182">
        <f t="shared" si="0"/>
        <v>5.038022813688215</v>
      </c>
      <c r="P22" s="182">
        <f t="shared" si="1"/>
        <v>9.116456299118838</v>
      </c>
      <c r="Q22" s="182">
        <f t="shared" si="2"/>
        <v>4.725653673228862</v>
      </c>
      <c r="R22" s="182">
        <f t="shared" si="3"/>
        <v>12.642758298737888</v>
      </c>
      <c r="S22" s="182">
        <f t="shared" si="4"/>
        <v>9.479441105947146</v>
      </c>
      <c r="T22" s="182">
        <f t="shared" si="5"/>
        <v>5.251025802221278</v>
      </c>
      <c r="U22" s="182">
        <f t="shared" si="6"/>
        <v>8.926724940751825</v>
      </c>
      <c r="V22" s="182">
        <f t="shared" si="7"/>
        <v>8.527122641509436</v>
      </c>
      <c r="W22" s="182">
        <f t="shared" si="8"/>
        <v>9.642946398496164</v>
      </c>
      <c r="X22" s="182">
        <f t="shared" si="9"/>
        <v>10.440957133159245</v>
      </c>
      <c r="Y22" s="1"/>
      <c r="Z22" s="9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2:39" s="11" customFormat="1" ht="15.75">
      <c r="B23" s="123">
        <v>15</v>
      </c>
      <c r="C23" s="109" t="s">
        <v>22</v>
      </c>
      <c r="D23" s="174">
        <v>370023</v>
      </c>
      <c r="E23" s="174">
        <v>423632</v>
      </c>
      <c r="F23" s="156">
        <v>481983</v>
      </c>
      <c r="G23" s="122">
        <v>538081</v>
      </c>
      <c r="H23" s="122">
        <v>546533</v>
      </c>
      <c r="I23" s="122">
        <v>599338</v>
      </c>
      <c r="J23" s="122">
        <v>667625</v>
      </c>
      <c r="K23" s="122">
        <v>695904</v>
      </c>
      <c r="L23" s="122">
        <v>749137</v>
      </c>
      <c r="M23" s="122">
        <v>805593</v>
      </c>
      <c r="N23" s="174">
        <v>852451</v>
      </c>
      <c r="O23" s="182">
        <f t="shared" si="0"/>
        <v>14.488018312375189</v>
      </c>
      <c r="P23" s="182">
        <f t="shared" si="1"/>
        <v>13.77398307965403</v>
      </c>
      <c r="Q23" s="182">
        <f t="shared" si="2"/>
        <v>11.63899971575762</v>
      </c>
      <c r="R23" s="182">
        <f t="shared" si="3"/>
        <v>1.570767226495633</v>
      </c>
      <c r="S23" s="182">
        <f t="shared" si="4"/>
        <v>9.661813650776807</v>
      </c>
      <c r="T23" s="182">
        <f t="shared" si="5"/>
        <v>11.393737757325567</v>
      </c>
      <c r="U23" s="182">
        <f t="shared" si="6"/>
        <v>4.235761093428209</v>
      </c>
      <c r="V23" s="182">
        <f t="shared" si="7"/>
        <v>7.649474640180259</v>
      </c>
      <c r="W23" s="182">
        <f t="shared" si="8"/>
        <v>7.536138249746045</v>
      </c>
      <c r="X23" s="182">
        <f t="shared" si="9"/>
        <v>5.816584801506465</v>
      </c>
      <c r="Y23" s="1"/>
      <c r="Z23" s="9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2:39" s="11" customFormat="1" ht="15.75">
      <c r="B24" s="123">
        <v>16</v>
      </c>
      <c r="C24" s="109" t="s">
        <v>23</v>
      </c>
      <c r="D24" s="142">
        <v>4603</v>
      </c>
      <c r="E24" s="142">
        <v>4907</v>
      </c>
      <c r="F24" s="150">
        <v>4992</v>
      </c>
      <c r="G24" s="124">
        <v>5267</v>
      </c>
      <c r="H24" s="124">
        <v>5652</v>
      </c>
      <c r="I24" s="124">
        <v>6039</v>
      </c>
      <c r="J24" s="124">
        <v>5862</v>
      </c>
      <c r="K24" s="124">
        <v>6412</v>
      </c>
      <c r="L24" s="124">
        <v>6837</v>
      </c>
      <c r="M24" s="124">
        <v>7263</v>
      </c>
      <c r="N24" s="142" t="s">
        <v>68</v>
      </c>
      <c r="O24" s="182">
        <f t="shared" si="0"/>
        <v>6.604388442320229</v>
      </c>
      <c r="P24" s="182">
        <f t="shared" si="1"/>
        <v>1.7322192785816242</v>
      </c>
      <c r="Q24" s="182">
        <f t="shared" si="2"/>
        <v>5.508814102564102</v>
      </c>
      <c r="R24" s="182">
        <f t="shared" si="3"/>
        <v>7.309663945319912</v>
      </c>
      <c r="S24" s="182">
        <f t="shared" si="4"/>
        <v>6.847133757961771</v>
      </c>
      <c r="T24" s="182">
        <f t="shared" si="5"/>
        <v>-2.9309488325881716</v>
      </c>
      <c r="U24" s="182">
        <f t="shared" si="6"/>
        <v>9.382463323097909</v>
      </c>
      <c r="V24" s="182">
        <f t="shared" si="7"/>
        <v>6.628197130380542</v>
      </c>
      <c r="W24" s="182">
        <f t="shared" si="8"/>
        <v>6.230802983764818</v>
      </c>
      <c r="X24" s="142" t="s">
        <v>68</v>
      </c>
      <c r="Y24" s="1"/>
      <c r="Z24" s="9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2:39" s="11" customFormat="1" ht="15.75">
      <c r="B25" s="123">
        <v>17</v>
      </c>
      <c r="C25" s="109" t="s">
        <v>24</v>
      </c>
      <c r="D25" s="174">
        <v>5846</v>
      </c>
      <c r="E25" s="174">
        <v>6303</v>
      </c>
      <c r="F25" s="156">
        <v>6778</v>
      </c>
      <c r="G25" s="122">
        <v>6991</v>
      </c>
      <c r="H25" s="122">
        <v>7889</v>
      </c>
      <c r="I25" s="122">
        <v>8396</v>
      </c>
      <c r="J25" s="122">
        <v>9226</v>
      </c>
      <c r="K25" s="122">
        <v>10303</v>
      </c>
      <c r="L25" s="122">
        <v>10707</v>
      </c>
      <c r="M25" s="122">
        <v>11748</v>
      </c>
      <c r="N25" s="174">
        <v>12802</v>
      </c>
      <c r="O25" s="182">
        <f t="shared" si="0"/>
        <v>7.817310981867948</v>
      </c>
      <c r="P25" s="182">
        <f t="shared" si="1"/>
        <v>7.536093923528469</v>
      </c>
      <c r="Q25" s="182">
        <f t="shared" si="2"/>
        <v>3.142519917379744</v>
      </c>
      <c r="R25" s="182">
        <f t="shared" si="3"/>
        <v>12.845086539836942</v>
      </c>
      <c r="S25" s="182">
        <f t="shared" si="4"/>
        <v>6.426670046900739</v>
      </c>
      <c r="T25" s="182">
        <f t="shared" si="5"/>
        <v>9.8856598380181</v>
      </c>
      <c r="U25" s="182">
        <f t="shared" si="6"/>
        <v>11.673531324517668</v>
      </c>
      <c r="V25" s="182">
        <f t="shared" si="7"/>
        <v>3.921188003494123</v>
      </c>
      <c r="W25" s="182">
        <f t="shared" si="8"/>
        <v>9.722611375735497</v>
      </c>
      <c r="X25" s="182">
        <f t="shared" si="9"/>
        <v>8.971739870616275</v>
      </c>
      <c r="Y25" s="1"/>
      <c r="Z25" s="9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2:39" s="11" customFormat="1" ht="15.75">
      <c r="B26" s="123">
        <v>18</v>
      </c>
      <c r="C26" s="109" t="s">
        <v>25</v>
      </c>
      <c r="D26" s="142">
        <v>2400</v>
      </c>
      <c r="E26" s="142">
        <v>2577</v>
      </c>
      <c r="F26" s="150">
        <v>2693</v>
      </c>
      <c r="G26" s="124">
        <v>2988</v>
      </c>
      <c r="H26" s="124">
        <v>3437</v>
      </c>
      <c r="I26" s="124">
        <v>3832</v>
      </c>
      <c r="J26" s="124">
        <v>4539</v>
      </c>
      <c r="K26" s="124">
        <v>4405</v>
      </c>
      <c r="L26" s="124">
        <v>4688</v>
      </c>
      <c r="M26" s="124">
        <v>5022</v>
      </c>
      <c r="N26" s="142" t="s">
        <v>68</v>
      </c>
      <c r="O26" s="182">
        <f t="shared" si="0"/>
        <v>7.375</v>
      </c>
      <c r="P26" s="182">
        <f t="shared" si="1"/>
        <v>4.501358168412878</v>
      </c>
      <c r="Q26" s="182">
        <f t="shared" si="2"/>
        <v>10.954326030449323</v>
      </c>
      <c r="R26" s="182">
        <f t="shared" si="3"/>
        <v>15.026773761713528</v>
      </c>
      <c r="S26" s="182">
        <f t="shared" si="4"/>
        <v>11.492580739016574</v>
      </c>
      <c r="T26" s="182">
        <f t="shared" si="5"/>
        <v>18.44989561586638</v>
      </c>
      <c r="U26" s="182">
        <f t="shared" si="6"/>
        <v>-2.9521921128001765</v>
      </c>
      <c r="V26" s="182">
        <f t="shared" si="7"/>
        <v>6.4245175936436</v>
      </c>
      <c r="W26" s="182">
        <f t="shared" si="8"/>
        <v>7.124573378839585</v>
      </c>
      <c r="X26" s="142" t="s">
        <v>68</v>
      </c>
      <c r="Y26" s="1"/>
      <c r="Z26" s="9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2:39" s="11" customFormat="1" ht="15.75">
      <c r="B27" s="123">
        <v>19</v>
      </c>
      <c r="C27" s="109" t="s">
        <v>26</v>
      </c>
      <c r="D27" s="142">
        <v>5421</v>
      </c>
      <c r="E27" s="142">
        <v>5986</v>
      </c>
      <c r="F27" s="150">
        <v>6454</v>
      </c>
      <c r="G27" s="124">
        <v>6978</v>
      </c>
      <c r="H27" s="124">
        <v>7422</v>
      </c>
      <c r="I27" s="124">
        <v>7842</v>
      </c>
      <c r="J27" s="124">
        <v>8587</v>
      </c>
      <c r="K27" s="124">
        <v>9291</v>
      </c>
      <c r="L27" s="124">
        <v>9887</v>
      </c>
      <c r="M27" s="124">
        <v>10522</v>
      </c>
      <c r="N27" s="142">
        <v>11203</v>
      </c>
      <c r="O27" s="182">
        <f t="shared" si="0"/>
        <v>10.422431285740629</v>
      </c>
      <c r="P27" s="182">
        <f t="shared" si="1"/>
        <v>7.818242565987305</v>
      </c>
      <c r="Q27" s="182">
        <f t="shared" si="2"/>
        <v>8.118995971490548</v>
      </c>
      <c r="R27" s="182">
        <f t="shared" si="3"/>
        <v>6.362854686156496</v>
      </c>
      <c r="S27" s="182">
        <f t="shared" si="4"/>
        <v>5.658852061438964</v>
      </c>
      <c r="T27" s="182">
        <f t="shared" si="5"/>
        <v>9.500127518490189</v>
      </c>
      <c r="U27" s="182">
        <f t="shared" si="6"/>
        <v>8.198439501572153</v>
      </c>
      <c r="V27" s="182">
        <f t="shared" si="7"/>
        <v>6.414810031213008</v>
      </c>
      <c r="W27" s="182">
        <f t="shared" si="8"/>
        <v>6.422575098614345</v>
      </c>
      <c r="X27" s="182">
        <f t="shared" si="9"/>
        <v>6.472153582969014</v>
      </c>
      <c r="Y27" s="1"/>
      <c r="Z27" s="9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2:39" s="11" customFormat="1" ht="15.75">
      <c r="B28" s="123">
        <v>20</v>
      </c>
      <c r="C28" s="109" t="s">
        <v>52</v>
      </c>
      <c r="D28" s="174">
        <v>67987</v>
      </c>
      <c r="E28" s="174">
        <v>71005</v>
      </c>
      <c r="F28" s="156">
        <v>79845</v>
      </c>
      <c r="G28" s="122">
        <v>86692</v>
      </c>
      <c r="H28" s="122">
        <v>93207</v>
      </c>
      <c r="I28" s="122">
        <v>93957</v>
      </c>
      <c r="J28" s="122">
        <v>99880</v>
      </c>
      <c r="K28" s="122">
        <v>103628</v>
      </c>
      <c r="L28" s="122">
        <v>107664</v>
      </c>
      <c r="M28" s="122">
        <v>108081</v>
      </c>
      <c r="N28" s="174">
        <v>116566</v>
      </c>
      <c r="O28" s="182">
        <f t="shared" si="0"/>
        <v>4.4390839425184225</v>
      </c>
      <c r="P28" s="182">
        <f t="shared" si="1"/>
        <v>12.449827476938239</v>
      </c>
      <c r="Q28" s="182">
        <f t="shared" si="2"/>
        <v>8.575364769240409</v>
      </c>
      <c r="R28" s="182">
        <f t="shared" si="3"/>
        <v>7.5151109675633165</v>
      </c>
      <c r="S28" s="182">
        <f t="shared" si="4"/>
        <v>0.8046605941613763</v>
      </c>
      <c r="T28" s="182">
        <f t="shared" si="5"/>
        <v>6.303947550475215</v>
      </c>
      <c r="U28" s="182">
        <f t="shared" si="6"/>
        <v>3.7525030036043177</v>
      </c>
      <c r="V28" s="182">
        <f t="shared" si="7"/>
        <v>3.8947002740572003</v>
      </c>
      <c r="W28" s="182">
        <f t="shared" si="8"/>
        <v>0.38731609451627946</v>
      </c>
      <c r="X28" s="182">
        <f t="shared" si="9"/>
        <v>7.850593536329242</v>
      </c>
      <c r="Y28" s="1"/>
      <c r="Z28" s="9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2:39" s="11" customFormat="1" ht="15.75">
      <c r="B29" s="123">
        <v>21</v>
      </c>
      <c r="C29" s="109" t="s">
        <v>27</v>
      </c>
      <c r="D29" s="174">
        <v>86108</v>
      </c>
      <c r="E29" s="174">
        <v>90330</v>
      </c>
      <c r="F29" s="156">
        <v>100072</v>
      </c>
      <c r="G29" s="122">
        <v>108738</v>
      </c>
      <c r="H29" s="122">
        <v>114766</v>
      </c>
      <c r="I29" s="122">
        <v>122097</v>
      </c>
      <c r="J29" s="122">
        <v>129983</v>
      </c>
      <c r="K29" s="122">
        <v>136987</v>
      </c>
      <c r="L29" s="122">
        <v>142585</v>
      </c>
      <c r="M29" s="122">
        <v>150305</v>
      </c>
      <c r="N29" s="174">
        <v>158877</v>
      </c>
      <c r="O29" s="182">
        <f t="shared" si="0"/>
        <v>4.903144887815287</v>
      </c>
      <c r="P29" s="182">
        <f t="shared" si="1"/>
        <v>10.784899811801168</v>
      </c>
      <c r="Q29" s="182">
        <f t="shared" si="2"/>
        <v>8.659764969222167</v>
      </c>
      <c r="R29" s="182">
        <f t="shared" si="3"/>
        <v>5.543600213356868</v>
      </c>
      <c r="S29" s="182">
        <f t="shared" si="4"/>
        <v>6.387780353066248</v>
      </c>
      <c r="T29" s="182">
        <f t="shared" si="5"/>
        <v>6.458799151494304</v>
      </c>
      <c r="U29" s="182">
        <f t="shared" si="6"/>
        <v>5.388396944215785</v>
      </c>
      <c r="V29" s="182">
        <f t="shared" si="7"/>
        <v>4.0865191587522816</v>
      </c>
      <c r="W29" s="182">
        <f t="shared" si="8"/>
        <v>5.414314268681835</v>
      </c>
      <c r="X29" s="182">
        <f t="shared" si="9"/>
        <v>5.703070423472269</v>
      </c>
      <c r="Y29" s="1"/>
      <c r="Z29" s="9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2:39" s="11" customFormat="1" ht="15.75">
      <c r="B30" s="123">
        <v>22</v>
      </c>
      <c r="C30" s="109" t="s">
        <v>28</v>
      </c>
      <c r="D30" s="174">
        <v>112636</v>
      </c>
      <c r="E30" s="174">
        <v>120202</v>
      </c>
      <c r="F30" s="156">
        <v>134350</v>
      </c>
      <c r="G30" s="122">
        <v>140471</v>
      </c>
      <c r="H30" s="122">
        <v>152284</v>
      </c>
      <c r="I30" s="122">
        <v>161159</v>
      </c>
      <c r="J30" s="122">
        <v>185366</v>
      </c>
      <c r="K30" s="122">
        <v>202749</v>
      </c>
      <c r="L30" s="122">
        <v>214391</v>
      </c>
      <c r="M30" s="122">
        <v>224632</v>
      </c>
      <c r="N30" s="174">
        <v>237530</v>
      </c>
      <c r="O30" s="182">
        <f t="shared" si="0"/>
        <v>6.71721296921055</v>
      </c>
      <c r="P30" s="182">
        <f t="shared" si="1"/>
        <v>11.770186852132241</v>
      </c>
      <c r="Q30" s="182">
        <f t="shared" si="2"/>
        <v>4.556010420543373</v>
      </c>
      <c r="R30" s="182">
        <f t="shared" si="3"/>
        <v>8.409564963586774</v>
      </c>
      <c r="S30" s="182">
        <f t="shared" si="4"/>
        <v>5.8279267684064</v>
      </c>
      <c r="T30" s="182">
        <f t="shared" si="5"/>
        <v>15.020569747888729</v>
      </c>
      <c r="U30" s="182">
        <f t="shared" si="6"/>
        <v>9.377663649212906</v>
      </c>
      <c r="V30" s="182">
        <f t="shared" si="7"/>
        <v>5.742075176696318</v>
      </c>
      <c r="W30" s="182">
        <f t="shared" si="8"/>
        <v>4.776786338978781</v>
      </c>
      <c r="X30" s="182">
        <f t="shared" si="9"/>
        <v>5.741835535453532</v>
      </c>
      <c r="Y30" s="1"/>
      <c r="Z30" s="9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2:39" s="11" customFormat="1" ht="15.75">
      <c r="B31" s="123">
        <v>23</v>
      </c>
      <c r="C31" s="109" t="s">
        <v>29</v>
      </c>
      <c r="D31" s="174">
        <v>1511</v>
      </c>
      <c r="E31" s="174">
        <v>1662</v>
      </c>
      <c r="F31" s="156">
        <v>1760</v>
      </c>
      <c r="G31" s="122">
        <v>1862</v>
      </c>
      <c r="H31" s="122">
        <v>2106</v>
      </c>
      <c r="I31" s="122">
        <v>3659</v>
      </c>
      <c r="J31" s="122">
        <v>4028</v>
      </c>
      <c r="K31" s="122">
        <v>4548</v>
      </c>
      <c r="L31" s="122">
        <v>4886</v>
      </c>
      <c r="M31" s="122">
        <v>5271</v>
      </c>
      <c r="N31" s="142" t="s">
        <v>68</v>
      </c>
      <c r="O31" s="182">
        <f t="shared" si="0"/>
        <v>9.993381866313683</v>
      </c>
      <c r="P31" s="182">
        <f t="shared" si="1"/>
        <v>5.896510228640196</v>
      </c>
      <c r="Q31" s="182">
        <f t="shared" si="2"/>
        <v>5.7954545454545325</v>
      </c>
      <c r="R31" s="182">
        <f t="shared" si="3"/>
        <v>13.104189044038677</v>
      </c>
      <c r="S31" s="182">
        <f t="shared" si="4"/>
        <v>73.74169040835707</v>
      </c>
      <c r="T31" s="182">
        <f t="shared" si="5"/>
        <v>10.084722601803776</v>
      </c>
      <c r="U31" s="182">
        <f t="shared" si="6"/>
        <v>12.909632571996028</v>
      </c>
      <c r="V31" s="182">
        <f t="shared" si="7"/>
        <v>7.431838170624445</v>
      </c>
      <c r="W31" s="182">
        <f t="shared" si="8"/>
        <v>7.8796561604584525</v>
      </c>
      <c r="X31" s="142" t="s">
        <v>68</v>
      </c>
      <c r="Y31" s="1"/>
      <c r="Z31" s="9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2:39" s="11" customFormat="1" ht="15.75">
      <c r="B32" s="123">
        <v>24</v>
      </c>
      <c r="C32" s="109" t="s">
        <v>30</v>
      </c>
      <c r="D32" s="174">
        <v>193645</v>
      </c>
      <c r="E32" s="174">
        <v>221588</v>
      </c>
      <c r="F32" s="156">
        <v>256286</v>
      </c>
      <c r="G32" s="122">
        <v>272340</v>
      </c>
      <c r="H32" s="122">
        <v>286744</v>
      </c>
      <c r="I32" s="122">
        <v>316760</v>
      </c>
      <c r="J32" s="122">
        <v>359961</v>
      </c>
      <c r="K32" s="122">
        <v>386508</v>
      </c>
      <c r="L32" s="122">
        <v>397471</v>
      </c>
      <c r="M32" s="122">
        <v>427182</v>
      </c>
      <c r="N32" s="174">
        <v>458987</v>
      </c>
      <c r="O32" s="182">
        <f t="shared" si="0"/>
        <v>14.430013684835657</v>
      </c>
      <c r="P32" s="182">
        <f t="shared" si="1"/>
        <v>15.658790187194256</v>
      </c>
      <c r="Q32" s="182">
        <f t="shared" si="2"/>
        <v>6.264095580718404</v>
      </c>
      <c r="R32" s="182">
        <f t="shared" si="3"/>
        <v>5.288977014026571</v>
      </c>
      <c r="S32" s="182">
        <f t="shared" si="4"/>
        <v>10.467873782886471</v>
      </c>
      <c r="T32" s="182">
        <f t="shared" si="5"/>
        <v>13.638401313297138</v>
      </c>
      <c r="U32" s="182">
        <f t="shared" si="6"/>
        <v>7.374965621275635</v>
      </c>
      <c r="V32" s="182">
        <f t="shared" si="7"/>
        <v>2.8364225320045193</v>
      </c>
      <c r="W32" s="182">
        <f t="shared" si="8"/>
        <v>7.475010755501657</v>
      </c>
      <c r="X32" s="182">
        <f t="shared" si="9"/>
        <v>7.4453043433478</v>
      </c>
      <c r="Y32" s="1"/>
      <c r="Z32" s="9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2:39" s="11" customFormat="1" ht="15.75">
      <c r="B33" s="123">
        <v>25</v>
      </c>
      <c r="C33" s="109" t="s">
        <v>66</v>
      </c>
      <c r="D33" s="174">
        <v>79915.68</v>
      </c>
      <c r="E33" s="174">
        <v>92751.45000000001</v>
      </c>
      <c r="F33" s="156">
        <v>102977.08</v>
      </c>
      <c r="G33" s="122">
        <v>113456.24</v>
      </c>
      <c r="H33" s="122">
        <v>128917.56</v>
      </c>
      <c r="I33" s="122">
        <v>129267.30000000002</v>
      </c>
      <c r="J33" s="122">
        <v>152122.8</v>
      </c>
      <c r="K33" s="122">
        <v>160601.55000000002</v>
      </c>
      <c r="L33" s="122">
        <v>169156.13</v>
      </c>
      <c r="M33" s="122">
        <v>177364.16</v>
      </c>
      <c r="N33" s="174">
        <v>186640.35477682526</v>
      </c>
      <c r="O33" s="182">
        <f t="shared" si="0"/>
        <v>16.061641470109507</v>
      </c>
      <c r="P33" s="182">
        <f t="shared" si="1"/>
        <v>11.024765650563936</v>
      </c>
      <c r="Q33" s="182">
        <f t="shared" si="2"/>
        <v>10.176206200447723</v>
      </c>
      <c r="R33" s="182">
        <f t="shared" si="3"/>
        <v>13.627562485765424</v>
      </c>
      <c r="S33" s="182">
        <f t="shared" si="4"/>
        <v>0.27128965208464706</v>
      </c>
      <c r="T33" s="182">
        <f t="shared" si="5"/>
        <v>17.680805586563622</v>
      </c>
      <c r="U33" s="182">
        <f t="shared" si="6"/>
        <v>5.5736221000402395</v>
      </c>
      <c r="V33" s="182">
        <f t="shared" si="7"/>
        <v>5.32658620044451</v>
      </c>
      <c r="W33" s="182">
        <f t="shared" si="8"/>
        <v>4.852339669865941</v>
      </c>
      <c r="X33" s="182">
        <f t="shared" si="9"/>
        <v>5.230027744514601</v>
      </c>
      <c r="Y33" s="1"/>
      <c r="Z33" s="9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s="11" customFormat="1" ht="15.75">
      <c r="B34" s="123">
        <v>26</v>
      </c>
      <c r="C34" s="109" t="s">
        <v>31</v>
      </c>
      <c r="D34" s="174">
        <v>8170</v>
      </c>
      <c r="E34" s="174">
        <v>8708</v>
      </c>
      <c r="F34" s="156">
        <v>9458</v>
      </c>
      <c r="G34" s="122">
        <v>10082</v>
      </c>
      <c r="H34" s="122">
        <v>11146</v>
      </c>
      <c r="I34" s="122">
        <v>12287</v>
      </c>
      <c r="J34" s="122">
        <v>13215</v>
      </c>
      <c r="K34" s="122">
        <v>14421</v>
      </c>
      <c r="L34" s="122">
        <v>16048</v>
      </c>
      <c r="M34" s="122">
        <v>17605</v>
      </c>
      <c r="N34" s="142" t="s">
        <v>68</v>
      </c>
      <c r="O34" s="182">
        <f t="shared" si="0"/>
        <v>6.585067319461444</v>
      </c>
      <c r="P34" s="182">
        <f t="shared" si="1"/>
        <v>8.612769866789165</v>
      </c>
      <c r="Q34" s="182">
        <f t="shared" si="2"/>
        <v>6.5975893423556755</v>
      </c>
      <c r="R34" s="182">
        <f t="shared" si="3"/>
        <v>10.553461614758987</v>
      </c>
      <c r="S34" s="182">
        <f t="shared" si="4"/>
        <v>10.236856271308099</v>
      </c>
      <c r="T34" s="182">
        <f t="shared" si="5"/>
        <v>7.552697973467886</v>
      </c>
      <c r="U34" s="182">
        <f t="shared" si="6"/>
        <v>9.125993189557306</v>
      </c>
      <c r="V34" s="182">
        <f t="shared" si="7"/>
        <v>11.28215796408017</v>
      </c>
      <c r="W34" s="182">
        <f t="shared" si="8"/>
        <v>9.702143569292133</v>
      </c>
      <c r="X34" s="142" t="s">
        <v>68</v>
      </c>
      <c r="Y34" s="1"/>
      <c r="Z34" s="9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2:39" s="11" customFormat="1" ht="15.75">
      <c r="B35" s="123">
        <v>27</v>
      </c>
      <c r="C35" s="109" t="s">
        <v>32</v>
      </c>
      <c r="D35" s="174">
        <v>231029</v>
      </c>
      <c r="E35" s="174">
        <v>244514</v>
      </c>
      <c r="F35" s="156">
        <v>263935</v>
      </c>
      <c r="G35" s="122">
        <v>280851</v>
      </c>
      <c r="H35" s="122">
        <v>302192</v>
      </c>
      <c r="I35" s="122">
        <v>320989</v>
      </c>
      <c r="J35" s="122">
        <v>346621</v>
      </c>
      <c r="K35" s="122">
        <v>365375</v>
      </c>
      <c r="L35" s="122">
        <v>384458</v>
      </c>
      <c r="M35" s="122">
        <v>403509</v>
      </c>
      <c r="N35" s="174">
        <v>427759</v>
      </c>
      <c r="O35" s="182">
        <f t="shared" si="0"/>
        <v>5.836929562955291</v>
      </c>
      <c r="P35" s="182">
        <f t="shared" si="1"/>
        <v>7.9426944878411945</v>
      </c>
      <c r="Q35" s="182">
        <f t="shared" si="2"/>
        <v>6.409153768920376</v>
      </c>
      <c r="R35" s="182">
        <f t="shared" si="3"/>
        <v>7.598691120914651</v>
      </c>
      <c r="S35" s="182">
        <f t="shared" si="4"/>
        <v>6.220217609996297</v>
      </c>
      <c r="T35" s="182">
        <f t="shared" si="5"/>
        <v>7.985320369233833</v>
      </c>
      <c r="U35" s="182">
        <f t="shared" si="6"/>
        <v>5.410520424325128</v>
      </c>
      <c r="V35" s="182">
        <f t="shared" si="7"/>
        <v>5.222853232979816</v>
      </c>
      <c r="W35" s="182">
        <f t="shared" si="8"/>
        <v>4.955287703728374</v>
      </c>
      <c r="X35" s="182">
        <f t="shared" si="9"/>
        <v>6.009779211863915</v>
      </c>
      <c r="Y35" s="1"/>
      <c r="Z35" s="9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s="11" customFormat="1" ht="15.75">
      <c r="B36" s="123">
        <v>28</v>
      </c>
      <c r="C36" s="109" t="s">
        <v>43</v>
      </c>
      <c r="D36" s="142">
        <v>22288</v>
      </c>
      <c r="E36" s="142">
        <v>25448</v>
      </c>
      <c r="F36" s="150">
        <v>28514</v>
      </c>
      <c r="G36" s="124">
        <v>33498</v>
      </c>
      <c r="H36" s="124">
        <v>37064</v>
      </c>
      <c r="I36" s="124">
        <v>43407</v>
      </c>
      <c r="J36" s="124">
        <v>47967</v>
      </c>
      <c r="K36" s="124">
        <v>52748</v>
      </c>
      <c r="L36" s="124">
        <v>56300</v>
      </c>
      <c r="M36" s="124">
        <v>60971</v>
      </c>
      <c r="N36" s="142">
        <v>66653</v>
      </c>
      <c r="O36" s="182">
        <f t="shared" si="0"/>
        <v>14.178033022254127</v>
      </c>
      <c r="P36" s="182">
        <f t="shared" si="1"/>
        <v>12.04809808236405</v>
      </c>
      <c r="Q36" s="182">
        <f t="shared" si="2"/>
        <v>17.479133057445466</v>
      </c>
      <c r="R36" s="182">
        <f t="shared" si="3"/>
        <v>10.645411666368148</v>
      </c>
      <c r="S36" s="182">
        <f t="shared" si="4"/>
        <v>17.113641269156048</v>
      </c>
      <c r="T36" s="182">
        <f t="shared" si="5"/>
        <v>10.50521805238786</v>
      </c>
      <c r="U36" s="182">
        <f t="shared" si="6"/>
        <v>9.967269164217058</v>
      </c>
      <c r="V36" s="182">
        <f t="shared" si="7"/>
        <v>6.733904603018132</v>
      </c>
      <c r="W36" s="182">
        <f t="shared" si="8"/>
        <v>8.296625222024858</v>
      </c>
      <c r="X36" s="182">
        <f t="shared" si="9"/>
        <v>9.319184530350498</v>
      </c>
      <c r="Y36" s="1"/>
      <c r="Z36" s="9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s="10" customFormat="1" ht="15.75">
      <c r="B37" s="123">
        <v>29</v>
      </c>
      <c r="C37" s="109" t="s">
        <v>33</v>
      </c>
      <c r="D37" s="174">
        <v>190029</v>
      </c>
      <c r="E37" s="174">
        <v>201994</v>
      </c>
      <c r="F37" s="156">
        <v>217849</v>
      </c>
      <c r="G37" s="122">
        <v>234798</v>
      </c>
      <c r="H37" s="122">
        <v>244262</v>
      </c>
      <c r="I37" s="122">
        <v>263230</v>
      </c>
      <c r="J37" s="122">
        <v>279191</v>
      </c>
      <c r="K37" s="122">
        <v>289432</v>
      </c>
      <c r="L37" s="122">
        <v>310338</v>
      </c>
      <c r="M37" s="122">
        <v>332425</v>
      </c>
      <c r="N37" s="174">
        <v>356845</v>
      </c>
      <c r="O37" s="182">
        <f t="shared" si="0"/>
        <v>6.296407390450938</v>
      </c>
      <c r="P37" s="182">
        <f t="shared" si="1"/>
        <v>7.849243046823176</v>
      </c>
      <c r="Q37" s="182">
        <f t="shared" si="2"/>
        <v>7.780159651868956</v>
      </c>
      <c r="R37" s="182">
        <f t="shared" si="3"/>
        <v>4.030698728268561</v>
      </c>
      <c r="S37" s="182">
        <f t="shared" si="4"/>
        <v>7.765432199850977</v>
      </c>
      <c r="T37" s="182">
        <f t="shared" si="5"/>
        <v>6.063518595904725</v>
      </c>
      <c r="U37" s="182">
        <f t="shared" si="6"/>
        <v>3.668098183680698</v>
      </c>
      <c r="V37" s="182">
        <f t="shared" si="7"/>
        <v>7.223112855523922</v>
      </c>
      <c r="W37" s="182">
        <f t="shared" si="8"/>
        <v>7.117078797955784</v>
      </c>
      <c r="X37" s="182">
        <f t="shared" si="9"/>
        <v>7.346017898774164</v>
      </c>
      <c r="Y37" s="1"/>
      <c r="Z37" s="9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s="12" customFormat="1" ht="15.75">
      <c r="B38" s="123">
        <v>30</v>
      </c>
      <c r="C38" s="109" t="s">
        <v>59</v>
      </c>
      <c r="D38" s="142">
        <v>1633</v>
      </c>
      <c r="E38" s="142">
        <v>1720</v>
      </c>
      <c r="F38" s="150">
        <v>2029</v>
      </c>
      <c r="G38" s="124">
        <v>2238</v>
      </c>
      <c r="H38" s="124">
        <v>2579</v>
      </c>
      <c r="I38" s="124">
        <v>2911</v>
      </c>
      <c r="J38" s="124">
        <v>3164</v>
      </c>
      <c r="K38" s="124">
        <v>3431</v>
      </c>
      <c r="L38" s="124">
        <v>3703</v>
      </c>
      <c r="M38" s="124">
        <v>3839</v>
      </c>
      <c r="N38" s="142" t="s">
        <v>68</v>
      </c>
      <c r="O38" s="182">
        <f t="shared" si="0"/>
        <v>5.32761788120024</v>
      </c>
      <c r="P38" s="182">
        <f t="shared" si="1"/>
        <v>17.96511627906976</v>
      </c>
      <c r="Q38" s="182">
        <f t="shared" si="2"/>
        <v>10.300640709709214</v>
      </c>
      <c r="R38" s="182">
        <f t="shared" si="3"/>
        <v>15.236818588025017</v>
      </c>
      <c r="S38" s="182">
        <f t="shared" si="4"/>
        <v>12.873206669251644</v>
      </c>
      <c r="T38" s="182">
        <f t="shared" si="5"/>
        <v>8.69117141875644</v>
      </c>
      <c r="U38" s="182">
        <f t="shared" si="6"/>
        <v>8.438685208596723</v>
      </c>
      <c r="V38" s="182">
        <f t="shared" si="7"/>
        <v>7.92771786651123</v>
      </c>
      <c r="W38" s="182">
        <f t="shared" si="8"/>
        <v>3.6726978125843885</v>
      </c>
      <c r="X38" s="142" t="s">
        <v>68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s="11" customFormat="1" ht="15.75">
      <c r="B39" s="123">
        <v>31</v>
      </c>
      <c r="C39" s="109" t="s">
        <v>34</v>
      </c>
      <c r="D39" s="142">
        <v>7610</v>
      </c>
      <c r="E39" s="142">
        <v>8442</v>
      </c>
      <c r="F39" s="150">
        <v>9690</v>
      </c>
      <c r="G39" s="124">
        <v>10405</v>
      </c>
      <c r="H39" s="124">
        <v>11187</v>
      </c>
      <c r="I39" s="124">
        <v>11767</v>
      </c>
      <c r="J39" s="124">
        <v>11765</v>
      </c>
      <c r="K39" s="124">
        <v>11959</v>
      </c>
      <c r="L39" s="124">
        <v>12269</v>
      </c>
      <c r="M39" s="124">
        <v>13446</v>
      </c>
      <c r="N39" s="142" t="s">
        <v>68</v>
      </c>
      <c r="O39" s="182">
        <f t="shared" si="0"/>
        <v>10.93298291721419</v>
      </c>
      <c r="P39" s="182">
        <f t="shared" si="1"/>
        <v>14.783226723525232</v>
      </c>
      <c r="Q39" s="182">
        <f t="shared" si="2"/>
        <v>7.378740970072229</v>
      </c>
      <c r="R39" s="182">
        <f t="shared" si="3"/>
        <v>7.515617491590575</v>
      </c>
      <c r="S39" s="182">
        <f t="shared" si="4"/>
        <v>5.184589255385717</v>
      </c>
      <c r="T39" s="182">
        <f t="shared" si="5"/>
        <v>-0.016996685646290643</v>
      </c>
      <c r="U39" s="182">
        <f t="shared" si="6"/>
        <v>1.6489587760305966</v>
      </c>
      <c r="V39" s="182">
        <f t="shared" si="7"/>
        <v>2.59218998243999</v>
      </c>
      <c r="W39" s="182">
        <f t="shared" si="8"/>
        <v>9.593283886217293</v>
      </c>
      <c r="X39" s="142" t="s">
        <v>68</v>
      </c>
      <c r="Y39" s="1"/>
      <c r="Z39" s="9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s="11" customFormat="1" ht="15.75">
      <c r="B40" s="123">
        <v>32</v>
      </c>
      <c r="C40" s="109" t="s">
        <v>35</v>
      </c>
      <c r="D40" s="174">
        <v>94717</v>
      </c>
      <c r="E40" s="174">
        <v>104473</v>
      </c>
      <c r="F40" s="156">
        <v>117444</v>
      </c>
      <c r="G40" s="122">
        <v>130683</v>
      </c>
      <c r="H40" s="122">
        <v>146961</v>
      </c>
      <c r="I40" s="122">
        <v>159044</v>
      </c>
      <c r="J40" s="122">
        <v>172235</v>
      </c>
      <c r="K40" s="122">
        <v>180722</v>
      </c>
      <c r="L40" s="122">
        <v>194140</v>
      </c>
      <c r="M40" s="122">
        <v>208368</v>
      </c>
      <c r="N40" s="174">
        <v>225630</v>
      </c>
      <c r="O40" s="182">
        <f t="shared" si="0"/>
        <v>10.300157310725638</v>
      </c>
      <c r="P40" s="182">
        <f t="shared" si="1"/>
        <v>12.415648062178747</v>
      </c>
      <c r="Q40" s="182">
        <f t="shared" si="2"/>
        <v>11.272606518851532</v>
      </c>
      <c r="R40" s="182">
        <f t="shared" si="3"/>
        <v>12.456096049218331</v>
      </c>
      <c r="S40" s="182">
        <f t="shared" si="4"/>
        <v>8.221909214009159</v>
      </c>
      <c r="T40" s="182">
        <f t="shared" si="5"/>
        <v>8.293931239153935</v>
      </c>
      <c r="U40" s="182">
        <f t="shared" si="6"/>
        <v>4.9275698899759135</v>
      </c>
      <c r="V40" s="182">
        <f t="shared" si="7"/>
        <v>7.424663295005601</v>
      </c>
      <c r="W40" s="182">
        <f t="shared" si="8"/>
        <v>7.328731842999886</v>
      </c>
      <c r="X40" s="182">
        <f t="shared" si="9"/>
        <v>8.284381478921901</v>
      </c>
      <c r="Y40" s="1"/>
      <c r="Z40" s="9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s="11" customFormat="1" ht="16.5" thickBot="1">
      <c r="B41" s="125">
        <v>33</v>
      </c>
      <c r="C41" s="65" t="s">
        <v>60</v>
      </c>
      <c r="D41" s="176">
        <v>5033</v>
      </c>
      <c r="E41" s="176">
        <v>6375</v>
      </c>
      <c r="F41" s="73">
        <v>6614</v>
      </c>
      <c r="G41" s="106">
        <v>7137</v>
      </c>
      <c r="H41" s="106">
        <v>7792</v>
      </c>
      <c r="I41" s="106">
        <v>9197</v>
      </c>
      <c r="J41" s="106">
        <v>9812</v>
      </c>
      <c r="K41" s="106">
        <v>10174</v>
      </c>
      <c r="L41" s="106">
        <v>11330</v>
      </c>
      <c r="M41" s="106">
        <v>12585</v>
      </c>
      <c r="N41" s="176">
        <v>14014</v>
      </c>
      <c r="O41" s="182">
        <f t="shared" si="0"/>
        <v>26.66401748460163</v>
      </c>
      <c r="P41" s="182">
        <f t="shared" si="1"/>
        <v>3.749019607843124</v>
      </c>
      <c r="Q41" s="182">
        <f t="shared" si="2"/>
        <v>7.907469005140612</v>
      </c>
      <c r="R41" s="182">
        <f t="shared" si="3"/>
        <v>9.1775255709682</v>
      </c>
      <c r="S41" s="182">
        <f t="shared" si="4"/>
        <v>18.03131416837782</v>
      </c>
      <c r="T41" s="182">
        <f t="shared" si="5"/>
        <v>6.686963140154404</v>
      </c>
      <c r="U41" s="182">
        <f t="shared" si="6"/>
        <v>3.6893599673868636</v>
      </c>
      <c r="V41" s="182">
        <f t="shared" si="7"/>
        <v>11.362296048751716</v>
      </c>
      <c r="W41" s="182">
        <f t="shared" si="8"/>
        <v>11.076787290379528</v>
      </c>
      <c r="X41" s="182">
        <f t="shared" si="9"/>
        <v>11.354787445371485</v>
      </c>
      <c r="Y41" s="1"/>
      <c r="Z41" s="9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s="13" customFormat="1" ht="16.5" thickBot="1">
      <c r="A42" s="17"/>
      <c r="B42" s="214" t="s">
        <v>50</v>
      </c>
      <c r="C42" s="215"/>
      <c r="D42" s="177">
        <v>2651573</v>
      </c>
      <c r="E42" s="177">
        <v>2902180</v>
      </c>
      <c r="F42" s="64">
        <v>3178664</v>
      </c>
      <c r="G42" s="64">
        <v>3469008</v>
      </c>
      <c r="H42" s="64">
        <v>3689772</v>
      </c>
      <c r="I42" s="64">
        <v>3994165</v>
      </c>
      <c r="J42" s="65">
        <v>4348232</v>
      </c>
      <c r="K42" s="73">
        <v>4619695</v>
      </c>
      <c r="L42" s="73">
        <v>4794228</v>
      </c>
      <c r="M42" s="73">
        <v>4988116</v>
      </c>
      <c r="N42" s="179" t="s">
        <v>68</v>
      </c>
      <c r="O42" s="115">
        <f aca="true" t="shared" si="10" ref="O42:W42">E42/D42*100-100</f>
        <v>9.45125780055838</v>
      </c>
      <c r="P42" s="115">
        <f t="shared" si="10"/>
        <v>9.52676953186915</v>
      </c>
      <c r="Q42" s="115">
        <f t="shared" si="10"/>
        <v>9.134151958181164</v>
      </c>
      <c r="R42" s="115">
        <f t="shared" si="10"/>
        <v>6.3638942314344575</v>
      </c>
      <c r="S42" s="115">
        <f t="shared" si="10"/>
        <v>8.24964252533762</v>
      </c>
      <c r="T42" s="115">
        <f t="shared" si="10"/>
        <v>8.864606244358967</v>
      </c>
      <c r="U42" s="115">
        <f t="shared" si="10"/>
        <v>6.243066147344493</v>
      </c>
      <c r="V42" s="115">
        <f t="shared" si="10"/>
        <v>3.778019977509331</v>
      </c>
      <c r="W42" s="115">
        <f t="shared" si="10"/>
        <v>4.0441964796000605</v>
      </c>
      <c r="X42" s="143" t="s">
        <v>68</v>
      </c>
      <c r="Y42" s="1"/>
      <c r="Z42" s="9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39" s="11" customFormat="1" ht="15.75">
      <c r="B43" s="152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"/>
      <c r="Z43" s="9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30" s="11" customFormat="1" ht="15.75">
      <c r="B44" s="159" t="s">
        <v>69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60"/>
      <c r="O44" s="85"/>
      <c r="P44" s="77"/>
      <c r="Q44" s="85"/>
      <c r="R44" s="85"/>
      <c r="S44" s="85"/>
      <c r="T44" s="85"/>
      <c r="U44" s="85"/>
      <c r="V44" s="85"/>
      <c r="W44" s="85"/>
      <c r="Y44" s="85"/>
      <c r="Z44" s="85"/>
      <c r="AA44" s="85"/>
      <c r="AB44" s="85"/>
      <c r="AC44" s="85"/>
      <c r="AD44" s="85"/>
    </row>
    <row r="45" spans="2:30" s="11" customFormat="1" ht="15.75" customHeight="1">
      <c r="B45" s="161" t="s">
        <v>70</v>
      </c>
      <c r="C45" s="161"/>
      <c r="D45" s="161"/>
      <c r="E45" s="162"/>
      <c r="F45" s="162"/>
      <c r="G45" s="162"/>
      <c r="H45" s="162"/>
      <c r="I45" s="162"/>
      <c r="J45" s="162"/>
      <c r="K45" s="162"/>
      <c r="L45" s="162"/>
      <c r="M45" s="162"/>
      <c r="N45" s="159"/>
      <c r="O45" s="36"/>
      <c r="P45" s="36"/>
      <c r="Q45" s="36"/>
      <c r="R45" s="36"/>
      <c r="S45" s="36"/>
      <c r="T45" s="85"/>
      <c r="U45" s="85"/>
      <c r="V45" s="85"/>
      <c r="W45" s="85"/>
      <c r="Y45" s="85"/>
      <c r="Z45" s="85"/>
      <c r="AA45" s="85"/>
      <c r="AB45" s="85"/>
      <c r="AC45" s="85"/>
      <c r="AD45" s="85"/>
    </row>
    <row r="46" spans="2:23" s="11" customFormat="1" ht="15" customHeight="1">
      <c r="B46" s="160" t="s">
        <v>65</v>
      </c>
      <c r="C46" s="160"/>
      <c r="D46" s="160"/>
      <c r="E46" s="160"/>
      <c r="F46" s="160"/>
      <c r="G46" s="160"/>
      <c r="H46" s="21"/>
      <c r="I46" s="21"/>
      <c r="J46" s="21"/>
      <c r="K46" s="21"/>
      <c r="L46" s="21"/>
      <c r="M46" s="21"/>
      <c r="N46" s="159"/>
      <c r="O46" s="149"/>
      <c r="P46" s="77"/>
      <c r="Q46" s="77"/>
      <c r="R46" s="77"/>
      <c r="S46" s="77"/>
      <c r="T46" s="85"/>
      <c r="U46" s="85"/>
      <c r="V46" s="85"/>
      <c r="W46" s="85"/>
    </row>
    <row r="47" spans="2:39" ht="15.75">
      <c r="B47" s="163" t="s">
        <v>64</v>
      </c>
      <c r="C47" s="160"/>
      <c r="D47" s="160"/>
      <c r="E47" s="160"/>
      <c r="F47" s="160"/>
      <c r="G47" s="160"/>
      <c r="H47" s="21"/>
      <c r="I47" s="21"/>
      <c r="J47" s="21"/>
      <c r="K47" s="21"/>
      <c r="L47" s="21"/>
      <c r="M47" s="21"/>
      <c r="N47" s="160"/>
      <c r="O47" s="32"/>
      <c r="P47" s="32"/>
      <c r="Q47" s="32"/>
      <c r="R47" s="32"/>
      <c r="S47" s="32"/>
      <c r="T47" s="32"/>
      <c r="U47" s="32"/>
      <c r="V47" s="32"/>
      <c r="W47" s="32"/>
      <c r="X47" s="1"/>
      <c r="Y47" s="1"/>
      <c r="Z47" s="1"/>
      <c r="AA47" s="1"/>
      <c r="AB47" s="1"/>
      <c r="AC47" s="1"/>
      <c r="AD47" s="1"/>
      <c r="AG47" s="1"/>
      <c r="AH47" s="1"/>
      <c r="AI47" s="1"/>
      <c r="AJ47" s="1"/>
      <c r="AK47" s="1"/>
      <c r="AL47" s="1"/>
      <c r="AM47" s="1"/>
    </row>
    <row r="48" spans="2:32" ht="15">
      <c r="B48" s="163" t="s">
        <v>71</v>
      </c>
      <c r="C48" s="160"/>
      <c r="D48" s="160"/>
      <c r="E48" s="160"/>
      <c r="F48" s="160"/>
      <c r="G48" s="160"/>
      <c r="H48" s="21"/>
      <c r="I48" s="21"/>
      <c r="J48" s="21"/>
      <c r="K48" s="21"/>
      <c r="L48" s="21"/>
      <c r="M48" s="21"/>
      <c r="N48" s="160"/>
      <c r="Y48" s="1"/>
      <c r="Z48" s="1"/>
      <c r="AA48" s="1"/>
      <c r="AB48" s="1"/>
      <c r="AC48" s="1"/>
      <c r="AD48" s="1"/>
      <c r="AE48" s="9"/>
      <c r="AF48"/>
    </row>
    <row r="49" spans="2:32" ht="15">
      <c r="B49" s="161" t="s">
        <v>72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60"/>
      <c r="Y49" s="1"/>
      <c r="Z49" s="1"/>
      <c r="AA49" s="1"/>
      <c r="AB49" s="1"/>
      <c r="AC49" s="1"/>
      <c r="AD49" s="1"/>
      <c r="AE49" s="9"/>
      <c r="AF49"/>
    </row>
  </sheetData>
  <sheetProtection/>
  <mergeCells count="2">
    <mergeCell ref="P4:R4"/>
    <mergeCell ref="B42:C42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2"/>
  <sheetViews>
    <sheetView view="pageBreakPreview" zoomScale="62" zoomScaleNormal="50" zoomScaleSheetLayoutView="62" zoomScalePageLayoutView="0" workbookViewId="0" topLeftCell="A1">
      <selection activeCell="A1" sqref="A1"/>
    </sheetView>
  </sheetViews>
  <sheetFormatPr defaultColWidth="9.140625" defaultRowHeight="26.25" customHeight="1"/>
  <cols>
    <col min="1" max="1" width="9.140625" style="50" customWidth="1"/>
    <col min="2" max="2" width="9.8515625" style="50" customWidth="1"/>
    <col min="3" max="3" width="54.57421875" style="101" customWidth="1"/>
    <col min="4" max="13" width="23.00390625" style="50" customWidth="1"/>
    <col min="14" max="14" width="23.00390625" style="43" customWidth="1"/>
    <col min="15" max="23" width="19.421875" style="50" customWidth="1"/>
    <col min="24" max="24" width="15.140625" style="50" customWidth="1"/>
    <col min="25" max="16384" width="9.140625" style="50" customWidth="1"/>
  </cols>
  <sheetData>
    <row r="1" spans="2:49" s="41" customFormat="1" ht="26.25" customHeight="1">
      <c r="B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</row>
    <row r="2" spans="2:49" s="37" customFormat="1" ht="26.25" customHeight="1">
      <c r="B2" s="42"/>
      <c r="I2" s="76"/>
      <c r="J2" s="44"/>
      <c r="K2" s="44"/>
      <c r="L2" s="44"/>
      <c r="M2" s="44"/>
      <c r="N2" s="44"/>
      <c r="O2" s="43"/>
      <c r="P2" s="42"/>
      <c r="Q2" s="43"/>
      <c r="R2" s="43"/>
      <c r="S2" s="43"/>
      <c r="T2" s="43"/>
      <c r="U2" s="43"/>
      <c r="V2" s="45"/>
      <c r="W2" s="45"/>
      <c r="X2" s="45"/>
      <c r="Y2" s="45"/>
      <c r="Z2" s="45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2:49" s="37" customFormat="1" ht="26.25" customHeight="1">
      <c r="B3" s="42"/>
      <c r="C3" s="96" t="s">
        <v>39</v>
      </c>
      <c r="D3" s="43"/>
      <c r="E3" s="43"/>
      <c r="F3" s="43"/>
      <c r="G3" s="43"/>
      <c r="H3" s="43"/>
      <c r="I3" s="76"/>
      <c r="J3" s="44"/>
      <c r="K3" s="44"/>
      <c r="L3" s="44"/>
      <c r="M3" s="44"/>
      <c r="N3" s="44"/>
      <c r="O3" s="43"/>
      <c r="P3" s="42"/>
      <c r="Q3" s="43"/>
      <c r="R3" s="43"/>
      <c r="S3" s="43"/>
      <c r="T3" s="43"/>
      <c r="U3" s="43"/>
      <c r="V3" s="45"/>
      <c r="W3" s="45"/>
      <c r="X3" s="45"/>
      <c r="Y3" s="45"/>
      <c r="Z3" s="45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2:40" s="37" customFormat="1" ht="26.25" customHeight="1">
      <c r="B4" s="42"/>
      <c r="C4" s="116" t="s">
        <v>74</v>
      </c>
      <c r="D4" s="43"/>
      <c r="E4" s="43"/>
      <c r="F4" s="43"/>
      <c r="G4" s="43"/>
      <c r="H4" s="43"/>
      <c r="I4" s="75"/>
      <c r="L4" s="46"/>
      <c r="M4" s="46"/>
      <c r="N4" s="46"/>
      <c r="O4" s="43"/>
      <c r="P4" s="42"/>
      <c r="Q4" s="216" t="s">
        <v>37</v>
      </c>
      <c r="R4" s="216"/>
      <c r="S4" s="216"/>
      <c r="T4" s="42"/>
      <c r="U4" s="42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2:40" s="37" customFormat="1" ht="26.25" customHeight="1">
      <c r="B5" s="42"/>
      <c r="C5" s="116"/>
      <c r="D5" s="43"/>
      <c r="E5" s="43"/>
      <c r="F5" s="43"/>
      <c r="G5" s="43"/>
      <c r="H5" s="43"/>
      <c r="I5" s="75"/>
      <c r="K5" s="68" t="s">
        <v>40</v>
      </c>
      <c r="L5" s="46"/>
      <c r="M5" s="46"/>
      <c r="N5" s="46"/>
      <c r="O5" s="43"/>
      <c r="P5" s="42"/>
      <c r="Q5" s="169"/>
      <c r="R5" s="169"/>
      <c r="S5" s="169"/>
      <c r="T5" s="42"/>
      <c r="U5" s="42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2:48" s="37" customFormat="1" ht="26.25" customHeight="1" thickBot="1">
      <c r="B6" s="47"/>
      <c r="C6" s="97"/>
      <c r="D6" s="43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6"/>
      <c r="Q6" s="43"/>
      <c r="R6" s="43"/>
      <c r="S6" s="43"/>
      <c r="T6" s="42"/>
      <c r="U6" s="42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2:36" s="37" customFormat="1" ht="26.25" customHeight="1">
      <c r="B7" s="132" t="s">
        <v>0</v>
      </c>
      <c r="C7" s="98" t="s">
        <v>1</v>
      </c>
      <c r="D7" s="191" t="s">
        <v>75</v>
      </c>
      <c r="E7" s="191" t="s">
        <v>76</v>
      </c>
      <c r="F7" s="191" t="s">
        <v>77</v>
      </c>
      <c r="G7" s="191" t="s">
        <v>78</v>
      </c>
      <c r="H7" s="191" t="s">
        <v>41</v>
      </c>
      <c r="I7" s="191" t="s">
        <v>44</v>
      </c>
      <c r="J7" s="199" t="s">
        <v>47</v>
      </c>
      <c r="K7" s="199" t="s">
        <v>48</v>
      </c>
      <c r="L7" s="191" t="s">
        <v>62</v>
      </c>
      <c r="M7" s="191" t="s">
        <v>63</v>
      </c>
      <c r="N7" s="200" t="s">
        <v>67</v>
      </c>
      <c r="O7" s="191" t="s">
        <v>76</v>
      </c>
      <c r="P7" s="191" t="s">
        <v>77</v>
      </c>
      <c r="Q7" s="191" t="s">
        <v>78</v>
      </c>
      <c r="R7" s="191" t="s">
        <v>41</v>
      </c>
      <c r="S7" s="191" t="s">
        <v>44</v>
      </c>
      <c r="T7" s="199" t="s">
        <v>47</v>
      </c>
      <c r="U7" s="199" t="s">
        <v>48</v>
      </c>
      <c r="V7" s="191" t="s">
        <v>62</v>
      </c>
      <c r="W7" s="191" t="s">
        <v>63</v>
      </c>
      <c r="X7" s="210" t="s">
        <v>67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2:36" s="37" customFormat="1" ht="26.25" customHeight="1" thickBot="1">
      <c r="B8" s="133" t="s">
        <v>2</v>
      </c>
      <c r="C8" s="99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201"/>
      <c r="O8" s="192"/>
      <c r="P8" s="192"/>
      <c r="Q8" s="192"/>
      <c r="R8" s="192"/>
      <c r="S8" s="192"/>
      <c r="T8" s="208"/>
      <c r="U8" s="192"/>
      <c r="V8" s="192"/>
      <c r="W8" s="208"/>
      <c r="X8" s="211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2:36" s="37" customFormat="1" ht="26.25" customHeight="1" thickBot="1">
      <c r="B9" s="117" t="s">
        <v>3</v>
      </c>
      <c r="C9" s="100" t="s">
        <v>4</v>
      </c>
      <c r="D9" s="139" t="s">
        <v>5</v>
      </c>
      <c r="E9" s="139" t="s">
        <v>6</v>
      </c>
      <c r="F9" s="139" t="s">
        <v>7</v>
      </c>
      <c r="G9" s="139" t="s">
        <v>8</v>
      </c>
      <c r="H9" s="139" t="s">
        <v>9</v>
      </c>
      <c r="I9" s="139" t="s">
        <v>10</v>
      </c>
      <c r="J9" s="139" t="s">
        <v>11</v>
      </c>
      <c r="K9" s="139" t="s">
        <v>12</v>
      </c>
      <c r="L9" s="139" t="s">
        <v>13</v>
      </c>
      <c r="M9" s="139" t="s">
        <v>42</v>
      </c>
      <c r="N9" s="151" t="s">
        <v>45</v>
      </c>
      <c r="O9" s="197" t="s">
        <v>6</v>
      </c>
      <c r="P9" s="197" t="s">
        <v>7</v>
      </c>
      <c r="Q9" s="197" t="s">
        <v>8</v>
      </c>
      <c r="R9" s="197" t="s">
        <v>9</v>
      </c>
      <c r="S9" s="197" t="s">
        <v>10</v>
      </c>
      <c r="T9" s="197" t="s">
        <v>11</v>
      </c>
      <c r="U9" s="197" t="s">
        <v>12</v>
      </c>
      <c r="V9" s="197" t="s">
        <v>13</v>
      </c>
      <c r="W9" s="197" t="s">
        <v>42</v>
      </c>
      <c r="X9" s="197" t="s">
        <v>45</v>
      </c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2:41" s="37" customFormat="1" ht="26.25" customHeight="1">
      <c r="B10" s="134">
        <v>1</v>
      </c>
      <c r="C10" s="135" t="s">
        <v>54</v>
      </c>
      <c r="D10" s="193">
        <v>25959.144584491238</v>
      </c>
      <c r="E10" s="193">
        <v>28223.327367747326</v>
      </c>
      <c r="F10" s="193">
        <v>32960.772650213694</v>
      </c>
      <c r="G10" s="193">
        <v>39779.83250814583</v>
      </c>
      <c r="H10" s="193">
        <v>44375.649807161455</v>
      </c>
      <c r="I10" s="193">
        <v>50515.120638353736</v>
      </c>
      <c r="J10" s="193">
        <v>58733.29929418745</v>
      </c>
      <c r="K10" s="193">
        <v>64773.227728352314</v>
      </c>
      <c r="L10" s="193">
        <v>72301.4246662809</v>
      </c>
      <c r="M10" s="193">
        <v>81396.69970914704</v>
      </c>
      <c r="N10" s="202">
        <v>90517.13417044641</v>
      </c>
      <c r="O10" s="206">
        <f aca="true" t="shared" si="0" ref="O10:O42">E10/D10*100-100</f>
        <v>8.722100899306113</v>
      </c>
      <c r="P10" s="206">
        <f aca="true" t="shared" si="1" ref="P10:P42">F10/E10*100-100</f>
        <v>16.78556614086601</v>
      </c>
      <c r="Q10" s="206">
        <f aca="true" t="shared" si="2" ref="Q10:Q42">G10/F10*100-100</f>
        <v>20.688410221135783</v>
      </c>
      <c r="R10" s="206">
        <f aca="true" t="shared" si="3" ref="R10:R42">H10/G10*100-100</f>
        <v>11.55313386016526</v>
      </c>
      <c r="S10" s="206">
        <f aca="true" t="shared" si="4" ref="S10:S42">I10/H10*100-100</f>
        <v>13.835224628533723</v>
      </c>
      <c r="T10" s="206">
        <f aca="true" t="shared" si="5" ref="T10:T42">J10/I10*100-100</f>
        <v>16.268749934636475</v>
      </c>
      <c r="U10" s="206">
        <f aca="true" t="shared" si="6" ref="U10:U42">K10/J10*100-100</f>
        <v>10.283652556127748</v>
      </c>
      <c r="V10" s="206">
        <f aca="true" t="shared" si="7" ref="V10:V42">L10/K10*100-100</f>
        <v>11.622389684671177</v>
      </c>
      <c r="W10" s="206">
        <f aca="true" t="shared" si="8" ref="W10:W42">M10/L10*100-100</f>
        <v>12.579662274771024</v>
      </c>
      <c r="X10" s="206">
        <f aca="true" t="shared" si="9" ref="X10:X42">N10/M10*100-100</f>
        <v>11.204919233690333</v>
      </c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2:41" s="37" customFormat="1" ht="26.25" customHeight="1">
      <c r="B11" s="136">
        <v>2</v>
      </c>
      <c r="C11" s="137" t="s">
        <v>55</v>
      </c>
      <c r="D11" s="194">
        <v>26721</v>
      </c>
      <c r="E11" s="194">
        <v>28171</v>
      </c>
      <c r="F11" s="194">
        <v>30132</v>
      </c>
      <c r="G11" s="194">
        <v>34466</v>
      </c>
      <c r="H11" s="194">
        <v>39726</v>
      </c>
      <c r="I11" s="194">
        <v>51068</v>
      </c>
      <c r="J11" s="194">
        <v>60961</v>
      </c>
      <c r="K11" s="194">
        <v>71366</v>
      </c>
      <c r="L11" s="194">
        <v>76370</v>
      </c>
      <c r="M11" s="194">
        <v>85468</v>
      </c>
      <c r="N11" s="203">
        <v>96199</v>
      </c>
      <c r="O11" s="206">
        <f t="shared" si="0"/>
        <v>5.426443621121962</v>
      </c>
      <c r="P11" s="206">
        <f t="shared" si="1"/>
        <v>6.961059245323199</v>
      </c>
      <c r="Q11" s="206">
        <f t="shared" si="2"/>
        <v>14.38337979556617</v>
      </c>
      <c r="R11" s="206">
        <f t="shared" si="3"/>
        <v>15.261417048685672</v>
      </c>
      <c r="S11" s="206">
        <f t="shared" si="4"/>
        <v>28.550571414187175</v>
      </c>
      <c r="T11" s="206">
        <f t="shared" si="5"/>
        <v>19.372209602882435</v>
      </c>
      <c r="U11" s="206">
        <f t="shared" si="6"/>
        <v>17.06828956217909</v>
      </c>
      <c r="V11" s="206">
        <f t="shared" si="7"/>
        <v>7.01174228624275</v>
      </c>
      <c r="W11" s="206">
        <f t="shared" si="8"/>
        <v>11.913054864475583</v>
      </c>
      <c r="X11" s="206">
        <f t="shared" si="9"/>
        <v>12.555576356063085</v>
      </c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spans="2:41" s="37" customFormat="1" ht="26.25" customHeight="1">
      <c r="B12" s="136">
        <v>3</v>
      </c>
      <c r="C12" s="137" t="s">
        <v>14</v>
      </c>
      <c r="D12" s="194">
        <v>16781.93782457139</v>
      </c>
      <c r="E12" s="194">
        <v>18396.014874061602</v>
      </c>
      <c r="F12" s="194">
        <v>19737.4965393134</v>
      </c>
      <c r="G12" s="194">
        <v>21290.0826446281</v>
      </c>
      <c r="H12" s="194">
        <v>24099.16048550236</v>
      </c>
      <c r="I12" s="194">
        <v>28382.69467656557</v>
      </c>
      <c r="J12" s="194">
        <v>33086.74251142603</v>
      </c>
      <c r="K12" s="194">
        <v>36319.9701211393</v>
      </c>
      <c r="L12" s="194">
        <v>38945</v>
      </c>
      <c r="M12" s="194">
        <v>44263</v>
      </c>
      <c r="N12" s="203">
        <v>49480</v>
      </c>
      <c r="O12" s="206">
        <f t="shared" si="0"/>
        <v>9.617942018155688</v>
      </c>
      <c r="P12" s="206">
        <f t="shared" si="1"/>
        <v>7.292240599040241</v>
      </c>
      <c r="Q12" s="206">
        <f t="shared" si="2"/>
        <v>7.866175440346439</v>
      </c>
      <c r="R12" s="206">
        <f t="shared" si="3"/>
        <v>13.194302191133332</v>
      </c>
      <c r="S12" s="206">
        <f t="shared" si="4"/>
        <v>17.7746199650403</v>
      </c>
      <c r="T12" s="206">
        <f t="shared" si="5"/>
        <v>16.573647740164716</v>
      </c>
      <c r="U12" s="206">
        <f t="shared" si="6"/>
        <v>9.771973196203021</v>
      </c>
      <c r="V12" s="206">
        <f t="shared" si="7"/>
        <v>7.227511118828971</v>
      </c>
      <c r="W12" s="206">
        <f t="shared" si="8"/>
        <v>13.655154705353695</v>
      </c>
      <c r="X12" s="206">
        <f t="shared" si="9"/>
        <v>11.786367846734308</v>
      </c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2:41" s="37" customFormat="1" ht="26.25" customHeight="1">
      <c r="B13" s="136">
        <v>4</v>
      </c>
      <c r="C13" s="137" t="s">
        <v>15</v>
      </c>
      <c r="D13" s="194">
        <v>7913.974770282586</v>
      </c>
      <c r="E13" s="194">
        <v>8223.427305177369</v>
      </c>
      <c r="F13" s="194">
        <v>9967.300715492212</v>
      </c>
      <c r="G13" s="194">
        <v>11051.370842610264</v>
      </c>
      <c r="H13" s="194">
        <v>13727.59670519847</v>
      </c>
      <c r="I13" s="194">
        <v>15456.713961871324</v>
      </c>
      <c r="J13" s="194">
        <v>19111.169858510228</v>
      </c>
      <c r="K13" s="194">
        <v>22581.750809036137</v>
      </c>
      <c r="L13" s="194">
        <v>26947.90621668342</v>
      </c>
      <c r="M13" s="194">
        <v>31199.269060723407</v>
      </c>
      <c r="N13" s="203">
        <v>36142.58807885169</v>
      </c>
      <c r="O13" s="206">
        <f t="shared" si="0"/>
        <v>3.910203707709485</v>
      </c>
      <c r="P13" s="206">
        <f t="shared" si="1"/>
        <v>21.20616314340033</v>
      </c>
      <c r="Q13" s="206">
        <f t="shared" si="2"/>
        <v>10.876265882427688</v>
      </c>
      <c r="R13" s="206">
        <f t="shared" si="3"/>
        <v>24.216234354109318</v>
      </c>
      <c r="S13" s="206">
        <f t="shared" si="4"/>
        <v>12.595921149242812</v>
      </c>
      <c r="T13" s="206">
        <f t="shared" si="5"/>
        <v>23.64316183668616</v>
      </c>
      <c r="U13" s="206">
        <f t="shared" si="6"/>
        <v>18.159960778018288</v>
      </c>
      <c r="V13" s="206">
        <f t="shared" si="7"/>
        <v>19.334884369993816</v>
      </c>
      <c r="W13" s="206">
        <f t="shared" si="8"/>
        <v>15.776226953795657</v>
      </c>
      <c r="X13" s="206">
        <f t="shared" si="9"/>
        <v>15.844342405929623</v>
      </c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2:41" s="37" customFormat="1" ht="26.25" customHeight="1">
      <c r="B14" s="136">
        <v>5</v>
      </c>
      <c r="C14" s="137" t="s">
        <v>53</v>
      </c>
      <c r="D14" s="194">
        <v>18559.085624016654</v>
      </c>
      <c r="E14" s="194">
        <v>20116.516935221924</v>
      </c>
      <c r="F14" s="194">
        <v>24799.87713102467</v>
      </c>
      <c r="G14" s="194">
        <v>29384.681458349856</v>
      </c>
      <c r="H14" s="194">
        <v>34360.464730290456</v>
      </c>
      <c r="I14" s="194">
        <v>34365.65715265489</v>
      </c>
      <c r="J14" s="194">
        <v>41164.668</v>
      </c>
      <c r="K14" s="194">
        <v>48365.69019607843</v>
      </c>
      <c r="L14" s="194">
        <v>53815.29615384615</v>
      </c>
      <c r="M14" s="194">
        <v>58546.777358490566</v>
      </c>
      <c r="N14" s="203">
        <v>64442.233131725494</v>
      </c>
      <c r="O14" s="206">
        <f t="shared" si="0"/>
        <v>8.39174592303111</v>
      </c>
      <c r="P14" s="206">
        <f t="shared" si="1"/>
        <v>23.281168459151445</v>
      </c>
      <c r="Q14" s="206">
        <f t="shared" si="2"/>
        <v>18.48720581599008</v>
      </c>
      <c r="R14" s="206">
        <f t="shared" si="3"/>
        <v>16.933255781565393</v>
      </c>
      <c r="S14" s="206">
        <f t="shared" si="4"/>
        <v>0.01511161855694354</v>
      </c>
      <c r="T14" s="206">
        <f t="shared" si="5"/>
        <v>19.78431786461519</v>
      </c>
      <c r="U14" s="206">
        <f t="shared" si="6"/>
        <v>17.493210915920514</v>
      </c>
      <c r="V14" s="206">
        <f t="shared" si="7"/>
        <v>11.267503752504268</v>
      </c>
      <c r="W14" s="206">
        <f t="shared" si="8"/>
        <v>8.792075009897076</v>
      </c>
      <c r="X14" s="206">
        <f t="shared" si="9"/>
        <v>10.069650353487745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</row>
    <row r="15" spans="2:41" s="37" customFormat="1" ht="26.25" customHeight="1">
      <c r="B15" s="136">
        <v>6</v>
      </c>
      <c r="C15" s="137" t="s">
        <v>17</v>
      </c>
      <c r="D15" s="194">
        <v>76967.72919150305</v>
      </c>
      <c r="E15" s="194">
        <v>84720.53770722078</v>
      </c>
      <c r="F15" s="194">
        <v>94881.65716445926</v>
      </c>
      <c r="G15" s="194">
        <v>108708.43629027286</v>
      </c>
      <c r="H15" s="194">
        <v>135965.6168804513</v>
      </c>
      <c r="I15" s="194">
        <v>149163.97813613687</v>
      </c>
      <c r="J15" s="194">
        <v>168024.11492097448</v>
      </c>
      <c r="K15" s="194">
        <v>211569.76468898272</v>
      </c>
      <c r="L15" s="194">
        <v>200513.69582963124</v>
      </c>
      <c r="M15" s="194">
        <v>224138.089980073</v>
      </c>
      <c r="N15" s="204" t="s">
        <v>68</v>
      </c>
      <c r="O15" s="206">
        <f t="shared" si="0"/>
        <v>10.072804014300601</v>
      </c>
      <c r="P15" s="206">
        <f t="shared" si="1"/>
        <v>11.993690942276032</v>
      </c>
      <c r="Q15" s="206">
        <f t="shared" si="2"/>
        <v>14.572657707535086</v>
      </c>
      <c r="R15" s="206">
        <f t="shared" si="3"/>
        <v>25.07365713310091</v>
      </c>
      <c r="S15" s="206">
        <f t="shared" si="4"/>
        <v>9.707131522295327</v>
      </c>
      <c r="T15" s="206">
        <f t="shared" si="5"/>
        <v>12.643895007697253</v>
      </c>
      <c r="U15" s="206">
        <f t="shared" si="6"/>
        <v>25.9163095657363</v>
      </c>
      <c r="V15" s="206">
        <f t="shared" si="7"/>
        <v>-5.225731982830538</v>
      </c>
      <c r="W15" s="206">
        <f t="shared" si="8"/>
        <v>11.781935419770278</v>
      </c>
      <c r="X15" s="145" t="s">
        <v>68</v>
      </c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2:41" s="37" customFormat="1" ht="26.25" customHeight="1">
      <c r="B16" s="136">
        <v>7</v>
      </c>
      <c r="C16" s="137" t="s">
        <v>18</v>
      </c>
      <c r="D16" s="195">
        <v>32020.70708948288</v>
      </c>
      <c r="E16" s="195">
        <v>37780.46191574247</v>
      </c>
      <c r="F16" s="195">
        <v>43394.86255069851</v>
      </c>
      <c r="G16" s="195">
        <v>50015.80873210416</v>
      </c>
      <c r="H16" s="195">
        <v>55067.50249522843</v>
      </c>
      <c r="I16" s="195">
        <v>64097.21982386462</v>
      </c>
      <c r="J16" s="195">
        <v>77485.06523903461</v>
      </c>
      <c r="K16" s="195">
        <v>85978.82096825467</v>
      </c>
      <c r="L16" s="195">
        <v>93046.155465742</v>
      </c>
      <c r="M16" s="195">
        <v>106831.26852522585</v>
      </c>
      <c r="N16" s="204" t="s">
        <v>68</v>
      </c>
      <c r="O16" s="206">
        <f t="shared" si="0"/>
        <v>17.987594122027886</v>
      </c>
      <c r="P16" s="206">
        <f t="shared" si="1"/>
        <v>14.860592883901774</v>
      </c>
      <c r="Q16" s="206">
        <f t="shared" si="2"/>
        <v>15.257442453401836</v>
      </c>
      <c r="R16" s="206">
        <f t="shared" si="3"/>
        <v>10.100194100993676</v>
      </c>
      <c r="S16" s="206">
        <f t="shared" si="4"/>
        <v>16.397542869169726</v>
      </c>
      <c r="T16" s="206">
        <f t="shared" si="5"/>
        <v>20.88678019414725</v>
      </c>
      <c r="U16" s="206">
        <f t="shared" si="6"/>
        <v>10.961797222493885</v>
      </c>
      <c r="V16" s="206">
        <f t="shared" si="7"/>
        <v>8.219855096753136</v>
      </c>
      <c r="W16" s="206">
        <f t="shared" si="8"/>
        <v>14.815349425758157</v>
      </c>
      <c r="X16" s="145" t="s">
        <v>68</v>
      </c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2:41" s="37" customFormat="1" ht="26.25" customHeight="1">
      <c r="B17" s="136">
        <v>8</v>
      </c>
      <c r="C17" s="137" t="s">
        <v>19</v>
      </c>
      <c r="D17" s="194">
        <v>37971.67393314837</v>
      </c>
      <c r="E17" s="194">
        <v>42309.06222990493</v>
      </c>
      <c r="F17" s="194">
        <v>49261.12690398405</v>
      </c>
      <c r="G17" s="194">
        <v>56917.081301829385</v>
      </c>
      <c r="H17" s="194">
        <v>67404.83111566018</v>
      </c>
      <c r="I17" s="194">
        <v>82037.47434504406</v>
      </c>
      <c r="J17" s="194">
        <v>93851.71745152355</v>
      </c>
      <c r="K17" s="194">
        <v>106320.25322913477</v>
      </c>
      <c r="L17" s="194">
        <v>119833.46072011345</v>
      </c>
      <c r="M17" s="194">
        <v>133426.66992781227</v>
      </c>
      <c r="N17" s="203">
        <v>147076</v>
      </c>
      <c r="O17" s="206">
        <f t="shared" si="0"/>
        <v>11.422694465334388</v>
      </c>
      <c r="P17" s="206">
        <f t="shared" si="1"/>
        <v>16.431620810459037</v>
      </c>
      <c r="Q17" s="206">
        <f t="shared" si="2"/>
        <v>15.541573810862516</v>
      </c>
      <c r="R17" s="206">
        <f t="shared" si="3"/>
        <v>18.426366169787613</v>
      </c>
      <c r="S17" s="206">
        <f t="shared" si="4"/>
        <v>21.708597124552796</v>
      </c>
      <c r="T17" s="206">
        <f t="shared" si="5"/>
        <v>14.401032212168772</v>
      </c>
      <c r="U17" s="206">
        <f t="shared" si="6"/>
        <v>13.285357067707878</v>
      </c>
      <c r="V17" s="206">
        <f t="shared" si="7"/>
        <v>12.709909053598523</v>
      </c>
      <c r="W17" s="206">
        <f t="shared" si="8"/>
        <v>11.343417043965303</v>
      </c>
      <c r="X17" s="206">
        <f t="shared" si="9"/>
        <v>10.229836418440485</v>
      </c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2:41" s="37" customFormat="1" ht="26.25" customHeight="1">
      <c r="B18" s="136">
        <v>9</v>
      </c>
      <c r="C18" s="137" t="s">
        <v>56</v>
      </c>
      <c r="D18" s="195">
        <v>33348.13327368592</v>
      </c>
      <c r="E18" s="195">
        <v>36949.03973581365</v>
      </c>
      <c r="F18" s="195">
        <v>40392.85544835596</v>
      </c>
      <c r="G18" s="195">
        <v>43966.07792501899</v>
      </c>
      <c r="H18" s="195">
        <v>49902.64113519338</v>
      </c>
      <c r="I18" s="195">
        <v>58402.448342006835</v>
      </c>
      <c r="J18" s="195">
        <v>68296.75235728026</v>
      </c>
      <c r="K18" s="195">
        <v>75184.64822871826</v>
      </c>
      <c r="L18" s="195">
        <v>83898.76578600385</v>
      </c>
      <c r="M18" s="195">
        <v>92300</v>
      </c>
      <c r="N18" s="204" t="s">
        <v>68</v>
      </c>
      <c r="O18" s="206">
        <f t="shared" si="0"/>
        <v>10.797925126948854</v>
      </c>
      <c r="P18" s="206">
        <f t="shared" si="1"/>
        <v>9.320447127085458</v>
      </c>
      <c r="Q18" s="206">
        <f t="shared" si="2"/>
        <v>8.8461744954663</v>
      </c>
      <c r="R18" s="206">
        <f t="shared" si="3"/>
        <v>13.50259902713809</v>
      </c>
      <c r="S18" s="206">
        <f t="shared" si="4"/>
        <v>17.032780256632634</v>
      </c>
      <c r="T18" s="206">
        <f t="shared" si="5"/>
        <v>16.94159114243297</v>
      </c>
      <c r="U18" s="206">
        <f t="shared" si="6"/>
        <v>10.085246565466832</v>
      </c>
      <c r="V18" s="206">
        <f t="shared" si="7"/>
        <v>11.590288393418405</v>
      </c>
      <c r="W18" s="206">
        <f t="shared" si="8"/>
        <v>10.01353730926715</v>
      </c>
      <c r="X18" s="145" t="s">
        <v>68</v>
      </c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</row>
    <row r="19" spans="2:41" s="37" customFormat="1" ht="26.25" customHeight="1">
      <c r="B19" s="136">
        <v>10</v>
      </c>
      <c r="C19" s="137" t="s">
        <v>57</v>
      </c>
      <c r="D19" s="195">
        <v>21734</v>
      </c>
      <c r="E19" s="195">
        <v>23240</v>
      </c>
      <c r="F19" s="195">
        <v>25059</v>
      </c>
      <c r="G19" s="195">
        <v>27448</v>
      </c>
      <c r="H19" s="195">
        <v>30212</v>
      </c>
      <c r="I19" s="195">
        <v>33650</v>
      </c>
      <c r="J19" s="195">
        <v>40089</v>
      </c>
      <c r="K19" s="195">
        <v>46734</v>
      </c>
      <c r="L19" s="195">
        <v>52386</v>
      </c>
      <c r="M19" s="195">
        <v>59279</v>
      </c>
      <c r="N19" s="204">
        <v>58888</v>
      </c>
      <c r="O19" s="206">
        <f t="shared" si="0"/>
        <v>6.9292352995306885</v>
      </c>
      <c r="P19" s="206">
        <f t="shared" si="1"/>
        <v>7.827022375215151</v>
      </c>
      <c r="Q19" s="206">
        <f t="shared" si="2"/>
        <v>9.533500937786826</v>
      </c>
      <c r="R19" s="206">
        <f t="shared" si="3"/>
        <v>10.069950451763333</v>
      </c>
      <c r="S19" s="206">
        <f t="shared" si="4"/>
        <v>11.379584271150534</v>
      </c>
      <c r="T19" s="206">
        <f t="shared" si="5"/>
        <v>19.13521545319466</v>
      </c>
      <c r="U19" s="206">
        <f t="shared" si="6"/>
        <v>16.575619247175027</v>
      </c>
      <c r="V19" s="206">
        <f t="shared" si="7"/>
        <v>12.093978687893198</v>
      </c>
      <c r="W19" s="206">
        <f t="shared" si="8"/>
        <v>13.158095674416842</v>
      </c>
      <c r="X19" s="206">
        <f t="shared" si="9"/>
        <v>-0.659592773157442</v>
      </c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</row>
    <row r="20" spans="2:41" s="37" customFormat="1" ht="26.25" customHeight="1">
      <c r="B20" s="136">
        <v>11</v>
      </c>
      <c r="C20" s="137" t="s">
        <v>16</v>
      </c>
      <c r="D20" s="194">
        <v>18510</v>
      </c>
      <c r="E20" s="194">
        <v>18326</v>
      </c>
      <c r="F20" s="194">
        <v>19789</v>
      </c>
      <c r="G20" s="194">
        <v>24789</v>
      </c>
      <c r="H20" s="194">
        <v>25046</v>
      </c>
      <c r="I20" s="194">
        <v>28223</v>
      </c>
      <c r="J20" s="194">
        <v>34721</v>
      </c>
      <c r="K20" s="194">
        <v>36554</v>
      </c>
      <c r="L20" s="194">
        <v>40238</v>
      </c>
      <c r="M20" s="194">
        <v>46131</v>
      </c>
      <c r="N20" s="203">
        <v>52147</v>
      </c>
      <c r="O20" s="206">
        <f t="shared" si="0"/>
        <v>-0.9940572663425229</v>
      </c>
      <c r="P20" s="206">
        <f t="shared" si="1"/>
        <v>7.983193277310917</v>
      </c>
      <c r="Q20" s="206">
        <f t="shared" si="2"/>
        <v>25.26656223154278</v>
      </c>
      <c r="R20" s="206">
        <f t="shared" si="3"/>
        <v>1.036750171447025</v>
      </c>
      <c r="S20" s="206">
        <f t="shared" si="4"/>
        <v>12.684660225185667</v>
      </c>
      <c r="T20" s="206">
        <f t="shared" si="5"/>
        <v>23.023774935336434</v>
      </c>
      <c r="U20" s="206">
        <f t="shared" si="6"/>
        <v>5.279225828749176</v>
      </c>
      <c r="V20" s="206">
        <f t="shared" si="7"/>
        <v>10.078240411446075</v>
      </c>
      <c r="W20" s="206">
        <f t="shared" si="8"/>
        <v>14.6453601073612</v>
      </c>
      <c r="X20" s="206">
        <f t="shared" si="9"/>
        <v>13.041122022067597</v>
      </c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</row>
    <row r="21" spans="2:41" s="37" customFormat="1" ht="26.25" customHeight="1">
      <c r="B21" s="136">
        <v>12</v>
      </c>
      <c r="C21" s="137" t="s">
        <v>20</v>
      </c>
      <c r="D21" s="194">
        <v>26882</v>
      </c>
      <c r="E21" s="194">
        <v>31239</v>
      </c>
      <c r="F21" s="194">
        <v>35981</v>
      </c>
      <c r="G21" s="194">
        <v>42419</v>
      </c>
      <c r="H21" s="194">
        <v>48084</v>
      </c>
      <c r="I21" s="194">
        <v>51364</v>
      </c>
      <c r="J21" s="194">
        <v>62251</v>
      </c>
      <c r="K21" s="194">
        <v>68053</v>
      </c>
      <c r="L21" s="194">
        <v>77168</v>
      </c>
      <c r="M21" s="194">
        <v>89545</v>
      </c>
      <c r="N21" s="203">
        <v>101594</v>
      </c>
      <c r="O21" s="206">
        <f t="shared" si="0"/>
        <v>16.207871438137047</v>
      </c>
      <c r="P21" s="206">
        <f t="shared" si="1"/>
        <v>15.179743269630919</v>
      </c>
      <c r="Q21" s="206">
        <f t="shared" si="2"/>
        <v>17.892776743281175</v>
      </c>
      <c r="R21" s="206">
        <f t="shared" si="3"/>
        <v>13.354864565407027</v>
      </c>
      <c r="S21" s="206">
        <f t="shared" si="4"/>
        <v>6.8213958905249115</v>
      </c>
      <c r="T21" s="206">
        <f t="shared" si="5"/>
        <v>21.195779144926405</v>
      </c>
      <c r="U21" s="206">
        <f t="shared" si="6"/>
        <v>9.32033220349875</v>
      </c>
      <c r="V21" s="206">
        <f t="shared" si="7"/>
        <v>13.393972345083967</v>
      </c>
      <c r="W21" s="206">
        <f t="shared" si="8"/>
        <v>16.039031722993997</v>
      </c>
      <c r="X21" s="206">
        <f t="shared" si="9"/>
        <v>13.4558043441845</v>
      </c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2" spans="2:41" s="37" customFormat="1" ht="26.25" customHeight="1">
      <c r="B22" s="136">
        <v>13</v>
      </c>
      <c r="C22" s="137" t="s">
        <v>21</v>
      </c>
      <c r="D22" s="194">
        <v>32351</v>
      </c>
      <c r="E22" s="194">
        <v>36958</v>
      </c>
      <c r="F22" s="194">
        <v>41318</v>
      </c>
      <c r="G22" s="194">
        <v>46865</v>
      </c>
      <c r="H22" s="194">
        <v>54560</v>
      </c>
      <c r="I22" s="194">
        <v>62114</v>
      </c>
      <c r="J22" s="194">
        <v>69943</v>
      </c>
      <c r="K22" s="194">
        <v>82753</v>
      </c>
      <c r="L22" s="194">
        <v>91567</v>
      </c>
      <c r="M22" s="194">
        <v>103820</v>
      </c>
      <c r="N22" s="204" t="s">
        <v>68</v>
      </c>
      <c r="O22" s="206">
        <f t="shared" si="0"/>
        <v>14.240672622175524</v>
      </c>
      <c r="P22" s="206">
        <f t="shared" si="1"/>
        <v>11.797175171816662</v>
      </c>
      <c r="Q22" s="206">
        <f t="shared" si="2"/>
        <v>13.425141584781457</v>
      </c>
      <c r="R22" s="206">
        <f t="shared" si="3"/>
        <v>16.419502827269824</v>
      </c>
      <c r="S22" s="206">
        <f t="shared" si="4"/>
        <v>13.845307917888562</v>
      </c>
      <c r="T22" s="206">
        <f t="shared" si="5"/>
        <v>12.604243809769144</v>
      </c>
      <c r="U22" s="206">
        <f t="shared" si="6"/>
        <v>18.31491357248045</v>
      </c>
      <c r="V22" s="206">
        <f t="shared" si="7"/>
        <v>10.650973378608626</v>
      </c>
      <c r="W22" s="206">
        <f t="shared" si="8"/>
        <v>13.381458385662953</v>
      </c>
      <c r="X22" s="145" t="s">
        <v>68</v>
      </c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</row>
    <row r="23" spans="2:41" s="37" customFormat="1" ht="26.25" customHeight="1">
      <c r="B23" s="136">
        <v>14</v>
      </c>
      <c r="C23" s="137" t="s">
        <v>58</v>
      </c>
      <c r="D23" s="194">
        <v>15441.905129789864</v>
      </c>
      <c r="E23" s="194">
        <v>16630.62812926718</v>
      </c>
      <c r="F23" s="194">
        <v>19027.697375285054</v>
      </c>
      <c r="G23" s="194">
        <v>20935.27231711247</v>
      </c>
      <c r="H23" s="194">
        <v>25278.413608342456</v>
      </c>
      <c r="I23" s="194">
        <v>28651.008755773426</v>
      </c>
      <c r="J23" s="194">
        <v>32453.31511738136</v>
      </c>
      <c r="K23" s="194">
        <v>37179.93111870361</v>
      </c>
      <c r="L23" s="194">
        <v>43426.35368819238</v>
      </c>
      <c r="M23" s="194">
        <v>51797.96814498424</v>
      </c>
      <c r="N23" s="203">
        <v>59769.737687295994</v>
      </c>
      <c r="O23" s="206">
        <f t="shared" si="0"/>
        <v>7.698033302795551</v>
      </c>
      <c r="P23" s="206">
        <f t="shared" si="1"/>
        <v>14.413582141250728</v>
      </c>
      <c r="Q23" s="206">
        <f t="shared" si="2"/>
        <v>10.025253735142712</v>
      </c>
      <c r="R23" s="206">
        <f t="shared" si="3"/>
        <v>20.745568652956607</v>
      </c>
      <c r="S23" s="206">
        <f t="shared" si="4"/>
        <v>13.341799053077978</v>
      </c>
      <c r="T23" s="206">
        <f t="shared" si="5"/>
        <v>13.271108162436818</v>
      </c>
      <c r="U23" s="206">
        <f t="shared" si="6"/>
        <v>14.564354933313936</v>
      </c>
      <c r="V23" s="206">
        <f t="shared" si="7"/>
        <v>16.800522167579985</v>
      </c>
      <c r="W23" s="206">
        <f t="shared" si="8"/>
        <v>19.27772825897675</v>
      </c>
      <c r="X23" s="206">
        <f t="shared" si="9"/>
        <v>15.390120168417639</v>
      </c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2:41" s="37" customFormat="1" ht="26.25" customHeight="1">
      <c r="B24" s="136">
        <v>15</v>
      </c>
      <c r="C24" s="137" t="s">
        <v>22</v>
      </c>
      <c r="D24" s="194">
        <v>36076.55619370839</v>
      </c>
      <c r="E24" s="194">
        <v>41964.560194815844</v>
      </c>
      <c r="F24" s="194">
        <v>49830.71419841822</v>
      </c>
      <c r="G24" s="194">
        <v>57759.759343185026</v>
      </c>
      <c r="H24" s="194">
        <v>62234.28181770929</v>
      </c>
      <c r="I24" s="194">
        <v>69764.571040754</v>
      </c>
      <c r="J24" s="194">
        <v>84858.4019971241</v>
      </c>
      <c r="K24" s="194">
        <v>93281.75050486352</v>
      </c>
      <c r="L24" s="194">
        <v>103856.21739126746</v>
      </c>
      <c r="M24" s="194">
        <v>117090.69530525869</v>
      </c>
      <c r="N24" s="203">
        <v>129235.47630964809</v>
      </c>
      <c r="O24" s="206">
        <f t="shared" si="0"/>
        <v>16.32085936776386</v>
      </c>
      <c r="P24" s="206">
        <f t="shared" si="1"/>
        <v>18.744755019675225</v>
      </c>
      <c r="Q24" s="206">
        <f t="shared" si="2"/>
        <v>15.911963680059984</v>
      </c>
      <c r="R24" s="206">
        <f t="shared" si="3"/>
        <v>7.746781713439049</v>
      </c>
      <c r="S24" s="206">
        <f t="shared" si="4"/>
        <v>12.099905394749655</v>
      </c>
      <c r="T24" s="206">
        <f t="shared" si="5"/>
        <v>21.635381299130785</v>
      </c>
      <c r="U24" s="206">
        <f t="shared" si="6"/>
        <v>9.926357684681463</v>
      </c>
      <c r="V24" s="206">
        <f t="shared" si="7"/>
        <v>11.336051080915993</v>
      </c>
      <c r="W24" s="206">
        <f t="shared" si="8"/>
        <v>12.743077156499652</v>
      </c>
      <c r="X24" s="206">
        <f t="shared" si="9"/>
        <v>10.372114515784219</v>
      </c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</row>
    <row r="25" spans="2:41" s="37" customFormat="1" ht="26.25" customHeight="1">
      <c r="B25" s="136">
        <v>16</v>
      </c>
      <c r="C25" s="137" t="s">
        <v>23</v>
      </c>
      <c r="D25" s="195">
        <v>18547</v>
      </c>
      <c r="E25" s="195">
        <v>20251</v>
      </c>
      <c r="F25" s="195">
        <v>21220</v>
      </c>
      <c r="G25" s="195">
        <v>22820</v>
      </c>
      <c r="H25" s="195">
        <v>24413</v>
      </c>
      <c r="I25" s="195">
        <v>26621</v>
      </c>
      <c r="J25" s="195">
        <v>28336</v>
      </c>
      <c r="K25" s="195">
        <v>33695</v>
      </c>
      <c r="L25" s="195">
        <v>37656</v>
      </c>
      <c r="M25" s="195">
        <v>41573</v>
      </c>
      <c r="N25" s="204" t="s">
        <v>68</v>
      </c>
      <c r="O25" s="206">
        <f t="shared" si="0"/>
        <v>9.187469671645005</v>
      </c>
      <c r="P25" s="206">
        <f t="shared" si="1"/>
        <v>4.784948891412768</v>
      </c>
      <c r="Q25" s="206">
        <f t="shared" si="2"/>
        <v>7.54005655042414</v>
      </c>
      <c r="R25" s="206">
        <f t="shared" si="3"/>
        <v>6.980718667835234</v>
      </c>
      <c r="S25" s="206">
        <f t="shared" si="4"/>
        <v>9.044361610617301</v>
      </c>
      <c r="T25" s="206">
        <f t="shared" si="5"/>
        <v>6.442282408624763</v>
      </c>
      <c r="U25" s="206">
        <f t="shared" si="6"/>
        <v>18.912337662337663</v>
      </c>
      <c r="V25" s="206">
        <f t="shared" si="7"/>
        <v>11.755453331354786</v>
      </c>
      <c r="W25" s="206">
        <f t="shared" si="8"/>
        <v>10.402060760569356</v>
      </c>
      <c r="X25" s="145" t="s">
        <v>68</v>
      </c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</row>
    <row r="26" spans="2:41" s="37" customFormat="1" ht="26.25" customHeight="1">
      <c r="B26" s="136">
        <v>17</v>
      </c>
      <c r="C26" s="137" t="s">
        <v>24</v>
      </c>
      <c r="D26" s="194">
        <v>23079</v>
      </c>
      <c r="E26" s="194">
        <v>24885</v>
      </c>
      <c r="F26" s="194">
        <v>28940</v>
      </c>
      <c r="G26" s="194">
        <v>31602</v>
      </c>
      <c r="H26" s="194">
        <v>36992</v>
      </c>
      <c r="I26" s="194">
        <v>38819</v>
      </c>
      <c r="J26" s="194">
        <v>43766</v>
      </c>
      <c r="K26" s="194">
        <v>50316</v>
      </c>
      <c r="L26" s="194">
        <v>54156</v>
      </c>
      <c r="M26" s="194">
        <v>61548</v>
      </c>
      <c r="N26" s="203">
        <v>69516</v>
      </c>
      <c r="O26" s="206">
        <f t="shared" si="0"/>
        <v>7.825295723384912</v>
      </c>
      <c r="P26" s="206">
        <f t="shared" si="1"/>
        <v>16.29495680128592</v>
      </c>
      <c r="Q26" s="206">
        <f t="shared" si="2"/>
        <v>9.198341395991719</v>
      </c>
      <c r="R26" s="206">
        <f t="shared" si="3"/>
        <v>17.055882539079818</v>
      </c>
      <c r="S26" s="206">
        <f t="shared" si="4"/>
        <v>4.9389057093425635</v>
      </c>
      <c r="T26" s="206">
        <f t="shared" si="5"/>
        <v>12.74375949921432</v>
      </c>
      <c r="U26" s="206">
        <f t="shared" si="6"/>
        <v>14.965955307773157</v>
      </c>
      <c r="V26" s="206">
        <f t="shared" si="7"/>
        <v>7.6317672310994595</v>
      </c>
      <c r="W26" s="206">
        <f t="shared" si="8"/>
        <v>13.64945712386438</v>
      </c>
      <c r="X26" s="206">
        <f t="shared" si="9"/>
        <v>12.945993371027484</v>
      </c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</row>
    <row r="27" spans="2:41" s="37" customFormat="1" ht="26.25" customHeight="1">
      <c r="B27" s="136">
        <v>18</v>
      </c>
      <c r="C27" s="137" t="s">
        <v>25</v>
      </c>
      <c r="D27" s="195">
        <v>24662</v>
      </c>
      <c r="E27" s="195">
        <v>26698</v>
      </c>
      <c r="F27" s="195">
        <v>28764</v>
      </c>
      <c r="G27" s="195">
        <v>32488</v>
      </c>
      <c r="H27" s="195">
        <v>38582</v>
      </c>
      <c r="I27" s="195">
        <v>42715</v>
      </c>
      <c r="J27" s="195">
        <v>50956</v>
      </c>
      <c r="K27" s="195">
        <v>53624</v>
      </c>
      <c r="L27" s="195">
        <v>63413</v>
      </c>
      <c r="M27" s="195">
        <v>76120</v>
      </c>
      <c r="N27" s="204" t="s">
        <v>68</v>
      </c>
      <c r="O27" s="206">
        <f t="shared" si="0"/>
        <v>8.255615927337615</v>
      </c>
      <c r="P27" s="206">
        <f t="shared" si="1"/>
        <v>7.738407371338681</v>
      </c>
      <c r="Q27" s="206">
        <f t="shared" si="2"/>
        <v>12.946738979279644</v>
      </c>
      <c r="R27" s="206">
        <f t="shared" si="3"/>
        <v>18.757695148978087</v>
      </c>
      <c r="S27" s="206">
        <f t="shared" si="4"/>
        <v>10.712249235394737</v>
      </c>
      <c r="T27" s="206">
        <f t="shared" si="5"/>
        <v>19.29298841156502</v>
      </c>
      <c r="U27" s="206">
        <f t="shared" si="6"/>
        <v>5.235889787267453</v>
      </c>
      <c r="V27" s="206">
        <f t="shared" si="7"/>
        <v>18.254885871997615</v>
      </c>
      <c r="W27" s="206">
        <f t="shared" si="8"/>
        <v>20.038477914623186</v>
      </c>
      <c r="X27" s="145" t="s">
        <v>68</v>
      </c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2:41" s="37" customFormat="1" ht="26.25" customHeight="1">
      <c r="B28" s="136">
        <v>19</v>
      </c>
      <c r="C28" s="137" t="s">
        <v>26</v>
      </c>
      <c r="D28" s="195">
        <v>30440.539023020774</v>
      </c>
      <c r="E28" s="195">
        <v>33791.54696132596</v>
      </c>
      <c r="F28" s="195">
        <v>36567.5</v>
      </c>
      <c r="G28" s="195">
        <v>39984.75935828877</v>
      </c>
      <c r="H28" s="195">
        <v>46206.52288269332</v>
      </c>
      <c r="I28" s="195">
        <v>50263.14699792961</v>
      </c>
      <c r="J28" s="195">
        <v>55582.06967213115</v>
      </c>
      <c r="K28" s="195">
        <v>63780.99750623442</v>
      </c>
      <c r="L28" s="195">
        <v>70274.11192214112</v>
      </c>
      <c r="M28" s="195">
        <v>77528.91737891738</v>
      </c>
      <c r="N28" s="204">
        <v>85544.1228114868</v>
      </c>
      <c r="O28" s="206">
        <f t="shared" si="0"/>
        <v>11.008372538249006</v>
      </c>
      <c r="P28" s="206">
        <f t="shared" si="1"/>
        <v>8.214933284501853</v>
      </c>
      <c r="Q28" s="206">
        <f t="shared" si="2"/>
        <v>9.345072423022557</v>
      </c>
      <c r="R28" s="206">
        <f t="shared" si="3"/>
        <v>15.560337549248729</v>
      </c>
      <c r="S28" s="206">
        <f t="shared" si="4"/>
        <v>8.77933214220647</v>
      </c>
      <c r="T28" s="206">
        <f t="shared" si="5"/>
        <v>10.582152117177685</v>
      </c>
      <c r="U28" s="206">
        <f t="shared" si="6"/>
        <v>14.751030111809982</v>
      </c>
      <c r="V28" s="206">
        <f t="shared" si="7"/>
        <v>10.180327479625916</v>
      </c>
      <c r="W28" s="206">
        <f t="shared" si="8"/>
        <v>10.323581840228854</v>
      </c>
      <c r="X28" s="206">
        <f t="shared" si="9"/>
        <v>10.338343038373196</v>
      </c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2:41" s="37" customFormat="1" ht="26.25" customHeight="1">
      <c r="B29" s="136">
        <v>20</v>
      </c>
      <c r="C29" s="137" t="s">
        <v>52</v>
      </c>
      <c r="D29" s="194">
        <v>17650.25571795737</v>
      </c>
      <c r="E29" s="194">
        <v>18846.305521610164</v>
      </c>
      <c r="F29" s="194">
        <v>22236.591630512594</v>
      </c>
      <c r="G29" s="194">
        <v>27735.016882958113</v>
      </c>
      <c r="H29" s="194">
        <v>31415.667990979717</v>
      </c>
      <c r="I29" s="194">
        <v>33028.6152523722</v>
      </c>
      <c r="J29" s="194">
        <v>39537.42953566619</v>
      </c>
      <c r="K29" s="194">
        <v>43462.76199106633</v>
      </c>
      <c r="L29" s="194">
        <v>49226.91425729429</v>
      </c>
      <c r="M29" s="194">
        <v>52559.47543206134</v>
      </c>
      <c r="N29" s="203">
        <v>59228.84972977378</v>
      </c>
      <c r="O29" s="206">
        <f t="shared" si="0"/>
        <v>6.776387961540593</v>
      </c>
      <c r="P29" s="206">
        <f t="shared" si="1"/>
        <v>17.98912845286813</v>
      </c>
      <c r="Q29" s="206">
        <f t="shared" si="2"/>
        <v>24.72692462859591</v>
      </c>
      <c r="R29" s="206">
        <f t="shared" si="3"/>
        <v>13.27077291336785</v>
      </c>
      <c r="S29" s="206">
        <f t="shared" si="4"/>
        <v>5.13421284518158</v>
      </c>
      <c r="T29" s="206">
        <f t="shared" si="5"/>
        <v>19.706591492135033</v>
      </c>
      <c r="U29" s="206">
        <f t="shared" si="6"/>
        <v>9.928142778880328</v>
      </c>
      <c r="V29" s="206">
        <f t="shared" si="7"/>
        <v>13.26227787229162</v>
      </c>
      <c r="W29" s="206">
        <f t="shared" si="8"/>
        <v>6.769794989279163</v>
      </c>
      <c r="X29" s="206">
        <f t="shared" si="9"/>
        <v>12.689194941325681</v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2:41" s="37" customFormat="1" ht="26.25" customHeight="1">
      <c r="B30" s="136">
        <v>21</v>
      </c>
      <c r="C30" s="137" t="s">
        <v>27</v>
      </c>
      <c r="D30" s="194">
        <v>33103.23312317392</v>
      </c>
      <c r="E30" s="194">
        <v>36198.98086286943</v>
      </c>
      <c r="F30" s="194">
        <v>41882.9374050328</v>
      </c>
      <c r="G30" s="194">
        <v>49380.1251728404</v>
      </c>
      <c r="H30" s="194">
        <v>55315.19471239728</v>
      </c>
      <c r="I30" s="194">
        <v>61804.662012838955</v>
      </c>
      <c r="J30" s="194">
        <v>69582.20725114997</v>
      </c>
      <c r="K30" s="194">
        <v>76895.31297555038</v>
      </c>
      <c r="L30" s="194">
        <v>84512.00832326486</v>
      </c>
      <c r="M30" s="194">
        <v>92350.06425676343</v>
      </c>
      <c r="N30" s="203">
        <v>99578.23540830854</v>
      </c>
      <c r="O30" s="206">
        <f t="shared" si="0"/>
        <v>9.351798744782798</v>
      </c>
      <c r="P30" s="206">
        <f t="shared" si="1"/>
        <v>15.701979466481617</v>
      </c>
      <c r="Q30" s="206">
        <f t="shared" si="2"/>
        <v>17.90033897409191</v>
      </c>
      <c r="R30" s="206">
        <f t="shared" si="3"/>
        <v>12.01914640512338</v>
      </c>
      <c r="S30" s="206">
        <f t="shared" si="4"/>
        <v>11.731798711335387</v>
      </c>
      <c r="T30" s="206">
        <f t="shared" si="5"/>
        <v>12.584075351298509</v>
      </c>
      <c r="U30" s="206">
        <f t="shared" si="6"/>
        <v>10.510022624037333</v>
      </c>
      <c r="V30" s="206">
        <f t="shared" si="7"/>
        <v>9.90527907745988</v>
      </c>
      <c r="W30" s="206">
        <f t="shared" si="8"/>
        <v>9.27448783789093</v>
      </c>
      <c r="X30" s="206">
        <f t="shared" si="9"/>
        <v>7.826925958003031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</row>
    <row r="31" spans="2:41" s="37" customFormat="1" ht="26.25" customHeight="1">
      <c r="B31" s="136">
        <v>22</v>
      </c>
      <c r="C31" s="137" t="s">
        <v>28</v>
      </c>
      <c r="D31" s="194">
        <v>18565.30740069227</v>
      </c>
      <c r="E31" s="194">
        <v>20274.56566048724</v>
      </c>
      <c r="F31" s="194">
        <v>24054.877603215198</v>
      </c>
      <c r="G31" s="194">
        <v>26881.66580832436</v>
      </c>
      <c r="H31" s="194">
        <v>31278.925892516472</v>
      </c>
      <c r="I31" s="194">
        <v>35253.60247323178</v>
      </c>
      <c r="J31" s="194">
        <v>44644.22777110132</v>
      </c>
      <c r="K31" s="194">
        <v>54637.14464421336</v>
      </c>
      <c r="L31" s="194">
        <v>60844.027416965146</v>
      </c>
      <c r="M31" s="194">
        <v>65973.70549131028</v>
      </c>
      <c r="N31" s="203">
        <v>72156</v>
      </c>
      <c r="O31" s="206">
        <f t="shared" si="0"/>
        <v>9.206732874949509</v>
      </c>
      <c r="P31" s="206">
        <f t="shared" si="1"/>
        <v>18.64558780706878</v>
      </c>
      <c r="Q31" s="206">
        <f t="shared" si="2"/>
        <v>11.751413795309972</v>
      </c>
      <c r="R31" s="206">
        <f t="shared" si="3"/>
        <v>16.357840751187467</v>
      </c>
      <c r="S31" s="206">
        <f t="shared" si="4"/>
        <v>12.707202908352613</v>
      </c>
      <c r="T31" s="206">
        <f t="shared" si="5"/>
        <v>26.637349487899527</v>
      </c>
      <c r="U31" s="206">
        <f t="shared" si="6"/>
        <v>22.38344657756754</v>
      </c>
      <c r="V31" s="206">
        <f t="shared" si="7"/>
        <v>11.360188774815768</v>
      </c>
      <c r="W31" s="206">
        <f t="shared" si="8"/>
        <v>8.430865431032956</v>
      </c>
      <c r="X31" s="206">
        <f t="shared" si="9"/>
        <v>9.37084625253317</v>
      </c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</row>
    <row r="32" spans="2:41" s="37" customFormat="1" ht="26.25" customHeight="1">
      <c r="B32" s="136">
        <v>23</v>
      </c>
      <c r="C32" s="137" t="s">
        <v>29</v>
      </c>
      <c r="D32" s="194">
        <v>26690.05440571077</v>
      </c>
      <c r="E32" s="194">
        <v>30252.10858166394</v>
      </c>
      <c r="F32" s="194">
        <v>32198.714423003174</v>
      </c>
      <c r="G32" s="194">
        <v>36447.83894976798</v>
      </c>
      <c r="H32" s="194">
        <v>46983.2191511104</v>
      </c>
      <c r="I32" s="194">
        <v>90749.27253492604</v>
      </c>
      <c r="J32" s="194">
        <v>108972.33648022848</v>
      </c>
      <c r="K32" s="194">
        <v>130127.37282517123</v>
      </c>
      <c r="L32" s="194">
        <v>151395.09523317855</v>
      </c>
      <c r="M32" s="194">
        <v>176490.9147245392</v>
      </c>
      <c r="N32" s="204" t="s">
        <v>68</v>
      </c>
      <c r="O32" s="206">
        <f t="shared" si="0"/>
        <v>13.345998182720109</v>
      </c>
      <c r="P32" s="206">
        <f t="shared" si="1"/>
        <v>6.434612106737887</v>
      </c>
      <c r="Q32" s="206">
        <f t="shared" si="2"/>
        <v>13.196565772604814</v>
      </c>
      <c r="R32" s="206">
        <f t="shared" si="3"/>
        <v>28.905363129655427</v>
      </c>
      <c r="S32" s="206">
        <f t="shared" si="4"/>
        <v>93.15252163342086</v>
      </c>
      <c r="T32" s="206">
        <f t="shared" si="5"/>
        <v>20.080672204054366</v>
      </c>
      <c r="U32" s="206">
        <f t="shared" si="6"/>
        <v>19.413217178087237</v>
      </c>
      <c r="V32" s="206">
        <f t="shared" si="7"/>
        <v>16.343772986626675</v>
      </c>
      <c r="W32" s="206">
        <f t="shared" si="8"/>
        <v>16.576375511180274</v>
      </c>
      <c r="X32" s="145" t="s">
        <v>68</v>
      </c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</row>
    <row r="33" spans="2:41" s="37" customFormat="1" ht="26.25" customHeight="1">
      <c r="B33" s="136">
        <v>24</v>
      </c>
      <c r="C33" s="137" t="s">
        <v>30</v>
      </c>
      <c r="D33" s="194">
        <v>30061.63530799801</v>
      </c>
      <c r="E33" s="194">
        <v>35243.463262131736</v>
      </c>
      <c r="F33" s="194">
        <v>42287.88874455566</v>
      </c>
      <c r="G33" s="194">
        <v>47605.728242236684</v>
      </c>
      <c r="H33" s="194">
        <v>54136.56343204892</v>
      </c>
      <c r="I33" s="194">
        <v>64338.464300676285</v>
      </c>
      <c r="J33" s="194">
        <v>78473.11551439657</v>
      </c>
      <c r="K33" s="194">
        <v>89050.06499453455</v>
      </c>
      <c r="L33" s="194">
        <v>98628.2966508582</v>
      </c>
      <c r="M33" s="194">
        <v>112664.3527688336</v>
      </c>
      <c r="N33" s="203">
        <v>128366</v>
      </c>
      <c r="O33" s="206">
        <f t="shared" si="0"/>
        <v>17.23734554372389</v>
      </c>
      <c r="P33" s="206">
        <f t="shared" si="1"/>
        <v>19.987892307941806</v>
      </c>
      <c r="Q33" s="206">
        <f t="shared" si="2"/>
        <v>12.575325123947366</v>
      </c>
      <c r="R33" s="206">
        <f t="shared" si="3"/>
        <v>13.71859108336875</v>
      </c>
      <c r="S33" s="206">
        <f t="shared" si="4"/>
        <v>18.844751535498887</v>
      </c>
      <c r="T33" s="206">
        <f t="shared" si="5"/>
        <v>21.969208260340324</v>
      </c>
      <c r="U33" s="206">
        <f t="shared" si="6"/>
        <v>13.478437055551268</v>
      </c>
      <c r="V33" s="206">
        <f t="shared" si="7"/>
        <v>10.756007485128194</v>
      </c>
      <c r="W33" s="206">
        <f t="shared" si="8"/>
        <v>14.23126688242695</v>
      </c>
      <c r="X33" s="206">
        <f t="shared" si="9"/>
        <v>13.93665950700776</v>
      </c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spans="2:41" s="37" customFormat="1" ht="26.25" customHeight="1">
      <c r="B34" s="136">
        <v>25</v>
      </c>
      <c r="C34" s="137" t="s">
        <v>66</v>
      </c>
      <c r="D34" s="194">
        <v>24408.512079505224</v>
      </c>
      <c r="E34" s="194">
        <v>28987.494622932805</v>
      </c>
      <c r="F34" s="194">
        <v>33380.87476739566</v>
      </c>
      <c r="G34" s="194">
        <v>39652.27161645215</v>
      </c>
      <c r="H34" s="194">
        <v>49113.96944649545</v>
      </c>
      <c r="I34" s="194">
        <v>51955.172568390546</v>
      </c>
      <c r="J34" s="194">
        <v>66950.59915413056</v>
      </c>
      <c r="K34" s="194">
        <v>75124.03024532684</v>
      </c>
      <c r="L34" s="194">
        <v>85168.9675335524</v>
      </c>
      <c r="M34" s="194">
        <v>95361.04450875017</v>
      </c>
      <c r="N34" s="203">
        <v>103888.64461915403</v>
      </c>
      <c r="O34" s="206">
        <f t="shared" si="0"/>
        <v>18.75977744367448</v>
      </c>
      <c r="P34" s="206">
        <f t="shared" si="1"/>
        <v>15.15612232658124</v>
      </c>
      <c r="Q34" s="206">
        <f t="shared" si="2"/>
        <v>18.787395155929204</v>
      </c>
      <c r="R34" s="206">
        <f t="shared" si="3"/>
        <v>23.861679153124598</v>
      </c>
      <c r="S34" s="206">
        <f t="shared" si="4"/>
        <v>5.784918535225074</v>
      </c>
      <c r="T34" s="206">
        <f t="shared" si="5"/>
        <v>28.862239974279674</v>
      </c>
      <c r="U34" s="206">
        <f t="shared" si="6"/>
        <v>12.208152271169041</v>
      </c>
      <c r="V34" s="206">
        <f t="shared" si="7"/>
        <v>13.371137378309655</v>
      </c>
      <c r="W34" s="206">
        <f t="shared" si="8"/>
        <v>11.966890371405057</v>
      </c>
      <c r="X34" s="206">
        <f t="shared" si="9"/>
        <v>8.942435723448241</v>
      </c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2:41" s="37" customFormat="1" ht="26.25" customHeight="1">
      <c r="B35" s="136">
        <v>26</v>
      </c>
      <c r="C35" s="137" t="s">
        <v>31</v>
      </c>
      <c r="D35" s="194">
        <v>24394.416243654825</v>
      </c>
      <c r="E35" s="194">
        <v>26667.994100294985</v>
      </c>
      <c r="F35" s="194">
        <v>29081.031468531466</v>
      </c>
      <c r="G35" s="194">
        <v>31111.370178468627</v>
      </c>
      <c r="H35" s="194">
        <v>35587.48221906117</v>
      </c>
      <c r="I35" s="194">
        <v>39815.40624121451</v>
      </c>
      <c r="J35" s="194">
        <v>46050.0972492359</v>
      </c>
      <c r="K35" s="194">
        <v>50859.43422136776</v>
      </c>
      <c r="L35" s="194">
        <v>57401.52049959272</v>
      </c>
      <c r="M35" s="194">
        <v>69704.5251376727</v>
      </c>
      <c r="N35" s="204" t="s">
        <v>68</v>
      </c>
      <c r="O35" s="206">
        <f t="shared" si="0"/>
        <v>9.320074864392524</v>
      </c>
      <c r="P35" s="206">
        <f t="shared" si="1"/>
        <v>9.048439710768449</v>
      </c>
      <c r="Q35" s="206">
        <f t="shared" si="2"/>
        <v>6.981659891033047</v>
      </c>
      <c r="R35" s="206">
        <f t="shared" si="3"/>
        <v>14.387383181504305</v>
      </c>
      <c r="S35" s="206">
        <f t="shared" si="4"/>
        <v>11.880368484985993</v>
      </c>
      <c r="T35" s="206">
        <f t="shared" si="5"/>
        <v>15.658991321725154</v>
      </c>
      <c r="U35" s="206">
        <f t="shared" si="6"/>
        <v>10.443706440189231</v>
      </c>
      <c r="V35" s="206">
        <f t="shared" si="7"/>
        <v>12.863073249596653</v>
      </c>
      <c r="W35" s="206">
        <f t="shared" si="8"/>
        <v>21.433238233066092</v>
      </c>
      <c r="X35" s="145" t="s">
        <v>68</v>
      </c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2:41" s="37" customFormat="1" ht="26.25" customHeight="1">
      <c r="B36" s="136">
        <v>27</v>
      </c>
      <c r="C36" s="137" t="s">
        <v>32</v>
      </c>
      <c r="D36" s="194">
        <v>12949.622770534623</v>
      </c>
      <c r="E36" s="194">
        <v>14221.445773857962</v>
      </c>
      <c r="F36" s="194">
        <v>16012.894296660013</v>
      </c>
      <c r="G36" s="194">
        <v>17785.3934071987</v>
      </c>
      <c r="H36" s="194">
        <v>20422.274275315223</v>
      </c>
      <c r="I36" s="194">
        <v>23671.420182699232</v>
      </c>
      <c r="J36" s="194">
        <v>26698.06468118407</v>
      </c>
      <c r="K36" s="194">
        <v>30021.472168811324</v>
      </c>
      <c r="L36" s="194">
        <v>33482.038369072085</v>
      </c>
      <c r="M36" s="194">
        <v>36250.44470500758</v>
      </c>
      <c r="N36" s="203">
        <v>40373.32995737857</v>
      </c>
      <c r="O36" s="206">
        <f t="shared" si="0"/>
        <v>9.82131314448192</v>
      </c>
      <c r="P36" s="206">
        <f t="shared" si="1"/>
        <v>12.59681013652714</v>
      </c>
      <c r="Q36" s="206">
        <f t="shared" si="2"/>
        <v>11.06919884501076</v>
      </c>
      <c r="R36" s="206">
        <f t="shared" si="3"/>
        <v>14.82610368938613</v>
      </c>
      <c r="S36" s="206">
        <f t="shared" si="4"/>
        <v>15.909814272308111</v>
      </c>
      <c r="T36" s="206">
        <f t="shared" si="5"/>
        <v>12.786070608036141</v>
      </c>
      <c r="U36" s="206">
        <f t="shared" si="6"/>
        <v>12.448121342553662</v>
      </c>
      <c r="V36" s="206">
        <f t="shared" si="7"/>
        <v>11.526970365749989</v>
      </c>
      <c r="W36" s="206">
        <f t="shared" si="8"/>
        <v>8.268332726399137</v>
      </c>
      <c r="X36" s="206">
        <f t="shared" si="9"/>
        <v>11.37333703330117</v>
      </c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</row>
    <row r="37" spans="2:41" s="37" customFormat="1" ht="26.25" customHeight="1">
      <c r="B37" s="136">
        <v>28</v>
      </c>
      <c r="C37" s="137" t="s">
        <v>43</v>
      </c>
      <c r="D37" s="195">
        <v>24725.6822720213</v>
      </c>
      <c r="E37" s="195">
        <v>29440.98253275109</v>
      </c>
      <c r="F37" s="195">
        <v>35110.65018807093</v>
      </c>
      <c r="G37" s="195">
        <v>42618.51655909428</v>
      </c>
      <c r="H37" s="195">
        <v>50657.372095446495</v>
      </c>
      <c r="I37" s="195">
        <v>62757.28803120509</v>
      </c>
      <c r="J37" s="195">
        <v>73818.80627212948</v>
      </c>
      <c r="K37" s="195">
        <v>85371.9357734118</v>
      </c>
      <c r="L37" s="195">
        <v>92565.79128553162</v>
      </c>
      <c r="M37" s="195">
        <v>103715.79662332621</v>
      </c>
      <c r="N37" s="204">
        <v>115632.38222903102</v>
      </c>
      <c r="O37" s="206">
        <f t="shared" si="0"/>
        <v>19.070455605042923</v>
      </c>
      <c r="P37" s="206">
        <f t="shared" si="1"/>
        <v>19.257739272161587</v>
      </c>
      <c r="Q37" s="206">
        <f t="shared" si="2"/>
        <v>21.38344442728146</v>
      </c>
      <c r="R37" s="206">
        <f t="shared" si="3"/>
        <v>18.862354172289514</v>
      </c>
      <c r="S37" s="206">
        <f t="shared" si="4"/>
        <v>23.885794772299747</v>
      </c>
      <c r="T37" s="206">
        <f t="shared" si="5"/>
        <v>17.62587037767507</v>
      </c>
      <c r="U37" s="206">
        <f t="shared" si="6"/>
        <v>15.650658801894267</v>
      </c>
      <c r="V37" s="206">
        <f t="shared" si="7"/>
        <v>8.426487518349418</v>
      </c>
      <c r="W37" s="206">
        <f t="shared" si="8"/>
        <v>12.045492382170536</v>
      </c>
      <c r="X37" s="206">
        <f t="shared" si="9"/>
        <v>11.489653450749955</v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2:41" s="38" customFormat="1" ht="26.25" customHeight="1">
      <c r="B38" s="136">
        <v>29</v>
      </c>
      <c r="C38" s="137" t="s">
        <v>33</v>
      </c>
      <c r="D38" s="194">
        <v>22649</v>
      </c>
      <c r="E38" s="194">
        <v>24720</v>
      </c>
      <c r="F38" s="194">
        <v>27823</v>
      </c>
      <c r="G38" s="194">
        <v>31567</v>
      </c>
      <c r="H38" s="194">
        <v>35487</v>
      </c>
      <c r="I38" s="194">
        <v>41039</v>
      </c>
      <c r="J38" s="194">
        <v>47245</v>
      </c>
      <c r="K38" s="194">
        <v>53383</v>
      </c>
      <c r="L38" s="194">
        <v>60318</v>
      </c>
      <c r="M38" s="194">
        <v>70059</v>
      </c>
      <c r="N38" s="203">
        <v>78903</v>
      </c>
      <c r="O38" s="206">
        <f t="shared" si="0"/>
        <v>9.143891562541384</v>
      </c>
      <c r="P38" s="206">
        <f t="shared" si="1"/>
        <v>12.552588996763745</v>
      </c>
      <c r="Q38" s="206">
        <f t="shared" si="2"/>
        <v>13.456492829673294</v>
      </c>
      <c r="R38" s="206">
        <f t="shared" si="3"/>
        <v>12.418031488579857</v>
      </c>
      <c r="S38" s="206">
        <f t="shared" si="4"/>
        <v>15.645165835376346</v>
      </c>
      <c r="T38" s="206">
        <f t="shared" si="5"/>
        <v>15.122200833353645</v>
      </c>
      <c r="U38" s="206">
        <f t="shared" si="6"/>
        <v>12.991850989522689</v>
      </c>
      <c r="V38" s="206">
        <f t="shared" si="7"/>
        <v>12.991027106007522</v>
      </c>
      <c r="W38" s="206">
        <f t="shared" si="8"/>
        <v>16.149408136874555</v>
      </c>
      <c r="X38" s="206">
        <f t="shared" si="9"/>
        <v>12.623645784267552</v>
      </c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</row>
    <row r="39" spans="2:24" s="39" customFormat="1" ht="26.25" customHeight="1">
      <c r="B39" s="136">
        <v>30</v>
      </c>
      <c r="C39" s="137" t="s">
        <v>59</v>
      </c>
      <c r="D39" s="195">
        <v>40921</v>
      </c>
      <c r="E39" s="195">
        <v>44754</v>
      </c>
      <c r="F39" s="195">
        <v>53778</v>
      </c>
      <c r="G39" s="195">
        <v>61430</v>
      </c>
      <c r="H39" s="195">
        <v>69177</v>
      </c>
      <c r="I39" s="195">
        <v>78936</v>
      </c>
      <c r="J39" s="195">
        <v>80558</v>
      </c>
      <c r="K39" s="195">
        <v>89642</v>
      </c>
      <c r="L39" s="195">
        <v>97687</v>
      </c>
      <c r="M39" s="195">
        <v>107418</v>
      </c>
      <c r="N39" s="204" t="s">
        <v>68</v>
      </c>
      <c r="O39" s="206">
        <f t="shared" si="0"/>
        <v>9.366828767625421</v>
      </c>
      <c r="P39" s="206">
        <f t="shared" si="1"/>
        <v>20.163560799034713</v>
      </c>
      <c r="Q39" s="206">
        <f t="shared" si="2"/>
        <v>14.228866822864376</v>
      </c>
      <c r="R39" s="206">
        <f t="shared" si="3"/>
        <v>12.611102067393773</v>
      </c>
      <c r="S39" s="206">
        <f t="shared" si="4"/>
        <v>14.107289995229635</v>
      </c>
      <c r="T39" s="206">
        <f t="shared" si="5"/>
        <v>2.0548292287422782</v>
      </c>
      <c r="U39" s="206">
        <f t="shared" si="6"/>
        <v>11.276347476352441</v>
      </c>
      <c r="V39" s="206">
        <f t="shared" si="7"/>
        <v>8.974587804823628</v>
      </c>
      <c r="W39" s="206">
        <f t="shared" si="8"/>
        <v>9.961407352052973</v>
      </c>
      <c r="X39" s="145" t="s">
        <v>68</v>
      </c>
    </row>
    <row r="40" spans="2:41" s="37" customFormat="1" ht="26.25" customHeight="1">
      <c r="B40" s="136">
        <v>31</v>
      </c>
      <c r="C40" s="137" t="s">
        <v>34</v>
      </c>
      <c r="D40" s="195">
        <v>74173.00194931774</v>
      </c>
      <c r="E40" s="195">
        <v>84992.59259259258</v>
      </c>
      <c r="F40" s="195">
        <v>97568.28193832599</v>
      </c>
      <c r="G40" s="195">
        <v>102979.69924812029</v>
      </c>
      <c r="H40" s="195">
        <v>108485.71428571429</v>
      </c>
      <c r="I40" s="195">
        <v>117371.21551081282</v>
      </c>
      <c r="J40" s="195">
        <v>126650.7790368272</v>
      </c>
      <c r="K40" s="195">
        <v>136882.7027027027</v>
      </c>
      <c r="L40" s="195">
        <v>141926</v>
      </c>
      <c r="M40" s="195">
        <v>156951.04679802957</v>
      </c>
      <c r="N40" s="204" t="s">
        <v>68</v>
      </c>
      <c r="O40" s="206">
        <f t="shared" si="0"/>
        <v>14.586966091338539</v>
      </c>
      <c r="P40" s="206">
        <f t="shared" si="1"/>
        <v>14.796218072808173</v>
      </c>
      <c r="Q40" s="206">
        <f t="shared" si="2"/>
        <v>5.546287381810117</v>
      </c>
      <c r="R40" s="206">
        <f t="shared" si="3"/>
        <v>5.346699473580458</v>
      </c>
      <c r="S40" s="206">
        <f t="shared" si="4"/>
        <v>8.190480455055265</v>
      </c>
      <c r="T40" s="206">
        <f t="shared" si="5"/>
        <v>7.906166333567114</v>
      </c>
      <c r="U40" s="206">
        <f t="shared" si="6"/>
        <v>8.078847792085256</v>
      </c>
      <c r="V40" s="206">
        <f t="shared" si="7"/>
        <v>3.6843934242377685</v>
      </c>
      <c r="W40" s="206">
        <f t="shared" si="8"/>
        <v>10.586535798958295</v>
      </c>
      <c r="X40" s="145" t="s">
        <v>68</v>
      </c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</row>
    <row r="41" spans="2:41" s="37" customFormat="1" ht="26.25" customHeight="1">
      <c r="B41" s="136">
        <v>32</v>
      </c>
      <c r="C41" s="137" t="s">
        <v>35</v>
      </c>
      <c r="D41" s="194">
        <v>63877</v>
      </c>
      <c r="E41" s="194">
        <v>72208</v>
      </c>
      <c r="F41" s="194">
        <v>83275</v>
      </c>
      <c r="G41" s="194">
        <v>95241</v>
      </c>
      <c r="H41" s="194">
        <v>111756</v>
      </c>
      <c r="I41" s="194">
        <v>125936</v>
      </c>
      <c r="J41" s="194">
        <v>145129</v>
      </c>
      <c r="K41" s="194">
        <v>161446</v>
      </c>
      <c r="L41" s="194">
        <v>185421</v>
      </c>
      <c r="M41" s="194">
        <v>212219</v>
      </c>
      <c r="N41" s="203">
        <v>240849</v>
      </c>
      <c r="O41" s="206">
        <f t="shared" si="0"/>
        <v>13.042253080138394</v>
      </c>
      <c r="P41" s="206">
        <f t="shared" si="1"/>
        <v>15.326556614225566</v>
      </c>
      <c r="Q41" s="206">
        <f t="shared" si="2"/>
        <v>14.369258480936665</v>
      </c>
      <c r="R41" s="206">
        <f t="shared" si="3"/>
        <v>17.340221123255745</v>
      </c>
      <c r="S41" s="206">
        <f t="shared" si="4"/>
        <v>12.688356777264758</v>
      </c>
      <c r="T41" s="206">
        <f t="shared" si="5"/>
        <v>15.240280777537805</v>
      </c>
      <c r="U41" s="206">
        <f t="shared" si="6"/>
        <v>11.243100965348063</v>
      </c>
      <c r="V41" s="206">
        <f t="shared" si="7"/>
        <v>14.850166619179177</v>
      </c>
      <c r="W41" s="206">
        <f t="shared" si="8"/>
        <v>14.452516165914318</v>
      </c>
      <c r="X41" s="206">
        <f t="shared" si="9"/>
        <v>13.490780750074222</v>
      </c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</row>
    <row r="42" spans="2:41" s="37" customFormat="1" ht="26.25" customHeight="1" thickBot="1">
      <c r="B42" s="136">
        <v>33</v>
      </c>
      <c r="C42" s="137" t="s">
        <v>60</v>
      </c>
      <c r="D42" s="194">
        <v>48302</v>
      </c>
      <c r="E42" s="194">
        <v>67205</v>
      </c>
      <c r="F42" s="194">
        <v>68673</v>
      </c>
      <c r="G42" s="194">
        <v>74201</v>
      </c>
      <c r="H42" s="194">
        <v>79306</v>
      </c>
      <c r="I42" s="194">
        <v>96860</v>
      </c>
      <c r="J42" s="194">
        <v>101072</v>
      </c>
      <c r="K42" s="194">
        <v>103149</v>
      </c>
      <c r="L42" s="194">
        <v>114256</v>
      </c>
      <c r="M42" s="194">
        <v>143677</v>
      </c>
      <c r="N42" s="203">
        <v>175006</v>
      </c>
      <c r="O42" s="206">
        <f t="shared" si="0"/>
        <v>39.135025464784064</v>
      </c>
      <c r="P42" s="206">
        <f t="shared" si="1"/>
        <v>2.184361282642655</v>
      </c>
      <c r="Q42" s="206">
        <f t="shared" si="2"/>
        <v>8.049742984870335</v>
      </c>
      <c r="R42" s="206">
        <f t="shared" si="3"/>
        <v>6.879961186506904</v>
      </c>
      <c r="S42" s="206">
        <f t="shared" si="4"/>
        <v>22.13451693440598</v>
      </c>
      <c r="T42" s="206">
        <f t="shared" si="5"/>
        <v>4.348544290728881</v>
      </c>
      <c r="U42" s="206">
        <f t="shared" si="6"/>
        <v>2.0549707139464886</v>
      </c>
      <c r="V42" s="206">
        <f t="shared" si="7"/>
        <v>10.767918254175996</v>
      </c>
      <c r="W42" s="206">
        <f t="shared" si="8"/>
        <v>25.750070018204724</v>
      </c>
      <c r="X42" s="206">
        <f t="shared" si="9"/>
        <v>21.80516018569429</v>
      </c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</row>
    <row r="43" spans="1:32" s="37" customFormat="1" ht="26.25" customHeight="1" thickBot="1">
      <c r="A43" s="49"/>
      <c r="B43" s="217" t="s">
        <v>51</v>
      </c>
      <c r="C43" s="218"/>
      <c r="D43" s="196">
        <v>24143</v>
      </c>
      <c r="E43" s="196">
        <v>27131</v>
      </c>
      <c r="F43" s="196">
        <v>31206</v>
      </c>
      <c r="G43" s="198">
        <v>35825</v>
      </c>
      <c r="H43" s="198">
        <v>40775</v>
      </c>
      <c r="I43" s="198">
        <v>46249</v>
      </c>
      <c r="J43" s="198">
        <v>54021</v>
      </c>
      <c r="K43" s="198">
        <v>61855</v>
      </c>
      <c r="L43" s="198">
        <v>67839</v>
      </c>
      <c r="M43" s="198">
        <v>74380</v>
      </c>
      <c r="N43" s="205" t="s">
        <v>68</v>
      </c>
      <c r="O43" s="146">
        <f aca="true" t="shared" si="10" ref="O43:W43">E43/D43*100-100</f>
        <v>12.376258128650136</v>
      </c>
      <c r="P43" s="146">
        <f t="shared" si="10"/>
        <v>15.01971914046662</v>
      </c>
      <c r="Q43" s="146">
        <f t="shared" si="10"/>
        <v>14.801640710119841</v>
      </c>
      <c r="R43" s="146">
        <f t="shared" si="10"/>
        <v>13.817166782972777</v>
      </c>
      <c r="S43" s="146">
        <f t="shared" si="10"/>
        <v>13.424892703862668</v>
      </c>
      <c r="T43" s="146">
        <f t="shared" si="10"/>
        <v>16.804687668922583</v>
      </c>
      <c r="U43" s="146">
        <f t="shared" si="10"/>
        <v>14.501767831028673</v>
      </c>
      <c r="V43" s="146">
        <f t="shared" si="10"/>
        <v>9.67423813757982</v>
      </c>
      <c r="W43" s="146">
        <f t="shared" si="10"/>
        <v>9.641946373030265</v>
      </c>
      <c r="X43" s="147" t="s">
        <v>68</v>
      </c>
      <c r="Y43" s="39"/>
      <c r="Z43" s="39"/>
      <c r="AA43" s="39"/>
      <c r="AB43" s="39"/>
      <c r="AC43" s="39"/>
      <c r="AD43" s="39"/>
      <c r="AE43" s="39"/>
      <c r="AF43" s="39"/>
    </row>
    <row r="44" spans="2:49" s="37" customFormat="1" ht="26.25" customHeight="1">
      <c r="B44" s="43"/>
      <c r="C44" s="102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61"/>
      <c r="P44" s="61"/>
      <c r="Q44" s="61"/>
      <c r="R44" s="61"/>
      <c r="S44" s="61"/>
      <c r="T44" s="61"/>
      <c r="U44" s="61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</row>
    <row r="45" spans="2:49" s="37" customFormat="1" ht="20.25" customHeight="1">
      <c r="B45" s="102" t="s">
        <v>69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04"/>
      <c r="O45" s="62"/>
      <c r="P45" s="42"/>
      <c r="Q45" s="42"/>
      <c r="R45" s="42"/>
      <c r="S45" s="42"/>
      <c r="T45" s="42"/>
      <c r="U45" s="42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</row>
    <row r="46" spans="2:14" ht="29.25" customHeight="1">
      <c r="B46" s="219" t="s">
        <v>73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104"/>
    </row>
    <row r="47" spans="2:13" ht="20.25"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</row>
    <row r="48" spans="2:13" ht="23.25">
      <c r="B48" s="165" t="s">
        <v>70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  <row r="49" spans="2:13" ht="23.25">
      <c r="B49" s="96" t="s">
        <v>65</v>
      </c>
      <c r="C49" s="96"/>
      <c r="D49" s="96"/>
      <c r="E49" s="96"/>
      <c r="F49" s="96"/>
      <c r="G49" s="96"/>
      <c r="H49" s="166"/>
      <c r="I49" s="167"/>
      <c r="J49" s="167"/>
      <c r="K49" s="167"/>
      <c r="L49" s="167"/>
      <c r="M49" s="167"/>
    </row>
    <row r="50" spans="2:13" ht="26.25" customHeight="1">
      <c r="B50" s="168" t="s">
        <v>64</v>
      </c>
      <c r="C50" s="96"/>
      <c r="D50" s="96"/>
      <c r="E50" s="96"/>
      <c r="F50" s="96"/>
      <c r="G50" s="96"/>
      <c r="H50" s="166"/>
      <c r="I50" s="167"/>
      <c r="J50" s="167"/>
      <c r="K50" s="167"/>
      <c r="L50" s="167"/>
      <c r="M50" s="167"/>
    </row>
    <row r="51" spans="2:13" ht="26.25" customHeight="1">
      <c r="B51" s="168" t="s">
        <v>71</v>
      </c>
      <c r="C51" s="96"/>
      <c r="D51" s="96"/>
      <c r="E51" s="96"/>
      <c r="F51" s="96"/>
      <c r="G51" s="96"/>
      <c r="H51" s="166"/>
      <c r="I51" s="167"/>
      <c r="J51" s="167"/>
      <c r="K51" s="167"/>
      <c r="L51" s="167"/>
      <c r="M51" s="167"/>
    </row>
    <row r="52" spans="2:13" ht="26.25" customHeight="1">
      <c r="B52" s="165" t="s">
        <v>72</v>
      </c>
      <c r="C52" s="166"/>
      <c r="D52" s="166"/>
      <c r="E52" s="166"/>
      <c r="F52" s="166"/>
      <c r="G52" s="166"/>
      <c r="H52" s="166"/>
      <c r="I52" s="167"/>
      <c r="J52" s="167"/>
      <c r="K52" s="167"/>
      <c r="L52" s="167"/>
      <c r="M52" s="167"/>
    </row>
  </sheetData>
  <sheetProtection/>
  <mergeCells count="3">
    <mergeCell ref="Q4:S4"/>
    <mergeCell ref="B43:C43"/>
    <mergeCell ref="B46:M47"/>
  </mergeCells>
  <printOptions/>
  <pageMargins left="0.5" right="0" top="0.5" bottom="0" header="0" footer="0"/>
  <pageSetup fitToHeight="1" fitToWidth="1" horizontalDpi="1200" verticalDpi="1200" orientation="landscape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52"/>
  <sheetViews>
    <sheetView view="pageBreakPreview" zoomScale="60" zoomScalePageLayoutView="0" workbookViewId="0" topLeftCell="A1">
      <selection activeCell="A1" sqref="A1"/>
    </sheetView>
  </sheetViews>
  <sheetFormatPr defaultColWidth="9.140625" defaultRowHeight="23.25" customHeight="1"/>
  <cols>
    <col min="1" max="1" width="9.140625" style="59" customWidth="1"/>
    <col min="2" max="2" width="8.7109375" style="59" customWidth="1"/>
    <col min="3" max="3" width="55.28125" style="78" customWidth="1"/>
    <col min="4" max="14" width="25.140625" style="59" customWidth="1"/>
    <col min="15" max="23" width="20.8515625" style="59" customWidth="1"/>
    <col min="24" max="24" width="13.7109375" style="59" customWidth="1"/>
    <col min="25" max="16384" width="9.140625" style="59" customWidth="1"/>
  </cols>
  <sheetData>
    <row r="1" spans="2:54" s="55" customFormat="1" ht="23.25" customHeight="1">
      <c r="B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81"/>
      <c r="U1" s="82"/>
      <c r="V1" s="54"/>
      <c r="W1" s="59"/>
      <c r="X1" s="59"/>
      <c r="Y1" s="59"/>
      <c r="Z1" s="59"/>
      <c r="AA1" s="59"/>
      <c r="AB1" s="59"/>
      <c r="AC1" s="59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</row>
    <row r="2" spans="2:54" s="55" customFormat="1" ht="23.25" customHeight="1">
      <c r="B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81"/>
      <c r="U2" s="82"/>
      <c r="V2" s="54"/>
      <c r="W2" s="59"/>
      <c r="X2" s="59"/>
      <c r="Y2" s="59"/>
      <c r="Z2" s="59"/>
      <c r="AA2" s="59"/>
      <c r="AB2" s="59"/>
      <c r="AC2" s="59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</row>
    <row r="3" spans="2:54" s="51" customFormat="1" ht="23.25" customHeight="1">
      <c r="B3" s="79"/>
      <c r="C3" s="80" t="s">
        <v>46</v>
      </c>
      <c r="D3" s="78"/>
      <c r="E3" s="78"/>
      <c r="F3" s="78"/>
      <c r="G3" s="78"/>
      <c r="H3" s="78"/>
      <c r="I3" s="83"/>
      <c r="J3" s="83"/>
      <c r="K3" s="83"/>
      <c r="L3" s="83"/>
      <c r="M3" s="83"/>
      <c r="N3" s="83"/>
      <c r="O3" s="78"/>
      <c r="P3" s="79"/>
      <c r="Q3" s="78"/>
      <c r="R3" s="78"/>
      <c r="S3" s="78"/>
      <c r="T3" s="81"/>
      <c r="U3" s="82"/>
      <c r="V3" s="52"/>
      <c r="W3" s="59"/>
      <c r="X3" s="59"/>
      <c r="Y3" s="59"/>
      <c r="Z3" s="59"/>
      <c r="AA3" s="59"/>
      <c r="AB3" s="59"/>
      <c r="AC3" s="59"/>
      <c r="AD3" s="56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</row>
    <row r="4" spans="2:54" s="51" customFormat="1" ht="23.25" customHeight="1">
      <c r="B4" s="79"/>
      <c r="C4" s="116" t="s">
        <v>74</v>
      </c>
      <c r="D4" s="78"/>
      <c r="E4" s="78"/>
      <c r="F4" s="78"/>
      <c r="G4" s="78"/>
      <c r="H4" s="78"/>
      <c r="I4" s="83"/>
      <c r="J4" s="83"/>
      <c r="K4" s="83"/>
      <c r="L4" s="83"/>
      <c r="M4" s="83"/>
      <c r="N4" s="83"/>
      <c r="O4" s="78"/>
      <c r="P4" s="79"/>
      <c r="Q4" s="78"/>
      <c r="R4" s="78"/>
      <c r="S4" s="78"/>
      <c r="T4" s="81"/>
      <c r="U4" s="82"/>
      <c r="V4" s="52"/>
      <c r="W4" s="59"/>
      <c r="X4" s="59"/>
      <c r="Y4" s="59"/>
      <c r="Z4" s="59"/>
      <c r="AA4" s="59"/>
      <c r="AB4" s="59"/>
      <c r="AC4" s="59"/>
      <c r="AD4" s="56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</row>
    <row r="5" spans="2:45" s="51" customFormat="1" ht="23.25" customHeight="1">
      <c r="B5" s="79"/>
      <c r="C5" s="79"/>
      <c r="D5" s="78"/>
      <c r="E5" s="78"/>
      <c r="F5" s="78"/>
      <c r="G5" s="78"/>
      <c r="H5" s="78"/>
      <c r="J5" s="84"/>
      <c r="K5" s="84" t="s">
        <v>40</v>
      </c>
      <c r="L5" s="84"/>
      <c r="M5" s="84"/>
      <c r="N5" s="84"/>
      <c r="O5" s="78"/>
      <c r="P5" s="220" t="s">
        <v>37</v>
      </c>
      <c r="Q5" s="220"/>
      <c r="R5" s="220"/>
      <c r="S5" s="79"/>
      <c r="T5" s="82"/>
      <c r="U5" s="81"/>
      <c r="V5" s="53"/>
      <c r="W5" s="69"/>
      <c r="X5" s="69"/>
      <c r="Y5" s="69"/>
      <c r="Z5" s="69"/>
      <c r="AA5" s="69"/>
      <c r="AB5" s="69"/>
      <c r="AC5" s="70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</row>
    <row r="6" spans="2:54" s="51" customFormat="1" ht="23.25" customHeight="1" thickBot="1">
      <c r="B6" s="79"/>
      <c r="C6" s="79"/>
      <c r="D6" s="78"/>
      <c r="E6" s="78"/>
      <c r="F6" s="78"/>
      <c r="G6" s="78"/>
      <c r="H6" s="78"/>
      <c r="I6" s="84"/>
      <c r="J6" s="84"/>
      <c r="K6" s="84"/>
      <c r="L6" s="84"/>
      <c r="M6" s="84"/>
      <c r="N6" s="84"/>
      <c r="O6" s="78"/>
      <c r="P6" s="79"/>
      <c r="Q6" s="78"/>
      <c r="R6" s="78"/>
      <c r="S6" s="78"/>
      <c r="T6" s="81"/>
      <c r="U6" s="82"/>
      <c r="V6" s="53"/>
      <c r="W6" s="59"/>
      <c r="X6" s="59"/>
      <c r="Y6" s="59"/>
      <c r="Z6" s="59"/>
      <c r="AA6" s="59"/>
      <c r="AB6" s="59"/>
      <c r="AC6" s="59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</row>
    <row r="7" spans="2:42" s="51" customFormat="1" ht="23.25" customHeight="1">
      <c r="B7" s="132" t="s">
        <v>0</v>
      </c>
      <c r="C7" s="98" t="s">
        <v>1</v>
      </c>
      <c r="D7" s="191" t="s">
        <v>75</v>
      </c>
      <c r="E7" s="191" t="s">
        <v>76</v>
      </c>
      <c r="F7" s="191" t="s">
        <v>77</v>
      </c>
      <c r="G7" s="191" t="s">
        <v>78</v>
      </c>
      <c r="H7" s="191" t="s">
        <v>41</v>
      </c>
      <c r="I7" s="191" t="s">
        <v>44</v>
      </c>
      <c r="J7" s="191" t="s">
        <v>47</v>
      </c>
      <c r="K7" s="191" t="s">
        <v>48</v>
      </c>
      <c r="L7" s="191" t="s">
        <v>62</v>
      </c>
      <c r="M7" s="191" t="s">
        <v>63</v>
      </c>
      <c r="N7" s="191" t="s">
        <v>67</v>
      </c>
      <c r="O7" s="191" t="s">
        <v>76</v>
      </c>
      <c r="P7" s="191" t="s">
        <v>77</v>
      </c>
      <c r="Q7" s="191" t="s">
        <v>78</v>
      </c>
      <c r="R7" s="191" t="s">
        <v>41</v>
      </c>
      <c r="S7" s="191" t="s">
        <v>44</v>
      </c>
      <c r="T7" s="191" t="s">
        <v>47</v>
      </c>
      <c r="U7" s="191" t="s">
        <v>48</v>
      </c>
      <c r="V7" s="191" t="s">
        <v>62</v>
      </c>
      <c r="W7" s="191" t="s">
        <v>63</v>
      </c>
      <c r="X7" s="191" t="s">
        <v>67</v>
      </c>
      <c r="Y7" s="71"/>
      <c r="Z7" s="71"/>
      <c r="AA7" s="71"/>
      <c r="AB7" s="71"/>
      <c r="AC7" s="71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2:42" s="51" customFormat="1" ht="23.25" customHeight="1" thickBot="1">
      <c r="B8" s="133" t="s">
        <v>2</v>
      </c>
      <c r="C8" s="99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208"/>
      <c r="U8" s="208"/>
      <c r="V8" s="192"/>
      <c r="W8" s="209"/>
      <c r="X8" s="209"/>
      <c r="Y8" s="71"/>
      <c r="Z8" s="71"/>
      <c r="AA8" s="71"/>
      <c r="AB8" s="71"/>
      <c r="AC8" s="71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2:42" s="51" customFormat="1" ht="23.25" customHeight="1" thickBot="1">
      <c r="B9" s="138" t="s">
        <v>3</v>
      </c>
      <c r="C9" s="100" t="s">
        <v>4</v>
      </c>
      <c r="D9" s="197" t="s">
        <v>5</v>
      </c>
      <c r="E9" s="197" t="s">
        <v>6</v>
      </c>
      <c r="F9" s="197" t="s">
        <v>7</v>
      </c>
      <c r="G9" s="197" t="s">
        <v>8</v>
      </c>
      <c r="H9" s="197" t="s">
        <v>9</v>
      </c>
      <c r="I9" s="197" t="s">
        <v>10</v>
      </c>
      <c r="J9" s="197" t="s">
        <v>11</v>
      </c>
      <c r="K9" s="197" t="s">
        <v>12</v>
      </c>
      <c r="L9" s="197" t="s">
        <v>13</v>
      </c>
      <c r="M9" s="190" t="s">
        <v>42</v>
      </c>
      <c r="N9" s="190" t="s">
        <v>45</v>
      </c>
      <c r="O9" s="197" t="s">
        <v>6</v>
      </c>
      <c r="P9" s="197" t="s">
        <v>7</v>
      </c>
      <c r="Q9" s="197" t="s">
        <v>8</v>
      </c>
      <c r="R9" s="197" t="s">
        <v>9</v>
      </c>
      <c r="S9" s="197" t="s">
        <v>10</v>
      </c>
      <c r="T9" s="197" t="s">
        <v>11</v>
      </c>
      <c r="U9" s="197" t="s">
        <v>12</v>
      </c>
      <c r="V9" s="197" t="s">
        <v>13</v>
      </c>
      <c r="W9" s="197" t="s">
        <v>42</v>
      </c>
      <c r="X9" s="197" t="s">
        <v>45</v>
      </c>
      <c r="Y9" s="71"/>
      <c r="Z9" s="71"/>
      <c r="AA9" s="71"/>
      <c r="AB9" s="71"/>
      <c r="AC9" s="71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2:41" s="51" customFormat="1" ht="23.25" customHeight="1">
      <c r="B10" s="134">
        <v>1</v>
      </c>
      <c r="C10" s="135" t="s">
        <v>54</v>
      </c>
      <c r="D10" s="193">
        <v>25959.144483322725</v>
      </c>
      <c r="E10" s="193">
        <v>27179.35098184143</v>
      </c>
      <c r="F10" s="193">
        <v>29796.91783121268</v>
      </c>
      <c r="G10" s="193">
        <v>33216.77533334601</v>
      </c>
      <c r="H10" s="193">
        <v>33733.21598770161</v>
      </c>
      <c r="I10" s="193">
        <v>35676.780849438044</v>
      </c>
      <c r="J10" s="193">
        <v>37707.66967830897</v>
      </c>
      <c r="K10" s="193">
        <v>38556.104826697796</v>
      </c>
      <c r="L10" s="193">
        <v>39644.829099906216</v>
      </c>
      <c r="M10" s="193">
        <v>42169.52968876753</v>
      </c>
      <c r="N10" s="193">
        <v>44831.090932031635</v>
      </c>
      <c r="O10" s="207">
        <f aca="true" t="shared" si="0" ref="O10:O42">E10/D10*100-100</f>
        <v>4.700488104693207</v>
      </c>
      <c r="P10" s="207">
        <f aca="true" t="shared" si="1" ref="P10:P42">F10/E10*100-100</f>
        <v>9.630718743505113</v>
      </c>
      <c r="Q10" s="207">
        <f aca="true" t="shared" si="2" ref="Q10:Q42">G10/F10*100-100</f>
        <v>11.477218957696977</v>
      </c>
      <c r="R10" s="207">
        <f aca="true" t="shared" si="3" ref="R10:R42">H10/G10*100-100</f>
        <v>1.5547585494764888</v>
      </c>
      <c r="S10" s="207">
        <f aca="true" t="shared" si="4" ref="S10:S42">I10/H10*100-100</f>
        <v>5.761575956603181</v>
      </c>
      <c r="T10" s="207">
        <f aca="true" t="shared" si="5" ref="T10:T42">J10/I10*100-100</f>
        <v>5.692466586157579</v>
      </c>
      <c r="U10" s="207">
        <f aca="true" t="shared" si="6" ref="U10:U42">K10/J10*100-100</f>
        <v>2.2500333635755823</v>
      </c>
      <c r="V10" s="207">
        <f aca="true" t="shared" si="7" ref="V10:V42">L10/K10*100-100</f>
        <v>2.823740308057637</v>
      </c>
      <c r="W10" s="207">
        <f aca="true" t="shared" si="8" ref="W10:W42">M10/L10*100-100</f>
        <v>6.368297319428422</v>
      </c>
      <c r="X10" s="207">
        <f aca="true" t="shared" si="9" ref="X10:X42">N10/M10*100-100</f>
        <v>6.3115744067049775</v>
      </c>
      <c r="Y10" s="71"/>
      <c r="Z10" s="71"/>
      <c r="AA10" s="71"/>
      <c r="AB10" s="71"/>
      <c r="AC10" s="71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</row>
    <row r="11" spans="2:41" s="51" customFormat="1" ht="23.25" customHeight="1">
      <c r="B11" s="136">
        <v>2</v>
      </c>
      <c r="C11" s="137" t="s">
        <v>55</v>
      </c>
      <c r="D11" s="194">
        <v>26721.334285532277</v>
      </c>
      <c r="E11" s="194">
        <v>26869.65680709876</v>
      </c>
      <c r="F11" s="194">
        <v>27674.511291554023</v>
      </c>
      <c r="G11" s="194">
        <v>30287.020462808083</v>
      </c>
      <c r="H11" s="194">
        <v>32027.89978329375</v>
      </c>
      <c r="I11" s="194">
        <v>33892.62672019676</v>
      </c>
      <c r="J11" s="194">
        <v>34548.40072345185</v>
      </c>
      <c r="K11" s="194">
        <v>35527.15531960246</v>
      </c>
      <c r="L11" s="194">
        <v>33804.534191601306</v>
      </c>
      <c r="M11" s="194">
        <v>36018.51588775782</v>
      </c>
      <c r="N11" s="194">
        <v>37683.248941751735</v>
      </c>
      <c r="O11" s="207">
        <f t="shared" si="0"/>
        <v>0.5550715393983552</v>
      </c>
      <c r="P11" s="207">
        <f t="shared" si="1"/>
        <v>2.9954029194843486</v>
      </c>
      <c r="Q11" s="207">
        <f t="shared" si="2"/>
        <v>9.44012757345915</v>
      </c>
      <c r="R11" s="207">
        <f t="shared" si="3"/>
        <v>5.747938535662286</v>
      </c>
      <c r="S11" s="207">
        <f t="shared" si="4"/>
        <v>5.822195490556894</v>
      </c>
      <c r="T11" s="207">
        <f t="shared" si="5"/>
        <v>1.934857420963226</v>
      </c>
      <c r="U11" s="207">
        <f t="shared" si="6"/>
        <v>2.83299537939601</v>
      </c>
      <c r="V11" s="207">
        <f t="shared" si="7"/>
        <v>-4.84874488966102</v>
      </c>
      <c r="W11" s="207">
        <f t="shared" si="8"/>
        <v>6.549363122733325</v>
      </c>
      <c r="X11" s="207">
        <f t="shared" si="9"/>
        <v>4.621881310106218</v>
      </c>
      <c r="Y11" s="71"/>
      <c r="Z11" s="71"/>
      <c r="AA11" s="71"/>
      <c r="AB11" s="71"/>
      <c r="AC11" s="71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</row>
    <row r="12" spans="2:41" s="51" customFormat="1" ht="23.25" customHeight="1">
      <c r="B12" s="136">
        <v>3</v>
      </c>
      <c r="C12" s="137" t="s">
        <v>14</v>
      </c>
      <c r="D12" s="194">
        <v>16782</v>
      </c>
      <c r="E12" s="194">
        <v>17050</v>
      </c>
      <c r="F12" s="194">
        <v>17579</v>
      </c>
      <c r="G12" s="194">
        <v>18089</v>
      </c>
      <c r="H12" s="194">
        <v>18922</v>
      </c>
      <c r="I12" s="194">
        <v>20406</v>
      </c>
      <c r="J12" s="194">
        <v>21146</v>
      </c>
      <c r="K12" s="194">
        <v>21741</v>
      </c>
      <c r="L12" s="194">
        <v>22273</v>
      </c>
      <c r="M12" s="194">
        <v>23392</v>
      </c>
      <c r="N12" s="194">
        <v>23968</v>
      </c>
      <c r="O12" s="207">
        <f t="shared" si="0"/>
        <v>1.5969491121439603</v>
      </c>
      <c r="P12" s="207">
        <f t="shared" si="1"/>
        <v>3.102639296187675</v>
      </c>
      <c r="Q12" s="207">
        <f t="shared" si="2"/>
        <v>2.9011889185960484</v>
      </c>
      <c r="R12" s="207">
        <f t="shared" si="3"/>
        <v>4.605008568743443</v>
      </c>
      <c r="S12" s="207">
        <f t="shared" si="4"/>
        <v>7.842722756579647</v>
      </c>
      <c r="T12" s="207">
        <f t="shared" si="5"/>
        <v>3.6263843967460474</v>
      </c>
      <c r="U12" s="207">
        <f t="shared" si="6"/>
        <v>2.8137709259434303</v>
      </c>
      <c r="V12" s="207">
        <f t="shared" si="7"/>
        <v>2.4469895588979256</v>
      </c>
      <c r="W12" s="207">
        <f t="shared" si="8"/>
        <v>5.024020114039416</v>
      </c>
      <c r="X12" s="207">
        <f t="shared" si="9"/>
        <v>2.462380300957605</v>
      </c>
      <c r="Y12" s="71"/>
      <c r="Z12" s="71"/>
      <c r="AA12" s="71"/>
      <c r="AB12" s="71"/>
      <c r="AC12" s="71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</row>
    <row r="13" spans="2:41" s="51" customFormat="1" ht="23.25" customHeight="1">
      <c r="B13" s="136">
        <v>4</v>
      </c>
      <c r="C13" s="137" t="s">
        <v>15</v>
      </c>
      <c r="D13" s="194">
        <v>7913.974794135864</v>
      </c>
      <c r="E13" s="194">
        <v>7588.465942281687</v>
      </c>
      <c r="F13" s="194">
        <v>8759.033193138219</v>
      </c>
      <c r="G13" s="194">
        <v>9070.255476093173</v>
      </c>
      <c r="H13" s="194">
        <v>10297.449683751123</v>
      </c>
      <c r="I13" s="194">
        <v>10635.226545755366</v>
      </c>
      <c r="J13" s="194">
        <v>12089.79544535449</v>
      </c>
      <c r="K13" s="194">
        <v>13148.715034775387</v>
      </c>
      <c r="L13" s="194">
        <v>14355.683635707364</v>
      </c>
      <c r="M13" s="194">
        <v>15506.408233184728</v>
      </c>
      <c r="N13" s="194">
        <v>16801.373387682605</v>
      </c>
      <c r="O13" s="207">
        <f t="shared" si="0"/>
        <v>-4.113089317587594</v>
      </c>
      <c r="P13" s="207">
        <f t="shared" si="1"/>
        <v>15.42561118096772</v>
      </c>
      <c r="Q13" s="207">
        <f t="shared" si="2"/>
        <v>3.5531579352703346</v>
      </c>
      <c r="R13" s="207">
        <f t="shared" si="3"/>
        <v>13.529874774668855</v>
      </c>
      <c r="S13" s="207">
        <f t="shared" si="4"/>
        <v>3.2801991986155343</v>
      </c>
      <c r="T13" s="207">
        <f t="shared" si="5"/>
        <v>13.676896240444052</v>
      </c>
      <c r="U13" s="207">
        <f t="shared" si="6"/>
        <v>8.75878830379871</v>
      </c>
      <c r="V13" s="207">
        <f t="shared" si="7"/>
        <v>9.179365418900758</v>
      </c>
      <c r="W13" s="207">
        <f t="shared" si="8"/>
        <v>8.015811901950315</v>
      </c>
      <c r="X13" s="207">
        <f t="shared" si="9"/>
        <v>8.351161242656872</v>
      </c>
      <c r="Y13" s="71"/>
      <c r="Z13" s="71"/>
      <c r="AA13" s="71"/>
      <c r="AB13" s="71"/>
      <c r="AC13" s="71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2:41" s="51" customFormat="1" ht="23.25" customHeight="1">
      <c r="B14" s="136">
        <v>5</v>
      </c>
      <c r="C14" s="137" t="s">
        <v>53</v>
      </c>
      <c r="D14" s="194">
        <v>18559.085624016654</v>
      </c>
      <c r="E14" s="194">
        <v>18530.13591609028</v>
      </c>
      <c r="F14" s="194">
        <v>21579.64343431531</v>
      </c>
      <c r="G14" s="194">
        <v>22928.87695545306</v>
      </c>
      <c r="H14" s="194">
        <v>23926.033195020747</v>
      </c>
      <c r="I14" s="194">
        <v>24189.094396919485</v>
      </c>
      <c r="J14" s="194">
        <v>25990.788</v>
      </c>
      <c r="K14" s="194">
        <v>27162.886274509805</v>
      </c>
      <c r="L14" s="194">
        <v>28087.223076923077</v>
      </c>
      <c r="M14" s="194">
        <v>28372.62641509434</v>
      </c>
      <c r="N14" s="194">
        <v>29047.40387466175</v>
      </c>
      <c r="O14" s="207">
        <f t="shared" si="0"/>
        <v>-0.15598671460899993</v>
      </c>
      <c r="P14" s="207">
        <f t="shared" si="1"/>
        <v>16.45701646244835</v>
      </c>
      <c r="Q14" s="207">
        <f t="shared" si="2"/>
        <v>6.252343905702531</v>
      </c>
      <c r="R14" s="207">
        <f t="shared" si="3"/>
        <v>4.348910073114325</v>
      </c>
      <c r="S14" s="207">
        <f t="shared" si="4"/>
        <v>1.0994768742253598</v>
      </c>
      <c r="T14" s="207">
        <f t="shared" si="5"/>
        <v>7.44837145829635</v>
      </c>
      <c r="U14" s="207">
        <f t="shared" si="6"/>
        <v>4.50966809667257</v>
      </c>
      <c r="V14" s="207">
        <f t="shared" si="7"/>
        <v>3.402940295342205</v>
      </c>
      <c r="W14" s="207">
        <f t="shared" si="8"/>
        <v>1.0161322726337971</v>
      </c>
      <c r="X14" s="207">
        <f t="shared" si="9"/>
        <v>2.378269285667642</v>
      </c>
      <c r="Y14" s="71"/>
      <c r="Z14" s="71"/>
      <c r="AA14" s="71"/>
      <c r="AB14" s="71"/>
      <c r="AC14" s="71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</row>
    <row r="15" spans="2:41" s="51" customFormat="1" ht="23.25" customHeight="1">
      <c r="B15" s="136">
        <v>6</v>
      </c>
      <c r="C15" s="137" t="s">
        <v>17</v>
      </c>
      <c r="D15" s="194">
        <v>76967.72196563962</v>
      </c>
      <c r="E15" s="194">
        <v>80844.21396999287</v>
      </c>
      <c r="F15" s="194">
        <v>86256.75854466893</v>
      </c>
      <c r="G15" s="194">
        <v>87085.0773098921</v>
      </c>
      <c r="H15" s="194">
        <v>90409.11887457239</v>
      </c>
      <c r="I15" s="194">
        <v>95320.33834465701</v>
      </c>
      <c r="J15" s="194">
        <v>110305.97288329079</v>
      </c>
      <c r="K15" s="194">
        <v>129396.98614948065</v>
      </c>
      <c r="L15" s="194">
        <v>132220.00961721735</v>
      </c>
      <c r="M15" s="194">
        <v>137400.77385225927</v>
      </c>
      <c r="N15" s="204" t="s">
        <v>68</v>
      </c>
      <c r="O15" s="207">
        <f t="shared" si="0"/>
        <v>5.036516484252715</v>
      </c>
      <c r="P15" s="207">
        <f t="shared" si="1"/>
        <v>6.695030242591088</v>
      </c>
      <c r="Q15" s="207">
        <f t="shared" si="2"/>
        <v>0.9602943342627697</v>
      </c>
      <c r="R15" s="207">
        <f t="shared" si="3"/>
        <v>3.8170047812573955</v>
      </c>
      <c r="S15" s="207">
        <f t="shared" si="4"/>
        <v>5.432216939198483</v>
      </c>
      <c r="T15" s="207">
        <f t="shared" si="5"/>
        <v>15.721340061183042</v>
      </c>
      <c r="U15" s="207">
        <f t="shared" si="6"/>
        <v>17.30732504067491</v>
      </c>
      <c r="V15" s="207">
        <f t="shared" si="7"/>
        <v>2.181676368007146</v>
      </c>
      <c r="W15" s="207">
        <f t="shared" si="8"/>
        <v>3.918290620338368</v>
      </c>
      <c r="X15" s="204" t="s">
        <v>68</v>
      </c>
      <c r="Y15" s="71"/>
      <c r="Z15" s="71"/>
      <c r="AA15" s="71"/>
      <c r="AB15" s="71"/>
      <c r="AC15" s="71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</row>
    <row r="16" spans="2:41" s="51" customFormat="1" ht="23.25" customHeight="1">
      <c r="B16" s="136">
        <v>7</v>
      </c>
      <c r="C16" s="137" t="s">
        <v>18</v>
      </c>
      <c r="D16" s="195">
        <v>32020.70708948288</v>
      </c>
      <c r="E16" s="195">
        <v>36102.26565645474</v>
      </c>
      <c r="F16" s="195">
        <v>38567.643082469585</v>
      </c>
      <c r="G16" s="195">
        <v>42497.60204625386</v>
      </c>
      <c r="H16" s="195">
        <v>43684.88329335131</v>
      </c>
      <c r="I16" s="195">
        <v>49168.01934035573</v>
      </c>
      <c r="J16" s="195">
        <v>53812.80905915759</v>
      </c>
      <c r="K16" s="195">
        <v>56633.80225703942</v>
      </c>
      <c r="L16" s="195">
        <v>59157.43459424994</v>
      </c>
      <c r="M16" s="195">
        <v>63168.303062387124</v>
      </c>
      <c r="N16" s="204" t="s">
        <v>68</v>
      </c>
      <c r="O16" s="207">
        <f t="shared" si="0"/>
        <v>12.746622226566771</v>
      </c>
      <c r="P16" s="207">
        <f t="shared" si="1"/>
        <v>6.82887176521028</v>
      </c>
      <c r="Q16" s="207">
        <f t="shared" si="2"/>
        <v>10.189782547460325</v>
      </c>
      <c r="R16" s="207">
        <f t="shared" si="3"/>
        <v>2.7937605651378448</v>
      </c>
      <c r="S16" s="207">
        <f t="shared" si="4"/>
        <v>12.551563913274606</v>
      </c>
      <c r="T16" s="207">
        <f t="shared" si="5"/>
        <v>9.44677003694055</v>
      </c>
      <c r="U16" s="207">
        <f t="shared" si="6"/>
        <v>5.242233674849885</v>
      </c>
      <c r="V16" s="207">
        <f t="shared" si="7"/>
        <v>4.456053163721393</v>
      </c>
      <c r="W16" s="207">
        <f t="shared" si="8"/>
        <v>6.779990538208764</v>
      </c>
      <c r="X16" s="204" t="s">
        <v>68</v>
      </c>
      <c r="Y16" s="71"/>
      <c r="Z16" s="71"/>
      <c r="AA16" s="71"/>
      <c r="AB16" s="71"/>
      <c r="AC16" s="71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</row>
    <row r="17" spans="2:41" s="51" customFormat="1" ht="23.25" customHeight="1">
      <c r="B17" s="136">
        <v>8</v>
      </c>
      <c r="C17" s="137" t="s">
        <v>19</v>
      </c>
      <c r="D17" s="194">
        <v>37971.67393314837</v>
      </c>
      <c r="E17" s="194">
        <v>40627.251512532406</v>
      </c>
      <c r="F17" s="194">
        <v>44422.96660868089</v>
      </c>
      <c r="G17" s="194">
        <v>47045.847397591366</v>
      </c>
      <c r="H17" s="194">
        <v>49780.30296827021</v>
      </c>
      <c r="I17" s="194">
        <v>55044.46456597851</v>
      </c>
      <c r="J17" s="194">
        <v>57797.17847249703</v>
      </c>
      <c r="K17" s="194">
        <v>61715.71610659221</v>
      </c>
      <c r="L17" s="194">
        <v>64051.8113950367</v>
      </c>
      <c r="M17" s="194">
        <v>67260.35124167157</v>
      </c>
      <c r="N17" s="194">
        <v>71492.7361362519</v>
      </c>
      <c r="O17" s="207">
        <f t="shared" si="0"/>
        <v>6.993575221517375</v>
      </c>
      <c r="P17" s="207">
        <f t="shared" si="1"/>
        <v>9.342780904038278</v>
      </c>
      <c r="Q17" s="207">
        <f t="shared" si="2"/>
        <v>5.904335052666056</v>
      </c>
      <c r="R17" s="207">
        <f t="shared" si="3"/>
        <v>5.812320793309468</v>
      </c>
      <c r="S17" s="207">
        <f t="shared" si="4"/>
        <v>10.574788186933404</v>
      </c>
      <c r="T17" s="207">
        <f t="shared" si="5"/>
        <v>5.000891421550662</v>
      </c>
      <c r="U17" s="207">
        <f t="shared" si="6"/>
        <v>6.779807834321588</v>
      </c>
      <c r="V17" s="207">
        <f t="shared" si="7"/>
        <v>3.7852518545028317</v>
      </c>
      <c r="W17" s="207">
        <f t="shared" si="8"/>
        <v>5.0092882258182385</v>
      </c>
      <c r="X17" s="207">
        <f t="shared" si="9"/>
        <v>6.29254057769198</v>
      </c>
      <c r="Y17" s="71"/>
      <c r="Z17" s="71"/>
      <c r="AA17" s="71"/>
      <c r="AB17" s="71"/>
      <c r="AC17" s="71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</row>
    <row r="18" spans="2:41" s="51" customFormat="1" ht="23.25" customHeight="1">
      <c r="B18" s="136">
        <v>9</v>
      </c>
      <c r="C18" s="137" t="s">
        <v>56</v>
      </c>
      <c r="D18" s="195">
        <v>33348.1390531491</v>
      </c>
      <c r="E18" s="195">
        <v>35806.0336552557</v>
      </c>
      <c r="F18" s="195">
        <v>38195.31827475761</v>
      </c>
      <c r="G18" s="195">
        <v>40143.32926084178</v>
      </c>
      <c r="H18" s="195">
        <v>41665.62211704549</v>
      </c>
      <c r="I18" s="195">
        <v>43492.24659774613</v>
      </c>
      <c r="J18" s="195">
        <v>46681.809434401745</v>
      </c>
      <c r="K18" s="195">
        <v>49202.635779959775</v>
      </c>
      <c r="L18" s="195">
        <v>51730.45922889343</v>
      </c>
      <c r="M18" s="195">
        <v>54494.4531996073</v>
      </c>
      <c r="N18" s="204" t="s">
        <v>68</v>
      </c>
      <c r="O18" s="207">
        <f t="shared" si="0"/>
        <v>7.3704100795228555</v>
      </c>
      <c r="P18" s="207">
        <f t="shared" si="1"/>
        <v>6.672854755447631</v>
      </c>
      <c r="Q18" s="207">
        <f t="shared" si="2"/>
        <v>5.100130262225292</v>
      </c>
      <c r="R18" s="207">
        <f t="shared" si="3"/>
        <v>3.792144010558303</v>
      </c>
      <c r="S18" s="207">
        <f t="shared" si="4"/>
        <v>4.384008657231519</v>
      </c>
      <c r="T18" s="207">
        <f t="shared" si="5"/>
        <v>7.3336355009559355</v>
      </c>
      <c r="U18" s="207">
        <f t="shared" si="6"/>
        <v>5.40001849992629</v>
      </c>
      <c r="V18" s="207">
        <f t="shared" si="7"/>
        <v>5.137577304269598</v>
      </c>
      <c r="W18" s="207">
        <f t="shared" si="8"/>
        <v>5.343068690892409</v>
      </c>
      <c r="X18" s="204" t="s">
        <v>68</v>
      </c>
      <c r="Y18" s="71"/>
      <c r="Z18" s="71"/>
      <c r="AA18" s="71"/>
      <c r="AB18" s="71"/>
      <c r="AC18" s="71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2:41" s="51" customFormat="1" ht="23.25" customHeight="1">
      <c r="B19" s="136">
        <v>10</v>
      </c>
      <c r="C19" s="137" t="s">
        <v>57</v>
      </c>
      <c r="D19" s="195">
        <v>21734</v>
      </c>
      <c r="E19" s="195">
        <v>22406</v>
      </c>
      <c r="F19" s="195">
        <v>23375</v>
      </c>
      <c r="G19" s="195">
        <v>24470</v>
      </c>
      <c r="H19" s="195">
        <v>25641</v>
      </c>
      <c r="I19" s="195">
        <v>26518</v>
      </c>
      <c r="J19" s="195">
        <v>27666</v>
      </c>
      <c r="K19" s="195">
        <v>28790</v>
      </c>
      <c r="L19" s="195">
        <v>30035</v>
      </c>
      <c r="M19" s="195">
        <v>31448</v>
      </c>
      <c r="N19" s="195">
        <v>30612</v>
      </c>
      <c r="O19" s="207">
        <f t="shared" si="0"/>
        <v>3.091929695408126</v>
      </c>
      <c r="P19" s="207">
        <f t="shared" si="1"/>
        <v>4.324734446130506</v>
      </c>
      <c r="Q19" s="207">
        <f t="shared" si="2"/>
        <v>4.684491978609628</v>
      </c>
      <c r="R19" s="207">
        <f t="shared" si="3"/>
        <v>4.785451573355132</v>
      </c>
      <c r="S19" s="207">
        <f t="shared" si="4"/>
        <v>3.420303420303412</v>
      </c>
      <c r="T19" s="207">
        <f t="shared" si="5"/>
        <v>4.329134927219243</v>
      </c>
      <c r="U19" s="207">
        <f t="shared" si="6"/>
        <v>4.06274849996386</v>
      </c>
      <c r="V19" s="207">
        <f t="shared" si="7"/>
        <v>4.324418200764143</v>
      </c>
      <c r="W19" s="207">
        <f t="shared" si="8"/>
        <v>4.704511403362744</v>
      </c>
      <c r="X19" s="207">
        <f t="shared" si="9"/>
        <v>-2.658356652251342</v>
      </c>
      <c r="Y19" s="71"/>
      <c r="Z19" s="71"/>
      <c r="AA19" s="71"/>
      <c r="AB19" s="71"/>
      <c r="AC19" s="71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2:41" s="51" customFormat="1" ht="23.25" customHeight="1">
      <c r="B20" s="136">
        <v>11</v>
      </c>
      <c r="C20" s="137" t="s">
        <v>16</v>
      </c>
      <c r="D20" s="194">
        <v>18510</v>
      </c>
      <c r="E20" s="194">
        <v>17406</v>
      </c>
      <c r="F20" s="194">
        <v>17427</v>
      </c>
      <c r="G20" s="194">
        <v>20996</v>
      </c>
      <c r="H20" s="194">
        <v>19867</v>
      </c>
      <c r="I20" s="194">
        <v>21534</v>
      </c>
      <c r="J20" s="194">
        <v>24330</v>
      </c>
      <c r="K20" s="194">
        <v>25265</v>
      </c>
      <c r="L20" s="194">
        <v>27010</v>
      </c>
      <c r="M20" s="194">
        <v>28882</v>
      </c>
      <c r="N20" s="194">
        <v>30950</v>
      </c>
      <c r="O20" s="207">
        <f t="shared" si="0"/>
        <v>-5.964343598055109</v>
      </c>
      <c r="P20" s="207">
        <f t="shared" si="1"/>
        <v>0.12064805239573673</v>
      </c>
      <c r="Q20" s="207">
        <f t="shared" si="2"/>
        <v>20.479715384173986</v>
      </c>
      <c r="R20" s="207">
        <f t="shared" si="3"/>
        <v>-5.377214707563354</v>
      </c>
      <c r="S20" s="207">
        <f t="shared" si="4"/>
        <v>8.39079881210047</v>
      </c>
      <c r="T20" s="207">
        <f t="shared" si="5"/>
        <v>12.98411813875731</v>
      </c>
      <c r="U20" s="207">
        <f t="shared" si="6"/>
        <v>3.842992190711044</v>
      </c>
      <c r="V20" s="207">
        <f t="shared" si="7"/>
        <v>6.906788046704932</v>
      </c>
      <c r="W20" s="207">
        <f t="shared" si="8"/>
        <v>6.930766382821176</v>
      </c>
      <c r="X20" s="207">
        <f t="shared" si="9"/>
        <v>7.160168963368193</v>
      </c>
      <c r="Y20" s="71"/>
      <c r="Z20" s="71"/>
      <c r="AA20" s="71"/>
      <c r="AB20" s="71"/>
      <c r="AC20" s="71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</row>
    <row r="21" spans="2:41" s="51" customFormat="1" ht="23.25" customHeight="1">
      <c r="B21" s="136">
        <v>12</v>
      </c>
      <c r="C21" s="137" t="s">
        <v>20</v>
      </c>
      <c r="D21" s="194">
        <v>26881.807774617253</v>
      </c>
      <c r="E21" s="194">
        <v>29295.3721430347</v>
      </c>
      <c r="F21" s="194">
        <v>31967.440675059628</v>
      </c>
      <c r="G21" s="194">
        <v>35573.88476986216</v>
      </c>
      <c r="H21" s="194">
        <v>37686.95798947989</v>
      </c>
      <c r="I21" s="194">
        <v>37293.94289357648</v>
      </c>
      <c r="J21" s="194">
        <v>40699.133006591175</v>
      </c>
      <c r="K21" s="194">
        <v>41492.18525842378</v>
      </c>
      <c r="L21" s="194">
        <v>43266.22692503709</v>
      </c>
      <c r="M21" s="194">
        <v>46012.384900852245</v>
      </c>
      <c r="N21" s="194">
        <v>48906.88170294122</v>
      </c>
      <c r="O21" s="207">
        <f t="shared" si="0"/>
        <v>8.978430277655718</v>
      </c>
      <c r="P21" s="207">
        <f t="shared" si="1"/>
        <v>9.121128480561879</v>
      </c>
      <c r="Q21" s="207">
        <f t="shared" si="2"/>
        <v>11.281616603159009</v>
      </c>
      <c r="R21" s="207">
        <f t="shared" si="3"/>
        <v>5.939956328322921</v>
      </c>
      <c r="S21" s="207">
        <f t="shared" si="4"/>
        <v>-1.0428411229505912</v>
      </c>
      <c r="T21" s="207">
        <f t="shared" si="5"/>
        <v>9.130678734431186</v>
      </c>
      <c r="U21" s="207">
        <f t="shared" si="6"/>
        <v>1.9485728398788638</v>
      </c>
      <c r="V21" s="207">
        <f t="shared" si="7"/>
        <v>4.275604322992706</v>
      </c>
      <c r="W21" s="207">
        <f t="shared" si="8"/>
        <v>6.347116841441107</v>
      </c>
      <c r="X21" s="207">
        <f t="shared" si="9"/>
        <v>6.290690665841495</v>
      </c>
      <c r="Y21" s="71"/>
      <c r="Z21" s="71"/>
      <c r="AA21" s="71"/>
      <c r="AB21" s="71"/>
      <c r="AC21" s="71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</row>
    <row r="22" spans="2:41" s="51" customFormat="1" ht="23.25" customHeight="1">
      <c r="B22" s="136">
        <v>13</v>
      </c>
      <c r="C22" s="137" t="s">
        <v>21</v>
      </c>
      <c r="D22" s="194">
        <v>32351</v>
      </c>
      <c r="E22" s="194">
        <v>35492</v>
      </c>
      <c r="F22" s="194">
        <v>38113</v>
      </c>
      <c r="G22" s="194">
        <v>41315</v>
      </c>
      <c r="H22" s="194">
        <v>43644</v>
      </c>
      <c r="I22" s="194">
        <v>47360</v>
      </c>
      <c r="J22" s="194">
        <v>50146</v>
      </c>
      <c r="K22" s="194">
        <v>52808</v>
      </c>
      <c r="L22" s="194">
        <v>55643</v>
      </c>
      <c r="M22" s="194">
        <v>58961</v>
      </c>
      <c r="N22" s="204" t="s">
        <v>68</v>
      </c>
      <c r="O22" s="207">
        <f t="shared" si="0"/>
        <v>9.709128002225583</v>
      </c>
      <c r="P22" s="207">
        <f t="shared" si="1"/>
        <v>7.384762763439639</v>
      </c>
      <c r="Q22" s="207">
        <f t="shared" si="2"/>
        <v>8.40133287854539</v>
      </c>
      <c r="R22" s="207">
        <f t="shared" si="3"/>
        <v>5.637177780467155</v>
      </c>
      <c r="S22" s="207">
        <f t="shared" si="4"/>
        <v>8.514343323251765</v>
      </c>
      <c r="T22" s="207">
        <f t="shared" si="5"/>
        <v>5.88260135135134</v>
      </c>
      <c r="U22" s="207">
        <f t="shared" si="6"/>
        <v>5.308499182387422</v>
      </c>
      <c r="V22" s="207">
        <f t="shared" si="7"/>
        <v>5.368504772004229</v>
      </c>
      <c r="W22" s="207">
        <f t="shared" si="8"/>
        <v>5.963014215624611</v>
      </c>
      <c r="X22" s="204" t="s">
        <v>68</v>
      </c>
      <c r="Y22" s="71"/>
      <c r="Z22" s="71"/>
      <c r="AA22" s="71"/>
      <c r="AB22" s="71"/>
      <c r="AC22" s="71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</row>
    <row r="23" spans="2:41" s="51" customFormat="1" ht="23.25" customHeight="1">
      <c r="B23" s="136">
        <v>14</v>
      </c>
      <c r="C23" s="137" t="s">
        <v>58</v>
      </c>
      <c r="D23" s="194">
        <v>15441.905129789864</v>
      </c>
      <c r="E23" s="194">
        <v>15927.093005613717</v>
      </c>
      <c r="F23" s="194">
        <v>17072.54706154144</v>
      </c>
      <c r="G23" s="194">
        <v>17572.12668092462</v>
      </c>
      <c r="H23" s="194">
        <v>19462.494958806245</v>
      </c>
      <c r="I23" s="194">
        <v>20959.02496387181</v>
      </c>
      <c r="J23" s="194">
        <v>21705.97362404506</v>
      </c>
      <c r="K23" s="194">
        <v>23271.50207878813</v>
      </c>
      <c r="L23" s="194">
        <v>24866.55498513915</v>
      </c>
      <c r="M23" s="194">
        <v>26853.399065905553</v>
      </c>
      <c r="N23" s="194">
        <v>29217.833593330102</v>
      </c>
      <c r="O23" s="207">
        <f t="shared" si="0"/>
        <v>3.142020830628269</v>
      </c>
      <c r="P23" s="207">
        <f t="shared" si="1"/>
        <v>7.191858900578978</v>
      </c>
      <c r="Q23" s="207">
        <f t="shared" si="2"/>
        <v>2.926216091731021</v>
      </c>
      <c r="R23" s="207">
        <f t="shared" si="3"/>
        <v>10.757766047371547</v>
      </c>
      <c r="S23" s="207">
        <f t="shared" si="4"/>
        <v>7.68930195349094</v>
      </c>
      <c r="T23" s="207">
        <f t="shared" si="5"/>
        <v>3.5638521422671374</v>
      </c>
      <c r="U23" s="207">
        <f t="shared" si="6"/>
        <v>7.212431388052721</v>
      </c>
      <c r="V23" s="207">
        <f t="shared" si="7"/>
        <v>6.854103791628077</v>
      </c>
      <c r="W23" s="207">
        <f t="shared" si="8"/>
        <v>7.990025485853522</v>
      </c>
      <c r="X23" s="207">
        <f t="shared" si="9"/>
        <v>8.804972963093377</v>
      </c>
      <c r="Y23" s="71"/>
      <c r="Z23" s="71"/>
      <c r="AA23" s="71"/>
      <c r="AB23" s="71"/>
      <c r="AC23" s="71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</row>
    <row r="24" spans="2:41" s="51" customFormat="1" ht="23.25" customHeight="1">
      <c r="B24" s="136">
        <v>15</v>
      </c>
      <c r="C24" s="137" t="s">
        <v>22</v>
      </c>
      <c r="D24" s="194">
        <v>36076.55581821343</v>
      </c>
      <c r="E24" s="194">
        <v>40671.29359834924</v>
      </c>
      <c r="F24" s="194">
        <v>45581.92133388863</v>
      </c>
      <c r="G24" s="194">
        <v>50137.52746186712</v>
      </c>
      <c r="H24" s="194">
        <v>50182.98949201335</v>
      </c>
      <c r="I24" s="194">
        <v>54246.13038654606</v>
      </c>
      <c r="J24" s="194">
        <v>59587.06232547413</v>
      </c>
      <c r="K24" s="194">
        <v>61275.91133826032</v>
      </c>
      <c r="L24" s="194">
        <v>65095.36199265499</v>
      </c>
      <c r="M24" s="194">
        <v>69096.8149663653</v>
      </c>
      <c r="N24" s="194">
        <v>72200.03247732509</v>
      </c>
      <c r="O24" s="207">
        <f t="shared" si="0"/>
        <v>12.736076590260708</v>
      </c>
      <c r="P24" s="207">
        <f t="shared" si="1"/>
        <v>12.073940366968557</v>
      </c>
      <c r="Q24" s="207">
        <f t="shared" si="2"/>
        <v>9.994326686250375</v>
      </c>
      <c r="R24" s="207">
        <f t="shared" si="3"/>
        <v>0.09067465518879203</v>
      </c>
      <c r="S24" s="207">
        <f t="shared" si="4"/>
        <v>8.096649752560793</v>
      </c>
      <c r="T24" s="207">
        <f t="shared" si="5"/>
        <v>9.845738121539284</v>
      </c>
      <c r="U24" s="207">
        <f t="shared" si="6"/>
        <v>2.834254529215457</v>
      </c>
      <c r="V24" s="207">
        <f t="shared" si="7"/>
        <v>6.233200895716152</v>
      </c>
      <c r="W24" s="207">
        <f t="shared" si="8"/>
        <v>6.147063095158487</v>
      </c>
      <c r="X24" s="207">
        <f t="shared" si="9"/>
        <v>4.491115129503953</v>
      </c>
      <c r="Y24" s="71"/>
      <c r="Z24" s="71"/>
      <c r="AA24" s="71"/>
      <c r="AB24" s="71"/>
      <c r="AC24" s="71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</row>
    <row r="25" spans="2:41" s="51" customFormat="1" ht="23.25" customHeight="1">
      <c r="B25" s="136">
        <v>16</v>
      </c>
      <c r="C25" s="137" t="s">
        <v>23</v>
      </c>
      <c r="D25" s="195">
        <v>18547</v>
      </c>
      <c r="E25" s="195">
        <v>19341</v>
      </c>
      <c r="F25" s="195">
        <v>19250</v>
      </c>
      <c r="G25" s="195">
        <v>19868</v>
      </c>
      <c r="H25" s="195">
        <v>20861</v>
      </c>
      <c r="I25" s="195">
        <v>21810</v>
      </c>
      <c r="J25" s="195">
        <v>20711</v>
      </c>
      <c r="K25" s="195">
        <v>22169</v>
      </c>
      <c r="L25" s="195">
        <v>23130</v>
      </c>
      <c r="M25" s="195">
        <v>24042</v>
      </c>
      <c r="N25" s="204" t="s">
        <v>68</v>
      </c>
      <c r="O25" s="207">
        <f t="shared" si="0"/>
        <v>4.28101579770312</v>
      </c>
      <c r="P25" s="207">
        <f t="shared" si="1"/>
        <v>-0.47050307636627053</v>
      </c>
      <c r="Q25" s="207">
        <f t="shared" si="2"/>
        <v>3.210389610389626</v>
      </c>
      <c r="R25" s="207">
        <f t="shared" si="3"/>
        <v>4.997986712301184</v>
      </c>
      <c r="S25" s="207">
        <f t="shared" si="4"/>
        <v>4.54915871722352</v>
      </c>
      <c r="T25" s="207">
        <f t="shared" si="5"/>
        <v>-5.038972948188899</v>
      </c>
      <c r="U25" s="207">
        <f t="shared" si="6"/>
        <v>7.03973733764667</v>
      </c>
      <c r="V25" s="207">
        <f t="shared" si="7"/>
        <v>4.3348820424917704</v>
      </c>
      <c r="W25" s="207">
        <f t="shared" si="8"/>
        <v>3.94293125810637</v>
      </c>
      <c r="X25" s="204" t="s">
        <v>68</v>
      </c>
      <c r="Y25" s="71"/>
      <c r="Z25" s="71"/>
      <c r="AA25" s="71"/>
      <c r="AB25" s="71"/>
      <c r="AC25" s="71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</row>
    <row r="26" spans="2:41" s="51" customFormat="1" ht="23.25" customHeight="1">
      <c r="B26" s="136">
        <v>17</v>
      </c>
      <c r="C26" s="137" t="s">
        <v>24</v>
      </c>
      <c r="D26" s="194">
        <v>23079</v>
      </c>
      <c r="E26" s="194">
        <v>24278</v>
      </c>
      <c r="F26" s="194">
        <v>25471</v>
      </c>
      <c r="G26" s="194">
        <v>25633</v>
      </c>
      <c r="H26" s="194">
        <v>28223</v>
      </c>
      <c r="I26" s="194">
        <v>29306</v>
      </c>
      <c r="J26" s="194">
        <v>31418</v>
      </c>
      <c r="K26" s="194">
        <v>34232</v>
      </c>
      <c r="L26" s="194">
        <v>34706</v>
      </c>
      <c r="M26" s="194">
        <v>37154</v>
      </c>
      <c r="N26" s="194">
        <v>39503</v>
      </c>
      <c r="O26" s="207">
        <f t="shared" si="0"/>
        <v>5.195199098747764</v>
      </c>
      <c r="P26" s="207">
        <f t="shared" si="1"/>
        <v>4.913913831452348</v>
      </c>
      <c r="Q26" s="207">
        <f t="shared" si="2"/>
        <v>0.6360174315888685</v>
      </c>
      <c r="R26" s="207">
        <f t="shared" si="3"/>
        <v>10.104162602894704</v>
      </c>
      <c r="S26" s="207">
        <f t="shared" si="4"/>
        <v>3.8372958225560723</v>
      </c>
      <c r="T26" s="207">
        <f t="shared" si="5"/>
        <v>7.206715348392805</v>
      </c>
      <c r="U26" s="207">
        <f t="shared" si="6"/>
        <v>8.956649054682032</v>
      </c>
      <c r="V26" s="207">
        <f t="shared" si="7"/>
        <v>1.384669315260581</v>
      </c>
      <c r="W26" s="207">
        <f t="shared" si="8"/>
        <v>7.053535411744363</v>
      </c>
      <c r="X26" s="207">
        <f t="shared" si="9"/>
        <v>6.322334069010054</v>
      </c>
      <c r="Y26" s="71"/>
      <c r="Z26" s="71"/>
      <c r="AA26" s="71"/>
      <c r="AB26" s="71"/>
      <c r="AC26" s="71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</row>
    <row r="27" spans="2:41" s="51" customFormat="1" ht="23.25" customHeight="1">
      <c r="B27" s="136">
        <v>18</v>
      </c>
      <c r="C27" s="137" t="s">
        <v>25</v>
      </c>
      <c r="D27" s="195">
        <v>24662</v>
      </c>
      <c r="E27" s="195">
        <v>25826</v>
      </c>
      <c r="F27" s="195">
        <v>26308</v>
      </c>
      <c r="G27" s="195">
        <v>28467</v>
      </c>
      <c r="H27" s="195">
        <v>31921</v>
      </c>
      <c r="I27" s="195">
        <v>34699</v>
      </c>
      <c r="J27" s="195">
        <v>40072</v>
      </c>
      <c r="K27" s="195">
        <v>37921</v>
      </c>
      <c r="L27" s="195">
        <v>39347</v>
      </c>
      <c r="M27" s="195">
        <v>41094</v>
      </c>
      <c r="N27" s="204" t="s">
        <v>68</v>
      </c>
      <c r="O27" s="207">
        <f t="shared" si="0"/>
        <v>4.719811856297127</v>
      </c>
      <c r="P27" s="207">
        <f t="shared" si="1"/>
        <v>1.8663362502904022</v>
      </c>
      <c r="Q27" s="207">
        <f t="shared" si="2"/>
        <v>8.20662916223202</v>
      </c>
      <c r="R27" s="207">
        <f t="shared" si="3"/>
        <v>12.13334738469105</v>
      </c>
      <c r="S27" s="207">
        <f t="shared" si="4"/>
        <v>8.702734876726922</v>
      </c>
      <c r="T27" s="207">
        <f t="shared" si="5"/>
        <v>15.484596097870252</v>
      </c>
      <c r="U27" s="207">
        <f t="shared" si="6"/>
        <v>-5.367837891794764</v>
      </c>
      <c r="V27" s="207">
        <f t="shared" si="7"/>
        <v>3.7604493552385208</v>
      </c>
      <c r="W27" s="207">
        <f t="shared" si="8"/>
        <v>4.4399827178692135</v>
      </c>
      <c r="X27" s="204" t="s">
        <v>68</v>
      </c>
      <c r="Y27" s="71"/>
      <c r="Z27" s="71"/>
      <c r="AA27" s="71"/>
      <c r="AB27" s="71"/>
      <c r="AC27" s="71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</row>
    <row r="28" spans="2:41" s="51" customFormat="1" ht="23.25" customHeight="1">
      <c r="B28" s="136">
        <v>19</v>
      </c>
      <c r="C28" s="137" t="s">
        <v>26</v>
      </c>
      <c r="D28" s="195">
        <v>30440.539023020774</v>
      </c>
      <c r="E28" s="195">
        <v>33072.32044198895</v>
      </c>
      <c r="F28" s="195">
        <v>35074.293478260865</v>
      </c>
      <c r="G28" s="195">
        <v>37317.433155080216</v>
      </c>
      <c r="H28" s="195">
        <v>39040.978432404</v>
      </c>
      <c r="I28" s="195">
        <v>40589.85507246377</v>
      </c>
      <c r="J28" s="195">
        <v>43991.75204918033</v>
      </c>
      <c r="K28" s="195">
        <v>46340.09975062344</v>
      </c>
      <c r="L28" s="195">
        <v>48111.435523114356</v>
      </c>
      <c r="M28" s="195">
        <v>49962.96296296296</v>
      </c>
      <c r="N28" s="195">
        <v>51887.58684576193</v>
      </c>
      <c r="O28" s="207">
        <f t="shared" si="0"/>
        <v>8.64564657339966</v>
      </c>
      <c r="P28" s="207">
        <f t="shared" si="1"/>
        <v>6.053318937156234</v>
      </c>
      <c r="Q28" s="207">
        <f t="shared" si="2"/>
        <v>6.3953951865335625</v>
      </c>
      <c r="R28" s="207">
        <f t="shared" si="3"/>
        <v>4.61860618912678</v>
      </c>
      <c r="S28" s="207">
        <f t="shared" si="4"/>
        <v>3.9673099964477245</v>
      </c>
      <c r="T28" s="207">
        <f t="shared" si="5"/>
        <v>8.381150833486004</v>
      </c>
      <c r="U28" s="207">
        <f t="shared" si="6"/>
        <v>5.338154522279055</v>
      </c>
      <c r="V28" s="207">
        <f t="shared" si="7"/>
        <v>3.822468622258583</v>
      </c>
      <c r="W28" s="207">
        <f t="shared" si="8"/>
        <v>3.848414456390657</v>
      </c>
      <c r="X28" s="207">
        <f t="shared" si="9"/>
        <v>3.852101173874871</v>
      </c>
      <c r="Y28" s="71"/>
      <c r="Z28" s="71"/>
      <c r="AA28" s="71"/>
      <c r="AB28" s="71"/>
      <c r="AC28" s="71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</row>
    <row r="29" spans="2:41" s="51" customFormat="1" ht="23.25" customHeight="1">
      <c r="B29" s="136">
        <v>20</v>
      </c>
      <c r="C29" s="137" t="s">
        <v>52</v>
      </c>
      <c r="D29" s="194">
        <v>17650.25571795737</v>
      </c>
      <c r="E29" s="194">
        <v>18194.27301542135</v>
      </c>
      <c r="F29" s="194">
        <v>20193.945911528994</v>
      </c>
      <c r="G29" s="194">
        <v>21639.977275434245</v>
      </c>
      <c r="H29" s="194">
        <v>22962.959654295773</v>
      </c>
      <c r="I29" s="194">
        <v>22845.63182337637</v>
      </c>
      <c r="J29" s="194">
        <v>23968.063707538124</v>
      </c>
      <c r="K29" s="194">
        <v>24541.77189074419</v>
      </c>
      <c r="L29" s="194">
        <v>25163.31195022397</v>
      </c>
      <c r="M29" s="194">
        <v>24928.664548402656</v>
      </c>
      <c r="N29" s="194">
        <v>26531.37208226351</v>
      </c>
      <c r="O29" s="207">
        <f t="shared" si="0"/>
        <v>3.082206321297079</v>
      </c>
      <c r="P29" s="207">
        <f t="shared" si="1"/>
        <v>10.990672143991318</v>
      </c>
      <c r="Q29" s="207">
        <f t="shared" si="2"/>
        <v>7.160717228026712</v>
      </c>
      <c r="R29" s="207">
        <f t="shared" si="3"/>
        <v>6.113603364839861</v>
      </c>
      <c r="S29" s="207">
        <f t="shared" si="4"/>
        <v>-0.5109438534307316</v>
      </c>
      <c r="T29" s="207">
        <f t="shared" si="5"/>
        <v>4.9131137752699345</v>
      </c>
      <c r="U29" s="207">
        <f t="shared" si="6"/>
        <v>2.393635924063517</v>
      </c>
      <c r="V29" s="207">
        <f t="shared" si="7"/>
        <v>2.5325802156697392</v>
      </c>
      <c r="W29" s="207">
        <f t="shared" si="8"/>
        <v>-0.9324980840577695</v>
      </c>
      <c r="X29" s="207">
        <f t="shared" si="9"/>
        <v>6.429175260267002</v>
      </c>
      <c r="Y29" s="71"/>
      <c r="Z29" s="71"/>
      <c r="AA29" s="71"/>
      <c r="AB29" s="71"/>
      <c r="AC29" s="71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</row>
    <row r="30" spans="2:41" s="51" customFormat="1" ht="23.25" customHeight="1">
      <c r="B30" s="136">
        <v>21</v>
      </c>
      <c r="C30" s="137" t="s">
        <v>27</v>
      </c>
      <c r="D30" s="194">
        <v>33103.23312317392</v>
      </c>
      <c r="E30" s="194">
        <v>34095.727173215564</v>
      </c>
      <c r="F30" s="194">
        <v>37086.97698550939</v>
      </c>
      <c r="G30" s="194">
        <v>39567.054799505124</v>
      </c>
      <c r="H30" s="194">
        <v>41002.59735619864</v>
      </c>
      <c r="I30" s="194">
        <v>42830.62054933876</v>
      </c>
      <c r="J30" s="194">
        <v>44769.349413778444</v>
      </c>
      <c r="K30" s="194">
        <v>46324.90615806025</v>
      </c>
      <c r="L30" s="194">
        <v>47853.86629077729</v>
      </c>
      <c r="M30" s="194">
        <v>49528.638745180746</v>
      </c>
      <c r="N30" s="194">
        <v>51403.277468616536</v>
      </c>
      <c r="O30" s="207">
        <f t="shared" si="0"/>
        <v>2.9981785958751175</v>
      </c>
      <c r="P30" s="207">
        <f t="shared" si="1"/>
        <v>8.773092877877247</v>
      </c>
      <c r="Q30" s="207">
        <f t="shared" si="2"/>
        <v>6.687193229485231</v>
      </c>
      <c r="R30" s="207">
        <f t="shared" si="3"/>
        <v>3.628125883939859</v>
      </c>
      <c r="S30" s="207">
        <f t="shared" si="4"/>
        <v>4.458310719342194</v>
      </c>
      <c r="T30" s="207">
        <f t="shared" si="5"/>
        <v>4.526501926831443</v>
      </c>
      <c r="U30" s="207">
        <f t="shared" si="6"/>
        <v>3.474602076310404</v>
      </c>
      <c r="V30" s="207">
        <f t="shared" si="7"/>
        <v>3.300514257924746</v>
      </c>
      <c r="W30" s="207">
        <f t="shared" si="8"/>
        <v>3.4997641449218406</v>
      </c>
      <c r="X30" s="207">
        <f t="shared" si="9"/>
        <v>3.7849591083667633</v>
      </c>
      <c r="Y30" s="71"/>
      <c r="Z30" s="71"/>
      <c r="AA30" s="71"/>
      <c r="AB30" s="71"/>
      <c r="AC30" s="71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</row>
    <row r="31" spans="2:41" s="51" customFormat="1" ht="23.25" customHeight="1">
      <c r="B31" s="136">
        <v>22</v>
      </c>
      <c r="C31" s="137" t="s">
        <v>28</v>
      </c>
      <c r="D31" s="194">
        <v>18565.30740069227</v>
      </c>
      <c r="E31" s="194">
        <v>19444.543660422532</v>
      </c>
      <c r="F31" s="194">
        <v>21341.981858906132</v>
      </c>
      <c r="G31" s="194">
        <v>21922.293490644068</v>
      </c>
      <c r="H31" s="194">
        <v>23356.37175559551</v>
      </c>
      <c r="I31" s="194">
        <v>24303.94812245513</v>
      </c>
      <c r="J31" s="194">
        <v>27501.91388851797</v>
      </c>
      <c r="K31" s="194">
        <v>29612.23438686686</v>
      </c>
      <c r="L31" s="194">
        <v>30839.22445662337</v>
      </c>
      <c r="M31" s="194">
        <v>31836.06625396627</v>
      </c>
      <c r="N31" s="194">
        <v>33186</v>
      </c>
      <c r="O31" s="207">
        <f t="shared" si="0"/>
        <v>4.735910053918516</v>
      </c>
      <c r="P31" s="207">
        <f t="shared" si="1"/>
        <v>9.758203800615036</v>
      </c>
      <c r="Q31" s="207">
        <f t="shared" si="2"/>
        <v>2.7191084481958256</v>
      </c>
      <c r="R31" s="207">
        <f t="shared" si="3"/>
        <v>6.5416433985954825</v>
      </c>
      <c r="S31" s="207">
        <f t="shared" si="4"/>
        <v>4.0570358135039015</v>
      </c>
      <c r="T31" s="207">
        <f t="shared" si="5"/>
        <v>13.15821507662018</v>
      </c>
      <c r="U31" s="207">
        <f t="shared" si="6"/>
        <v>7.673358686611081</v>
      </c>
      <c r="V31" s="207">
        <f t="shared" si="7"/>
        <v>4.143524104687899</v>
      </c>
      <c r="W31" s="207">
        <f t="shared" si="8"/>
        <v>3.2323828335728564</v>
      </c>
      <c r="X31" s="207">
        <f t="shared" si="9"/>
        <v>4.240265538037534</v>
      </c>
      <c r="Y31" s="71"/>
      <c r="Z31" s="71"/>
      <c r="AA31" s="71"/>
      <c r="AB31" s="71"/>
      <c r="AC31" s="71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</row>
    <row r="32" spans="2:41" s="51" customFormat="1" ht="23.25" customHeight="1">
      <c r="B32" s="136">
        <v>23</v>
      </c>
      <c r="C32" s="137" t="s">
        <v>29</v>
      </c>
      <c r="D32" s="194">
        <v>26690.056296468054</v>
      </c>
      <c r="E32" s="194">
        <v>29007.658217878805</v>
      </c>
      <c r="F32" s="194">
        <v>30293.169331087134</v>
      </c>
      <c r="G32" s="194">
        <v>31722.334612632814</v>
      </c>
      <c r="H32" s="194">
        <v>35393.930428435706</v>
      </c>
      <c r="I32" s="194">
        <v>60774.0757423863</v>
      </c>
      <c r="J32" s="194">
        <v>66136.1296512595</v>
      </c>
      <c r="K32" s="194">
        <v>73703.5007436682</v>
      </c>
      <c r="L32" s="194">
        <v>78427.46026589232</v>
      </c>
      <c r="M32" s="194">
        <v>83527.25070187023</v>
      </c>
      <c r="N32" s="204" t="s">
        <v>68</v>
      </c>
      <c r="O32" s="207">
        <f t="shared" si="0"/>
        <v>8.683390906588102</v>
      </c>
      <c r="P32" s="207">
        <f t="shared" si="1"/>
        <v>4.4316266537366005</v>
      </c>
      <c r="Q32" s="207">
        <f t="shared" si="2"/>
        <v>4.717780651887949</v>
      </c>
      <c r="R32" s="207">
        <f t="shared" si="3"/>
        <v>11.574166468632939</v>
      </c>
      <c r="S32" s="207">
        <f t="shared" si="4"/>
        <v>71.70762050648105</v>
      </c>
      <c r="T32" s="207">
        <f t="shared" si="5"/>
        <v>8.82292958530914</v>
      </c>
      <c r="U32" s="207">
        <f t="shared" si="6"/>
        <v>11.442113610687528</v>
      </c>
      <c r="V32" s="207">
        <f t="shared" si="7"/>
        <v>6.409409966364393</v>
      </c>
      <c r="W32" s="207">
        <f t="shared" si="8"/>
        <v>6.502557163891453</v>
      </c>
      <c r="X32" s="204" t="s">
        <v>68</v>
      </c>
      <c r="Y32" s="71"/>
      <c r="Z32" s="71"/>
      <c r="AA32" s="71"/>
      <c r="AB32" s="71"/>
      <c r="AC32" s="71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</row>
    <row r="33" spans="2:41" s="51" customFormat="1" ht="23.25" customHeight="1">
      <c r="B33" s="136">
        <v>24</v>
      </c>
      <c r="C33" s="137" t="s">
        <v>30</v>
      </c>
      <c r="D33" s="194">
        <v>30061.63530799801</v>
      </c>
      <c r="E33" s="194">
        <v>34125.62333482205</v>
      </c>
      <c r="F33" s="194">
        <v>39166.46443035073</v>
      </c>
      <c r="G33" s="194">
        <v>41314.3160545518</v>
      </c>
      <c r="H33" s="194">
        <v>43193.381134576564</v>
      </c>
      <c r="I33" s="194">
        <v>47393.59925788497</v>
      </c>
      <c r="J33" s="194">
        <v>53507.42496989877</v>
      </c>
      <c r="K33" s="194">
        <v>57092.99093030814</v>
      </c>
      <c r="L33" s="194">
        <v>58359.77359155446</v>
      </c>
      <c r="M33" s="194">
        <v>62361.45338863422</v>
      </c>
      <c r="N33" s="194">
        <v>66634.72253817011</v>
      </c>
      <c r="O33" s="207">
        <f t="shared" si="0"/>
        <v>13.518852135574932</v>
      </c>
      <c r="P33" s="207">
        <f t="shared" si="1"/>
        <v>14.771425699893271</v>
      </c>
      <c r="Q33" s="207">
        <f t="shared" si="2"/>
        <v>5.483904803356879</v>
      </c>
      <c r="R33" s="207">
        <f t="shared" si="3"/>
        <v>4.5482178079473385</v>
      </c>
      <c r="S33" s="207">
        <f t="shared" si="4"/>
        <v>9.724217028118005</v>
      </c>
      <c r="T33" s="207">
        <f t="shared" si="5"/>
        <v>12.900108469809084</v>
      </c>
      <c r="U33" s="207">
        <f t="shared" si="6"/>
        <v>6.701062445868899</v>
      </c>
      <c r="V33" s="207">
        <f t="shared" si="7"/>
        <v>2.218805917512114</v>
      </c>
      <c r="W33" s="207">
        <f t="shared" si="8"/>
        <v>6.856914533436196</v>
      </c>
      <c r="X33" s="207">
        <f t="shared" si="9"/>
        <v>6.852420713970602</v>
      </c>
      <c r="Y33" s="71"/>
      <c r="Z33" s="71"/>
      <c r="AA33" s="71"/>
      <c r="AB33" s="71"/>
      <c r="AC33" s="71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</row>
    <row r="34" spans="2:41" s="51" customFormat="1" ht="23.25" customHeight="1">
      <c r="B34" s="136">
        <v>25</v>
      </c>
      <c r="C34" s="137" t="s">
        <v>66</v>
      </c>
      <c r="D34" s="194">
        <v>24408.50902522238</v>
      </c>
      <c r="E34" s="194">
        <v>27920.928806265507</v>
      </c>
      <c r="F34" s="194">
        <v>30562.389353173978</v>
      </c>
      <c r="G34" s="194">
        <v>33271.175867346115</v>
      </c>
      <c r="H34" s="194">
        <v>37436.10756054356</v>
      </c>
      <c r="I34" s="194">
        <v>37182.70490292987</v>
      </c>
      <c r="J34" s="194">
        <v>43354.19759227349</v>
      </c>
      <c r="K34" s="194">
        <v>45277.09065792604</v>
      </c>
      <c r="L34" s="194">
        <v>47100.33134710698</v>
      </c>
      <c r="M34" s="194">
        <v>48880.848835607</v>
      </c>
      <c r="N34" s="194">
        <v>51017</v>
      </c>
      <c r="O34" s="207">
        <f t="shared" si="0"/>
        <v>14.390144754083863</v>
      </c>
      <c r="P34" s="207">
        <f t="shared" si="1"/>
        <v>9.46050385800821</v>
      </c>
      <c r="Q34" s="207">
        <f t="shared" si="2"/>
        <v>8.863137246469321</v>
      </c>
      <c r="R34" s="207">
        <f t="shared" si="3"/>
        <v>12.518137951610854</v>
      </c>
      <c r="S34" s="207">
        <f t="shared" si="4"/>
        <v>-0.6768937107146371</v>
      </c>
      <c r="T34" s="207">
        <f t="shared" si="5"/>
        <v>16.597750770028924</v>
      </c>
      <c r="U34" s="207">
        <f t="shared" si="6"/>
        <v>4.4353100102012775</v>
      </c>
      <c r="V34" s="207">
        <f t="shared" si="7"/>
        <v>4.026850362263204</v>
      </c>
      <c r="W34" s="207">
        <f t="shared" si="8"/>
        <v>3.7802653135886857</v>
      </c>
      <c r="X34" s="207">
        <f t="shared" si="9"/>
        <v>4.370118799649262</v>
      </c>
      <c r="Y34" s="71"/>
      <c r="Z34" s="71"/>
      <c r="AA34" s="71"/>
      <c r="AB34" s="71"/>
      <c r="AC34" s="71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</row>
    <row r="35" spans="2:41" s="51" customFormat="1" ht="23.25" customHeight="1">
      <c r="B35" s="136">
        <v>26</v>
      </c>
      <c r="C35" s="137" t="s">
        <v>31</v>
      </c>
      <c r="D35" s="194">
        <v>24394.416243654825</v>
      </c>
      <c r="E35" s="194">
        <v>25687.846607669617</v>
      </c>
      <c r="F35" s="194">
        <v>27558.39160839161</v>
      </c>
      <c r="G35" s="194">
        <v>29021.876799078873</v>
      </c>
      <c r="H35" s="194">
        <v>31710.640113798006</v>
      </c>
      <c r="I35" s="194">
        <v>34543.969637334834</v>
      </c>
      <c r="J35" s="194">
        <v>36718.22728535705</v>
      </c>
      <c r="K35" s="194">
        <v>39607.66273001923</v>
      </c>
      <c r="L35" s="194">
        <v>43573.66277491176</v>
      </c>
      <c r="M35" s="194">
        <v>47260.916943763295</v>
      </c>
      <c r="N35" s="204" t="s">
        <v>68</v>
      </c>
      <c r="O35" s="207">
        <f t="shared" si="0"/>
        <v>5.302157473644087</v>
      </c>
      <c r="P35" s="207">
        <f t="shared" si="1"/>
        <v>7.281828754627881</v>
      </c>
      <c r="Q35" s="207">
        <f t="shared" si="2"/>
        <v>5.310488403980827</v>
      </c>
      <c r="R35" s="207">
        <f t="shared" si="3"/>
        <v>9.264608672050016</v>
      </c>
      <c r="S35" s="207">
        <f t="shared" si="4"/>
        <v>8.93494900566192</v>
      </c>
      <c r="T35" s="207">
        <f t="shared" si="5"/>
        <v>6.294174267893908</v>
      </c>
      <c r="U35" s="207">
        <f t="shared" si="6"/>
        <v>7.869212808687152</v>
      </c>
      <c r="V35" s="207">
        <f t="shared" si="7"/>
        <v>10.01321403872349</v>
      </c>
      <c r="W35" s="207">
        <f t="shared" si="8"/>
        <v>8.46211664118934</v>
      </c>
      <c r="X35" s="204" t="s">
        <v>68</v>
      </c>
      <c r="Y35" s="71"/>
      <c r="Z35" s="71"/>
      <c r="AA35" s="71"/>
      <c r="AB35" s="71"/>
      <c r="AC35" s="71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</row>
    <row r="36" spans="2:41" s="51" customFormat="1" ht="23.25" customHeight="1">
      <c r="B36" s="136">
        <v>27</v>
      </c>
      <c r="C36" s="137" t="s">
        <v>32</v>
      </c>
      <c r="D36" s="194">
        <v>12949.622770534623</v>
      </c>
      <c r="E36" s="194">
        <v>13444.57188730288</v>
      </c>
      <c r="F36" s="194">
        <v>14241.374844871314</v>
      </c>
      <c r="G36" s="194">
        <v>14874.611253522022</v>
      </c>
      <c r="H36" s="194">
        <v>15712.56622903939</v>
      </c>
      <c r="I36" s="194">
        <v>16390.27782742122</v>
      </c>
      <c r="J36" s="194">
        <v>17387.81371176893</v>
      </c>
      <c r="K36" s="194">
        <v>18013.830794261205</v>
      </c>
      <c r="L36" s="194">
        <v>18634.792934972276</v>
      </c>
      <c r="M36" s="194">
        <v>19232.839534418166</v>
      </c>
      <c r="N36" s="194">
        <v>20056.871709030213</v>
      </c>
      <c r="O36" s="207">
        <f t="shared" si="0"/>
        <v>3.8221122386241007</v>
      </c>
      <c r="P36" s="207">
        <f t="shared" si="1"/>
        <v>5.926577389354719</v>
      </c>
      <c r="Q36" s="207">
        <f t="shared" si="2"/>
        <v>4.446455595393246</v>
      </c>
      <c r="R36" s="207">
        <f t="shared" si="3"/>
        <v>5.633457985794138</v>
      </c>
      <c r="S36" s="207">
        <f t="shared" si="4"/>
        <v>4.313182127622866</v>
      </c>
      <c r="T36" s="207">
        <f t="shared" si="5"/>
        <v>6.086143839970859</v>
      </c>
      <c r="U36" s="207">
        <f t="shared" si="6"/>
        <v>3.600320850392791</v>
      </c>
      <c r="V36" s="207">
        <f t="shared" si="7"/>
        <v>3.447140965201555</v>
      </c>
      <c r="W36" s="207">
        <f t="shared" si="8"/>
        <v>3.2093010184380546</v>
      </c>
      <c r="X36" s="207">
        <f t="shared" si="9"/>
        <v>4.2845060560995165</v>
      </c>
      <c r="Y36" s="60"/>
      <c r="Z36" s="60"/>
      <c r="AA36" s="60"/>
      <c r="AB36" s="60"/>
      <c r="AC36" s="60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</row>
    <row r="37" spans="2:41" s="51" customFormat="1" ht="23.25" customHeight="1">
      <c r="B37" s="136">
        <v>28</v>
      </c>
      <c r="C37" s="137" t="s">
        <v>43</v>
      </c>
      <c r="D37" s="195">
        <v>24725.6822720213</v>
      </c>
      <c r="E37" s="195">
        <v>27781.342794759825</v>
      </c>
      <c r="F37" s="195">
        <v>30643.890381515313</v>
      </c>
      <c r="G37" s="195">
        <v>35444.35509469897</v>
      </c>
      <c r="H37" s="195">
        <v>38620.63144732729</v>
      </c>
      <c r="I37" s="195">
        <v>44556.57975774995</v>
      </c>
      <c r="J37" s="195">
        <v>48524.754678806275</v>
      </c>
      <c r="K37" s="195">
        <v>52606.26308965792</v>
      </c>
      <c r="L37" s="195">
        <v>55375.35162781548</v>
      </c>
      <c r="M37" s="195">
        <v>59160.8965651077</v>
      </c>
      <c r="N37" s="195">
        <v>63819.52317119877</v>
      </c>
      <c r="O37" s="207">
        <f t="shared" si="0"/>
        <v>12.358245524315436</v>
      </c>
      <c r="P37" s="207">
        <f t="shared" si="1"/>
        <v>10.303848910051343</v>
      </c>
      <c r="Q37" s="207">
        <f t="shared" si="2"/>
        <v>15.665323995804869</v>
      </c>
      <c r="R37" s="207">
        <f t="shared" si="3"/>
        <v>8.96130383566593</v>
      </c>
      <c r="S37" s="207">
        <f t="shared" si="4"/>
        <v>15.36988932591224</v>
      </c>
      <c r="T37" s="207">
        <f t="shared" si="5"/>
        <v>8.905923530555839</v>
      </c>
      <c r="U37" s="207">
        <f t="shared" si="6"/>
        <v>8.41118814070849</v>
      </c>
      <c r="V37" s="207">
        <f t="shared" si="7"/>
        <v>5.263800117180239</v>
      </c>
      <c r="W37" s="207">
        <f t="shared" si="8"/>
        <v>6.836155123195127</v>
      </c>
      <c r="X37" s="207">
        <f t="shared" si="9"/>
        <v>7.8745030528132105</v>
      </c>
      <c r="Y37" s="59"/>
      <c r="Z37" s="59"/>
      <c r="AA37" s="59"/>
      <c r="AB37" s="59"/>
      <c r="AC37" s="5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</row>
    <row r="38" spans="2:41" s="52" customFormat="1" ht="23.25" customHeight="1">
      <c r="B38" s="136">
        <v>29</v>
      </c>
      <c r="C38" s="137" t="s">
        <v>33</v>
      </c>
      <c r="D38" s="194">
        <v>22649</v>
      </c>
      <c r="E38" s="194">
        <v>23808</v>
      </c>
      <c r="F38" s="194">
        <v>25400</v>
      </c>
      <c r="G38" s="194">
        <v>27094</v>
      </c>
      <c r="H38" s="194">
        <v>27914</v>
      </c>
      <c r="I38" s="194">
        <v>29799</v>
      </c>
      <c r="J38" s="194">
        <v>31314</v>
      </c>
      <c r="K38" s="194">
        <v>32164</v>
      </c>
      <c r="L38" s="194">
        <v>34177</v>
      </c>
      <c r="M38" s="194">
        <v>36293</v>
      </c>
      <c r="N38" s="194">
        <v>38624</v>
      </c>
      <c r="O38" s="207">
        <f t="shared" si="0"/>
        <v>5.117223718486457</v>
      </c>
      <c r="P38" s="207">
        <f t="shared" si="1"/>
        <v>6.686827956989248</v>
      </c>
      <c r="Q38" s="207">
        <f t="shared" si="2"/>
        <v>6.669291338582667</v>
      </c>
      <c r="R38" s="207">
        <f t="shared" si="3"/>
        <v>3.026500332176866</v>
      </c>
      <c r="S38" s="207">
        <f t="shared" si="4"/>
        <v>6.752883857562523</v>
      </c>
      <c r="T38" s="207">
        <f t="shared" si="5"/>
        <v>5.084063223598108</v>
      </c>
      <c r="U38" s="207">
        <f t="shared" si="6"/>
        <v>2.7144408251900103</v>
      </c>
      <c r="V38" s="207">
        <f t="shared" si="7"/>
        <v>6.258549931600555</v>
      </c>
      <c r="W38" s="207">
        <f t="shared" si="8"/>
        <v>6.19129824150744</v>
      </c>
      <c r="X38" s="207">
        <f t="shared" si="9"/>
        <v>6.422726145537723</v>
      </c>
      <c r="Y38" s="59"/>
      <c r="Z38" s="59"/>
      <c r="AA38" s="59"/>
      <c r="AB38" s="59"/>
      <c r="AC38" s="59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</row>
    <row r="39" spans="2:29" s="53" customFormat="1" ht="23.25" customHeight="1">
      <c r="B39" s="136">
        <v>30</v>
      </c>
      <c r="C39" s="137" t="s">
        <v>59</v>
      </c>
      <c r="D39" s="195">
        <v>40921</v>
      </c>
      <c r="E39" s="195">
        <v>41645</v>
      </c>
      <c r="F39" s="195">
        <v>47522</v>
      </c>
      <c r="G39" s="195">
        <v>50629</v>
      </c>
      <c r="H39" s="195">
        <v>56304</v>
      </c>
      <c r="I39" s="195">
        <v>61411</v>
      </c>
      <c r="J39" s="195">
        <v>64712</v>
      </c>
      <c r="K39" s="195">
        <v>68356</v>
      </c>
      <c r="L39" s="195">
        <v>71896</v>
      </c>
      <c r="M39" s="195">
        <v>72716</v>
      </c>
      <c r="N39" s="204" t="s">
        <v>68</v>
      </c>
      <c r="O39" s="207">
        <f t="shared" si="0"/>
        <v>1.7692627257398499</v>
      </c>
      <c r="P39" s="207">
        <f t="shared" si="1"/>
        <v>14.112138311922195</v>
      </c>
      <c r="Q39" s="207">
        <f t="shared" si="2"/>
        <v>6.5380244939185985</v>
      </c>
      <c r="R39" s="207">
        <f t="shared" si="3"/>
        <v>11.208990894546616</v>
      </c>
      <c r="S39" s="207">
        <f t="shared" si="4"/>
        <v>9.070403523728316</v>
      </c>
      <c r="T39" s="207">
        <f t="shared" si="5"/>
        <v>5.37525850417677</v>
      </c>
      <c r="U39" s="207">
        <f t="shared" si="6"/>
        <v>5.631103968352093</v>
      </c>
      <c r="V39" s="207">
        <f t="shared" si="7"/>
        <v>5.178769968985904</v>
      </c>
      <c r="W39" s="207">
        <f t="shared" si="8"/>
        <v>1.1405363302548182</v>
      </c>
      <c r="X39" s="204" t="s">
        <v>68</v>
      </c>
      <c r="Y39" s="67"/>
      <c r="Z39" s="67"/>
      <c r="AA39" s="67"/>
      <c r="AB39" s="67"/>
      <c r="AC39" s="67"/>
    </row>
    <row r="40" spans="2:41" s="51" customFormat="1" ht="23.25" customHeight="1">
      <c r="B40" s="136">
        <v>31</v>
      </c>
      <c r="C40" s="137" t="s">
        <v>34</v>
      </c>
      <c r="D40" s="195">
        <v>74173.00194931774</v>
      </c>
      <c r="E40" s="195">
        <v>78167.4074074074</v>
      </c>
      <c r="F40" s="195">
        <v>85372.33480176212</v>
      </c>
      <c r="G40" s="195">
        <v>86922.63993316624</v>
      </c>
      <c r="H40" s="195">
        <v>88298.10576164168</v>
      </c>
      <c r="I40" s="195">
        <v>87751.15585384042</v>
      </c>
      <c r="J40" s="195">
        <v>83319.33427762041</v>
      </c>
      <c r="K40" s="195">
        <v>80800.74324324324</v>
      </c>
      <c r="L40" s="195">
        <v>79153.29032258065</v>
      </c>
      <c r="M40" s="195">
        <v>82797.53694581281</v>
      </c>
      <c r="N40" s="204" t="s">
        <v>68</v>
      </c>
      <c r="O40" s="207">
        <f t="shared" si="0"/>
        <v>5.3852552183596885</v>
      </c>
      <c r="P40" s="207">
        <f t="shared" si="1"/>
        <v>9.217303775731907</v>
      </c>
      <c r="Q40" s="207">
        <f t="shared" si="2"/>
        <v>1.815933856095171</v>
      </c>
      <c r="R40" s="207">
        <f t="shared" si="3"/>
        <v>1.5824022711839092</v>
      </c>
      <c r="S40" s="207">
        <f t="shared" si="4"/>
        <v>-0.6194356074610994</v>
      </c>
      <c r="T40" s="207">
        <f t="shared" si="5"/>
        <v>-5.050442393718114</v>
      </c>
      <c r="U40" s="207">
        <f t="shared" si="6"/>
        <v>-3.022817040262481</v>
      </c>
      <c r="V40" s="207">
        <f t="shared" si="7"/>
        <v>-2.0389081269996296</v>
      </c>
      <c r="W40" s="207">
        <f t="shared" si="8"/>
        <v>4.604036810574044</v>
      </c>
      <c r="X40" s="204" t="s">
        <v>68</v>
      </c>
      <c r="Y40" s="67"/>
      <c r="Z40" s="67"/>
      <c r="AA40" s="67"/>
      <c r="AB40" s="67"/>
      <c r="AC40" s="67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</row>
    <row r="41" spans="2:41" s="51" customFormat="1" ht="23.25" customHeight="1">
      <c r="B41" s="136">
        <v>32</v>
      </c>
      <c r="C41" s="137" t="s">
        <v>35</v>
      </c>
      <c r="D41" s="194">
        <v>63877</v>
      </c>
      <c r="E41" s="194">
        <v>69128</v>
      </c>
      <c r="F41" s="194">
        <v>76243</v>
      </c>
      <c r="G41" s="194">
        <v>83243</v>
      </c>
      <c r="H41" s="194">
        <v>91845</v>
      </c>
      <c r="I41" s="194">
        <v>97525</v>
      </c>
      <c r="J41" s="194">
        <v>103619</v>
      </c>
      <c r="K41" s="194">
        <v>106677</v>
      </c>
      <c r="L41" s="194">
        <v>112441</v>
      </c>
      <c r="M41" s="194">
        <v>118411</v>
      </c>
      <c r="N41" s="194">
        <v>125809</v>
      </c>
      <c r="O41" s="207">
        <f t="shared" si="0"/>
        <v>8.220486247005951</v>
      </c>
      <c r="P41" s="207">
        <f t="shared" si="1"/>
        <v>10.292500867955098</v>
      </c>
      <c r="Q41" s="207">
        <f t="shared" si="2"/>
        <v>9.181170730427695</v>
      </c>
      <c r="R41" s="207">
        <f t="shared" si="3"/>
        <v>10.333601624160593</v>
      </c>
      <c r="S41" s="207">
        <f t="shared" si="4"/>
        <v>6.184332298981985</v>
      </c>
      <c r="T41" s="207">
        <f t="shared" si="5"/>
        <v>6.248654191233015</v>
      </c>
      <c r="U41" s="207">
        <f t="shared" si="6"/>
        <v>2.9511962091894475</v>
      </c>
      <c r="V41" s="207">
        <f t="shared" si="7"/>
        <v>5.403226562426752</v>
      </c>
      <c r="W41" s="207">
        <f t="shared" si="8"/>
        <v>5.3094511788404475</v>
      </c>
      <c r="X41" s="207">
        <f t="shared" si="9"/>
        <v>6.247730362888589</v>
      </c>
      <c r="Y41" s="67"/>
      <c r="Z41" s="67"/>
      <c r="AA41" s="67"/>
      <c r="AB41" s="67"/>
      <c r="AC41" s="67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</row>
    <row r="42" spans="2:41" s="51" customFormat="1" ht="23.25" customHeight="1" thickBot="1">
      <c r="B42" s="136">
        <v>33</v>
      </c>
      <c r="C42" s="137" t="s">
        <v>60</v>
      </c>
      <c r="D42" s="194">
        <v>48302</v>
      </c>
      <c r="E42" s="194">
        <v>60046</v>
      </c>
      <c r="F42" s="194">
        <v>61142</v>
      </c>
      <c r="G42" s="194">
        <v>64749</v>
      </c>
      <c r="H42" s="194">
        <v>69374</v>
      </c>
      <c r="I42" s="194">
        <v>80363</v>
      </c>
      <c r="J42" s="194">
        <v>84142</v>
      </c>
      <c r="K42" s="194">
        <v>80517</v>
      </c>
      <c r="L42" s="194">
        <v>87470</v>
      </c>
      <c r="M42" s="194">
        <v>94787</v>
      </c>
      <c r="N42" s="194">
        <v>102965</v>
      </c>
      <c r="O42" s="207">
        <f t="shared" si="0"/>
        <v>24.31369301478199</v>
      </c>
      <c r="P42" s="207">
        <f t="shared" si="1"/>
        <v>1.8252672950737718</v>
      </c>
      <c r="Q42" s="207">
        <f t="shared" si="2"/>
        <v>5.8993817670341</v>
      </c>
      <c r="R42" s="207">
        <f t="shared" si="3"/>
        <v>7.142967458956903</v>
      </c>
      <c r="S42" s="207">
        <f t="shared" si="4"/>
        <v>15.840228327615534</v>
      </c>
      <c r="T42" s="207">
        <f t="shared" si="5"/>
        <v>4.702412801911322</v>
      </c>
      <c r="U42" s="207">
        <f t="shared" si="6"/>
        <v>-4.308193292291605</v>
      </c>
      <c r="V42" s="207">
        <f t="shared" si="7"/>
        <v>8.635443446725532</v>
      </c>
      <c r="W42" s="207">
        <f t="shared" si="8"/>
        <v>8.365153767005836</v>
      </c>
      <c r="X42" s="207">
        <f t="shared" si="9"/>
        <v>8.627765410868577</v>
      </c>
      <c r="Y42" s="59"/>
      <c r="Z42" s="59"/>
      <c r="AA42" s="59"/>
      <c r="AB42" s="59"/>
      <c r="AC42" s="59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</row>
    <row r="43" spans="2:44" s="51" customFormat="1" ht="23.25" customHeight="1" thickBot="1">
      <c r="B43" s="217" t="s">
        <v>51</v>
      </c>
      <c r="C43" s="218"/>
      <c r="D43" s="196">
        <v>24143</v>
      </c>
      <c r="E43" s="196">
        <v>26015</v>
      </c>
      <c r="F43" s="198">
        <v>28067</v>
      </c>
      <c r="G43" s="198">
        <v>30332</v>
      </c>
      <c r="H43" s="198">
        <v>31754</v>
      </c>
      <c r="I43" s="196">
        <v>33901</v>
      </c>
      <c r="J43" s="196">
        <v>36202</v>
      </c>
      <c r="K43" s="198">
        <v>38048</v>
      </c>
      <c r="L43" s="198">
        <v>38856</v>
      </c>
      <c r="M43" s="198">
        <v>39904</v>
      </c>
      <c r="N43" s="212" t="s">
        <v>68</v>
      </c>
      <c r="O43" s="140">
        <f aca="true" t="shared" si="10" ref="O43:V43">E43/D43*100-100</f>
        <v>7.753800273371155</v>
      </c>
      <c r="P43" s="140">
        <f t="shared" si="10"/>
        <v>7.887757063232755</v>
      </c>
      <c r="Q43" s="140">
        <f t="shared" si="10"/>
        <v>8.069975415968926</v>
      </c>
      <c r="R43" s="140">
        <f t="shared" si="10"/>
        <v>4.688118159039959</v>
      </c>
      <c r="S43" s="140">
        <f t="shared" si="10"/>
        <v>6.761352900421997</v>
      </c>
      <c r="T43" s="140">
        <f t="shared" si="10"/>
        <v>6.787410400873142</v>
      </c>
      <c r="U43" s="140">
        <f t="shared" si="10"/>
        <v>5.099165791945211</v>
      </c>
      <c r="V43" s="140">
        <f t="shared" si="10"/>
        <v>2.1236333052985685</v>
      </c>
      <c r="W43" s="140">
        <f>M43/L43*100-100</f>
        <v>2.6971381511220898</v>
      </c>
      <c r="X43" s="148" t="s">
        <v>68</v>
      </c>
      <c r="Y43" s="72"/>
      <c r="Z43" s="72"/>
      <c r="AA43" s="72"/>
      <c r="AB43" s="72"/>
      <c r="AC43" s="72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</row>
    <row r="44" spans="2:48" s="51" customFormat="1" ht="23.25" customHeight="1">
      <c r="B44" s="59"/>
      <c r="C44" s="84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69"/>
      <c r="Q44" s="69"/>
      <c r="R44" s="69"/>
      <c r="S44" s="69"/>
      <c r="T44" s="53"/>
      <c r="U44" s="53"/>
      <c r="V44" s="53"/>
      <c r="W44" s="59"/>
      <c r="X44" s="59"/>
      <c r="Y44" s="59"/>
      <c r="Z44" s="59"/>
      <c r="AA44" s="59"/>
      <c r="AB44" s="59"/>
      <c r="AC44" s="59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</row>
    <row r="45" spans="2:54" s="51" customFormat="1" ht="23.25" customHeight="1">
      <c r="B45" s="102" t="s">
        <v>69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05"/>
      <c r="O45" s="58"/>
      <c r="P45" s="53"/>
      <c r="Q45" s="53"/>
      <c r="R45" s="53"/>
      <c r="S45" s="53"/>
      <c r="T45" s="53"/>
      <c r="U45" s="53"/>
      <c r="V45" s="53"/>
      <c r="W45" s="59"/>
      <c r="X45" s="59"/>
      <c r="Y45" s="59"/>
      <c r="Z45" s="59"/>
      <c r="AA45" s="59"/>
      <c r="AB45" s="59"/>
      <c r="AC45" s="59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</row>
    <row r="46" spans="2:14" ht="23.25" customHeight="1">
      <c r="B46" s="219" t="s">
        <v>73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105"/>
    </row>
    <row r="47" spans="2:13" ht="23.25" customHeight="1"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</row>
    <row r="48" spans="2:13" ht="23.25" customHeight="1">
      <c r="B48" s="165" t="s">
        <v>70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  <row r="49" spans="2:13" ht="23.25" customHeight="1">
      <c r="B49" s="96" t="s">
        <v>65</v>
      </c>
      <c r="C49" s="96"/>
      <c r="D49" s="96"/>
      <c r="E49" s="96"/>
      <c r="F49" s="96"/>
      <c r="G49" s="96"/>
      <c r="H49" s="166"/>
      <c r="I49" s="167"/>
      <c r="J49" s="167"/>
      <c r="K49" s="167"/>
      <c r="L49" s="167"/>
      <c r="M49" s="167"/>
    </row>
    <row r="50" spans="2:13" ht="23.25" customHeight="1">
      <c r="B50" s="168" t="s">
        <v>64</v>
      </c>
      <c r="C50" s="96"/>
      <c r="D50" s="96"/>
      <c r="E50" s="96"/>
      <c r="F50" s="96"/>
      <c r="G50" s="96"/>
      <c r="H50" s="166"/>
      <c r="I50" s="167"/>
      <c r="J50" s="167"/>
      <c r="K50" s="167"/>
      <c r="L50" s="167"/>
      <c r="M50" s="167"/>
    </row>
    <row r="51" spans="2:13" ht="23.25" customHeight="1">
      <c r="B51" s="168" t="s">
        <v>71</v>
      </c>
      <c r="C51" s="96"/>
      <c r="D51" s="96"/>
      <c r="E51" s="96"/>
      <c r="F51" s="96"/>
      <c r="G51" s="96"/>
      <c r="H51" s="166"/>
      <c r="I51" s="167"/>
      <c r="J51" s="167"/>
      <c r="K51" s="167"/>
      <c r="L51" s="167"/>
      <c r="M51" s="167"/>
    </row>
    <row r="52" spans="2:13" ht="23.25" customHeight="1">
      <c r="B52" s="165" t="s">
        <v>72</v>
      </c>
      <c r="C52" s="166"/>
      <c r="D52" s="166"/>
      <c r="E52" s="166"/>
      <c r="F52" s="166"/>
      <c r="G52" s="166"/>
      <c r="H52" s="166"/>
      <c r="I52" s="167"/>
      <c r="J52" s="167"/>
      <c r="K52" s="167"/>
      <c r="L52" s="167"/>
      <c r="M52" s="167"/>
    </row>
  </sheetData>
  <sheetProtection/>
  <mergeCells count="3">
    <mergeCell ref="P5:R5"/>
    <mergeCell ref="B43:C43"/>
    <mergeCell ref="B46:M47"/>
  </mergeCells>
  <conditionalFormatting sqref="W8:AC8 Y9:AC35 Y7:AC7">
    <cfRule type="cellIs" priority="3" dxfId="0" operator="greaterThan">
      <formula>50</formula>
    </cfRule>
  </conditionalFormatting>
  <printOptions/>
  <pageMargins left="0" right="0" top="0.75" bottom="0.5" header="0.5" footer="0.5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Arti</cp:lastModifiedBy>
  <cp:lastPrinted>2015-07-29T07:16:27Z</cp:lastPrinted>
  <dcterms:created xsi:type="dcterms:W3CDTF">2005-08-29T01:40:20Z</dcterms:created>
  <dcterms:modified xsi:type="dcterms:W3CDTF">2015-07-31T11:51:40Z</dcterms:modified>
  <cp:category/>
  <cp:version/>
  <cp:contentType/>
  <cp:contentStatus/>
</cp:coreProperties>
</file>