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90" windowHeight="8100" tabRatio="609" activeTab="0"/>
  </bookViews>
  <sheets>
    <sheet name="SDP-Curr." sheetId="1" r:id="rId1"/>
    <sheet name="SDP-Con" sheetId="2" r:id="rId2"/>
    <sheet name="NDP-Curr." sheetId="3" r:id="rId3"/>
    <sheet name="NDP-Con." sheetId="4" r:id="rId4"/>
    <sheet name="PC curr." sheetId="5" r:id="rId5"/>
    <sheet name="PC con." sheetId="6" r:id="rId6"/>
  </sheets>
  <definedNames/>
  <calcPr fullCalcOnLoad="1"/>
</workbook>
</file>

<file path=xl/sharedStrings.xml><?xml version="1.0" encoding="utf-8"?>
<sst xmlns="http://schemas.openxmlformats.org/spreadsheetml/2006/main" count="786" uniqueCount="94">
  <si>
    <t>State\UT</t>
  </si>
  <si>
    <t>(1)</t>
  </si>
  <si>
    <t>(2)</t>
  </si>
  <si>
    <t>(3)</t>
  </si>
  <si>
    <t>(4)</t>
  </si>
  <si>
    <t>(5)</t>
  </si>
  <si>
    <t>(6)</t>
  </si>
  <si>
    <t>(7)</t>
  </si>
  <si>
    <t>(9)</t>
  </si>
  <si>
    <t>Assam</t>
  </si>
  <si>
    <t>Bihar</t>
  </si>
  <si>
    <t>Jharkhand</t>
  </si>
  <si>
    <t>Goa</t>
  </si>
  <si>
    <t>Gujarat</t>
  </si>
  <si>
    <t>Haryana</t>
  </si>
  <si>
    <t>Karnataka</t>
  </si>
  <si>
    <t>Kerala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</si>
  <si>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</si>
  <si>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</si>
  <si>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</si>
  <si>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</si>
  <si>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</si>
  <si>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</si>
  <si>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</si>
  <si>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</si>
  <si>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</si>
  <si>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</si>
  <si>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</si>
  <si>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</si>
  <si>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Chandigarh</t>
  </si>
  <si>
    <t>Delhi</t>
  </si>
  <si>
    <t>(% Growth over previous year)</t>
  </si>
  <si>
    <t>Uttarakhand</t>
  </si>
  <si>
    <t>2011-12</t>
  </si>
  <si>
    <t>Odisha</t>
  </si>
  <si>
    <t>Chhattisgarh</t>
  </si>
  <si>
    <t>Arunachal Pradesh</t>
  </si>
  <si>
    <t>Himachal Pradesh</t>
  </si>
  <si>
    <t>Madhya Pradesh</t>
  </si>
  <si>
    <t>Andaman &amp; Nicobar Islands</t>
  </si>
  <si>
    <t>Puducherry</t>
  </si>
  <si>
    <t>2012-13</t>
  </si>
  <si>
    <t>2013-14</t>
  </si>
  <si>
    <t>Telangana</t>
  </si>
  <si>
    <t>2014-15</t>
  </si>
  <si>
    <t>2015-16</t>
  </si>
  <si>
    <t xml:space="preserve">Andhra Pradesh </t>
  </si>
  <si>
    <t>Andhra Pradesh</t>
  </si>
  <si>
    <t>S. No.</t>
  </si>
  <si>
    <t>PER CAPITA NET STATE DOMESTIC PRODUCT AT CURRENT PRICES; BASE YEAR 2011-12</t>
  </si>
  <si>
    <t>NET STATE DOMESTIC PRODUCT AT CURRENT PRICES; BASE YEAR 2011-12</t>
  </si>
  <si>
    <t>GROSS STATE DOMESTIC PRODUCT AT CONSTANT (2011-12) PRICES; BASE YEAR 2011-12</t>
  </si>
  <si>
    <t>NET STATE DOMESTIC PRODUCT AT CONSTANT (2011-12) PRICES; BASE YEAR 2011-12</t>
  </si>
  <si>
    <t>GSDP - CURRENT PRICES (` in Crore)</t>
  </si>
  <si>
    <t>PER CAPITA NET STATE DOMESTIC PRODUCT AT CONSTANT PRICES; BASE YEAR 2011-12</t>
  </si>
  <si>
    <t>NSDP - CONSTANT PRICES (` in Crore)</t>
  </si>
  <si>
    <t>NSDP - CURRENT PRICES (` in Crore)</t>
  </si>
  <si>
    <t>GSDP - CONSTANT PRICES (` in Crore)</t>
  </si>
  <si>
    <t>2016-17</t>
  </si>
  <si>
    <t>(8')</t>
  </si>
  <si>
    <t>2017-18</t>
  </si>
  <si>
    <t>(9')</t>
  </si>
  <si>
    <t>2018-19</t>
  </si>
  <si>
    <t>('10)</t>
  </si>
  <si>
    <t>2019-20</t>
  </si>
  <si>
    <t>2020-21</t>
  </si>
  <si>
    <t>2021-22</t>
  </si>
  <si>
    <t>2022-23</t>
  </si>
  <si>
    <t>NA</t>
  </si>
  <si>
    <t>('11)</t>
  </si>
  <si>
    <t>('12)</t>
  </si>
  <si>
    <t>('13)</t>
  </si>
  <si>
    <t>('14)</t>
  </si>
  <si>
    <t>('15)</t>
  </si>
  <si>
    <t>('16)</t>
  </si>
  <si>
    <t>('17)</t>
  </si>
  <si>
    <t>('18)</t>
  </si>
  <si>
    <t>('19)</t>
  </si>
  <si>
    <t>('20)</t>
  </si>
  <si>
    <t>('21)</t>
  </si>
  <si>
    <t>('22)</t>
  </si>
  <si>
    <t>('23)</t>
  </si>
  <si>
    <t>('24)</t>
  </si>
  <si>
    <t>('25)</t>
  </si>
  <si>
    <t>Source:  Directorate of Economics &amp; Statistics of respective State Governments</t>
  </si>
  <si>
    <t>GROSS STATE DOMESTIC PRODUCT AT CURRENT PRICES; BASE YEAR 2011-12</t>
  </si>
  <si>
    <t>PER CAPITA NSDP AT CONSTANT PRICES (In Rs)</t>
  </si>
  <si>
    <t>PER CAPITA NSDP AT CURRENT PRICES (In Rs)</t>
  </si>
  <si>
    <t>2023-24</t>
  </si>
  <si>
    <t>('26)</t>
  </si>
  <si>
    <t>('27)</t>
  </si>
  <si>
    <t>As on 15.03.2024</t>
  </si>
  <si>
    <t>* For the years 2011-12 to 2018-19, information relates to Jammu and Kashmir and Ladakh and for the years 2019-20 to 2023-24, relates to UT of Jammu and Kashmir</t>
  </si>
  <si>
    <t>Jammu &amp; Kashmir-UT*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</si>
</sst>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  <numFmt numFmtId="184" formatCode="0.0_ ;\-0.0\ "/>
    <numFmt numFmtId="185" formatCode="0.00000000"/>
    <numFmt numFmtId="186" formatCode="[$-409]dddd\,\ mmmm\ d\,\ yyyy"/>
    <numFmt numFmtId="187" formatCode="[$-409]h:mm:ss\ AM/PM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4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7" xfId="0" applyFont="1" applyBorder="1" applyAlignment="1" quotePrefix="1">
      <alignment horizontal="right"/>
    </xf>
    <xf numFmtId="0" fontId="5" fillId="0" borderId="18" xfId="0" applyFont="1" applyBorder="1" applyAlignment="1" quotePrefix="1">
      <alignment horizontal="right"/>
    </xf>
    <xf numFmtId="0" fontId="5" fillId="0" borderId="19" xfId="0" applyFont="1" applyBorder="1" applyAlignment="1" quotePrefix="1">
      <alignment horizontal="right"/>
    </xf>
    <xf numFmtId="1" fontId="5" fillId="0" borderId="17" xfId="0" applyNumberFormat="1" applyFont="1" applyBorder="1" applyAlignment="1" quotePrefix="1">
      <alignment horizontal="right"/>
    </xf>
    <xf numFmtId="1" fontId="5" fillId="0" borderId="18" xfId="0" applyNumberFormat="1" applyFont="1" applyBorder="1" applyAlignment="1" quotePrefix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NumberFormat="1" applyFont="1" applyAlignment="1">
      <alignment/>
    </xf>
    <xf numFmtId="0" fontId="13" fillId="0" borderId="2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3" fillId="0" borderId="22" xfId="0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7" xfId="0" applyFont="1" applyBorder="1" applyAlignment="1" quotePrefix="1">
      <alignment horizontal="right"/>
    </xf>
    <xf numFmtId="0" fontId="3" fillId="0" borderId="18" xfId="0" applyFont="1" applyBorder="1" applyAlignment="1" quotePrefix="1">
      <alignment horizontal="right"/>
    </xf>
    <xf numFmtId="0" fontId="3" fillId="0" borderId="19" xfId="0" applyFont="1" applyBorder="1" applyAlignment="1" quotePrefix="1">
      <alignment horizontal="right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5" fillId="0" borderId="26" xfId="0" applyFont="1" applyBorder="1" applyAlignment="1" quotePrefix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26" xfId="0" applyFont="1" applyBorder="1" applyAlignment="1" quotePrefix="1">
      <alignment horizontal="right"/>
    </xf>
    <xf numFmtId="1" fontId="5" fillId="0" borderId="3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39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71" zoomScaleNormal="71" zoomScaleSheetLayoutView="100" zoomScalePageLayoutView="0" workbookViewId="0" topLeftCell="J22">
      <selection activeCell="A1" sqref="A1:O1"/>
    </sheetView>
  </sheetViews>
  <sheetFormatPr defaultColWidth="9.140625" defaultRowHeight="12.75"/>
  <cols>
    <col min="1" max="1" width="6.7109375" style="48" customWidth="1"/>
    <col min="2" max="2" width="27.140625" style="48" customWidth="1"/>
    <col min="3" max="15" width="17.57421875" style="48" customWidth="1"/>
    <col min="16" max="18" width="16.7109375" style="48" customWidth="1"/>
    <col min="19" max="19" width="13.421875" style="48" customWidth="1"/>
    <col min="20" max="27" width="11.28125" style="48" customWidth="1"/>
    <col min="28" max="16384" width="9.140625" style="48" customWidth="1"/>
  </cols>
  <sheetData>
    <row r="1" spans="1:19" ht="15" customHeight="1">
      <c r="A1" s="100" t="s">
        <v>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7"/>
      <c r="Q1" s="27"/>
      <c r="R1" s="27"/>
      <c r="S1" s="27"/>
    </row>
    <row r="2" spans="1:19" ht="15.75">
      <c r="A2" s="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1"/>
      <c r="S2" s="24" t="s">
        <v>91</v>
      </c>
    </row>
    <row r="3" spans="1:15" ht="16.5" thickBot="1">
      <c r="A3" s="8"/>
      <c r="B3" s="8"/>
      <c r="E3" s="32"/>
      <c r="F3" s="32"/>
      <c r="G3" s="52"/>
      <c r="H3" s="52"/>
      <c r="I3" s="52"/>
      <c r="J3" s="52"/>
      <c r="K3" s="52"/>
      <c r="L3" s="52"/>
      <c r="M3" s="52"/>
      <c r="N3" s="52"/>
      <c r="O3" s="52"/>
    </row>
    <row r="4" spans="1:27" ht="16.5" thickBot="1">
      <c r="A4" s="2"/>
      <c r="B4" s="2"/>
      <c r="C4" s="97" t="s">
        <v>53</v>
      </c>
      <c r="D4" s="98"/>
      <c r="E4" s="98"/>
      <c r="F4" s="98"/>
      <c r="G4" s="98"/>
      <c r="H4" s="86"/>
      <c r="I4" s="86"/>
      <c r="J4" s="86"/>
      <c r="K4" s="86"/>
      <c r="L4" s="86"/>
      <c r="M4" s="86"/>
      <c r="N4" s="86"/>
      <c r="O4" s="86"/>
      <c r="P4" s="115" t="s">
        <v>31</v>
      </c>
      <c r="Q4" s="99"/>
      <c r="R4" s="99"/>
      <c r="S4" s="99"/>
      <c r="T4" s="99"/>
      <c r="U4" s="87"/>
      <c r="V4" s="87"/>
      <c r="W4" s="87"/>
      <c r="X4" s="87"/>
      <c r="Y4" s="88"/>
      <c r="Z4" s="88"/>
      <c r="AA4" s="88"/>
    </row>
    <row r="5" spans="1:27" ht="15" customHeight="1" thickBot="1">
      <c r="A5" s="72" t="s">
        <v>48</v>
      </c>
      <c r="B5" s="70" t="s">
        <v>0</v>
      </c>
      <c r="C5" s="89" t="s">
        <v>33</v>
      </c>
      <c r="D5" s="90" t="s">
        <v>41</v>
      </c>
      <c r="E5" s="90" t="s">
        <v>42</v>
      </c>
      <c r="F5" s="90" t="s">
        <v>44</v>
      </c>
      <c r="G5" s="90" t="s">
        <v>45</v>
      </c>
      <c r="H5" s="90" t="s">
        <v>58</v>
      </c>
      <c r="I5" s="90" t="s">
        <v>60</v>
      </c>
      <c r="J5" s="90" t="s">
        <v>62</v>
      </c>
      <c r="K5" s="90" t="s">
        <v>64</v>
      </c>
      <c r="L5" s="90" t="s">
        <v>65</v>
      </c>
      <c r="M5" s="90" t="s">
        <v>66</v>
      </c>
      <c r="N5" s="90" t="s">
        <v>67</v>
      </c>
      <c r="O5" s="90" t="s">
        <v>88</v>
      </c>
      <c r="P5" s="116" t="s">
        <v>41</v>
      </c>
      <c r="Q5" s="91" t="s">
        <v>42</v>
      </c>
      <c r="R5" s="91" t="s">
        <v>44</v>
      </c>
      <c r="S5" s="91" t="s">
        <v>45</v>
      </c>
      <c r="T5" s="91" t="s">
        <v>58</v>
      </c>
      <c r="U5" s="91" t="s">
        <v>60</v>
      </c>
      <c r="V5" s="91" t="s">
        <v>62</v>
      </c>
      <c r="W5" s="91" t="s">
        <v>64</v>
      </c>
      <c r="X5" s="91" t="s">
        <v>65</v>
      </c>
      <c r="Y5" s="92" t="s">
        <v>66</v>
      </c>
      <c r="Z5" s="92" t="s">
        <v>67</v>
      </c>
      <c r="AA5" s="92" t="s">
        <v>88</v>
      </c>
    </row>
    <row r="6" spans="1:27" ht="15" customHeight="1" thickBot="1">
      <c r="A6" s="73" t="s">
        <v>1</v>
      </c>
      <c r="B6" s="71" t="s">
        <v>2</v>
      </c>
      <c r="C6" s="93" t="s">
        <v>3</v>
      </c>
      <c r="D6" s="94" t="s">
        <v>4</v>
      </c>
      <c r="E6" s="94" t="s">
        <v>5</v>
      </c>
      <c r="F6" s="94" t="s">
        <v>6</v>
      </c>
      <c r="G6" s="94" t="s">
        <v>7</v>
      </c>
      <c r="H6" s="94" t="s">
        <v>59</v>
      </c>
      <c r="I6" s="94" t="s">
        <v>8</v>
      </c>
      <c r="J6" s="94" t="s">
        <v>63</v>
      </c>
      <c r="K6" s="94" t="s">
        <v>69</v>
      </c>
      <c r="L6" s="94" t="s">
        <v>70</v>
      </c>
      <c r="M6" s="94" t="s">
        <v>71</v>
      </c>
      <c r="N6" s="94" t="s">
        <v>72</v>
      </c>
      <c r="O6" s="94" t="s">
        <v>73</v>
      </c>
      <c r="P6" s="117" t="s">
        <v>74</v>
      </c>
      <c r="Q6" s="95" t="s">
        <v>75</v>
      </c>
      <c r="R6" s="95" t="s">
        <v>76</v>
      </c>
      <c r="S6" s="95" t="s">
        <v>77</v>
      </c>
      <c r="T6" s="95" t="s">
        <v>78</v>
      </c>
      <c r="U6" s="95" t="s">
        <v>79</v>
      </c>
      <c r="V6" s="95" t="s">
        <v>80</v>
      </c>
      <c r="W6" s="95" t="s">
        <v>81</v>
      </c>
      <c r="X6" s="95" t="s">
        <v>82</v>
      </c>
      <c r="Y6" s="95" t="s">
        <v>83</v>
      </c>
      <c r="Z6" s="95" t="s">
        <v>89</v>
      </c>
      <c r="AA6" s="95" t="s">
        <v>90</v>
      </c>
    </row>
    <row r="7" spans="1:27" ht="15">
      <c r="A7" s="74">
        <v>1</v>
      </c>
      <c r="B7" s="79" t="s">
        <v>46</v>
      </c>
      <c r="C7" s="123">
        <v>379402.03</v>
      </c>
      <c r="D7" s="124">
        <v>411403.71</v>
      </c>
      <c r="E7" s="124">
        <v>464272.01</v>
      </c>
      <c r="F7" s="124">
        <v>524975.64</v>
      </c>
      <c r="G7" s="124">
        <v>604228.6195319999</v>
      </c>
      <c r="H7" s="124">
        <v>684415.87</v>
      </c>
      <c r="I7" s="124">
        <v>786135.4155637296</v>
      </c>
      <c r="J7" s="124">
        <v>873721.1063011681</v>
      </c>
      <c r="K7" s="124">
        <v>925839.1181182753</v>
      </c>
      <c r="L7" s="124">
        <v>978581.4621253797</v>
      </c>
      <c r="M7" s="124">
        <v>1148471.2917621</v>
      </c>
      <c r="N7" s="124">
        <v>1303523.6233564</v>
      </c>
      <c r="O7" s="125">
        <v>1439673.87</v>
      </c>
      <c r="P7" s="110">
        <f aca="true" t="shared" si="0" ref="P7:AA7">IF(D7&gt;0,D7/C7*100-100,"NA")</f>
        <v>8.434767731738276</v>
      </c>
      <c r="Q7" s="26">
        <f t="shared" si="0"/>
        <v>12.850710558735585</v>
      </c>
      <c r="R7" s="26">
        <f t="shared" si="0"/>
        <v>13.075013934180532</v>
      </c>
      <c r="S7" s="26">
        <f t="shared" si="0"/>
        <v>15.096506103026016</v>
      </c>
      <c r="T7" s="26">
        <f t="shared" si="0"/>
        <v>13.271011646238875</v>
      </c>
      <c r="U7" s="26">
        <f t="shared" si="0"/>
        <v>14.862242391271494</v>
      </c>
      <c r="V7" s="26">
        <f t="shared" si="0"/>
        <v>11.14129817884259</v>
      </c>
      <c r="W7" s="26">
        <f t="shared" si="0"/>
        <v>5.965062700355816</v>
      </c>
      <c r="X7" s="26">
        <f t="shared" si="0"/>
        <v>5.696707232926258</v>
      </c>
      <c r="Y7" s="26">
        <f t="shared" si="0"/>
        <v>17.360826483237986</v>
      </c>
      <c r="Z7" s="26">
        <f t="shared" si="0"/>
        <v>13.500758156209812</v>
      </c>
      <c r="AA7" s="111">
        <f t="shared" si="0"/>
        <v>10.444785518580119</v>
      </c>
    </row>
    <row r="8" spans="1:27" ht="15">
      <c r="A8" s="76">
        <v>2</v>
      </c>
      <c r="B8" s="80" t="s">
        <v>36</v>
      </c>
      <c r="C8" s="82">
        <v>11062.69</v>
      </c>
      <c r="D8" s="83">
        <v>12546.62</v>
      </c>
      <c r="E8" s="83">
        <v>14581.07</v>
      </c>
      <c r="F8" s="83">
        <v>17959.41</v>
      </c>
      <c r="G8" s="83">
        <v>18509.16</v>
      </c>
      <c r="H8" s="83">
        <v>19902.12</v>
      </c>
      <c r="I8" s="83">
        <v>22474.75</v>
      </c>
      <c r="J8" s="83">
        <v>25334.87</v>
      </c>
      <c r="K8" s="83">
        <v>30023.65</v>
      </c>
      <c r="L8" s="83">
        <v>30525.35</v>
      </c>
      <c r="M8" s="83">
        <v>34774.76</v>
      </c>
      <c r="N8" s="83">
        <v>39629.96</v>
      </c>
      <c r="O8" s="111" t="s">
        <v>68</v>
      </c>
      <c r="P8" s="110">
        <f aca="true" t="shared" si="1" ref="P8:P39">IF(D8&gt;0,D8/C8*100-100,"NA")</f>
        <v>13.413826112817048</v>
      </c>
      <c r="Q8" s="26">
        <f aca="true" t="shared" si="2" ref="Q8:Q39">IF(E8&gt;0,E8/D8*100-100,"NA")</f>
        <v>16.215124073256376</v>
      </c>
      <c r="R8" s="26">
        <f aca="true" t="shared" si="3" ref="R8:R39">IF(F8&gt;0,F8/E8*100-100,"NA")</f>
        <v>23.169355884033195</v>
      </c>
      <c r="S8" s="26">
        <f aca="true" t="shared" si="4" ref="S8:S39">IF(G8&gt;0,G8/F8*100-100,"NA")</f>
        <v>3.0610693781143254</v>
      </c>
      <c r="T8" s="26">
        <f aca="true" t="shared" si="5" ref="T8:T39">IF(H8&gt;0,H8/G8*100-100,"NA")</f>
        <v>7.52578723183548</v>
      </c>
      <c r="U8" s="26">
        <f aca="true" t="shared" si="6" ref="U8:U39">IF(I8&gt;0,I8/H8*100-100,"NA")</f>
        <v>12.926411859641092</v>
      </c>
      <c r="V8" s="26">
        <f aca="true" t="shared" si="7" ref="V8:V39">IF(J8&gt;0,J8/I8*100-100,"NA")</f>
        <v>12.725925761131947</v>
      </c>
      <c r="W8" s="26">
        <f aca="true" t="shared" si="8" ref="W8:W39">IF(K8&gt;0,K8/J8*100-100,"NA")</f>
        <v>18.507219496291086</v>
      </c>
      <c r="X8" s="26">
        <f aca="true" t="shared" si="9" ref="X8:X39">IF(L8&gt;0,L8/K8*100-100,"NA")</f>
        <v>1.6710160157076075</v>
      </c>
      <c r="Y8" s="26">
        <f aca="true" t="shared" si="10" ref="Y8:Y39">IF(M8&gt;0,M8/L8*100-100,"NA")</f>
        <v>13.920921463635977</v>
      </c>
      <c r="Z8" s="26">
        <f aca="true" t="shared" si="11" ref="Z8:Z39">IF(N8&gt;0,N8/M8*100-100,"NA")</f>
        <v>13.961850491563425</v>
      </c>
      <c r="AA8" s="111" t="s">
        <v>68</v>
      </c>
    </row>
    <row r="9" spans="1:27" ht="15">
      <c r="A9" s="76">
        <v>3</v>
      </c>
      <c r="B9" s="80" t="s">
        <v>9</v>
      </c>
      <c r="C9" s="82">
        <v>143174.91</v>
      </c>
      <c r="D9" s="83">
        <v>156864.24</v>
      </c>
      <c r="E9" s="83">
        <v>177745.22</v>
      </c>
      <c r="F9" s="83">
        <v>195723.15</v>
      </c>
      <c r="G9" s="83">
        <v>227958.82</v>
      </c>
      <c r="H9" s="83">
        <v>254382.36</v>
      </c>
      <c r="I9" s="83">
        <v>283164.91</v>
      </c>
      <c r="J9" s="83">
        <v>309336.32</v>
      </c>
      <c r="K9" s="83">
        <v>346850.68</v>
      </c>
      <c r="L9" s="83">
        <v>339802.98</v>
      </c>
      <c r="M9" s="83">
        <v>411453.8</v>
      </c>
      <c r="N9" s="83">
        <v>493166.61</v>
      </c>
      <c r="O9" s="126">
        <v>565400.58</v>
      </c>
      <c r="P9" s="110">
        <f t="shared" si="1"/>
        <v>9.561263212947011</v>
      </c>
      <c r="Q9" s="26">
        <f t="shared" si="2"/>
        <v>13.311497891425091</v>
      </c>
      <c r="R9" s="26">
        <f t="shared" si="3"/>
        <v>10.11443795788152</v>
      </c>
      <c r="S9" s="26">
        <f t="shared" si="4"/>
        <v>16.47003433165675</v>
      </c>
      <c r="T9" s="26">
        <f t="shared" si="5"/>
        <v>11.591365493118431</v>
      </c>
      <c r="U9" s="26">
        <f t="shared" si="6"/>
        <v>11.314679995892789</v>
      </c>
      <c r="V9" s="26">
        <f t="shared" si="7"/>
        <v>9.242462281078545</v>
      </c>
      <c r="W9" s="26">
        <f t="shared" si="8"/>
        <v>12.127369977117453</v>
      </c>
      <c r="X9" s="26">
        <f t="shared" si="9"/>
        <v>-2.031911830185834</v>
      </c>
      <c r="Y9" s="26">
        <f t="shared" si="10"/>
        <v>21.08598929885784</v>
      </c>
      <c r="Z9" s="26">
        <f t="shared" si="11"/>
        <v>19.85953465492358</v>
      </c>
      <c r="AA9" s="111">
        <f aca="true" t="shared" si="12" ref="AA9:AA38">IF(O9&gt;0,O9/N9*100-100,"NA")</f>
        <v>14.64697092935792</v>
      </c>
    </row>
    <row r="10" spans="1:27" ht="15">
      <c r="A10" s="74">
        <v>4</v>
      </c>
      <c r="B10" s="80" t="s">
        <v>10</v>
      </c>
      <c r="C10" s="82">
        <v>247143.96064296618</v>
      </c>
      <c r="D10" s="83">
        <v>282367.9309410417</v>
      </c>
      <c r="E10" s="83">
        <v>317101.3413195521</v>
      </c>
      <c r="F10" s="83">
        <v>342950.940686132</v>
      </c>
      <c r="G10" s="83">
        <v>371601.7901542762</v>
      </c>
      <c r="H10" s="83">
        <v>421051.49986964837</v>
      </c>
      <c r="I10" s="83">
        <v>468746.310233175</v>
      </c>
      <c r="J10" s="83">
        <v>527975.8199578203</v>
      </c>
      <c r="K10" s="83">
        <v>581855.4846861853</v>
      </c>
      <c r="L10" s="83">
        <v>567262.5047332544</v>
      </c>
      <c r="M10" s="83">
        <v>650302.4310338311</v>
      </c>
      <c r="N10" s="83">
        <v>751395.5913079954</v>
      </c>
      <c r="O10" s="111" t="s">
        <v>68</v>
      </c>
      <c r="P10" s="110">
        <f t="shared" si="1"/>
        <v>14.252409893584826</v>
      </c>
      <c r="Q10" s="26">
        <f t="shared" si="2"/>
        <v>12.300763143588966</v>
      </c>
      <c r="R10" s="26">
        <f t="shared" si="3"/>
        <v>8.15184169799224</v>
      </c>
      <c r="S10" s="26">
        <f t="shared" si="4"/>
        <v>8.354212241209552</v>
      </c>
      <c r="T10" s="26">
        <f t="shared" si="5"/>
        <v>13.307177474802373</v>
      </c>
      <c r="U10" s="26">
        <f t="shared" si="6"/>
        <v>11.327547907629423</v>
      </c>
      <c r="V10" s="26">
        <f t="shared" si="7"/>
        <v>12.635728203424577</v>
      </c>
      <c r="W10" s="26">
        <f t="shared" si="8"/>
        <v>10.204949297236638</v>
      </c>
      <c r="X10" s="26">
        <f t="shared" si="9"/>
        <v>-2.5080076302453875</v>
      </c>
      <c r="Y10" s="26">
        <f t="shared" si="10"/>
        <v>14.638712343525114</v>
      </c>
      <c r="Z10" s="26">
        <f t="shared" si="11"/>
        <v>15.545560872877175</v>
      </c>
      <c r="AA10" s="111" t="s">
        <v>68</v>
      </c>
    </row>
    <row r="11" spans="1:27" ht="15">
      <c r="A11" s="76">
        <v>5</v>
      </c>
      <c r="B11" s="80" t="s">
        <v>35</v>
      </c>
      <c r="C11" s="82">
        <v>158073.8209457494</v>
      </c>
      <c r="D11" s="83">
        <v>177511.32912815904</v>
      </c>
      <c r="E11" s="83">
        <v>206833.18</v>
      </c>
      <c r="F11" s="83">
        <v>221118.11</v>
      </c>
      <c r="G11" s="83">
        <v>225162.99</v>
      </c>
      <c r="H11" s="83">
        <v>262801.75</v>
      </c>
      <c r="I11" s="83">
        <v>282737.44</v>
      </c>
      <c r="J11" s="83">
        <v>327106.66</v>
      </c>
      <c r="K11" s="83">
        <v>344672.04</v>
      </c>
      <c r="L11" s="83">
        <v>352327.51</v>
      </c>
      <c r="M11" s="83">
        <v>410524.91</v>
      </c>
      <c r="N11" s="83">
        <v>464398.99</v>
      </c>
      <c r="O11" s="126">
        <v>505886.51</v>
      </c>
      <c r="P11" s="110">
        <f t="shared" si="1"/>
        <v>12.296475195016981</v>
      </c>
      <c r="Q11" s="26">
        <f t="shared" si="2"/>
        <v>16.5182983057218</v>
      </c>
      <c r="R11" s="26">
        <f t="shared" si="3"/>
        <v>6.906498270732001</v>
      </c>
      <c r="S11" s="26">
        <f t="shared" si="4"/>
        <v>1.8292848107285238</v>
      </c>
      <c r="T11" s="26">
        <f t="shared" si="5"/>
        <v>16.71622854182209</v>
      </c>
      <c r="U11" s="26">
        <f t="shared" si="6"/>
        <v>7.585828480974726</v>
      </c>
      <c r="V11" s="26">
        <f t="shared" si="7"/>
        <v>15.692728914854712</v>
      </c>
      <c r="W11" s="26">
        <f t="shared" si="8"/>
        <v>5.369924293195382</v>
      </c>
      <c r="X11" s="26">
        <f t="shared" si="9"/>
        <v>2.221088197348436</v>
      </c>
      <c r="Y11" s="26">
        <f t="shared" si="10"/>
        <v>16.517983509150326</v>
      </c>
      <c r="Z11" s="26">
        <f t="shared" si="11"/>
        <v>13.1232182719436</v>
      </c>
      <c r="AA11" s="111">
        <f t="shared" si="12"/>
        <v>8.933593933957525</v>
      </c>
    </row>
    <row r="12" spans="1:27" ht="15">
      <c r="A12" s="76">
        <v>6</v>
      </c>
      <c r="B12" s="80" t="s">
        <v>12</v>
      </c>
      <c r="C12" s="82">
        <v>42366.65807303397</v>
      </c>
      <c r="D12" s="83">
        <v>38120.01707715096</v>
      </c>
      <c r="E12" s="83">
        <v>35921.10427981561</v>
      </c>
      <c r="F12" s="83">
        <v>47814.18019281367</v>
      </c>
      <c r="G12" s="83">
        <v>55053.85314152223</v>
      </c>
      <c r="H12" s="83">
        <v>62976.31359431417</v>
      </c>
      <c r="I12" s="83">
        <v>69352.0537030846</v>
      </c>
      <c r="J12" s="83">
        <v>71853.33531118074</v>
      </c>
      <c r="K12" s="83">
        <v>75032.08520818666</v>
      </c>
      <c r="L12" s="83">
        <v>74157.91870536815</v>
      </c>
      <c r="M12" s="83">
        <v>84266.23733899332</v>
      </c>
      <c r="N12" s="83">
        <v>93672.37876562987</v>
      </c>
      <c r="O12" s="111" t="s">
        <v>68</v>
      </c>
      <c r="P12" s="110">
        <f t="shared" si="1"/>
        <v>-10.023544903075475</v>
      </c>
      <c r="Q12" s="26">
        <f t="shared" si="2"/>
        <v>-5.768394051044041</v>
      </c>
      <c r="R12" s="26">
        <f t="shared" si="3"/>
        <v>33.1088816767832</v>
      </c>
      <c r="S12" s="26">
        <f t="shared" si="4"/>
        <v>15.141267547648269</v>
      </c>
      <c r="T12" s="26">
        <f t="shared" si="5"/>
        <v>14.39038323516857</v>
      </c>
      <c r="U12" s="26">
        <f t="shared" si="6"/>
        <v>10.124028773488064</v>
      </c>
      <c r="V12" s="26">
        <f t="shared" si="7"/>
        <v>3.606643890900216</v>
      </c>
      <c r="W12" s="26">
        <f t="shared" si="8"/>
        <v>4.423942024736178</v>
      </c>
      <c r="X12" s="26">
        <f t="shared" si="9"/>
        <v>-1.1650569225058973</v>
      </c>
      <c r="Y12" s="26">
        <f t="shared" si="10"/>
        <v>13.63080141688691</v>
      </c>
      <c r="Z12" s="26">
        <f t="shared" si="11"/>
        <v>11.162408247560322</v>
      </c>
      <c r="AA12" s="111" t="s">
        <v>68</v>
      </c>
    </row>
    <row r="13" spans="1:27" ht="15">
      <c r="A13" s="74">
        <v>7</v>
      </c>
      <c r="B13" s="80" t="s">
        <v>13</v>
      </c>
      <c r="C13" s="82">
        <v>615606.0741365079</v>
      </c>
      <c r="D13" s="83">
        <v>724495.3612328758</v>
      </c>
      <c r="E13" s="83">
        <v>807623.1939663677</v>
      </c>
      <c r="F13" s="83">
        <v>921773.1468741298</v>
      </c>
      <c r="G13" s="83">
        <v>1029009.7408125672</v>
      </c>
      <c r="H13" s="83">
        <v>1167155.5792687687</v>
      </c>
      <c r="I13" s="83">
        <v>1329094.7708685417</v>
      </c>
      <c r="J13" s="83">
        <v>1492155.7133025562</v>
      </c>
      <c r="K13" s="83">
        <v>1617143.199629773</v>
      </c>
      <c r="L13" s="83">
        <v>1616106.3610757305</v>
      </c>
      <c r="M13" s="83">
        <v>1928682.8581863735</v>
      </c>
      <c r="N13" s="83">
        <v>2230608.578264428</v>
      </c>
      <c r="O13" s="111" t="s">
        <v>68</v>
      </c>
      <c r="P13" s="110">
        <f t="shared" si="1"/>
        <v>17.688143712536245</v>
      </c>
      <c r="Q13" s="26">
        <f t="shared" si="2"/>
        <v>11.473894407278621</v>
      </c>
      <c r="R13" s="26">
        <f t="shared" si="3"/>
        <v>14.134060755134243</v>
      </c>
      <c r="S13" s="26">
        <f t="shared" si="4"/>
        <v>11.633729437887467</v>
      </c>
      <c r="T13" s="26">
        <f t="shared" si="5"/>
        <v>13.425124464527755</v>
      </c>
      <c r="U13" s="26">
        <f t="shared" si="6"/>
        <v>13.87468770026608</v>
      </c>
      <c r="V13" s="26">
        <f t="shared" si="7"/>
        <v>12.268571512583463</v>
      </c>
      <c r="W13" s="26">
        <f t="shared" si="8"/>
        <v>8.376303170838952</v>
      </c>
      <c r="X13" s="26">
        <f t="shared" si="9"/>
        <v>-0.06411544471013997</v>
      </c>
      <c r="Y13" s="26">
        <f t="shared" si="10"/>
        <v>19.34133202115376</v>
      </c>
      <c r="Z13" s="26">
        <f t="shared" si="11"/>
        <v>15.654503216872499</v>
      </c>
      <c r="AA13" s="111" t="s">
        <v>68</v>
      </c>
    </row>
    <row r="14" spans="1:27" ht="15">
      <c r="A14" s="76">
        <v>8</v>
      </c>
      <c r="B14" s="80" t="s">
        <v>14</v>
      </c>
      <c r="C14" s="82">
        <v>297538.52068239864</v>
      </c>
      <c r="D14" s="83">
        <v>347032.0126692626</v>
      </c>
      <c r="E14" s="83">
        <v>399268.116189777</v>
      </c>
      <c r="F14" s="83">
        <v>437144.71134774183</v>
      </c>
      <c r="G14" s="83">
        <v>495504.1086166297</v>
      </c>
      <c r="H14" s="83">
        <v>561424.1711553171</v>
      </c>
      <c r="I14" s="83">
        <v>638832.0754201937</v>
      </c>
      <c r="J14" s="83">
        <v>698939.7592660371</v>
      </c>
      <c r="K14" s="83">
        <v>738052.3781638825</v>
      </c>
      <c r="L14" s="83">
        <v>729078.6502693668</v>
      </c>
      <c r="M14" s="83">
        <v>868905.4076692838</v>
      </c>
      <c r="N14" s="83">
        <v>984055.4356647849</v>
      </c>
      <c r="O14" s="126">
        <v>1095535.064313587</v>
      </c>
      <c r="P14" s="110">
        <f t="shared" si="1"/>
        <v>16.63431406237808</v>
      </c>
      <c r="Q14" s="26">
        <f t="shared" si="2"/>
        <v>15.052243485760997</v>
      </c>
      <c r="R14" s="26">
        <f t="shared" si="3"/>
        <v>9.486506340506693</v>
      </c>
      <c r="S14" s="26">
        <f t="shared" si="4"/>
        <v>13.350132291195422</v>
      </c>
      <c r="T14" s="26">
        <f t="shared" si="5"/>
        <v>13.303635911864788</v>
      </c>
      <c r="U14" s="26">
        <f t="shared" si="6"/>
        <v>13.787775489891033</v>
      </c>
      <c r="V14" s="26">
        <f t="shared" si="7"/>
        <v>9.408995909653939</v>
      </c>
      <c r="W14" s="26">
        <f t="shared" si="8"/>
        <v>5.595992841917877</v>
      </c>
      <c r="X14" s="26">
        <f t="shared" si="9"/>
        <v>-1.2158659954243944</v>
      </c>
      <c r="Y14" s="26">
        <f t="shared" si="10"/>
        <v>19.17855602386058</v>
      </c>
      <c r="Z14" s="26">
        <f t="shared" si="11"/>
        <v>13.252308822012608</v>
      </c>
      <c r="AA14" s="111">
        <f t="shared" si="12"/>
        <v>11.328592334179973</v>
      </c>
    </row>
    <row r="15" spans="1:27" ht="15">
      <c r="A15" s="76">
        <v>9</v>
      </c>
      <c r="B15" s="80" t="s">
        <v>37</v>
      </c>
      <c r="C15" s="82">
        <v>72719.82932127529</v>
      </c>
      <c r="D15" s="83">
        <v>82819.78616076727</v>
      </c>
      <c r="E15" s="83">
        <v>94764.15384547543</v>
      </c>
      <c r="F15" s="83">
        <v>103772.32029213615</v>
      </c>
      <c r="G15" s="83">
        <v>114239.40708921342</v>
      </c>
      <c r="H15" s="83">
        <v>125633.63751788977</v>
      </c>
      <c r="I15" s="83">
        <v>138551.09037691465</v>
      </c>
      <c r="J15" s="83">
        <v>148383.28825171318</v>
      </c>
      <c r="K15" s="83">
        <v>159164.01886052592</v>
      </c>
      <c r="L15" s="83">
        <v>151601.27782625542</v>
      </c>
      <c r="M15" s="83">
        <v>172161.79554483737</v>
      </c>
      <c r="N15" s="83">
        <v>191727.59320330902</v>
      </c>
      <c r="O15" s="126">
        <v>207430.31327881655</v>
      </c>
      <c r="P15" s="110">
        <f t="shared" si="1"/>
        <v>13.888862135347566</v>
      </c>
      <c r="Q15" s="26">
        <f t="shared" si="2"/>
        <v>14.422118479661506</v>
      </c>
      <c r="R15" s="26">
        <f t="shared" si="3"/>
        <v>9.505879682469015</v>
      </c>
      <c r="S15" s="26">
        <f t="shared" si="4"/>
        <v>10.08658837694935</v>
      </c>
      <c r="T15" s="26">
        <f t="shared" si="5"/>
        <v>9.973992967048773</v>
      </c>
      <c r="U15" s="26">
        <f t="shared" si="6"/>
        <v>10.281842597437716</v>
      </c>
      <c r="V15" s="26">
        <f t="shared" si="7"/>
        <v>7.096442076385685</v>
      </c>
      <c r="W15" s="26">
        <f t="shared" si="8"/>
        <v>7.265461451780624</v>
      </c>
      <c r="X15" s="26">
        <f t="shared" si="9"/>
        <v>-4.751539379574012</v>
      </c>
      <c r="Y15" s="26">
        <f t="shared" si="10"/>
        <v>13.562232464917344</v>
      </c>
      <c r="Z15" s="26">
        <f t="shared" si="11"/>
        <v>11.364773233545876</v>
      </c>
      <c r="AA15" s="111">
        <f t="shared" si="12"/>
        <v>8.190120062090529</v>
      </c>
    </row>
    <row r="16" spans="1:27" ht="15">
      <c r="A16" s="74">
        <v>10</v>
      </c>
      <c r="B16" s="80" t="s">
        <v>11</v>
      </c>
      <c r="C16" s="82">
        <v>150917.59</v>
      </c>
      <c r="D16" s="83">
        <v>174723.69</v>
      </c>
      <c r="E16" s="83">
        <v>188566.71</v>
      </c>
      <c r="F16" s="83">
        <v>218525.17</v>
      </c>
      <c r="G16" s="83">
        <v>206612.8</v>
      </c>
      <c r="H16" s="83">
        <v>236249.72</v>
      </c>
      <c r="I16" s="83">
        <v>269816.14</v>
      </c>
      <c r="J16" s="83">
        <v>305695.2</v>
      </c>
      <c r="K16" s="83">
        <v>310305.36</v>
      </c>
      <c r="L16" s="83">
        <v>296664</v>
      </c>
      <c r="M16" s="83">
        <v>358862.59</v>
      </c>
      <c r="N16" s="83">
        <v>393722.04</v>
      </c>
      <c r="O16" s="111" t="s">
        <v>68</v>
      </c>
      <c r="P16" s="110">
        <f t="shared" si="1"/>
        <v>15.774238112336675</v>
      </c>
      <c r="Q16" s="26">
        <f t="shared" si="2"/>
        <v>7.922806575341895</v>
      </c>
      <c r="R16" s="26">
        <f t="shared" si="3"/>
        <v>15.887459668782483</v>
      </c>
      <c r="S16" s="26">
        <f t="shared" si="4"/>
        <v>-5.451257628583477</v>
      </c>
      <c r="T16" s="26">
        <f t="shared" si="5"/>
        <v>14.344183903417402</v>
      </c>
      <c r="U16" s="26">
        <f t="shared" si="6"/>
        <v>14.208025304749583</v>
      </c>
      <c r="V16" s="26">
        <f t="shared" si="7"/>
        <v>13.29759591105261</v>
      </c>
      <c r="W16" s="26">
        <f t="shared" si="8"/>
        <v>1.5080904116257017</v>
      </c>
      <c r="X16" s="26">
        <f t="shared" si="9"/>
        <v>-4.396108401092391</v>
      </c>
      <c r="Y16" s="26">
        <f t="shared" si="10"/>
        <v>20.966005312407304</v>
      </c>
      <c r="Z16" s="26">
        <f t="shared" si="11"/>
        <v>9.713871261978</v>
      </c>
      <c r="AA16" s="111" t="s">
        <v>68</v>
      </c>
    </row>
    <row r="17" spans="1:27" ht="15">
      <c r="A17" s="76">
        <v>11</v>
      </c>
      <c r="B17" s="80" t="s">
        <v>15</v>
      </c>
      <c r="C17" s="82">
        <v>606009.8108048635</v>
      </c>
      <c r="D17" s="83">
        <v>695413.0224883041</v>
      </c>
      <c r="E17" s="83">
        <v>816666.152267531</v>
      </c>
      <c r="F17" s="83">
        <v>913923.0257564649</v>
      </c>
      <c r="G17" s="83">
        <v>1045168.1035316014</v>
      </c>
      <c r="H17" s="83">
        <v>1207607.7191026506</v>
      </c>
      <c r="I17" s="83">
        <v>1333239.994143201</v>
      </c>
      <c r="J17" s="83">
        <v>1479391.431560298</v>
      </c>
      <c r="K17" s="83">
        <v>1615826.5321106561</v>
      </c>
      <c r="L17" s="83">
        <v>1641460.2758155344</v>
      </c>
      <c r="M17" s="83">
        <v>1978094.2538963417</v>
      </c>
      <c r="N17" s="83">
        <v>2269995.0877925004</v>
      </c>
      <c r="O17" s="126">
        <v>2500733.079408615</v>
      </c>
      <c r="P17" s="110">
        <f t="shared" si="1"/>
        <v>14.752766389161408</v>
      </c>
      <c r="Q17" s="26">
        <f t="shared" si="2"/>
        <v>17.4361316021036</v>
      </c>
      <c r="R17" s="26">
        <f t="shared" si="3"/>
        <v>11.909012418219291</v>
      </c>
      <c r="S17" s="26">
        <f t="shared" si="4"/>
        <v>14.36062710713557</v>
      </c>
      <c r="T17" s="26">
        <f t="shared" si="5"/>
        <v>15.54196066854405</v>
      </c>
      <c r="U17" s="26">
        <f t="shared" si="6"/>
        <v>10.403401125483455</v>
      </c>
      <c r="V17" s="26">
        <f t="shared" si="7"/>
        <v>10.962125203198724</v>
      </c>
      <c r="W17" s="26">
        <f t="shared" si="8"/>
        <v>9.222380070598462</v>
      </c>
      <c r="X17" s="26">
        <f t="shared" si="9"/>
        <v>1.5864168087025092</v>
      </c>
      <c r="Y17" s="26">
        <f t="shared" si="10"/>
        <v>20.508201327842414</v>
      </c>
      <c r="Z17" s="26">
        <f t="shared" si="11"/>
        <v>14.756669623865932</v>
      </c>
      <c r="AA17" s="111">
        <f t="shared" si="12"/>
        <v>10.164691230257247</v>
      </c>
    </row>
    <row r="18" spans="1:27" ht="15">
      <c r="A18" s="76">
        <v>12</v>
      </c>
      <c r="B18" s="80" t="s">
        <v>16</v>
      </c>
      <c r="C18" s="82">
        <v>364047.87857622263</v>
      </c>
      <c r="D18" s="83">
        <v>412313.003565981</v>
      </c>
      <c r="E18" s="83">
        <v>465041.2082727668</v>
      </c>
      <c r="F18" s="83">
        <v>512564.0460768819</v>
      </c>
      <c r="G18" s="83">
        <v>561993.6112846457</v>
      </c>
      <c r="H18" s="83">
        <v>634886.3992924016</v>
      </c>
      <c r="I18" s="83">
        <v>701588.2612722438</v>
      </c>
      <c r="J18" s="83">
        <v>788285.5833180508</v>
      </c>
      <c r="K18" s="83">
        <v>812934.6305227992</v>
      </c>
      <c r="L18" s="83">
        <v>771723.8895295872</v>
      </c>
      <c r="M18" s="83">
        <v>934541.749187947</v>
      </c>
      <c r="N18" s="83">
        <v>1046188.14</v>
      </c>
      <c r="O18" s="111" t="s">
        <v>68</v>
      </c>
      <c r="P18" s="110">
        <f t="shared" si="1"/>
        <v>13.257905849780371</v>
      </c>
      <c r="Q18" s="26">
        <f t="shared" si="2"/>
        <v>12.78839237442287</v>
      </c>
      <c r="R18" s="26">
        <f t="shared" si="3"/>
        <v>10.219059506709542</v>
      </c>
      <c r="S18" s="26">
        <f t="shared" si="4"/>
        <v>9.64358807179184</v>
      </c>
      <c r="T18" s="26">
        <f t="shared" si="5"/>
        <v>12.970394421590001</v>
      </c>
      <c r="U18" s="26">
        <f t="shared" si="6"/>
        <v>10.506109762972287</v>
      </c>
      <c r="V18" s="26">
        <f t="shared" si="7"/>
        <v>12.357293705084544</v>
      </c>
      <c r="W18" s="26">
        <f t="shared" si="8"/>
        <v>3.1269184324030874</v>
      </c>
      <c r="X18" s="26">
        <f t="shared" si="9"/>
        <v>-5.069379436660142</v>
      </c>
      <c r="Y18" s="26">
        <f t="shared" si="10"/>
        <v>21.09794213544525</v>
      </c>
      <c r="Z18" s="26">
        <f t="shared" si="11"/>
        <v>11.94664560562073</v>
      </c>
      <c r="AA18" s="111" t="s">
        <v>68</v>
      </c>
    </row>
    <row r="19" spans="1:27" ht="15">
      <c r="A19" s="74">
        <v>13</v>
      </c>
      <c r="B19" s="80" t="s">
        <v>38</v>
      </c>
      <c r="C19" s="82">
        <v>315561.59</v>
      </c>
      <c r="D19" s="83">
        <v>380924.8</v>
      </c>
      <c r="E19" s="83">
        <v>439483.44</v>
      </c>
      <c r="F19" s="83">
        <v>479939.04</v>
      </c>
      <c r="G19" s="83">
        <v>541067.51</v>
      </c>
      <c r="H19" s="83">
        <v>649822.81</v>
      </c>
      <c r="I19" s="83">
        <v>726283.92</v>
      </c>
      <c r="J19" s="83">
        <v>829804.73</v>
      </c>
      <c r="K19" s="83">
        <v>927855</v>
      </c>
      <c r="L19" s="83">
        <v>946627.93</v>
      </c>
      <c r="M19" s="83">
        <v>1092964</v>
      </c>
      <c r="N19" s="83">
        <v>1246471.34</v>
      </c>
      <c r="O19" s="126">
        <v>1363327.24</v>
      </c>
      <c r="P19" s="110">
        <f t="shared" si="1"/>
        <v>20.713297204517175</v>
      </c>
      <c r="Q19" s="26">
        <f t="shared" si="2"/>
        <v>15.372755987533495</v>
      </c>
      <c r="R19" s="26">
        <f t="shared" si="3"/>
        <v>9.205261522481933</v>
      </c>
      <c r="S19" s="26">
        <f t="shared" si="4"/>
        <v>12.736715479532563</v>
      </c>
      <c r="T19" s="26">
        <f t="shared" si="5"/>
        <v>20.10013500903058</v>
      </c>
      <c r="U19" s="26">
        <f t="shared" si="6"/>
        <v>11.76645522800284</v>
      </c>
      <c r="V19" s="26">
        <f t="shared" si="7"/>
        <v>14.253490563304766</v>
      </c>
      <c r="W19" s="26">
        <f t="shared" si="8"/>
        <v>11.816065449518476</v>
      </c>
      <c r="X19" s="26">
        <f t="shared" si="9"/>
        <v>2.0232611776624765</v>
      </c>
      <c r="Y19" s="26">
        <f t="shared" si="10"/>
        <v>15.458668116838666</v>
      </c>
      <c r="Z19" s="26">
        <f t="shared" si="11"/>
        <v>14.045049974198605</v>
      </c>
      <c r="AA19" s="111">
        <f t="shared" si="12"/>
        <v>9.374936771510505</v>
      </c>
    </row>
    <row r="20" spans="1:27" ht="15">
      <c r="A20" s="76">
        <v>14</v>
      </c>
      <c r="B20" s="80" t="s">
        <v>17</v>
      </c>
      <c r="C20" s="82">
        <v>1280369.437875421</v>
      </c>
      <c r="D20" s="83">
        <v>1459628.6275589818</v>
      </c>
      <c r="E20" s="83">
        <v>1649646.6310552894</v>
      </c>
      <c r="F20" s="83">
        <v>1779137.929673658</v>
      </c>
      <c r="G20" s="83">
        <v>1966224.5795943553</v>
      </c>
      <c r="H20" s="83">
        <v>2198185.153926544</v>
      </c>
      <c r="I20" s="83">
        <v>2352781.501651296</v>
      </c>
      <c r="J20" s="83">
        <v>2528854.3026081612</v>
      </c>
      <c r="K20" s="83">
        <v>2657370.9568737485</v>
      </c>
      <c r="L20" s="83">
        <v>2627541.89945841</v>
      </c>
      <c r="M20" s="83">
        <v>3108021.8670080216</v>
      </c>
      <c r="N20" s="26" t="s">
        <v>68</v>
      </c>
      <c r="O20" s="111" t="s">
        <v>68</v>
      </c>
      <c r="P20" s="110">
        <f t="shared" si="1"/>
        <v>14.00058329891209</v>
      </c>
      <c r="Q20" s="26">
        <f t="shared" si="2"/>
        <v>13.018243127643032</v>
      </c>
      <c r="R20" s="26">
        <f t="shared" si="3"/>
        <v>7.849638594147422</v>
      </c>
      <c r="S20" s="26">
        <f t="shared" si="4"/>
        <v>10.515578741835611</v>
      </c>
      <c r="T20" s="26">
        <f t="shared" si="5"/>
        <v>11.797257380438381</v>
      </c>
      <c r="U20" s="26">
        <f t="shared" si="6"/>
        <v>7.032908372099669</v>
      </c>
      <c r="V20" s="26">
        <f t="shared" si="7"/>
        <v>7.48360189134813</v>
      </c>
      <c r="W20" s="26">
        <f t="shared" si="8"/>
        <v>5.0820110171250406</v>
      </c>
      <c r="X20" s="26">
        <f t="shared" si="9"/>
        <v>-1.1225025748919393</v>
      </c>
      <c r="Y20" s="26">
        <f t="shared" si="10"/>
        <v>18.28629136793778</v>
      </c>
      <c r="Z20" s="26" t="s">
        <v>68</v>
      </c>
      <c r="AA20" s="111" t="s">
        <v>68</v>
      </c>
    </row>
    <row r="21" spans="1:27" ht="15">
      <c r="A21" s="76">
        <v>15</v>
      </c>
      <c r="B21" s="80" t="s">
        <v>18</v>
      </c>
      <c r="C21" s="82">
        <v>12914.599100000001</v>
      </c>
      <c r="D21" s="83">
        <v>13743.243800000002</v>
      </c>
      <c r="E21" s="83">
        <v>16182.0361</v>
      </c>
      <c r="F21" s="83">
        <v>18129.05</v>
      </c>
      <c r="G21" s="83">
        <v>19530.67</v>
      </c>
      <c r="H21" s="83">
        <v>21293.89</v>
      </c>
      <c r="I21" s="83">
        <v>25789.23</v>
      </c>
      <c r="J21" s="83">
        <v>27388.07</v>
      </c>
      <c r="K21" s="83">
        <v>29813.03</v>
      </c>
      <c r="L21" s="83">
        <v>29776.09</v>
      </c>
      <c r="M21" s="83">
        <v>36594.47</v>
      </c>
      <c r="N21" s="26" t="s">
        <v>68</v>
      </c>
      <c r="O21" s="111" t="s">
        <v>68</v>
      </c>
      <c r="P21" s="110">
        <f t="shared" si="1"/>
        <v>6.41634086806458</v>
      </c>
      <c r="Q21" s="26">
        <f t="shared" si="2"/>
        <v>17.745390647875993</v>
      </c>
      <c r="R21" s="26">
        <f t="shared" si="3"/>
        <v>12.031946338322655</v>
      </c>
      <c r="S21" s="26">
        <f t="shared" si="4"/>
        <v>7.7313483056199885</v>
      </c>
      <c r="T21" s="26">
        <f t="shared" si="5"/>
        <v>9.027954494136665</v>
      </c>
      <c r="U21" s="26">
        <f t="shared" si="6"/>
        <v>21.11093839594362</v>
      </c>
      <c r="V21" s="26">
        <f t="shared" si="7"/>
        <v>6.1996422537625335</v>
      </c>
      <c r="W21" s="26">
        <f t="shared" si="8"/>
        <v>8.854074054871333</v>
      </c>
      <c r="X21" s="26">
        <f t="shared" si="9"/>
        <v>-0.12390555404800807</v>
      </c>
      <c r="Y21" s="26">
        <f t="shared" si="10"/>
        <v>22.89884266201507</v>
      </c>
      <c r="Z21" s="26" t="s">
        <v>68</v>
      </c>
      <c r="AA21" s="111" t="s">
        <v>68</v>
      </c>
    </row>
    <row r="22" spans="1:27" ht="15">
      <c r="A22" s="74">
        <v>16</v>
      </c>
      <c r="B22" s="80" t="s">
        <v>19</v>
      </c>
      <c r="C22" s="82">
        <v>19917.74837899492</v>
      </c>
      <c r="D22" s="83">
        <v>21872.023727052358</v>
      </c>
      <c r="E22" s="83">
        <v>22938.236084605836</v>
      </c>
      <c r="F22" s="83">
        <v>23234.53469801982</v>
      </c>
      <c r="G22" s="83">
        <v>25117.36374083773</v>
      </c>
      <c r="H22" s="83">
        <v>27438.623853801935</v>
      </c>
      <c r="I22" s="83">
        <v>29508.303494313113</v>
      </c>
      <c r="J22" s="83">
        <v>32175.815762662944</v>
      </c>
      <c r="K22" s="83">
        <v>34770.40114759718</v>
      </c>
      <c r="L22" s="83">
        <v>33776.162709044685</v>
      </c>
      <c r="M22" s="83">
        <v>38784.69687652251</v>
      </c>
      <c r="N22" s="83">
        <v>42697.0805847596</v>
      </c>
      <c r="O22" s="126">
        <v>47380.9465620802</v>
      </c>
      <c r="P22" s="110">
        <f t="shared" si="1"/>
        <v>9.811728268032567</v>
      </c>
      <c r="Q22" s="26">
        <f t="shared" si="2"/>
        <v>4.874776887859426</v>
      </c>
      <c r="R22" s="26">
        <f t="shared" si="3"/>
        <v>1.2917236195542898</v>
      </c>
      <c r="S22" s="26">
        <f t="shared" si="4"/>
        <v>8.103579724273004</v>
      </c>
      <c r="T22" s="26">
        <f t="shared" si="5"/>
        <v>9.241655043559078</v>
      </c>
      <c r="U22" s="26">
        <f t="shared" si="6"/>
        <v>7.542942574448389</v>
      </c>
      <c r="V22" s="26">
        <f t="shared" si="7"/>
        <v>9.039869977153785</v>
      </c>
      <c r="W22" s="26">
        <f t="shared" si="8"/>
        <v>8.063774991977084</v>
      </c>
      <c r="X22" s="26">
        <f t="shared" si="9"/>
        <v>-2.8594390796126845</v>
      </c>
      <c r="Y22" s="26">
        <f t="shared" si="10"/>
        <v>14.828606229258327</v>
      </c>
      <c r="Z22" s="26">
        <f t="shared" si="11"/>
        <v>10.087441757487</v>
      </c>
      <c r="AA22" s="111">
        <f t="shared" si="12"/>
        <v>10.969991187155003</v>
      </c>
    </row>
    <row r="23" spans="1:27" ht="15">
      <c r="A23" s="76">
        <v>17</v>
      </c>
      <c r="B23" s="80" t="s">
        <v>20</v>
      </c>
      <c r="C23" s="82">
        <v>7258.69</v>
      </c>
      <c r="D23" s="83">
        <v>8361.93</v>
      </c>
      <c r="E23" s="83">
        <v>10293.370385</v>
      </c>
      <c r="F23" s="83">
        <v>13509.4</v>
      </c>
      <c r="G23" s="83">
        <v>15138.856960778097</v>
      </c>
      <c r="H23" s="83">
        <v>17191.908113034027</v>
      </c>
      <c r="I23" s="83">
        <v>19385.329466151317</v>
      </c>
      <c r="J23" s="83">
        <v>21912.08293519957</v>
      </c>
      <c r="K23" s="83">
        <v>24989.601000000002</v>
      </c>
      <c r="L23" s="83">
        <v>23922.944442960623</v>
      </c>
      <c r="M23" s="83">
        <v>27823.500212930147</v>
      </c>
      <c r="N23" s="26" t="s">
        <v>68</v>
      </c>
      <c r="O23" s="111" t="s">
        <v>68</v>
      </c>
      <c r="P23" s="110">
        <f t="shared" si="1"/>
        <v>15.19888574935699</v>
      </c>
      <c r="Q23" s="26">
        <f t="shared" si="2"/>
        <v>23.09802144959356</v>
      </c>
      <c r="R23" s="26">
        <f t="shared" si="3"/>
        <v>31.243698562392694</v>
      </c>
      <c r="S23" s="26">
        <f t="shared" si="4"/>
        <v>12.061653076954542</v>
      </c>
      <c r="T23" s="26">
        <f t="shared" si="5"/>
        <v>13.561467405201029</v>
      </c>
      <c r="U23" s="26">
        <f t="shared" si="6"/>
        <v>12.758452050208135</v>
      </c>
      <c r="V23" s="26">
        <f t="shared" si="7"/>
        <v>13.034359170733794</v>
      </c>
      <c r="W23" s="26">
        <f t="shared" si="8"/>
        <v>14.044844910004912</v>
      </c>
      <c r="X23" s="26">
        <f t="shared" si="9"/>
        <v>-4.2684017125338585</v>
      </c>
      <c r="Y23" s="26">
        <f t="shared" si="10"/>
        <v>16.30466424929257</v>
      </c>
      <c r="Z23" s="26" t="s">
        <v>68</v>
      </c>
      <c r="AA23" s="111" t="s">
        <v>68</v>
      </c>
    </row>
    <row r="24" spans="1:27" ht="15">
      <c r="A24" s="76">
        <v>18</v>
      </c>
      <c r="B24" s="80" t="s">
        <v>21</v>
      </c>
      <c r="C24" s="82">
        <v>12176.764360773537</v>
      </c>
      <c r="D24" s="83">
        <v>14121.269653379619</v>
      </c>
      <c r="E24" s="83">
        <v>16611.726403</v>
      </c>
      <c r="F24" s="83">
        <v>18400.670089080002</v>
      </c>
      <c r="G24" s="83">
        <v>19523.949396</v>
      </c>
      <c r="H24" s="83">
        <v>21722.452787000002</v>
      </c>
      <c r="I24" s="83">
        <v>24392.96068</v>
      </c>
      <c r="J24" s="83">
        <v>26527.424905000003</v>
      </c>
      <c r="K24" s="83">
        <v>29715.8671335</v>
      </c>
      <c r="L24" s="83">
        <v>29831.637118500006</v>
      </c>
      <c r="M24" s="83">
        <v>31038.297308000005</v>
      </c>
      <c r="N24" s="83">
        <v>35642.9727393297</v>
      </c>
      <c r="O24" s="111" t="s">
        <v>68</v>
      </c>
      <c r="P24" s="110">
        <f t="shared" si="1"/>
        <v>15.968981865742165</v>
      </c>
      <c r="Q24" s="26">
        <f t="shared" si="2"/>
        <v>17.63620985046728</v>
      </c>
      <c r="R24" s="26">
        <f t="shared" si="3"/>
        <v>10.76916175164628</v>
      </c>
      <c r="S24" s="26">
        <f t="shared" si="4"/>
        <v>6.104556526920263</v>
      </c>
      <c r="T24" s="26">
        <f t="shared" si="5"/>
        <v>11.260546451992056</v>
      </c>
      <c r="U24" s="26">
        <f t="shared" si="6"/>
        <v>12.293767739701053</v>
      </c>
      <c r="V24" s="26">
        <f t="shared" si="7"/>
        <v>8.750328641943298</v>
      </c>
      <c r="W24" s="26">
        <f t="shared" si="8"/>
        <v>12.019418544839695</v>
      </c>
      <c r="X24" s="26">
        <f t="shared" si="9"/>
        <v>0.3895897921467366</v>
      </c>
      <c r="Y24" s="26">
        <f t="shared" si="10"/>
        <v>4.044901004617316</v>
      </c>
      <c r="Z24" s="26">
        <f t="shared" si="11"/>
        <v>14.835464025737195</v>
      </c>
      <c r="AA24" s="111" t="s">
        <v>68</v>
      </c>
    </row>
    <row r="25" spans="1:27" ht="15">
      <c r="A25" s="74">
        <v>19</v>
      </c>
      <c r="B25" s="80" t="s">
        <v>34</v>
      </c>
      <c r="C25" s="82">
        <v>230987.07519572525</v>
      </c>
      <c r="D25" s="83">
        <v>261699.60187156743</v>
      </c>
      <c r="E25" s="83">
        <v>296475.3751557942</v>
      </c>
      <c r="F25" s="83">
        <v>314249.9506008337</v>
      </c>
      <c r="G25" s="83">
        <v>328549.5029936412</v>
      </c>
      <c r="H25" s="83">
        <v>392803.6747954965</v>
      </c>
      <c r="I25" s="83">
        <v>440395.3167442739</v>
      </c>
      <c r="J25" s="83">
        <v>498611.2570647119</v>
      </c>
      <c r="K25" s="83">
        <v>537501.7098538069</v>
      </c>
      <c r="L25" s="83">
        <v>540150.4442092645</v>
      </c>
      <c r="M25" s="83">
        <v>662885.5963452602</v>
      </c>
      <c r="N25" s="83">
        <v>753177.0225801329</v>
      </c>
      <c r="O25" s="126">
        <v>832790.3199593719</v>
      </c>
      <c r="P25" s="110">
        <f t="shared" si="1"/>
        <v>13.29621003678156</v>
      </c>
      <c r="Q25" s="26">
        <f t="shared" si="2"/>
        <v>13.288431864444888</v>
      </c>
      <c r="R25" s="26">
        <f t="shared" si="3"/>
        <v>5.995295709027843</v>
      </c>
      <c r="S25" s="26">
        <f t="shared" si="4"/>
        <v>4.550375382865553</v>
      </c>
      <c r="T25" s="26">
        <f t="shared" si="5"/>
        <v>19.556922538731982</v>
      </c>
      <c r="U25" s="26">
        <f t="shared" si="6"/>
        <v>12.115885110686591</v>
      </c>
      <c r="V25" s="26">
        <f t="shared" si="7"/>
        <v>13.219018937533903</v>
      </c>
      <c r="W25" s="26">
        <f t="shared" si="8"/>
        <v>7.799754265084232</v>
      </c>
      <c r="X25" s="26">
        <f t="shared" si="9"/>
        <v>0.49278621944812073</v>
      </c>
      <c r="Y25" s="26">
        <f t="shared" si="10"/>
        <v>22.72240140719866</v>
      </c>
      <c r="Z25" s="26">
        <f t="shared" si="11"/>
        <v>13.620966684550638</v>
      </c>
      <c r="AA25" s="111">
        <f t="shared" si="12"/>
        <v>10.570330080770447</v>
      </c>
    </row>
    <row r="26" spans="1:27" ht="15">
      <c r="A26" s="76">
        <v>20</v>
      </c>
      <c r="B26" s="80" t="s">
        <v>22</v>
      </c>
      <c r="C26" s="82">
        <v>266628.2723750707</v>
      </c>
      <c r="D26" s="83">
        <v>297733.8215586205</v>
      </c>
      <c r="E26" s="83">
        <v>332146.9356626755</v>
      </c>
      <c r="F26" s="83">
        <v>355101.82</v>
      </c>
      <c r="G26" s="83">
        <v>390087.44</v>
      </c>
      <c r="H26" s="83">
        <v>426988.0986809052</v>
      </c>
      <c r="I26" s="83">
        <v>471013.6077496526</v>
      </c>
      <c r="J26" s="83">
        <v>512509.68888112454</v>
      </c>
      <c r="K26" s="83">
        <v>537031.0424263111</v>
      </c>
      <c r="L26" s="83">
        <v>540852.6120147648</v>
      </c>
      <c r="M26" s="83">
        <v>617191.6860100304</v>
      </c>
      <c r="N26" s="83">
        <v>676164.2805554806</v>
      </c>
      <c r="O26" s="126">
        <v>736422.8483346183</v>
      </c>
      <c r="P26" s="110">
        <f t="shared" si="1"/>
        <v>11.666260635628703</v>
      </c>
      <c r="Q26" s="26">
        <f t="shared" si="2"/>
        <v>11.558348972214233</v>
      </c>
      <c r="R26" s="26">
        <f t="shared" si="3"/>
        <v>6.911063108719233</v>
      </c>
      <c r="S26" s="26">
        <f t="shared" si="4"/>
        <v>9.852278425382323</v>
      </c>
      <c r="T26" s="26">
        <f t="shared" si="5"/>
        <v>9.45958646628182</v>
      </c>
      <c r="U26" s="26">
        <f t="shared" si="6"/>
        <v>10.310711049032847</v>
      </c>
      <c r="V26" s="26">
        <f t="shared" si="7"/>
        <v>8.80995377813531</v>
      </c>
      <c r="W26" s="26">
        <f t="shared" si="8"/>
        <v>4.784563897459165</v>
      </c>
      <c r="X26" s="26">
        <f t="shared" si="9"/>
        <v>0.7116105562888606</v>
      </c>
      <c r="Y26" s="26">
        <f t="shared" si="10"/>
        <v>14.1145798872802</v>
      </c>
      <c r="Z26" s="26">
        <f t="shared" si="11"/>
        <v>9.55498848772433</v>
      </c>
      <c r="AA26" s="111">
        <f t="shared" si="12"/>
        <v>8.911823577790031</v>
      </c>
    </row>
    <row r="27" spans="1:27" ht="15">
      <c r="A27" s="76">
        <v>21</v>
      </c>
      <c r="B27" s="80" t="s">
        <v>23</v>
      </c>
      <c r="C27" s="82">
        <v>434836.63657800003</v>
      </c>
      <c r="D27" s="83">
        <v>493551.24139294</v>
      </c>
      <c r="E27" s="83">
        <v>551031.0163488</v>
      </c>
      <c r="F27" s="83">
        <v>615641.5569259999</v>
      </c>
      <c r="G27" s="83">
        <v>681482.25611</v>
      </c>
      <c r="H27" s="83">
        <v>760587.271302</v>
      </c>
      <c r="I27" s="83">
        <v>832529.232967038</v>
      </c>
      <c r="J27" s="83">
        <v>911519.4626571282</v>
      </c>
      <c r="K27" s="83">
        <v>1000032.148417632</v>
      </c>
      <c r="L27" s="83">
        <v>1017329.0265792225</v>
      </c>
      <c r="M27" s="83">
        <v>1193488.9691347913</v>
      </c>
      <c r="N27" s="83">
        <v>1365849.0149050194</v>
      </c>
      <c r="O27" s="126">
        <v>1524030.022636372</v>
      </c>
      <c r="P27" s="110">
        <f t="shared" si="1"/>
        <v>13.502681208511262</v>
      </c>
      <c r="Q27" s="26">
        <f t="shared" si="2"/>
        <v>11.646161560375361</v>
      </c>
      <c r="R27" s="26">
        <f t="shared" si="3"/>
        <v>11.72539088730747</v>
      </c>
      <c r="S27" s="26">
        <f t="shared" si="4"/>
        <v>10.69464828085249</v>
      </c>
      <c r="T27" s="26">
        <f t="shared" si="5"/>
        <v>11.607787947927363</v>
      </c>
      <c r="U27" s="26">
        <f t="shared" si="6"/>
        <v>9.458738579977194</v>
      </c>
      <c r="V27" s="26">
        <f t="shared" si="7"/>
        <v>9.487982711259065</v>
      </c>
      <c r="W27" s="26">
        <f t="shared" si="8"/>
        <v>9.710454837956448</v>
      </c>
      <c r="X27" s="26">
        <f t="shared" si="9"/>
        <v>1.7296322112203768</v>
      </c>
      <c r="Y27" s="26">
        <f t="shared" si="10"/>
        <v>17.315926111722973</v>
      </c>
      <c r="Z27" s="26">
        <f t="shared" si="11"/>
        <v>14.441695753181435</v>
      </c>
      <c r="AA27" s="111">
        <f t="shared" si="12"/>
        <v>11.581148868226279</v>
      </c>
    </row>
    <row r="28" spans="1:27" ht="15">
      <c r="A28" s="74">
        <v>22</v>
      </c>
      <c r="B28" s="80" t="s">
        <v>24</v>
      </c>
      <c r="C28" s="82">
        <v>11165.096836957988</v>
      </c>
      <c r="D28" s="83">
        <v>12338.420375050755</v>
      </c>
      <c r="E28" s="83">
        <v>13861.902317311406</v>
      </c>
      <c r="F28" s="83">
        <v>15406.721352201046</v>
      </c>
      <c r="G28" s="83">
        <v>18033.94257129716</v>
      </c>
      <c r="H28" s="83">
        <v>20687.185681201154</v>
      </c>
      <c r="I28" s="83">
        <v>25970.822025278845</v>
      </c>
      <c r="J28" s="83">
        <v>28402.429145312846</v>
      </c>
      <c r="K28" s="83">
        <v>31441.0025472532</v>
      </c>
      <c r="L28" s="83">
        <v>33017.82626815097</v>
      </c>
      <c r="M28" s="83">
        <v>37557.39673920544</v>
      </c>
      <c r="N28" s="83">
        <v>42756.171980798244</v>
      </c>
      <c r="O28" s="111" t="s">
        <v>68</v>
      </c>
      <c r="P28" s="110">
        <f t="shared" si="1"/>
        <v>10.508852321001868</v>
      </c>
      <c r="Q28" s="26">
        <f t="shared" si="2"/>
        <v>12.347463418747267</v>
      </c>
      <c r="R28" s="26">
        <f t="shared" si="3"/>
        <v>11.144350894468474</v>
      </c>
      <c r="S28" s="26">
        <f t="shared" si="4"/>
        <v>17.052435486027548</v>
      </c>
      <c r="T28" s="26">
        <f t="shared" si="5"/>
        <v>14.71249616890151</v>
      </c>
      <c r="U28" s="26">
        <f t="shared" si="6"/>
        <v>25.54062415981035</v>
      </c>
      <c r="V28" s="26">
        <f t="shared" si="7"/>
        <v>9.362842337709537</v>
      </c>
      <c r="W28" s="26">
        <f t="shared" si="8"/>
        <v>10.69828705986508</v>
      </c>
      <c r="X28" s="26">
        <f t="shared" si="9"/>
        <v>5.015182701403816</v>
      </c>
      <c r="Y28" s="26">
        <f t="shared" si="10"/>
        <v>13.74884716573041</v>
      </c>
      <c r="Z28" s="26">
        <f t="shared" si="11"/>
        <v>13.842214032278505</v>
      </c>
      <c r="AA28" s="111" t="s">
        <v>68</v>
      </c>
    </row>
    <row r="29" spans="1:27" ht="15">
      <c r="A29" s="76">
        <v>23</v>
      </c>
      <c r="B29" s="80" t="s">
        <v>25</v>
      </c>
      <c r="C29" s="82">
        <v>751485.7583219999</v>
      </c>
      <c r="D29" s="83">
        <v>854825.3506840854</v>
      </c>
      <c r="E29" s="83">
        <v>968530.45244</v>
      </c>
      <c r="F29" s="83">
        <v>1072677.9671179997</v>
      </c>
      <c r="G29" s="83">
        <v>1176500.031415976</v>
      </c>
      <c r="H29" s="83">
        <v>1302638.5807570003</v>
      </c>
      <c r="I29" s="83">
        <v>1465050.909298</v>
      </c>
      <c r="J29" s="83">
        <v>1630209.15243</v>
      </c>
      <c r="K29" s="83">
        <v>1743143.9600615522</v>
      </c>
      <c r="L29" s="83">
        <v>1788074.368255927</v>
      </c>
      <c r="M29" s="83">
        <v>2071286.1622088403</v>
      </c>
      <c r="N29" s="83">
        <v>2364514.0652450104</v>
      </c>
      <c r="O29" s="126">
        <v>2700109.0474458444</v>
      </c>
      <c r="P29" s="110">
        <f t="shared" si="1"/>
        <v>13.751370697008753</v>
      </c>
      <c r="Q29" s="26">
        <f t="shared" si="2"/>
        <v>13.301559396304825</v>
      </c>
      <c r="R29" s="26">
        <f t="shared" si="3"/>
        <v>10.75314817573603</v>
      </c>
      <c r="S29" s="26">
        <f t="shared" si="4"/>
        <v>9.678772891823101</v>
      </c>
      <c r="T29" s="26">
        <f t="shared" si="5"/>
        <v>10.721508369975169</v>
      </c>
      <c r="U29" s="26">
        <f t="shared" si="6"/>
        <v>12.467950123711006</v>
      </c>
      <c r="V29" s="26">
        <f t="shared" si="7"/>
        <v>11.273208465577355</v>
      </c>
      <c r="W29" s="26">
        <f t="shared" si="8"/>
        <v>6.927626891507188</v>
      </c>
      <c r="X29" s="26">
        <f t="shared" si="9"/>
        <v>2.577550060339732</v>
      </c>
      <c r="Y29" s="26">
        <f t="shared" si="10"/>
        <v>15.838927003307802</v>
      </c>
      <c r="Z29" s="26">
        <f t="shared" si="11"/>
        <v>14.15680307174307</v>
      </c>
      <c r="AA29" s="111">
        <f t="shared" si="12"/>
        <v>14.192978892940516</v>
      </c>
    </row>
    <row r="30" spans="1:27" ht="15">
      <c r="A30" s="76">
        <v>24</v>
      </c>
      <c r="B30" s="80" t="s">
        <v>43</v>
      </c>
      <c r="C30" s="82">
        <v>359434.11</v>
      </c>
      <c r="D30" s="83">
        <v>401593.61</v>
      </c>
      <c r="E30" s="83">
        <v>451580.4</v>
      </c>
      <c r="F30" s="83">
        <v>505848.79</v>
      </c>
      <c r="G30" s="83">
        <v>577902.0551910375</v>
      </c>
      <c r="H30" s="83">
        <v>658325.34</v>
      </c>
      <c r="I30" s="83">
        <v>750050.28</v>
      </c>
      <c r="J30" s="83">
        <v>857427.1536242216</v>
      </c>
      <c r="K30" s="83">
        <v>950090.4947292061</v>
      </c>
      <c r="L30" s="83">
        <v>943077.9871293465</v>
      </c>
      <c r="M30" s="83">
        <v>1124204.1942099796</v>
      </c>
      <c r="N30" s="83">
        <v>1308034.0280557612</v>
      </c>
      <c r="O30" s="126">
        <v>1463959.6369403368</v>
      </c>
      <c r="P30" s="110">
        <f t="shared" si="1"/>
        <v>11.729409877098206</v>
      </c>
      <c r="Q30" s="26">
        <f t="shared" si="2"/>
        <v>12.44710791090526</v>
      </c>
      <c r="R30" s="26">
        <f t="shared" si="3"/>
        <v>12.01743698353603</v>
      </c>
      <c r="S30" s="26">
        <f t="shared" si="4"/>
        <v>14.24403233049891</v>
      </c>
      <c r="T30" s="26">
        <f t="shared" si="5"/>
        <v>13.916421318553176</v>
      </c>
      <c r="U30" s="26">
        <f t="shared" si="6"/>
        <v>13.933071450659966</v>
      </c>
      <c r="V30" s="26">
        <f t="shared" si="7"/>
        <v>14.3159567414896</v>
      </c>
      <c r="W30" s="26">
        <f t="shared" si="8"/>
        <v>10.807138625515876</v>
      </c>
      <c r="X30" s="26">
        <f t="shared" si="9"/>
        <v>-0.7380883861866465</v>
      </c>
      <c r="Y30" s="26">
        <f t="shared" si="10"/>
        <v>19.20585673216344</v>
      </c>
      <c r="Z30" s="26">
        <f t="shared" si="11"/>
        <v>16.3519967984967</v>
      </c>
      <c r="AA30" s="111">
        <f t="shared" si="12"/>
        <v>11.920607991853288</v>
      </c>
    </row>
    <row r="31" spans="1:27" ht="15">
      <c r="A31" s="74">
        <v>25</v>
      </c>
      <c r="B31" s="80" t="s">
        <v>26</v>
      </c>
      <c r="C31" s="82">
        <v>19208.41</v>
      </c>
      <c r="D31" s="83">
        <v>21663.2</v>
      </c>
      <c r="E31" s="83">
        <v>25592.83</v>
      </c>
      <c r="F31" s="83">
        <v>29533.46</v>
      </c>
      <c r="G31" s="83">
        <v>35937.73</v>
      </c>
      <c r="H31" s="83">
        <v>39479.4</v>
      </c>
      <c r="I31" s="83">
        <v>43715.8</v>
      </c>
      <c r="J31" s="83">
        <v>49823.32</v>
      </c>
      <c r="K31" s="83">
        <v>54151.12</v>
      </c>
      <c r="L31" s="83">
        <v>53504.12</v>
      </c>
      <c r="M31" s="83">
        <v>62550.44</v>
      </c>
      <c r="N31" s="83">
        <v>72635.61847201205</v>
      </c>
      <c r="O31" s="111" t="s">
        <v>68</v>
      </c>
      <c r="P31" s="110">
        <f t="shared" si="1"/>
        <v>12.779766779238884</v>
      </c>
      <c r="Q31" s="26">
        <f t="shared" si="2"/>
        <v>18.13965619114444</v>
      </c>
      <c r="R31" s="26">
        <f t="shared" si="3"/>
        <v>15.397398411977093</v>
      </c>
      <c r="S31" s="26">
        <f t="shared" si="4"/>
        <v>21.68479412842248</v>
      </c>
      <c r="T31" s="26">
        <f t="shared" si="5"/>
        <v>9.855018667010953</v>
      </c>
      <c r="U31" s="26">
        <f t="shared" si="6"/>
        <v>10.730659533832835</v>
      </c>
      <c r="V31" s="26">
        <f t="shared" si="7"/>
        <v>13.970967018789523</v>
      </c>
      <c r="W31" s="26">
        <f t="shared" si="8"/>
        <v>8.686293888082929</v>
      </c>
      <c r="X31" s="26">
        <f t="shared" si="9"/>
        <v>-1.1948044657248147</v>
      </c>
      <c r="Y31" s="26">
        <f t="shared" si="10"/>
        <v>16.907707294316765</v>
      </c>
      <c r="Z31" s="26">
        <f t="shared" si="11"/>
        <v>16.12327342863142</v>
      </c>
      <c r="AA31" s="111" t="s">
        <v>68</v>
      </c>
    </row>
    <row r="32" spans="1:27" ht="15">
      <c r="A32" s="76">
        <v>26</v>
      </c>
      <c r="B32" s="80" t="s">
        <v>27</v>
      </c>
      <c r="C32" s="82">
        <v>724050.4432174232</v>
      </c>
      <c r="D32" s="83">
        <v>822392.9176070186</v>
      </c>
      <c r="E32" s="83">
        <v>940356.43498312</v>
      </c>
      <c r="F32" s="83">
        <v>1011789.664659169</v>
      </c>
      <c r="G32" s="83">
        <v>1137807.9408069921</v>
      </c>
      <c r="H32" s="83">
        <v>1288700.225156199</v>
      </c>
      <c r="I32" s="83">
        <v>1439925.4956312755</v>
      </c>
      <c r="J32" s="83">
        <v>1582180.0492200274</v>
      </c>
      <c r="K32" s="83">
        <v>1700061.81243</v>
      </c>
      <c r="L32" s="83">
        <v>1644946.493925018</v>
      </c>
      <c r="M32" s="83">
        <v>1975594.5392949542</v>
      </c>
      <c r="N32" s="83">
        <v>2258039.925469801</v>
      </c>
      <c r="O32" s="126">
        <v>2547861.192448277</v>
      </c>
      <c r="P32" s="110">
        <f t="shared" si="1"/>
        <v>13.582268377959466</v>
      </c>
      <c r="Q32" s="26">
        <f t="shared" si="2"/>
        <v>14.343936438478707</v>
      </c>
      <c r="R32" s="26">
        <f t="shared" si="3"/>
        <v>7.596399303348349</v>
      </c>
      <c r="S32" s="26">
        <f t="shared" si="4"/>
        <v>12.454987488953392</v>
      </c>
      <c r="T32" s="26">
        <f t="shared" si="5"/>
        <v>13.261665606076377</v>
      </c>
      <c r="U32" s="26">
        <f t="shared" si="6"/>
        <v>11.734712815522869</v>
      </c>
      <c r="V32" s="26">
        <f t="shared" si="7"/>
        <v>9.879299590176814</v>
      </c>
      <c r="W32" s="26">
        <f t="shared" si="8"/>
        <v>7.450590927883653</v>
      </c>
      <c r="X32" s="26">
        <f t="shared" si="9"/>
        <v>-3.241959680642566</v>
      </c>
      <c r="Y32" s="26">
        <f t="shared" si="10"/>
        <v>20.100838938595174</v>
      </c>
      <c r="Z32" s="26">
        <f t="shared" si="11"/>
        <v>14.296728430705485</v>
      </c>
      <c r="AA32" s="111">
        <f t="shared" si="12"/>
        <v>12.835081599284706</v>
      </c>
    </row>
    <row r="33" spans="1:27" ht="15">
      <c r="A33" s="76">
        <v>27</v>
      </c>
      <c r="B33" s="80" t="s">
        <v>32</v>
      </c>
      <c r="C33" s="82">
        <v>115327.57305300309</v>
      </c>
      <c r="D33" s="83">
        <v>131612.84475581115</v>
      </c>
      <c r="E33" s="83">
        <v>149074.39382733929</v>
      </c>
      <c r="F33" s="83">
        <v>161438.91902779124</v>
      </c>
      <c r="G33" s="83">
        <v>177163.0225282832</v>
      </c>
      <c r="H33" s="83">
        <v>195124.84802337774</v>
      </c>
      <c r="I33" s="83">
        <v>220222.13133078735</v>
      </c>
      <c r="J33" s="83">
        <v>230327.40896525522</v>
      </c>
      <c r="K33" s="83">
        <v>239262.87650609642</v>
      </c>
      <c r="L33" s="83">
        <v>225616.76360063898</v>
      </c>
      <c r="M33" s="83">
        <v>267143.1908515746</v>
      </c>
      <c r="N33" s="83">
        <v>303780.7355555652</v>
      </c>
      <c r="O33" s="126">
        <v>346206.43783351505</v>
      </c>
      <c r="P33" s="110">
        <f t="shared" si="1"/>
        <v>14.120883039239501</v>
      </c>
      <c r="Q33" s="26">
        <f t="shared" si="2"/>
        <v>13.267359355331564</v>
      </c>
      <c r="R33" s="26">
        <f t="shared" si="3"/>
        <v>8.294197871951624</v>
      </c>
      <c r="S33" s="26">
        <f t="shared" si="4"/>
        <v>9.739970754998126</v>
      </c>
      <c r="T33" s="26">
        <f t="shared" si="5"/>
        <v>10.138586054111272</v>
      </c>
      <c r="U33" s="26">
        <f t="shared" si="6"/>
        <v>12.862166741778964</v>
      </c>
      <c r="V33" s="26">
        <f t="shared" si="7"/>
        <v>4.588674886307913</v>
      </c>
      <c r="W33" s="26">
        <f t="shared" si="8"/>
        <v>3.879463404283385</v>
      </c>
      <c r="X33" s="26">
        <f t="shared" si="9"/>
        <v>-5.70339749514369</v>
      </c>
      <c r="Y33" s="26">
        <f t="shared" si="10"/>
        <v>18.405736607604624</v>
      </c>
      <c r="Z33" s="26">
        <f t="shared" si="11"/>
        <v>13.714571794699609</v>
      </c>
      <c r="AA33" s="111">
        <f t="shared" si="12"/>
        <v>13.96589622457796</v>
      </c>
    </row>
    <row r="34" spans="1:27" ht="15">
      <c r="A34" s="74">
        <v>28</v>
      </c>
      <c r="B34" s="80" t="s">
        <v>28</v>
      </c>
      <c r="C34" s="82">
        <v>520485.0454179093</v>
      </c>
      <c r="D34" s="83">
        <v>591464.6991434527</v>
      </c>
      <c r="E34" s="83">
        <v>676848.7402795185</v>
      </c>
      <c r="F34" s="83">
        <v>718081.6287674783</v>
      </c>
      <c r="G34" s="83">
        <v>797299.9486067505</v>
      </c>
      <c r="H34" s="83">
        <v>872527.2298160713</v>
      </c>
      <c r="I34" s="83">
        <v>974700.0493901626</v>
      </c>
      <c r="J34" s="83">
        <v>1102053.6556431921</v>
      </c>
      <c r="K34" s="83">
        <v>1179127.4620320348</v>
      </c>
      <c r="L34" s="83">
        <v>1141802.209244544</v>
      </c>
      <c r="M34" s="83">
        <v>1329238.3958166677</v>
      </c>
      <c r="N34" s="83">
        <v>1531758.3380709405</v>
      </c>
      <c r="O34" s="126">
        <v>1700939.3600824755</v>
      </c>
      <c r="P34" s="110">
        <f t="shared" si="1"/>
        <v>13.63721289409041</v>
      </c>
      <c r="Q34" s="26">
        <f t="shared" si="2"/>
        <v>14.436033335500383</v>
      </c>
      <c r="R34" s="26">
        <f t="shared" si="3"/>
        <v>6.091891147042958</v>
      </c>
      <c r="S34" s="26">
        <f t="shared" si="4"/>
        <v>11.031937967169995</v>
      </c>
      <c r="T34" s="26">
        <f t="shared" si="5"/>
        <v>9.435254742055037</v>
      </c>
      <c r="U34" s="26">
        <f t="shared" si="6"/>
        <v>11.709986357174131</v>
      </c>
      <c r="V34" s="26">
        <f t="shared" si="7"/>
        <v>13.065927957294193</v>
      </c>
      <c r="W34" s="26">
        <f t="shared" si="8"/>
        <v>6.993652803942666</v>
      </c>
      <c r="X34" s="26">
        <f t="shared" si="9"/>
        <v>-3.1654977082093296</v>
      </c>
      <c r="Y34" s="26">
        <f t="shared" si="10"/>
        <v>16.41581922460442</v>
      </c>
      <c r="Z34" s="26">
        <f t="shared" si="11"/>
        <v>15.23578786857469</v>
      </c>
      <c r="AA34" s="111">
        <f t="shared" si="12"/>
        <v>11.044889902450123</v>
      </c>
    </row>
    <row r="35" spans="1:27" ht="15">
      <c r="A35" s="76">
        <v>29</v>
      </c>
      <c r="B35" s="80" t="s">
        <v>39</v>
      </c>
      <c r="C35" s="82">
        <v>3978.431748488696</v>
      </c>
      <c r="D35" s="83">
        <v>4421.178673900771</v>
      </c>
      <c r="E35" s="83">
        <v>5022.625383483677</v>
      </c>
      <c r="F35" s="83">
        <v>5477.216982252485</v>
      </c>
      <c r="G35" s="83">
        <v>6031.734889429159</v>
      </c>
      <c r="H35" s="83">
        <v>6835.868948131061</v>
      </c>
      <c r="I35" s="83">
        <v>7890.410538398184</v>
      </c>
      <c r="J35" s="83">
        <v>9003.18186529066</v>
      </c>
      <c r="K35" s="83">
        <v>9765.004004225622</v>
      </c>
      <c r="L35" s="83">
        <v>9310.39976107436</v>
      </c>
      <c r="M35" s="83">
        <v>10370.518721582976</v>
      </c>
      <c r="N35" s="26" t="s">
        <v>68</v>
      </c>
      <c r="O35" s="111" t="s">
        <v>68</v>
      </c>
      <c r="P35" s="110">
        <f t="shared" si="1"/>
        <v>11.128679675861306</v>
      </c>
      <c r="Q35" s="26">
        <f t="shared" si="2"/>
        <v>13.60376392687732</v>
      </c>
      <c r="R35" s="26">
        <f t="shared" si="3"/>
        <v>9.050876067000331</v>
      </c>
      <c r="S35" s="26">
        <f t="shared" si="4"/>
        <v>10.124081426268972</v>
      </c>
      <c r="T35" s="26">
        <f t="shared" si="5"/>
        <v>13.331720863779623</v>
      </c>
      <c r="U35" s="26">
        <f t="shared" si="6"/>
        <v>15.426591677937836</v>
      </c>
      <c r="V35" s="26">
        <f t="shared" si="7"/>
        <v>14.102831804216592</v>
      </c>
      <c r="W35" s="26">
        <f t="shared" si="8"/>
        <v>8.461698878614925</v>
      </c>
      <c r="X35" s="26">
        <f t="shared" si="9"/>
        <v>-4.655443489368167</v>
      </c>
      <c r="Y35" s="26">
        <f t="shared" si="10"/>
        <v>11.386395726431005</v>
      </c>
      <c r="Z35" s="26" t="s">
        <v>68</v>
      </c>
      <c r="AA35" s="111" t="s">
        <v>68</v>
      </c>
    </row>
    <row r="36" spans="1:27" ht="15">
      <c r="A36" s="76">
        <v>30</v>
      </c>
      <c r="B36" s="80" t="s">
        <v>29</v>
      </c>
      <c r="C36" s="82">
        <v>18768.159157249753</v>
      </c>
      <c r="D36" s="83">
        <v>21608.558015119</v>
      </c>
      <c r="E36" s="83">
        <v>24821.728467097837</v>
      </c>
      <c r="F36" s="83">
        <v>26548.5692366973</v>
      </c>
      <c r="G36" s="83">
        <v>29275.078048364398</v>
      </c>
      <c r="H36" s="83">
        <v>32426.662224961998</v>
      </c>
      <c r="I36" s="83">
        <v>36344.35</v>
      </c>
      <c r="J36" s="83">
        <v>40138.87</v>
      </c>
      <c r="K36" s="83">
        <v>43421.43</v>
      </c>
      <c r="L36" s="83">
        <v>39415.91</v>
      </c>
      <c r="M36" s="83">
        <v>46095.74</v>
      </c>
      <c r="N36" s="83">
        <v>54284.73</v>
      </c>
      <c r="O36" s="126" t="s">
        <v>68</v>
      </c>
      <c r="P36" s="110">
        <f t="shared" si="1"/>
        <v>15.134136673026148</v>
      </c>
      <c r="Q36" s="26">
        <f t="shared" si="2"/>
        <v>14.869897610616391</v>
      </c>
      <c r="R36" s="26">
        <f t="shared" si="3"/>
        <v>6.956972282927268</v>
      </c>
      <c r="S36" s="26">
        <f t="shared" si="4"/>
        <v>10.26988982855741</v>
      </c>
      <c r="T36" s="26">
        <f t="shared" si="5"/>
        <v>10.76541682106182</v>
      </c>
      <c r="U36" s="26">
        <f t="shared" si="6"/>
        <v>12.08168681641915</v>
      </c>
      <c r="V36" s="26">
        <f t="shared" si="7"/>
        <v>10.440467362877598</v>
      </c>
      <c r="W36" s="26">
        <f t="shared" si="8"/>
        <v>8.17800800072348</v>
      </c>
      <c r="X36" s="26">
        <f t="shared" si="9"/>
        <v>-9.224753767897553</v>
      </c>
      <c r="Y36" s="26">
        <f t="shared" si="10"/>
        <v>16.947039913578024</v>
      </c>
      <c r="Z36" s="26">
        <f t="shared" si="11"/>
        <v>17.765177432882112</v>
      </c>
      <c r="AA36" s="111" t="s">
        <v>68</v>
      </c>
    </row>
    <row r="37" spans="1:27" ht="15">
      <c r="A37" s="74">
        <v>31</v>
      </c>
      <c r="B37" s="80" t="s">
        <v>30</v>
      </c>
      <c r="C37" s="82">
        <v>343797.50130944105</v>
      </c>
      <c r="D37" s="83">
        <v>391387.63923031685</v>
      </c>
      <c r="E37" s="83">
        <v>443959.89145741053</v>
      </c>
      <c r="F37" s="83">
        <v>494803.02276725223</v>
      </c>
      <c r="G37" s="83">
        <v>550803.702398096</v>
      </c>
      <c r="H37" s="83">
        <v>616085.0607122376</v>
      </c>
      <c r="I37" s="83">
        <v>677900.0409202157</v>
      </c>
      <c r="J37" s="83">
        <v>738389.4336359502</v>
      </c>
      <c r="K37" s="83">
        <v>792911.2712627561</v>
      </c>
      <c r="L37" s="83">
        <v>744277.2504235293</v>
      </c>
      <c r="M37" s="83">
        <v>881335.7650379647</v>
      </c>
      <c r="N37" s="83">
        <v>1014687.877022688</v>
      </c>
      <c r="O37" s="122">
        <v>1107746.449549662</v>
      </c>
      <c r="P37" s="110">
        <f t="shared" si="1"/>
        <v>13.842490925506027</v>
      </c>
      <c r="Q37" s="26">
        <f t="shared" si="2"/>
        <v>13.432271987556788</v>
      </c>
      <c r="R37" s="26">
        <f t="shared" si="3"/>
        <v>11.452190228927279</v>
      </c>
      <c r="S37" s="26">
        <f t="shared" si="4"/>
        <v>11.317772336485007</v>
      </c>
      <c r="T37" s="26">
        <f t="shared" si="5"/>
        <v>11.85201879179803</v>
      </c>
      <c r="U37" s="26">
        <f t="shared" si="6"/>
        <v>10.033513900907693</v>
      </c>
      <c r="V37" s="26">
        <f t="shared" si="7"/>
        <v>8.923054884850458</v>
      </c>
      <c r="W37" s="26">
        <f t="shared" si="8"/>
        <v>7.383886489048393</v>
      </c>
      <c r="X37" s="26">
        <f t="shared" si="9"/>
        <v>-6.133601905011943</v>
      </c>
      <c r="Y37" s="26">
        <f t="shared" si="10"/>
        <v>18.41498104858674</v>
      </c>
      <c r="Z37" s="26">
        <f t="shared" si="11"/>
        <v>15.130682002786884</v>
      </c>
      <c r="AA37" s="111">
        <f>IF(O37&gt;0,O37/N37*100-100,"NA")</f>
        <v>9.171152492727884</v>
      </c>
    </row>
    <row r="38" spans="1:27" ht="15">
      <c r="A38" s="76">
        <v>32</v>
      </c>
      <c r="B38" s="80" t="s">
        <v>93</v>
      </c>
      <c r="C38" s="82">
        <v>78255.54808235224</v>
      </c>
      <c r="D38" s="83">
        <v>87137.7340696136</v>
      </c>
      <c r="E38" s="83">
        <v>95620.60608193795</v>
      </c>
      <c r="F38" s="83">
        <v>98366.74696648336</v>
      </c>
      <c r="G38" s="83">
        <v>117167.95243207287</v>
      </c>
      <c r="H38" s="83">
        <v>124847.99621809948</v>
      </c>
      <c r="I38" s="83">
        <v>139708.8600050189</v>
      </c>
      <c r="J38" s="83">
        <v>159859.44841861312</v>
      </c>
      <c r="K38" s="83">
        <v>164103.21675493018</v>
      </c>
      <c r="L38" s="83">
        <v>167792.68965857459</v>
      </c>
      <c r="M38" s="83">
        <v>193352.29102043036</v>
      </c>
      <c r="N38" s="83">
        <v>224225.98225681987</v>
      </c>
      <c r="O38" s="126">
        <v>246464.8229097087</v>
      </c>
      <c r="P38" s="110">
        <f t="shared" si="1"/>
        <v>11.35023165119766</v>
      </c>
      <c r="Q38" s="26">
        <f t="shared" si="2"/>
        <v>9.735015608217964</v>
      </c>
      <c r="R38" s="26">
        <f t="shared" si="3"/>
        <v>2.8719132800645752</v>
      </c>
      <c r="S38" s="26">
        <f t="shared" si="4"/>
        <v>19.113375246612208</v>
      </c>
      <c r="T38" s="26">
        <f t="shared" si="5"/>
        <v>6.5547307319201025</v>
      </c>
      <c r="U38" s="26">
        <f t="shared" si="6"/>
        <v>11.903165639085373</v>
      </c>
      <c r="V38" s="26">
        <f t="shared" si="7"/>
        <v>14.423271661418127</v>
      </c>
      <c r="W38" s="26">
        <f t="shared" si="8"/>
        <v>2.6546872132350927</v>
      </c>
      <c r="X38" s="26">
        <f t="shared" si="9"/>
        <v>2.248263609088326</v>
      </c>
      <c r="Y38" s="26">
        <f t="shared" si="10"/>
        <v>15.232845610773978</v>
      </c>
      <c r="Z38" s="26">
        <f t="shared" si="11"/>
        <v>15.96758490600314</v>
      </c>
      <c r="AA38" s="111">
        <f t="shared" si="12"/>
        <v>9.918048046464705</v>
      </c>
    </row>
    <row r="39" spans="1:27" ht="15.75" thickBot="1">
      <c r="A39" s="76">
        <v>33</v>
      </c>
      <c r="B39" s="81" t="s">
        <v>40</v>
      </c>
      <c r="C39" s="84">
        <v>16818.01</v>
      </c>
      <c r="D39" s="85">
        <v>18875.45</v>
      </c>
      <c r="E39" s="85">
        <v>21870.12</v>
      </c>
      <c r="F39" s="85">
        <v>22573.962860999996</v>
      </c>
      <c r="G39" s="85">
        <v>26616.537907</v>
      </c>
      <c r="H39" s="85">
        <v>29572.659077000004</v>
      </c>
      <c r="I39" s="85">
        <v>32128.802939999998</v>
      </c>
      <c r="J39" s="85">
        <v>34170.72246346517</v>
      </c>
      <c r="K39" s="85">
        <v>36998.74104990219</v>
      </c>
      <c r="L39" s="85">
        <v>36179.58105165271</v>
      </c>
      <c r="M39" s="85">
        <v>43809.8583008015</v>
      </c>
      <c r="N39" s="85">
        <v>49642.643719335174</v>
      </c>
      <c r="O39" s="114" t="s">
        <v>68</v>
      </c>
      <c r="P39" s="112">
        <f t="shared" si="1"/>
        <v>12.233552007639446</v>
      </c>
      <c r="Q39" s="113">
        <f t="shared" si="2"/>
        <v>15.865423076006138</v>
      </c>
      <c r="R39" s="113">
        <f t="shared" si="3"/>
        <v>3.218285318050377</v>
      </c>
      <c r="S39" s="113">
        <f t="shared" si="4"/>
        <v>17.908131907952125</v>
      </c>
      <c r="T39" s="113">
        <f t="shared" si="5"/>
        <v>11.106332387513703</v>
      </c>
      <c r="U39" s="113">
        <f t="shared" si="6"/>
        <v>8.643605082466266</v>
      </c>
      <c r="V39" s="113">
        <f t="shared" si="7"/>
        <v>6.355417372002378</v>
      </c>
      <c r="W39" s="113">
        <f t="shared" si="8"/>
        <v>8.276145139924097</v>
      </c>
      <c r="X39" s="113">
        <f t="shared" si="9"/>
        <v>-2.214021274790497</v>
      </c>
      <c r="Y39" s="113">
        <f t="shared" si="10"/>
        <v>21.090009965165763</v>
      </c>
      <c r="Z39" s="113">
        <f t="shared" si="11"/>
        <v>13.313865063167668</v>
      </c>
      <c r="AA39" s="114" t="s">
        <v>68</v>
      </c>
    </row>
    <row r="40" spans="7:19" s="15" customFormat="1" ht="15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9"/>
    </row>
    <row r="41" spans="2:21" s="15" customFormat="1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</row>
    <row r="42" spans="2:6" s="16" customFormat="1" ht="15">
      <c r="B42" s="33" t="s">
        <v>84</v>
      </c>
      <c r="C42" s="18"/>
      <c r="D42" s="18"/>
      <c r="E42" s="18"/>
      <c r="F42" s="18"/>
    </row>
    <row r="43" s="16" customFormat="1" ht="12.75"/>
    <row r="44" spans="2:15" s="16" customFormat="1" ht="14.25">
      <c r="B44" s="1" t="s">
        <v>92</v>
      </c>
      <c r="K44" s="28"/>
      <c r="L44" s="28"/>
      <c r="M44" s="28"/>
      <c r="N44" s="28"/>
      <c r="O44" s="28"/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</sheetData>
  <sheetProtection/>
  <mergeCells count="3">
    <mergeCell ref="C4:G4"/>
    <mergeCell ref="P4:T4"/>
    <mergeCell ref="A1:O1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zoomScaleSheetLayoutView="96" zoomScalePageLayoutView="0" workbookViewId="0" topLeftCell="L28">
      <selection activeCell="A1" sqref="A1:O1"/>
    </sheetView>
  </sheetViews>
  <sheetFormatPr defaultColWidth="9.140625" defaultRowHeight="12.75"/>
  <cols>
    <col min="1" max="1" width="7.00390625" style="12" customWidth="1"/>
    <col min="2" max="2" width="23.00390625" style="1" customWidth="1"/>
    <col min="3" max="11" width="15.8515625" style="1" customWidth="1"/>
    <col min="12" max="15" width="10.140625" style="1" customWidth="1"/>
    <col min="16" max="17" width="12.7109375" style="1" customWidth="1"/>
    <col min="18" max="18" width="12.421875" style="1" customWidth="1"/>
    <col min="19" max="21" width="13.421875" style="1" customWidth="1"/>
    <col min="22" max="26" width="10.421875" style="1" customWidth="1"/>
    <col min="27" max="27" width="11.28125" style="1" customWidth="1"/>
    <col min="28" max="16384" width="9.140625" style="1" customWidth="1"/>
  </cols>
  <sheetData>
    <row r="1" spans="1:19" ht="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22"/>
      <c r="Q1" s="22"/>
      <c r="R1" s="22"/>
      <c r="S1" s="22"/>
    </row>
    <row r="2" spans="1:19" ht="15.75">
      <c r="A2" s="6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68"/>
      <c r="Q2" s="15"/>
      <c r="R2" s="69"/>
      <c r="S2" s="24" t="s">
        <v>91</v>
      </c>
    </row>
    <row r="3" spans="1:18" ht="16.5" thickBot="1">
      <c r="A3" s="67"/>
      <c r="B3" s="8"/>
      <c r="D3" s="5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7"/>
      <c r="Q3" s="68"/>
      <c r="R3" s="68"/>
    </row>
    <row r="4" spans="1:27" ht="16.5" thickBot="1">
      <c r="A4" s="2"/>
      <c r="B4" s="96"/>
      <c r="C4" s="101" t="s">
        <v>57</v>
      </c>
      <c r="D4" s="102"/>
      <c r="E4" s="102"/>
      <c r="F4" s="102"/>
      <c r="G4" s="102"/>
      <c r="H4" s="53"/>
      <c r="I4" s="53"/>
      <c r="J4" s="53"/>
      <c r="K4" s="53"/>
      <c r="L4" s="53"/>
      <c r="M4" s="53"/>
      <c r="N4" s="53"/>
      <c r="O4" s="53"/>
      <c r="P4" s="107" t="s">
        <v>31</v>
      </c>
      <c r="Q4" s="103"/>
      <c r="R4" s="103"/>
      <c r="S4" s="103"/>
      <c r="T4" s="103"/>
      <c r="U4" s="34"/>
      <c r="V4" s="34"/>
      <c r="W4" s="34"/>
      <c r="X4" s="34"/>
      <c r="Y4" s="35"/>
      <c r="Z4" s="35"/>
      <c r="AA4" s="35"/>
    </row>
    <row r="5" spans="1:27" ht="15" thickBot="1">
      <c r="A5" s="72" t="s">
        <v>48</v>
      </c>
      <c r="B5" s="70" t="s">
        <v>0</v>
      </c>
      <c r="C5" s="39" t="s">
        <v>33</v>
      </c>
      <c r="D5" s="40" t="s">
        <v>41</v>
      </c>
      <c r="E5" s="40" t="s">
        <v>42</v>
      </c>
      <c r="F5" s="40" t="s">
        <v>44</v>
      </c>
      <c r="G5" s="40" t="s">
        <v>45</v>
      </c>
      <c r="H5" s="40" t="s">
        <v>58</v>
      </c>
      <c r="I5" s="40" t="s">
        <v>60</v>
      </c>
      <c r="J5" s="40" t="s">
        <v>62</v>
      </c>
      <c r="K5" s="40" t="s">
        <v>64</v>
      </c>
      <c r="L5" s="40" t="s">
        <v>65</v>
      </c>
      <c r="M5" s="40" t="s">
        <v>66</v>
      </c>
      <c r="N5" s="40" t="s">
        <v>67</v>
      </c>
      <c r="O5" s="40" t="s">
        <v>88</v>
      </c>
      <c r="P5" s="108" t="s">
        <v>41</v>
      </c>
      <c r="Q5" s="46" t="s">
        <v>42</v>
      </c>
      <c r="R5" s="46" t="s">
        <v>44</v>
      </c>
      <c r="S5" s="46" t="s">
        <v>45</v>
      </c>
      <c r="T5" s="46" t="s">
        <v>58</v>
      </c>
      <c r="U5" s="46" t="s">
        <v>60</v>
      </c>
      <c r="V5" s="46" t="s">
        <v>62</v>
      </c>
      <c r="W5" s="46" t="s">
        <v>64</v>
      </c>
      <c r="X5" s="46" t="s">
        <v>65</v>
      </c>
      <c r="Y5" s="47" t="s">
        <v>66</v>
      </c>
      <c r="Z5" s="47" t="s">
        <v>67</v>
      </c>
      <c r="AA5" s="47" t="s">
        <v>88</v>
      </c>
    </row>
    <row r="6" spans="1:27" ht="15" thickBot="1">
      <c r="A6" s="73" t="s">
        <v>1</v>
      </c>
      <c r="B6" s="71" t="s">
        <v>2</v>
      </c>
      <c r="C6" s="41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59</v>
      </c>
      <c r="I6" s="42" t="s">
        <v>61</v>
      </c>
      <c r="J6" s="42" t="s">
        <v>63</v>
      </c>
      <c r="K6" s="42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109" t="s">
        <v>74</v>
      </c>
      <c r="Q6" s="43" t="s">
        <v>75</v>
      </c>
      <c r="R6" s="43" t="s">
        <v>76</v>
      </c>
      <c r="S6" s="43" t="s">
        <v>77</v>
      </c>
      <c r="T6" s="43" t="s">
        <v>78</v>
      </c>
      <c r="U6" s="43" t="s">
        <v>79</v>
      </c>
      <c r="V6" s="43" t="s">
        <v>80</v>
      </c>
      <c r="W6" s="43" t="s">
        <v>81</v>
      </c>
      <c r="X6" s="43" t="s">
        <v>82</v>
      </c>
      <c r="Y6" s="43" t="s">
        <v>83</v>
      </c>
      <c r="Z6" s="43" t="s">
        <v>89</v>
      </c>
      <c r="AA6" s="43" t="s">
        <v>90</v>
      </c>
    </row>
    <row r="7" spans="1:27" ht="14.25">
      <c r="A7" s="74">
        <v>1</v>
      </c>
      <c r="B7" s="75" t="s">
        <v>46</v>
      </c>
      <c r="C7" s="118">
        <v>379402.03</v>
      </c>
      <c r="D7" s="119">
        <v>380629.01073573204</v>
      </c>
      <c r="E7" s="119">
        <v>407114.75244340533</v>
      </c>
      <c r="F7" s="119">
        <v>444564.28</v>
      </c>
      <c r="G7" s="119">
        <v>498606.26</v>
      </c>
      <c r="H7" s="119">
        <v>540211.77</v>
      </c>
      <c r="I7" s="119">
        <v>594736.5326585321</v>
      </c>
      <c r="J7" s="119">
        <v>626614.195174236</v>
      </c>
      <c r="K7" s="119">
        <v>649810.3521580528</v>
      </c>
      <c r="L7" s="119">
        <v>659677.7304134018</v>
      </c>
      <c r="M7" s="119">
        <v>722727.3684611106</v>
      </c>
      <c r="N7" s="119">
        <v>764685.4417499001</v>
      </c>
      <c r="O7" s="120">
        <v>820893.5705528834</v>
      </c>
      <c r="P7" s="110">
        <f aca="true" t="shared" si="0" ref="P7:AA7">IF(D7&gt;0,D7/C7*100-100,"NA")</f>
        <v>0.32339856898815356</v>
      </c>
      <c r="Q7" s="26">
        <f t="shared" si="0"/>
        <v>6.958413825703417</v>
      </c>
      <c r="R7" s="26">
        <f t="shared" si="0"/>
        <v>9.198764557617125</v>
      </c>
      <c r="S7" s="26">
        <f t="shared" si="0"/>
        <v>12.156167832467332</v>
      </c>
      <c r="T7" s="26">
        <f t="shared" si="0"/>
        <v>8.344361741467111</v>
      </c>
      <c r="U7" s="26">
        <f t="shared" si="0"/>
        <v>10.09322004563731</v>
      </c>
      <c r="V7" s="26">
        <f t="shared" si="0"/>
        <v>5.3599637428034725</v>
      </c>
      <c r="W7" s="26">
        <f t="shared" si="0"/>
        <v>3.7018243701560323</v>
      </c>
      <c r="X7" s="26">
        <f t="shared" si="0"/>
        <v>1.5185012400277884</v>
      </c>
      <c r="Y7" s="26">
        <f t="shared" si="0"/>
        <v>9.557642336690279</v>
      </c>
      <c r="Z7" s="26">
        <f t="shared" si="0"/>
        <v>5.80551880553935</v>
      </c>
      <c r="AA7" s="111">
        <f t="shared" si="0"/>
        <v>7.350490245290558</v>
      </c>
    </row>
    <row r="8" spans="1:27" ht="14.25">
      <c r="A8" s="76">
        <v>2</v>
      </c>
      <c r="B8" s="77" t="s">
        <v>36</v>
      </c>
      <c r="C8" s="25">
        <v>11062.69</v>
      </c>
      <c r="D8" s="37">
        <v>11299.24</v>
      </c>
      <c r="E8" s="37">
        <v>12339.42</v>
      </c>
      <c r="F8" s="37">
        <v>14382.65</v>
      </c>
      <c r="G8" s="37">
        <v>14240.46</v>
      </c>
      <c r="H8" s="37">
        <v>14892.65</v>
      </c>
      <c r="I8" s="37">
        <v>15572.19</v>
      </c>
      <c r="J8" s="37">
        <v>16668.38</v>
      </c>
      <c r="K8" s="37">
        <v>19140.31</v>
      </c>
      <c r="L8" s="37">
        <v>18434.52</v>
      </c>
      <c r="M8" s="37">
        <v>19707.39</v>
      </c>
      <c r="N8" s="37">
        <v>21084.64</v>
      </c>
      <c r="O8" s="111" t="s">
        <v>68</v>
      </c>
      <c r="P8" s="110">
        <f aca="true" t="shared" si="1" ref="P8:P39">IF(D8&gt;0,D8/C8*100-100,"NA")</f>
        <v>2.138268359684673</v>
      </c>
      <c r="Q8" s="26">
        <f aca="true" t="shared" si="2" ref="Q8:Q39">IF(E8&gt;0,E8/D8*100-100,"NA")</f>
        <v>9.205751891277629</v>
      </c>
      <c r="R8" s="26">
        <f aca="true" t="shared" si="3" ref="R8:R39">IF(F8&gt;0,F8/E8*100-100,"NA")</f>
        <v>16.558557857662663</v>
      </c>
      <c r="S8" s="26">
        <f aca="true" t="shared" si="4" ref="S8:S39">IF(G8&gt;0,G8/F8*100-100,"NA")</f>
        <v>-0.9886217074044197</v>
      </c>
      <c r="T8" s="26">
        <f aca="true" t="shared" si="5" ref="T8:T39">IF(H8&gt;0,H8/G8*100-100,"NA")</f>
        <v>4.579838010850779</v>
      </c>
      <c r="U8" s="26">
        <f aca="true" t="shared" si="6" ref="U8:U39">IF(I8&gt;0,I8/H8*100-100,"NA")</f>
        <v>4.562921978291314</v>
      </c>
      <c r="V8" s="26">
        <f aca="true" t="shared" si="7" ref="V8:V39">IF(J8&gt;0,J8/I8*100-100,"NA")</f>
        <v>7.039408072981374</v>
      </c>
      <c r="W8" s="26">
        <f aca="true" t="shared" si="8" ref="W8:W39">IF(K8&gt;0,K8/J8*100-100,"NA")</f>
        <v>14.830055470297651</v>
      </c>
      <c r="X8" s="26">
        <f aca="true" t="shared" si="9" ref="X8:X39">IF(L8&gt;0,L8/K8*100-100,"NA")</f>
        <v>-3.6874533380076002</v>
      </c>
      <c r="Y8" s="26">
        <f aca="true" t="shared" si="10" ref="Y8:Y39">IF(M8&gt;0,M8/L8*100-100,"NA")</f>
        <v>6.904817700704967</v>
      </c>
      <c r="Z8" s="26">
        <f aca="true" t="shared" si="11" ref="Z8:Z39">IF(N8&gt;0,N8/M8*100-100,"NA")</f>
        <v>6.988495178712142</v>
      </c>
      <c r="AA8" s="111" t="s">
        <v>68</v>
      </c>
    </row>
    <row r="9" spans="1:27" ht="14.25">
      <c r="A9" s="76">
        <v>3</v>
      </c>
      <c r="B9" s="77" t="s">
        <v>9</v>
      </c>
      <c r="C9" s="25">
        <v>143174.91</v>
      </c>
      <c r="D9" s="37">
        <v>147342.38</v>
      </c>
      <c r="E9" s="37">
        <v>154525.4</v>
      </c>
      <c r="F9" s="37">
        <v>165212.30602015078</v>
      </c>
      <c r="G9" s="37">
        <v>191108.99095242855</v>
      </c>
      <c r="H9" s="37">
        <v>202080.84</v>
      </c>
      <c r="I9" s="37">
        <v>219919.38</v>
      </c>
      <c r="J9" s="37">
        <v>231039.56</v>
      </c>
      <c r="K9" s="37">
        <v>240707.24</v>
      </c>
      <c r="L9" s="37">
        <v>247819.23</v>
      </c>
      <c r="M9" s="37">
        <v>278835.16</v>
      </c>
      <c r="N9" s="37">
        <v>300798.67</v>
      </c>
      <c r="O9" s="121">
        <v>318558.58883213304</v>
      </c>
      <c r="P9" s="110">
        <f t="shared" si="1"/>
        <v>2.9107544052236562</v>
      </c>
      <c r="Q9" s="26">
        <f t="shared" si="2"/>
        <v>4.875053599650016</v>
      </c>
      <c r="R9" s="26">
        <f t="shared" si="3"/>
        <v>6.91595428334162</v>
      </c>
      <c r="S9" s="26">
        <f t="shared" si="4"/>
        <v>15.674791761044233</v>
      </c>
      <c r="T9" s="26">
        <f t="shared" si="5"/>
        <v>5.741147495411454</v>
      </c>
      <c r="U9" s="26">
        <f t="shared" si="6"/>
        <v>8.827427676963339</v>
      </c>
      <c r="V9" s="26">
        <f t="shared" si="7"/>
        <v>5.056480242896285</v>
      </c>
      <c r="W9" s="26">
        <f t="shared" si="8"/>
        <v>4.184426251504277</v>
      </c>
      <c r="X9" s="26">
        <f t="shared" si="9"/>
        <v>2.954622386929458</v>
      </c>
      <c r="Y9" s="26">
        <f t="shared" si="10"/>
        <v>12.515546109960866</v>
      </c>
      <c r="Z9" s="26">
        <f t="shared" si="11"/>
        <v>7.876879658935422</v>
      </c>
      <c r="AA9" s="111">
        <f aca="true" t="shared" si="12" ref="AA9:AA38">IF(O9&gt;0,O9/N9*100-100,"NA")</f>
        <v>5.904254441062889</v>
      </c>
    </row>
    <row r="10" spans="1:27" ht="14.25">
      <c r="A10" s="74">
        <v>4</v>
      </c>
      <c r="B10" s="77" t="s">
        <v>10</v>
      </c>
      <c r="C10" s="25">
        <v>247143.9614058995</v>
      </c>
      <c r="D10" s="37">
        <v>256850.961244604</v>
      </c>
      <c r="E10" s="37">
        <v>269649.8420090617</v>
      </c>
      <c r="F10" s="37">
        <v>279482.44215894234</v>
      </c>
      <c r="G10" s="37">
        <v>296488.1811084257</v>
      </c>
      <c r="H10" s="37">
        <v>318797.4543113921</v>
      </c>
      <c r="I10" s="37">
        <v>344027.82648408395</v>
      </c>
      <c r="J10" s="37">
        <v>381382.531064977</v>
      </c>
      <c r="K10" s="37">
        <v>398329.22580233</v>
      </c>
      <c r="L10" s="37">
        <v>368732.72841777897</v>
      </c>
      <c r="M10" s="37">
        <v>399929.78417807317</v>
      </c>
      <c r="N10" s="37">
        <v>442472.56002550625</v>
      </c>
      <c r="O10" s="111" t="s">
        <v>68</v>
      </c>
      <c r="P10" s="110">
        <f t="shared" si="1"/>
        <v>3.9276702467199414</v>
      </c>
      <c r="Q10" s="26">
        <f t="shared" si="2"/>
        <v>4.982998974362076</v>
      </c>
      <c r="R10" s="26">
        <f t="shared" si="3"/>
        <v>3.646432750199864</v>
      </c>
      <c r="S10" s="26">
        <f t="shared" si="4"/>
        <v>6.0847253294760435</v>
      </c>
      <c r="T10" s="26">
        <f t="shared" si="5"/>
        <v>7.524506750846797</v>
      </c>
      <c r="U10" s="26">
        <f t="shared" si="6"/>
        <v>7.914232636264273</v>
      </c>
      <c r="V10" s="26">
        <f t="shared" si="7"/>
        <v>10.858047432573372</v>
      </c>
      <c r="W10" s="26">
        <f t="shared" si="8"/>
        <v>4.443490028248249</v>
      </c>
      <c r="X10" s="26">
        <f t="shared" si="9"/>
        <v>-7.430159643680838</v>
      </c>
      <c r="Y10" s="26">
        <f t="shared" si="10"/>
        <v>8.46061479114148</v>
      </c>
      <c r="Z10" s="26">
        <f t="shared" si="11"/>
        <v>10.637561274628766</v>
      </c>
      <c r="AA10" s="111" t="s">
        <v>68</v>
      </c>
    </row>
    <row r="11" spans="1:27" ht="14.25">
      <c r="A11" s="76">
        <v>5</v>
      </c>
      <c r="B11" s="77" t="s">
        <v>35</v>
      </c>
      <c r="C11" s="25">
        <v>158073.82</v>
      </c>
      <c r="D11" s="37">
        <v>165977.4015932071</v>
      </c>
      <c r="E11" s="37">
        <v>182579.53981637812</v>
      </c>
      <c r="F11" s="37">
        <v>185813.4383055312</v>
      </c>
      <c r="G11" s="37">
        <v>190583.77</v>
      </c>
      <c r="H11" s="37">
        <v>213704.77</v>
      </c>
      <c r="I11" s="37">
        <v>220135.69</v>
      </c>
      <c r="J11" s="37">
        <v>244579.16</v>
      </c>
      <c r="K11" s="37">
        <v>251549.06</v>
      </c>
      <c r="L11" s="37">
        <v>251192.3</v>
      </c>
      <c r="M11" s="37">
        <v>280609.29</v>
      </c>
      <c r="N11" s="37">
        <v>302118.68</v>
      </c>
      <c r="O11" s="121">
        <v>321944.73</v>
      </c>
      <c r="P11" s="110">
        <f t="shared" si="1"/>
        <v>4.9999307875314685</v>
      </c>
      <c r="Q11" s="26">
        <f t="shared" si="2"/>
        <v>10.002649796784453</v>
      </c>
      <c r="R11" s="26">
        <f t="shared" si="3"/>
        <v>1.7712272100178552</v>
      </c>
      <c r="S11" s="26">
        <f t="shared" si="4"/>
        <v>2.5672694816749413</v>
      </c>
      <c r="T11" s="26">
        <f t="shared" si="5"/>
        <v>12.131673122008252</v>
      </c>
      <c r="U11" s="26">
        <f t="shared" si="6"/>
        <v>3.009254309110659</v>
      </c>
      <c r="V11" s="26">
        <f t="shared" si="7"/>
        <v>11.103819648690319</v>
      </c>
      <c r="W11" s="26">
        <f t="shared" si="8"/>
        <v>2.849752202926851</v>
      </c>
      <c r="X11" s="26">
        <f t="shared" si="9"/>
        <v>-0.1418252169179226</v>
      </c>
      <c r="Y11" s="26">
        <f t="shared" si="10"/>
        <v>11.710944165087867</v>
      </c>
      <c r="Z11" s="26">
        <f t="shared" si="11"/>
        <v>7.665245152788785</v>
      </c>
      <c r="AA11" s="111">
        <f t="shared" si="12"/>
        <v>6.562338349949101</v>
      </c>
    </row>
    <row r="12" spans="1:27" ht="14.25">
      <c r="A12" s="76">
        <v>6</v>
      </c>
      <c r="B12" s="77" t="s">
        <v>12</v>
      </c>
      <c r="C12" s="25">
        <v>42366.656485520936</v>
      </c>
      <c r="D12" s="37">
        <v>35850.22047784334</v>
      </c>
      <c r="E12" s="37">
        <v>31568.462293091685</v>
      </c>
      <c r="F12" s="37">
        <v>40116.49145780097</v>
      </c>
      <c r="G12" s="37">
        <v>46090.86329790194</v>
      </c>
      <c r="H12" s="37">
        <v>51249.23971308927</v>
      </c>
      <c r="I12" s="37">
        <v>52652.68672390685</v>
      </c>
      <c r="J12" s="37">
        <v>53063.00703342531</v>
      </c>
      <c r="K12" s="37">
        <v>54811.54284968655</v>
      </c>
      <c r="L12" s="37">
        <v>52533.64001507918</v>
      </c>
      <c r="M12" s="37">
        <v>55342.453667469</v>
      </c>
      <c r="N12" s="37">
        <v>59866.74652951167</v>
      </c>
      <c r="O12" s="111" t="s">
        <v>68</v>
      </c>
      <c r="P12" s="110">
        <f t="shared" si="1"/>
        <v>-15.381048560923446</v>
      </c>
      <c r="Q12" s="26">
        <f t="shared" si="2"/>
        <v>-11.94346402248189</v>
      </c>
      <c r="R12" s="26">
        <f t="shared" si="3"/>
        <v>27.077749575974437</v>
      </c>
      <c r="S12" s="26">
        <f t="shared" si="4"/>
        <v>14.892558204860663</v>
      </c>
      <c r="T12" s="26">
        <f t="shared" si="5"/>
        <v>11.191754821008402</v>
      </c>
      <c r="U12" s="26">
        <f t="shared" si="6"/>
        <v>2.7384738167328067</v>
      </c>
      <c r="V12" s="26">
        <f t="shared" si="7"/>
        <v>0.7792960531530753</v>
      </c>
      <c r="W12" s="26">
        <f t="shared" si="8"/>
        <v>3.2952068003982475</v>
      </c>
      <c r="X12" s="26">
        <f t="shared" si="9"/>
        <v>-4.155881619414032</v>
      </c>
      <c r="Y12" s="26">
        <f t="shared" si="10"/>
        <v>5.346695282458214</v>
      </c>
      <c r="Z12" s="26">
        <f t="shared" si="11"/>
        <v>8.175085422174021</v>
      </c>
      <c r="AA12" s="111" t="s">
        <v>68</v>
      </c>
    </row>
    <row r="13" spans="1:27" ht="14.25">
      <c r="A13" s="74">
        <v>7</v>
      </c>
      <c r="B13" s="77" t="s">
        <v>13</v>
      </c>
      <c r="C13" s="25">
        <v>615606.0699313157</v>
      </c>
      <c r="D13" s="37">
        <v>682650.2122266744</v>
      </c>
      <c r="E13" s="37">
        <v>734283.8663430278</v>
      </c>
      <c r="F13" s="37">
        <v>811427.6440088967</v>
      </c>
      <c r="G13" s="37">
        <v>894465.3379629833</v>
      </c>
      <c r="H13" s="37">
        <v>981341.9645877223</v>
      </c>
      <c r="I13" s="37">
        <v>1086569.7285845655</v>
      </c>
      <c r="J13" s="37">
        <v>1183019.7498105983</v>
      </c>
      <c r="K13" s="37">
        <v>1265277.334305541</v>
      </c>
      <c r="L13" s="37">
        <v>1241117.8348637323</v>
      </c>
      <c r="M13" s="37">
        <v>1365921.6216766497</v>
      </c>
      <c r="N13" s="37">
        <v>1475629.2418240183</v>
      </c>
      <c r="O13" s="111" t="s">
        <v>68</v>
      </c>
      <c r="P13" s="110">
        <f t="shared" si="1"/>
        <v>10.890753936659351</v>
      </c>
      <c r="Q13" s="26">
        <f t="shared" si="2"/>
        <v>7.563705861591146</v>
      </c>
      <c r="R13" s="26">
        <f t="shared" si="3"/>
        <v>10.505988378863606</v>
      </c>
      <c r="S13" s="26">
        <f t="shared" si="4"/>
        <v>10.233530317482774</v>
      </c>
      <c r="T13" s="26">
        <f t="shared" si="5"/>
        <v>9.712687897173083</v>
      </c>
      <c r="U13" s="26">
        <f t="shared" si="6"/>
        <v>10.72284359520394</v>
      </c>
      <c r="V13" s="26">
        <f t="shared" si="7"/>
        <v>8.876560674267523</v>
      </c>
      <c r="W13" s="26">
        <f t="shared" si="8"/>
        <v>6.953187764457198</v>
      </c>
      <c r="X13" s="26">
        <f t="shared" si="9"/>
        <v>-1.909423237638947</v>
      </c>
      <c r="Y13" s="26">
        <f t="shared" si="10"/>
        <v>10.055756456567238</v>
      </c>
      <c r="Z13" s="26">
        <f t="shared" si="11"/>
        <v>8.031765396077702</v>
      </c>
      <c r="AA13" s="111" t="s">
        <v>68</v>
      </c>
    </row>
    <row r="14" spans="1:27" ht="14.25">
      <c r="A14" s="76">
        <v>8</v>
      </c>
      <c r="B14" s="77" t="s">
        <v>14</v>
      </c>
      <c r="C14" s="25">
        <v>297538.5206823987</v>
      </c>
      <c r="D14" s="37">
        <v>320911.91045360465</v>
      </c>
      <c r="E14" s="37">
        <v>347506.60695386736</v>
      </c>
      <c r="F14" s="37">
        <v>370534.50666470977</v>
      </c>
      <c r="G14" s="37">
        <v>413404.78840108163</v>
      </c>
      <c r="H14" s="37">
        <v>456709.106149346</v>
      </c>
      <c r="I14" s="37">
        <v>482036.1523788604</v>
      </c>
      <c r="J14" s="37">
        <v>532996.0441309011</v>
      </c>
      <c r="K14" s="37">
        <v>545123.9605977968</v>
      </c>
      <c r="L14" s="37">
        <v>496087.3384562882</v>
      </c>
      <c r="M14" s="37">
        <v>544316.7225208455</v>
      </c>
      <c r="N14" s="37">
        <v>587197.6868614433</v>
      </c>
      <c r="O14" s="121">
        <v>634026.5612633664</v>
      </c>
      <c r="P14" s="110">
        <f t="shared" si="1"/>
        <v>7.855584452594428</v>
      </c>
      <c r="Q14" s="26">
        <f t="shared" si="2"/>
        <v>8.28722638018374</v>
      </c>
      <c r="R14" s="26">
        <f t="shared" si="3"/>
        <v>6.626607739259313</v>
      </c>
      <c r="S14" s="26">
        <f t="shared" si="4"/>
        <v>11.569848682180734</v>
      </c>
      <c r="T14" s="26">
        <f t="shared" si="5"/>
        <v>10.475040193838026</v>
      </c>
      <c r="U14" s="26">
        <f t="shared" si="6"/>
        <v>5.545553151557343</v>
      </c>
      <c r="V14" s="26">
        <f t="shared" si="7"/>
        <v>10.571798712721517</v>
      </c>
      <c r="W14" s="26">
        <f t="shared" si="8"/>
        <v>2.2754233545337854</v>
      </c>
      <c r="X14" s="26">
        <f t="shared" si="9"/>
        <v>-8.995499315006043</v>
      </c>
      <c r="Y14" s="26">
        <f t="shared" si="10"/>
        <v>9.721954245926995</v>
      </c>
      <c r="Z14" s="26">
        <f t="shared" si="11"/>
        <v>7.877943588065236</v>
      </c>
      <c r="AA14" s="111">
        <f t="shared" si="12"/>
        <v>7.9749759663090884</v>
      </c>
    </row>
    <row r="15" spans="1:27" ht="14.25">
      <c r="A15" s="76">
        <v>9</v>
      </c>
      <c r="B15" s="77" t="s">
        <v>37</v>
      </c>
      <c r="C15" s="25">
        <v>72719.82952589175</v>
      </c>
      <c r="D15" s="37">
        <v>77384.27814801507</v>
      </c>
      <c r="E15" s="37">
        <v>82846.68735079827</v>
      </c>
      <c r="F15" s="37">
        <v>89060.18649693797</v>
      </c>
      <c r="G15" s="37">
        <v>96274.06059045676</v>
      </c>
      <c r="H15" s="37">
        <v>103054.99232983467</v>
      </c>
      <c r="I15" s="37">
        <v>109406.2669095604</v>
      </c>
      <c r="J15" s="37">
        <v>116413.9846178624</v>
      </c>
      <c r="K15" s="37">
        <v>121227.01011790906</v>
      </c>
      <c r="L15" s="37">
        <v>115957.68054978558</v>
      </c>
      <c r="M15" s="37">
        <v>124769.75323873665</v>
      </c>
      <c r="N15" s="37">
        <v>133372.41905230406</v>
      </c>
      <c r="O15" s="121">
        <v>142800.02652469772</v>
      </c>
      <c r="P15" s="110">
        <f t="shared" si="1"/>
        <v>6.414273317929812</v>
      </c>
      <c r="Q15" s="26">
        <f t="shared" si="2"/>
        <v>7.058810049678428</v>
      </c>
      <c r="R15" s="26">
        <f t="shared" si="3"/>
        <v>7.49999709684208</v>
      </c>
      <c r="S15" s="26">
        <f t="shared" si="4"/>
        <v>8.099998862866542</v>
      </c>
      <c r="T15" s="26">
        <f t="shared" si="5"/>
        <v>7.043363184008129</v>
      </c>
      <c r="U15" s="26">
        <f t="shared" si="6"/>
        <v>6.162995538729504</v>
      </c>
      <c r="V15" s="26">
        <f t="shared" si="7"/>
        <v>6.405225135864342</v>
      </c>
      <c r="W15" s="26">
        <f t="shared" si="8"/>
        <v>4.134404913503971</v>
      </c>
      <c r="X15" s="26">
        <f t="shared" si="9"/>
        <v>-4.346662977993404</v>
      </c>
      <c r="Y15" s="26">
        <f t="shared" si="10"/>
        <v>7.599386816958329</v>
      </c>
      <c r="Z15" s="26">
        <f t="shared" si="11"/>
        <v>6.894832754142669</v>
      </c>
      <c r="AA15" s="111">
        <f t="shared" si="12"/>
        <v>7.068633484631093</v>
      </c>
    </row>
    <row r="16" spans="1:27" ht="14.25">
      <c r="A16" s="74">
        <v>10</v>
      </c>
      <c r="B16" s="77" t="s">
        <v>11</v>
      </c>
      <c r="C16" s="25">
        <v>150917.59</v>
      </c>
      <c r="D16" s="37">
        <v>163250.27</v>
      </c>
      <c r="E16" s="37">
        <v>165816.26</v>
      </c>
      <c r="F16" s="37">
        <v>186534.39</v>
      </c>
      <c r="G16" s="37">
        <v>174881.15</v>
      </c>
      <c r="H16" s="37">
        <v>193173.92</v>
      </c>
      <c r="I16" s="37">
        <v>210587.3</v>
      </c>
      <c r="J16" s="37">
        <v>229274.47</v>
      </c>
      <c r="K16" s="37">
        <v>231755.39</v>
      </c>
      <c r="L16" s="37">
        <v>219483.31</v>
      </c>
      <c r="M16" s="37">
        <v>243348.44</v>
      </c>
      <c r="N16" s="37">
        <v>259799.86</v>
      </c>
      <c r="O16" s="111" t="s">
        <v>68</v>
      </c>
      <c r="P16" s="110">
        <f t="shared" si="1"/>
        <v>8.171797601591706</v>
      </c>
      <c r="Q16" s="26">
        <f t="shared" si="2"/>
        <v>1.5718136331413177</v>
      </c>
      <c r="R16" s="26">
        <f t="shared" si="3"/>
        <v>12.494631105538147</v>
      </c>
      <c r="S16" s="26">
        <f t="shared" si="4"/>
        <v>-6.247234089113547</v>
      </c>
      <c r="T16" s="26">
        <f t="shared" si="5"/>
        <v>10.460115341190289</v>
      </c>
      <c r="U16" s="26">
        <f t="shared" si="6"/>
        <v>9.014353490367625</v>
      </c>
      <c r="V16" s="26">
        <f t="shared" si="7"/>
        <v>8.87383522178213</v>
      </c>
      <c r="W16" s="26">
        <f t="shared" si="8"/>
        <v>1.0820742492611686</v>
      </c>
      <c r="X16" s="26">
        <f t="shared" si="9"/>
        <v>-5.2952727442498855</v>
      </c>
      <c r="Y16" s="26">
        <f t="shared" si="10"/>
        <v>10.873323352012505</v>
      </c>
      <c r="Z16" s="26">
        <f t="shared" si="11"/>
        <v>6.7604378314485984</v>
      </c>
      <c r="AA16" s="111" t="s">
        <v>68</v>
      </c>
    </row>
    <row r="17" spans="1:27" ht="14.25">
      <c r="A17" s="76">
        <v>11</v>
      </c>
      <c r="B17" s="77" t="s">
        <v>15</v>
      </c>
      <c r="C17" s="25">
        <v>606009.8063805498</v>
      </c>
      <c r="D17" s="37">
        <v>643033.0218016354</v>
      </c>
      <c r="E17" s="37">
        <v>704466.0410610508</v>
      </c>
      <c r="F17" s="37">
        <v>748429.1303441545</v>
      </c>
      <c r="G17" s="37">
        <v>831321.7831671381</v>
      </c>
      <c r="H17" s="37">
        <v>941774.1600529068</v>
      </c>
      <c r="I17" s="37">
        <v>1019723.5416637107</v>
      </c>
      <c r="J17" s="37">
        <v>1085100.6325697901</v>
      </c>
      <c r="K17" s="37">
        <v>1151393.204910104</v>
      </c>
      <c r="L17" s="37">
        <v>1124942.0583934223</v>
      </c>
      <c r="M17" s="37">
        <v>1235376.6285813786</v>
      </c>
      <c r="N17" s="37">
        <v>1335052.4024657072</v>
      </c>
      <c r="O17" s="121">
        <v>1423228.6512243939</v>
      </c>
      <c r="P17" s="110">
        <f t="shared" si="1"/>
        <v>6.109342626352898</v>
      </c>
      <c r="Q17" s="26">
        <f t="shared" si="2"/>
        <v>9.55363366678958</v>
      </c>
      <c r="R17" s="26">
        <f t="shared" si="3"/>
        <v>6.24062576769316</v>
      </c>
      <c r="S17" s="26">
        <f t="shared" si="4"/>
        <v>11.075551373162966</v>
      </c>
      <c r="T17" s="26">
        <f t="shared" si="5"/>
        <v>13.28635663376599</v>
      </c>
      <c r="U17" s="26">
        <f t="shared" si="6"/>
        <v>8.276865613559067</v>
      </c>
      <c r="V17" s="26">
        <f t="shared" si="7"/>
        <v>6.411256407733276</v>
      </c>
      <c r="W17" s="26">
        <f t="shared" si="8"/>
        <v>6.109347866042299</v>
      </c>
      <c r="X17" s="26">
        <f t="shared" si="9"/>
        <v>-2.297316538249575</v>
      </c>
      <c r="Y17" s="26">
        <f t="shared" si="10"/>
        <v>9.816911845724093</v>
      </c>
      <c r="Z17" s="26">
        <f t="shared" si="11"/>
        <v>8.06845229043951</v>
      </c>
      <c r="AA17" s="111">
        <f t="shared" si="12"/>
        <v>6.604703200850693</v>
      </c>
    </row>
    <row r="18" spans="1:27" ht="14.25">
      <c r="A18" s="76">
        <v>12</v>
      </c>
      <c r="B18" s="77" t="s">
        <v>16</v>
      </c>
      <c r="C18" s="25">
        <v>364047.889385241</v>
      </c>
      <c r="D18" s="37">
        <v>387693.45827097044</v>
      </c>
      <c r="E18" s="37">
        <v>402781.3308011146</v>
      </c>
      <c r="F18" s="37">
        <v>419955.5533725537</v>
      </c>
      <c r="G18" s="37">
        <v>451210.01522775996</v>
      </c>
      <c r="H18" s="37">
        <v>485301.5354793688</v>
      </c>
      <c r="I18" s="37">
        <v>516189.75557062536</v>
      </c>
      <c r="J18" s="37">
        <v>554228.3087109169</v>
      </c>
      <c r="K18" s="37">
        <v>559194.1814663927</v>
      </c>
      <c r="L18" s="37">
        <v>511702.91667636886</v>
      </c>
      <c r="M18" s="37">
        <v>578057.2706894242</v>
      </c>
      <c r="N18" s="37">
        <v>616188.5</v>
      </c>
      <c r="O18" s="111" t="s">
        <v>68</v>
      </c>
      <c r="P18" s="110">
        <f t="shared" si="1"/>
        <v>6.495180874598432</v>
      </c>
      <c r="Q18" s="26">
        <f t="shared" si="2"/>
        <v>3.8917016029707696</v>
      </c>
      <c r="R18" s="26">
        <f t="shared" si="3"/>
        <v>4.263907301085766</v>
      </c>
      <c r="S18" s="26">
        <f t="shared" si="4"/>
        <v>7.442326123374187</v>
      </c>
      <c r="T18" s="26">
        <f t="shared" si="5"/>
        <v>7.555577026454131</v>
      </c>
      <c r="U18" s="26">
        <f t="shared" si="6"/>
        <v>6.364748065498276</v>
      </c>
      <c r="V18" s="26">
        <f t="shared" si="7"/>
        <v>7.369102685550516</v>
      </c>
      <c r="W18" s="26">
        <f t="shared" si="8"/>
        <v>0.895997674140105</v>
      </c>
      <c r="X18" s="26">
        <f t="shared" si="9"/>
        <v>-8.492803817358393</v>
      </c>
      <c r="Y18" s="26">
        <f t="shared" si="10"/>
        <v>12.967358959773478</v>
      </c>
      <c r="Z18" s="26">
        <f t="shared" si="11"/>
        <v>6.596444892925277</v>
      </c>
      <c r="AA18" s="111" t="s">
        <v>68</v>
      </c>
    </row>
    <row r="19" spans="1:27" ht="14.25">
      <c r="A19" s="74">
        <v>13</v>
      </c>
      <c r="B19" s="77" t="s">
        <v>38</v>
      </c>
      <c r="C19" s="25">
        <v>315561.59</v>
      </c>
      <c r="D19" s="37">
        <v>351682.62</v>
      </c>
      <c r="E19" s="37">
        <v>365133.94</v>
      </c>
      <c r="F19" s="37">
        <v>383944.48</v>
      </c>
      <c r="G19" s="37">
        <v>418735.74</v>
      </c>
      <c r="H19" s="37">
        <v>470669.16</v>
      </c>
      <c r="I19" s="37">
        <v>497101.65</v>
      </c>
      <c r="J19" s="37">
        <v>543271.96</v>
      </c>
      <c r="K19" s="37">
        <v>567525.04</v>
      </c>
      <c r="L19" s="37">
        <v>541015.72</v>
      </c>
      <c r="M19" s="37">
        <v>584469.91</v>
      </c>
      <c r="N19" s="37">
        <v>622907.9</v>
      </c>
      <c r="O19" s="121">
        <v>660363.35</v>
      </c>
      <c r="P19" s="110">
        <f t="shared" si="1"/>
        <v>11.44658638587795</v>
      </c>
      <c r="Q19" s="26">
        <f t="shared" si="2"/>
        <v>3.8248463913286344</v>
      </c>
      <c r="R19" s="26">
        <f t="shared" si="3"/>
        <v>5.151682147104708</v>
      </c>
      <c r="S19" s="26">
        <f t="shared" si="4"/>
        <v>9.061534105139373</v>
      </c>
      <c r="T19" s="26">
        <f t="shared" si="5"/>
        <v>12.402433095393278</v>
      </c>
      <c r="U19" s="26">
        <f t="shared" si="6"/>
        <v>5.615938380156464</v>
      </c>
      <c r="V19" s="26">
        <f t="shared" si="7"/>
        <v>9.287901176751262</v>
      </c>
      <c r="W19" s="26">
        <f t="shared" si="8"/>
        <v>4.464261325027735</v>
      </c>
      <c r="X19" s="26">
        <f t="shared" si="9"/>
        <v>-4.671039713067117</v>
      </c>
      <c r="Y19" s="26">
        <f t="shared" si="10"/>
        <v>8.03196439467601</v>
      </c>
      <c r="Z19" s="26">
        <f t="shared" si="11"/>
        <v>6.576555840145829</v>
      </c>
      <c r="AA19" s="111">
        <f t="shared" si="12"/>
        <v>6.012999674590731</v>
      </c>
    </row>
    <row r="20" spans="1:27" ht="14.25">
      <c r="A20" s="76">
        <v>14</v>
      </c>
      <c r="B20" s="77" t="s">
        <v>17</v>
      </c>
      <c r="C20" s="25">
        <v>1280369.4378754208</v>
      </c>
      <c r="D20" s="37">
        <v>1357941.8497816669</v>
      </c>
      <c r="E20" s="37">
        <v>1451614.6378863584</v>
      </c>
      <c r="F20" s="37">
        <v>1543164.871762856</v>
      </c>
      <c r="G20" s="37">
        <v>1654283.614375419</v>
      </c>
      <c r="H20" s="37">
        <v>1807045.7498260576</v>
      </c>
      <c r="I20" s="37">
        <v>1888706.189148707</v>
      </c>
      <c r="J20" s="37">
        <v>1957380.75026908</v>
      </c>
      <c r="K20" s="37">
        <v>2004662.5215468318</v>
      </c>
      <c r="L20" s="37">
        <v>1858369.87671581</v>
      </c>
      <c r="M20" s="37">
        <v>2027971.0401322704</v>
      </c>
      <c r="N20" s="26" t="s">
        <v>68</v>
      </c>
      <c r="O20" s="111" t="s">
        <v>68</v>
      </c>
      <c r="P20" s="110">
        <f t="shared" si="1"/>
        <v>6.058596027953129</v>
      </c>
      <c r="Q20" s="26">
        <f t="shared" si="2"/>
        <v>6.898144285026092</v>
      </c>
      <c r="R20" s="26">
        <f t="shared" si="3"/>
        <v>6.306786352733425</v>
      </c>
      <c r="S20" s="26">
        <f t="shared" si="4"/>
        <v>7.20070451614319</v>
      </c>
      <c r="T20" s="26">
        <f t="shared" si="5"/>
        <v>9.234337698999369</v>
      </c>
      <c r="U20" s="26">
        <f t="shared" si="6"/>
        <v>4.519002318038147</v>
      </c>
      <c r="V20" s="26">
        <f t="shared" si="7"/>
        <v>3.636063751732948</v>
      </c>
      <c r="W20" s="26">
        <f t="shared" si="8"/>
        <v>2.415563311903</v>
      </c>
      <c r="X20" s="26">
        <f t="shared" si="9"/>
        <v>-7.297619587267974</v>
      </c>
      <c r="Y20" s="26">
        <f t="shared" si="10"/>
        <v>9.126340538633059</v>
      </c>
      <c r="Z20" s="26" t="s">
        <v>68</v>
      </c>
      <c r="AA20" s="111" t="s">
        <v>68</v>
      </c>
    </row>
    <row r="21" spans="1:27" ht="14.25">
      <c r="A21" s="76">
        <v>15</v>
      </c>
      <c r="B21" s="77" t="s">
        <v>18</v>
      </c>
      <c r="C21" s="25">
        <v>12914.595800000001</v>
      </c>
      <c r="D21" s="37">
        <v>12992.8126</v>
      </c>
      <c r="E21" s="37">
        <v>14115.0887</v>
      </c>
      <c r="F21" s="37">
        <v>15244.9</v>
      </c>
      <c r="G21" s="37">
        <v>16423.68</v>
      </c>
      <c r="H21" s="37">
        <v>17081.92</v>
      </c>
      <c r="I21" s="37">
        <v>18750.74</v>
      </c>
      <c r="J21" s="37">
        <v>18262.22</v>
      </c>
      <c r="K21" s="37">
        <v>19187.18</v>
      </c>
      <c r="L21" s="37">
        <v>18073.4</v>
      </c>
      <c r="M21" s="37">
        <v>20514.58</v>
      </c>
      <c r="N21" s="26" t="s">
        <v>68</v>
      </c>
      <c r="O21" s="111" t="s">
        <v>68</v>
      </c>
      <c r="P21" s="110">
        <f t="shared" si="1"/>
        <v>0.605646519730783</v>
      </c>
      <c r="Q21" s="26">
        <f t="shared" si="2"/>
        <v>8.637668644585858</v>
      </c>
      <c r="R21" s="26">
        <f t="shared" si="3"/>
        <v>8.00428055404285</v>
      </c>
      <c r="S21" s="26">
        <f t="shared" si="4"/>
        <v>7.7322907988901335</v>
      </c>
      <c r="T21" s="26">
        <f t="shared" si="5"/>
        <v>4.007871561063041</v>
      </c>
      <c r="U21" s="26">
        <f t="shared" si="6"/>
        <v>9.769510687323233</v>
      </c>
      <c r="V21" s="26">
        <f t="shared" si="7"/>
        <v>-2.6053371760261257</v>
      </c>
      <c r="W21" s="26">
        <f t="shared" si="8"/>
        <v>5.0648825827309025</v>
      </c>
      <c r="X21" s="26">
        <f t="shared" si="9"/>
        <v>-5.80481342229551</v>
      </c>
      <c r="Y21" s="26">
        <f t="shared" si="10"/>
        <v>13.50703243440637</v>
      </c>
      <c r="Z21" s="26" t="s">
        <v>68</v>
      </c>
      <c r="AA21" s="111" t="s">
        <v>68</v>
      </c>
    </row>
    <row r="22" spans="1:27" ht="14.25">
      <c r="A22" s="74">
        <v>16</v>
      </c>
      <c r="B22" s="77" t="s">
        <v>19</v>
      </c>
      <c r="C22" s="25">
        <v>19917.74837899492</v>
      </c>
      <c r="D22" s="37">
        <v>20353.565370676293</v>
      </c>
      <c r="E22" s="37">
        <v>20725.706245119665</v>
      </c>
      <c r="F22" s="37">
        <v>20140.332491840192</v>
      </c>
      <c r="G22" s="37">
        <v>20638.41797278111</v>
      </c>
      <c r="H22" s="37">
        <v>21730.228469751557</v>
      </c>
      <c r="I22" s="37">
        <v>22564.330810172283</v>
      </c>
      <c r="J22" s="37">
        <v>23718.85051707663</v>
      </c>
      <c r="K22" s="37">
        <v>24923.39088857106</v>
      </c>
      <c r="L22" s="37">
        <v>22966.914480756288</v>
      </c>
      <c r="M22" s="37">
        <v>24266.756663175198</v>
      </c>
      <c r="N22" s="37">
        <v>25208.503419084023</v>
      </c>
      <c r="O22" s="121">
        <v>26523.847000026257</v>
      </c>
      <c r="P22" s="110">
        <f t="shared" si="1"/>
        <v>2.1880836296786583</v>
      </c>
      <c r="Q22" s="26">
        <f t="shared" si="2"/>
        <v>1.8283817486813376</v>
      </c>
      <c r="R22" s="26">
        <f t="shared" si="3"/>
        <v>-2.824385072124201</v>
      </c>
      <c r="S22" s="26">
        <f t="shared" si="4"/>
        <v>2.47307476747325</v>
      </c>
      <c r="T22" s="26">
        <f t="shared" si="5"/>
        <v>5.290185024890846</v>
      </c>
      <c r="U22" s="26">
        <f t="shared" si="6"/>
        <v>3.838442571286336</v>
      </c>
      <c r="V22" s="26">
        <f t="shared" si="7"/>
        <v>5.116569671917205</v>
      </c>
      <c r="W22" s="26">
        <f t="shared" si="8"/>
        <v>5.0784095571039956</v>
      </c>
      <c r="X22" s="26">
        <f t="shared" si="9"/>
        <v>-7.8499607720389974</v>
      </c>
      <c r="Y22" s="26">
        <f t="shared" si="10"/>
        <v>5.659629130887538</v>
      </c>
      <c r="Z22" s="26">
        <f t="shared" si="11"/>
        <v>3.8808101510241215</v>
      </c>
      <c r="AA22" s="111">
        <f t="shared" si="12"/>
        <v>5.217856685401074</v>
      </c>
    </row>
    <row r="23" spans="1:27" ht="14.25">
      <c r="A23" s="76">
        <v>17</v>
      </c>
      <c r="B23" s="77" t="s">
        <v>20</v>
      </c>
      <c r="C23" s="25">
        <v>7258.69</v>
      </c>
      <c r="D23" s="37">
        <v>7777.97</v>
      </c>
      <c r="E23" s="37">
        <v>9038.41623929727</v>
      </c>
      <c r="F23" s="37">
        <v>11261.04</v>
      </c>
      <c r="G23" s="37">
        <v>12323.593449647824</v>
      </c>
      <c r="H23" s="37">
        <v>13595.212815357316</v>
      </c>
      <c r="I23" s="37">
        <v>14757.781653140513</v>
      </c>
      <c r="J23" s="37">
        <v>16100.365003009458</v>
      </c>
      <c r="K23" s="37">
        <v>17884.260027643595</v>
      </c>
      <c r="L23" s="37">
        <v>16427.355307651753</v>
      </c>
      <c r="M23" s="37">
        <v>18493.72350404867</v>
      </c>
      <c r="N23" s="26" t="s">
        <v>68</v>
      </c>
      <c r="O23" s="111" t="s">
        <v>68</v>
      </c>
      <c r="P23" s="110">
        <f t="shared" si="1"/>
        <v>7.1539079365560525</v>
      </c>
      <c r="Q23" s="26">
        <f t="shared" si="2"/>
        <v>16.20533685906824</v>
      </c>
      <c r="R23" s="26">
        <f t="shared" si="3"/>
        <v>24.590854214471733</v>
      </c>
      <c r="S23" s="26">
        <f t="shared" si="4"/>
        <v>9.435660024720832</v>
      </c>
      <c r="T23" s="26">
        <f t="shared" si="5"/>
        <v>10.318576078520607</v>
      </c>
      <c r="U23" s="26">
        <f t="shared" si="6"/>
        <v>8.55131032939731</v>
      </c>
      <c r="V23" s="26">
        <f t="shared" si="7"/>
        <v>9.097460454588301</v>
      </c>
      <c r="W23" s="26">
        <f t="shared" si="8"/>
        <v>11.079842129670325</v>
      </c>
      <c r="X23" s="26">
        <f t="shared" si="9"/>
        <v>-8.146295780423202</v>
      </c>
      <c r="Y23" s="26">
        <f t="shared" si="10"/>
        <v>12.578824513732997</v>
      </c>
      <c r="Z23" s="26" t="s">
        <v>68</v>
      </c>
      <c r="AA23" s="111" t="s">
        <v>68</v>
      </c>
    </row>
    <row r="24" spans="1:27" ht="14.25">
      <c r="A24" s="76">
        <v>18</v>
      </c>
      <c r="B24" s="77" t="s">
        <v>21</v>
      </c>
      <c r="C24" s="25">
        <v>12176.74186868489</v>
      </c>
      <c r="D24" s="37">
        <v>12867.896286694788</v>
      </c>
      <c r="E24" s="37">
        <v>13792.585259965263</v>
      </c>
      <c r="F24" s="37">
        <v>14398.769135854593</v>
      </c>
      <c r="G24" s="37">
        <v>14660.488641402178</v>
      </c>
      <c r="H24" s="37">
        <v>15649.923793493632</v>
      </c>
      <c r="I24" s="37">
        <v>16439.83498574991</v>
      </c>
      <c r="J24" s="37">
        <v>16867.712935242434</v>
      </c>
      <c r="K24" s="37">
        <v>18476.785957043343</v>
      </c>
      <c r="L24" s="37">
        <v>17673.08541975403</v>
      </c>
      <c r="M24" s="37">
        <v>17335.985652093816</v>
      </c>
      <c r="N24" s="37">
        <v>18993.07248744826</v>
      </c>
      <c r="O24" s="111" t="s">
        <v>68</v>
      </c>
      <c r="P24" s="110">
        <f t="shared" si="1"/>
        <v>5.676020937812183</v>
      </c>
      <c r="Q24" s="26">
        <f t="shared" si="2"/>
        <v>7.186015123750948</v>
      </c>
      <c r="R24" s="26">
        <f t="shared" si="3"/>
        <v>4.394998214358381</v>
      </c>
      <c r="S24" s="26">
        <f t="shared" si="4"/>
        <v>1.817651933149449</v>
      </c>
      <c r="T24" s="26">
        <f t="shared" si="5"/>
        <v>6.7489916352257495</v>
      </c>
      <c r="U24" s="26">
        <f t="shared" si="6"/>
        <v>5.047380438904625</v>
      </c>
      <c r="V24" s="26">
        <f t="shared" si="7"/>
        <v>2.602690050498751</v>
      </c>
      <c r="W24" s="26">
        <f t="shared" si="8"/>
        <v>9.53936688381151</v>
      </c>
      <c r="X24" s="26">
        <f t="shared" si="9"/>
        <v>-4.349785396431159</v>
      </c>
      <c r="Y24" s="26">
        <f t="shared" si="10"/>
        <v>-1.9074188782193175</v>
      </c>
      <c r="Z24" s="26">
        <f t="shared" si="11"/>
        <v>9.558653708012855</v>
      </c>
      <c r="AA24" s="111" t="s">
        <v>68</v>
      </c>
    </row>
    <row r="25" spans="1:27" ht="14.25">
      <c r="A25" s="74">
        <v>19</v>
      </c>
      <c r="B25" s="77" t="s">
        <v>34</v>
      </c>
      <c r="C25" s="25">
        <v>230987.07519572522</v>
      </c>
      <c r="D25" s="37">
        <v>243363.48209918867</v>
      </c>
      <c r="E25" s="37">
        <v>265891.532452193</v>
      </c>
      <c r="F25" s="37">
        <v>270665.341580575</v>
      </c>
      <c r="G25" s="37">
        <v>292228.9296617245</v>
      </c>
      <c r="H25" s="37">
        <v>337348.0630559408</v>
      </c>
      <c r="I25" s="37">
        <v>361116.6838602551</v>
      </c>
      <c r="J25" s="37">
        <v>386732.8620470853</v>
      </c>
      <c r="K25" s="37">
        <v>397530.41504261317</v>
      </c>
      <c r="L25" s="37">
        <v>389125.4057878727</v>
      </c>
      <c r="M25" s="37">
        <v>430541.2145134538</v>
      </c>
      <c r="N25" s="37">
        <v>464573.89175949886</v>
      </c>
      <c r="O25" s="121">
        <v>503870.87625762797</v>
      </c>
      <c r="P25" s="110">
        <f t="shared" si="1"/>
        <v>5.358051697471126</v>
      </c>
      <c r="Q25" s="26">
        <f t="shared" si="2"/>
        <v>9.256955956860622</v>
      </c>
      <c r="R25" s="26">
        <f t="shared" si="3"/>
        <v>1.7953971998865086</v>
      </c>
      <c r="S25" s="26">
        <f t="shared" si="4"/>
        <v>7.966881890096062</v>
      </c>
      <c r="T25" s="26">
        <f t="shared" si="5"/>
        <v>15.439653235716563</v>
      </c>
      <c r="U25" s="26">
        <f t="shared" si="6"/>
        <v>7.045726182329631</v>
      </c>
      <c r="V25" s="26">
        <f t="shared" si="7"/>
        <v>7.093601412429649</v>
      </c>
      <c r="W25" s="26">
        <f t="shared" si="8"/>
        <v>2.7919926272552402</v>
      </c>
      <c r="X25" s="26">
        <f t="shared" si="9"/>
        <v>-2.114305959165293</v>
      </c>
      <c r="Y25" s="26">
        <f t="shared" si="10"/>
        <v>10.643306273391588</v>
      </c>
      <c r="Z25" s="26">
        <f t="shared" si="11"/>
        <v>7.904627036578773</v>
      </c>
      <c r="AA25" s="111">
        <f t="shared" si="12"/>
        <v>8.458715652164202</v>
      </c>
    </row>
    <row r="26" spans="1:27" ht="14.25">
      <c r="A26" s="76">
        <v>20</v>
      </c>
      <c r="B26" s="77" t="s">
        <v>22</v>
      </c>
      <c r="C26" s="25">
        <v>266628.2723750707</v>
      </c>
      <c r="D26" s="37">
        <v>280822.8467469879</v>
      </c>
      <c r="E26" s="37">
        <v>299449.73</v>
      </c>
      <c r="F26" s="37">
        <v>312125.33285999997</v>
      </c>
      <c r="G26" s="37">
        <v>330051.92661692796</v>
      </c>
      <c r="H26" s="37">
        <v>352720.5624020693</v>
      </c>
      <c r="I26" s="37">
        <v>375405.60566022905</v>
      </c>
      <c r="J26" s="37">
        <v>397018.8866386123</v>
      </c>
      <c r="K26" s="37">
        <v>413294.6349680222</v>
      </c>
      <c r="L26" s="37">
        <v>407264.11476244585</v>
      </c>
      <c r="M26" s="37">
        <v>434260.9465832361</v>
      </c>
      <c r="N26" s="37">
        <v>462052.85842904635</v>
      </c>
      <c r="O26" s="121">
        <v>493283.36589903943</v>
      </c>
      <c r="P26" s="110">
        <f t="shared" si="1"/>
        <v>5.323731892898962</v>
      </c>
      <c r="Q26" s="26">
        <f t="shared" si="2"/>
        <v>6.632965753599905</v>
      </c>
      <c r="R26" s="26">
        <f t="shared" si="3"/>
        <v>4.232965199200535</v>
      </c>
      <c r="S26" s="26">
        <f t="shared" si="4"/>
        <v>5.743395959778994</v>
      </c>
      <c r="T26" s="26">
        <f t="shared" si="5"/>
        <v>6.868202836292326</v>
      </c>
      <c r="U26" s="26">
        <f t="shared" si="6"/>
        <v>6.431449049545606</v>
      </c>
      <c r="V26" s="26">
        <f t="shared" si="7"/>
        <v>5.757314396084155</v>
      </c>
      <c r="W26" s="26">
        <f t="shared" si="8"/>
        <v>4.0994896910848695</v>
      </c>
      <c r="X26" s="26">
        <f t="shared" si="9"/>
        <v>-1.4591334354105356</v>
      </c>
      <c r="Y26" s="26">
        <f t="shared" si="10"/>
        <v>6.628826562963283</v>
      </c>
      <c r="Z26" s="26">
        <f t="shared" si="11"/>
        <v>6.3998183729107865</v>
      </c>
      <c r="AA26" s="111">
        <f t="shared" si="12"/>
        <v>6.759076780993212</v>
      </c>
    </row>
    <row r="27" spans="1:27" ht="14.25">
      <c r="A27" s="76">
        <v>21</v>
      </c>
      <c r="B27" s="77" t="s">
        <v>23</v>
      </c>
      <c r="C27" s="25">
        <v>434836.63657800003</v>
      </c>
      <c r="D27" s="37">
        <v>454564.34080674977</v>
      </c>
      <c r="E27" s="37">
        <v>486230.17928507214</v>
      </c>
      <c r="F27" s="37">
        <v>521508.9311101457</v>
      </c>
      <c r="G27" s="37">
        <v>563339.5310360461</v>
      </c>
      <c r="H27" s="37">
        <v>596745.5142991777</v>
      </c>
      <c r="I27" s="37">
        <v>628020.0183239636</v>
      </c>
      <c r="J27" s="37">
        <v>643278.2833863997</v>
      </c>
      <c r="K27" s="37">
        <v>678315.6324636225</v>
      </c>
      <c r="L27" s="37">
        <v>665532.6115099174</v>
      </c>
      <c r="M27" s="37">
        <v>727805.2775398556</v>
      </c>
      <c r="N27" s="37">
        <v>784655.3605543368</v>
      </c>
      <c r="O27" s="121">
        <v>842620.5971686089</v>
      </c>
      <c r="P27" s="110">
        <f t="shared" si="1"/>
        <v>4.536808210089944</v>
      </c>
      <c r="Q27" s="26">
        <f t="shared" si="2"/>
        <v>6.966195021396217</v>
      </c>
      <c r="R27" s="26">
        <f t="shared" si="3"/>
        <v>7.255566052470371</v>
      </c>
      <c r="S27" s="26">
        <f t="shared" si="4"/>
        <v>8.021070672146465</v>
      </c>
      <c r="T27" s="26">
        <f t="shared" si="5"/>
        <v>5.92999095974929</v>
      </c>
      <c r="U27" s="26">
        <f t="shared" si="6"/>
        <v>5.240844426206536</v>
      </c>
      <c r="V27" s="26">
        <f t="shared" si="7"/>
        <v>2.4295825956562425</v>
      </c>
      <c r="W27" s="26">
        <f t="shared" si="8"/>
        <v>5.446686136018172</v>
      </c>
      <c r="X27" s="26">
        <f t="shared" si="9"/>
        <v>-1.8845240094611313</v>
      </c>
      <c r="Y27" s="26">
        <f t="shared" si="10"/>
        <v>9.356816623705015</v>
      </c>
      <c r="Z27" s="26">
        <f t="shared" si="11"/>
        <v>7.811166636033093</v>
      </c>
      <c r="AA27" s="111">
        <f t="shared" si="12"/>
        <v>7.387349851700662</v>
      </c>
    </row>
    <row r="28" spans="1:27" ht="14.25">
      <c r="A28" s="74">
        <v>22</v>
      </c>
      <c r="B28" s="77" t="s">
        <v>24</v>
      </c>
      <c r="C28" s="25">
        <v>11165.096836957988</v>
      </c>
      <c r="D28" s="37">
        <v>11421.205359422387</v>
      </c>
      <c r="E28" s="37">
        <v>12114.047955056152</v>
      </c>
      <c r="F28" s="37">
        <v>13070.970912659413</v>
      </c>
      <c r="G28" s="37">
        <v>14369.5010715504</v>
      </c>
      <c r="H28" s="37">
        <v>15397.267406814493</v>
      </c>
      <c r="I28" s="37">
        <v>17673.35603731948</v>
      </c>
      <c r="J28" s="37">
        <v>18624.97195185584</v>
      </c>
      <c r="K28" s="37">
        <v>19492.03927582517</v>
      </c>
      <c r="L28" s="37">
        <v>19556.999704861984</v>
      </c>
      <c r="M28" s="37">
        <v>20728.050946334075</v>
      </c>
      <c r="N28" s="37">
        <v>22144.45873243089</v>
      </c>
      <c r="O28" s="111" t="s">
        <v>68</v>
      </c>
      <c r="P28" s="110">
        <f t="shared" si="1"/>
        <v>2.293831627296285</v>
      </c>
      <c r="Q28" s="26">
        <f t="shared" si="2"/>
        <v>6.066282619304957</v>
      </c>
      <c r="R28" s="26">
        <f t="shared" si="3"/>
        <v>7.899283221871855</v>
      </c>
      <c r="S28" s="26">
        <f t="shared" si="4"/>
        <v>9.934458331885224</v>
      </c>
      <c r="T28" s="26">
        <f t="shared" si="5"/>
        <v>7.152414896985732</v>
      </c>
      <c r="U28" s="26">
        <f t="shared" si="6"/>
        <v>14.782419310959298</v>
      </c>
      <c r="V28" s="26">
        <f t="shared" si="7"/>
        <v>5.384466382767968</v>
      </c>
      <c r="W28" s="26">
        <f t="shared" si="8"/>
        <v>4.655402038782299</v>
      </c>
      <c r="X28" s="26">
        <f t="shared" si="9"/>
        <v>0.3332664587710923</v>
      </c>
      <c r="Y28" s="26">
        <f t="shared" si="10"/>
        <v>5.987888015261149</v>
      </c>
      <c r="Z28" s="26">
        <f t="shared" si="11"/>
        <v>6.833289776081514</v>
      </c>
      <c r="AA28" s="111" t="s">
        <v>68</v>
      </c>
    </row>
    <row r="29" spans="1:27" ht="14.25">
      <c r="A29" s="76">
        <v>23</v>
      </c>
      <c r="B29" s="77" t="s">
        <v>25</v>
      </c>
      <c r="C29" s="25">
        <v>751485.760422</v>
      </c>
      <c r="D29" s="37">
        <v>791824.314844399</v>
      </c>
      <c r="E29" s="37">
        <v>851975.582318333</v>
      </c>
      <c r="F29" s="37">
        <v>893915.067307093</v>
      </c>
      <c r="G29" s="37">
        <v>967562.4605161254</v>
      </c>
      <c r="H29" s="37">
        <v>1036762.117219297</v>
      </c>
      <c r="I29" s="37">
        <v>1125793.4362506205</v>
      </c>
      <c r="J29" s="37">
        <v>1204667.3617252544</v>
      </c>
      <c r="K29" s="37">
        <v>1243835.5046486347</v>
      </c>
      <c r="L29" s="37">
        <v>1244650.0224538988</v>
      </c>
      <c r="M29" s="37">
        <v>1343286.8407069913</v>
      </c>
      <c r="N29" s="37">
        <v>1453321.2808112458</v>
      </c>
      <c r="O29" s="121">
        <v>1572601.1864319083</v>
      </c>
      <c r="P29" s="110">
        <f t="shared" si="1"/>
        <v>5.367840157043929</v>
      </c>
      <c r="Q29" s="26">
        <f t="shared" si="2"/>
        <v>7.596542104892848</v>
      </c>
      <c r="R29" s="26">
        <f t="shared" si="3"/>
        <v>4.92261584242091</v>
      </c>
      <c r="S29" s="26">
        <f t="shared" si="4"/>
        <v>8.23874615190168</v>
      </c>
      <c r="T29" s="26">
        <f t="shared" si="5"/>
        <v>7.151957576594953</v>
      </c>
      <c r="U29" s="26">
        <f t="shared" si="6"/>
        <v>8.587439447547979</v>
      </c>
      <c r="V29" s="26">
        <f t="shared" si="7"/>
        <v>7.006074376958367</v>
      </c>
      <c r="W29" s="26">
        <f t="shared" si="8"/>
        <v>3.2513658266034327</v>
      </c>
      <c r="X29" s="26">
        <f t="shared" si="9"/>
        <v>0.06548436688132142</v>
      </c>
      <c r="Y29" s="26">
        <f t="shared" si="10"/>
        <v>7.924863734676535</v>
      </c>
      <c r="Z29" s="26">
        <f t="shared" si="11"/>
        <v>8.191432892050202</v>
      </c>
      <c r="AA29" s="111">
        <f t="shared" si="12"/>
        <v>8.207401019689215</v>
      </c>
    </row>
    <row r="30" spans="1:27" ht="14.25">
      <c r="A30" s="76">
        <v>24</v>
      </c>
      <c r="B30" s="77" t="s">
        <v>43</v>
      </c>
      <c r="C30" s="25">
        <v>359434.11</v>
      </c>
      <c r="D30" s="37">
        <v>370113.12</v>
      </c>
      <c r="E30" s="37">
        <v>389956.78</v>
      </c>
      <c r="F30" s="37">
        <v>416332.07</v>
      </c>
      <c r="G30" s="37">
        <v>464542.43563999457</v>
      </c>
      <c r="H30" s="37">
        <v>507946.1</v>
      </c>
      <c r="I30" s="37">
        <v>557409.76</v>
      </c>
      <c r="J30" s="37">
        <v>608401.3867170344</v>
      </c>
      <c r="K30" s="37">
        <v>640968.0988501274</v>
      </c>
      <c r="L30" s="37">
        <v>602435.1517210522</v>
      </c>
      <c r="M30" s="37">
        <v>669229.2157826981</v>
      </c>
      <c r="N30" s="37">
        <v>715156.550307383</v>
      </c>
      <c r="O30" s="121">
        <v>767936.1471374081</v>
      </c>
      <c r="P30" s="110">
        <f t="shared" si="1"/>
        <v>2.9710619284296627</v>
      </c>
      <c r="Q30" s="26">
        <f t="shared" si="2"/>
        <v>5.361512177682329</v>
      </c>
      <c r="R30" s="26">
        <f t="shared" si="3"/>
        <v>6.763644422338274</v>
      </c>
      <c r="S30" s="26">
        <f t="shared" si="4"/>
        <v>11.579786692866236</v>
      </c>
      <c r="T30" s="26">
        <f t="shared" si="5"/>
        <v>9.34331527758249</v>
      </c>
      <c r="U30" s="26">
        <f t="shared" si="6"/>
        <v>9.737974166944113</v>
      </c>
      <c r="V30" s="26">
        <f t="shared" si="7"/>
        <v>9.1479608676092</v>
      </c>
      <c r="W30" s="26">
        <f t="shared" si="8"/>
        <v>5.352833317626818</v>
      </c>
      <c r="X30" s="26">
        <f t="shared" si="9"/>
        <v>-6.011679395308718</v>
      </c>
      <c r="Y30" s="26">
        <f t="shared" si="10"/>
        <v>11.087345064581129</v>
      </c>
      <c r="Z30" s="26">
        <f t="shared" si="11"/>
        <v>6.862721088912764</v>
      </c>
      <c r="AA30" s="111">
        <f t="shared" si="12"/>
        <v>7.380145900550005</v>
      </c>
    </row>
    <row r="31" spans="1:27" ht="14.25">
      <c r="A31" s="74">
        <v>25</v>
      </c>
      <c r="B31" s="77" t="s">
        <v>26</v>
      </c>
      <c r="C31" s="25">
        <v>19208.41</v>
      </c>
      <c r="D31" s="37">
        <v>20872.97</v>
      </c>
      <c r="E31" s="37">
        <v>22819.11</v>
      </c>
      <c r="F31" s="37">
        <v>26965.21</v>
      </c>
      <c r="G31" s="37">
        <v>26786.9</v>
      </c>
      <c r="H31" s="37">
        <v>30537.59</v>
      </c>
      <c r="I31" s="37">
        <v>33092.78</v>
      </c>
      <c r="J31" s="37">
        <v>36753.96</v>
      </c>
      <c r="K31" s="37">
        <v>38063.35</v>
      </c>
      <c r="L31" s="37">
        <v>36403.86</v>
      </c>
      <c r="M31" s="37">
        <v>39486.68</v>
      </c>
      <c r="N31" s="37">
        <v>42997.3261237516</v>
      </c>
      <c r="O31" s="111" t="s">
        <v>68</v>
      </c>
      <c r="P31" s="110">
        <f t="shared" si="1"/>
        <v>8.665787537854513</v>
      </c>
      <c r="Q31" s="26">
        <f t="shared" si="2"/>
        <v>9.323733038470323</v>
      </c>
      <c r="R31" s="26">
        <f t="shared" si="3"/>
        <v>18.169420279756736</v>
      </c>
      <c r="S31" s="26">
        <f t="shared" si="4"/>
        <v>-0.6612594524574433</v>
      </c>
      <c r="T31" s="26">
        <f t="shared" si="5"/>
        <v>14.001956180073094</v>
      </c>
      <c r="U31" s="26">
        <f t="shared" si="6"/>
        <v>8.36735970323788</v>
      </c>
      <c r="V31" s="26">
        <f t="shared" si="7"/>
        <v>11.063379988021566</v>
      </c>
      <c r="W31" s="26">
        <f t="shared" si="8"/>
        <v>3.5625820999968454</v>
      </c>
      <c r="X31" s="26">
        <f t="shared" si="9"/>
        <v>-4.359810684030691</v>
      </c>
      <c r="Y31" s="26">
        <f t="shared" si="10"/>
        <v>8.468387692953442</v>
      </c>
      <c r="Z31" s="26">
        <f t="shared" si="11"/>
        <v>8.890709788089552</v>
      </c>
      <c r="AA31" s="111" t="s">
        <v>68</v>
      </c>
    </row>
    <row r="32" spans="1:27" ht="14.25">
      <c r="A32" s="76">
        <v>26</v>
      </c>
      <c r="B32" s="77" t="s">
        <v>27</v>
      </c>
      <c r="C32" s="25">
        <v>724050.4432174232</v>
      </c>
      <c r="D32" s="37">
        <v>758204.9693468112</v>
      </c>
      <c r="E32" s="37">
        <v>802069.6941211376</v>
      </c>
      <c r="F32" s="37">
        <v>834432.3778003901</v>
      </c>
      <c r="G32" s="37">
        <v>908241.3293603712</v>
      </c>
      <c r="H32" s="37">
        <v>1011500.265969898</v>
      </c>
      <c r="I32" s="37">
        <v>1056398.9268792684</v>
      </c>
      <c r="J32" s="37">
        <v>1097353.2441875234</v>
      </c>
      <c r="K32" s="37">
        <v>1141630.185640318</v>
      </c>
      <c r="L32" s="37">
        <v>1092787.1015014136</v>
      </c>
      <c r="M32" s="37">
        <v>1200093.3579063597</v>
      </c>
      <c r="N32" s="37">
        <v>1318027.3894812078</v>
      </c>
      <c r="O32" s="121">
        <v>1423358.3512372666</v>
      </c>
      <c r="P32" s="110">
        <f t="shared" si="1"/>
        <v>4.71714732714166</v>
      </c>
      <c r="Q32" s="26">
        <f t="shared" si="2"/>
        <v>5.785338602055816</v>
      </c>
      <c r="R32" s="26">
        <f t="shared" si="3"/>
        <v>4.034896707413154</v>
      </c>
      <c r="S32" s="26">
        <f t="shared" si="4"/>
        <v>8.845408390617052</v>
      </c>
      <c r="T32" s="26">
        <f t="shared" si="5"/>
        <v>11.369107887024569</v>
      </c>
      <c r="U32" s="26">
        <f t="shared" si="6"/>
        <v>4.438818497622293</v>
      </c>
      <c r="V32" s="26">
        <f t="shared" si="7"/>
        <v>3.876785205494187</v>
      </c>
      <c r="W32" s="26">
        <f t="shared" si="8"/>
        <v>4.034885000552137</v>
      </c>
      <c r="X32" s="26">
        <f t="shared" si="9"/>
        <v>-4.278363059532225</v>
      </c>
      <c r="Y32" s="26">
        <f t="shared" si="10"/>
        <v>9.819502468277193</v>
      </c>
      <c r="Z32" s="26">
        <f t="shared" si="11"/>
        <v>9.827071435558281</v>
      </c>
      <c r="AA32" s="111">
        <f t="shared" si="12"/>
        <v>7.991560918739211</v>
      </c>
    </row>
    <row r="33" spans="1:27" ht="14.25">
      <c r="A33" s="76">
        <v>27</v>
      </c>
      <c r="B33" s="77" t="s">
        <v>32</v>
      </c>
      <c r="C33" s="25">
        <v>115327.58569764384</v>
      </c>
      <c r="D33" s="37">
        <v>123710.05454423573</v>
      </c>
      <c r="E33" s="37">
        <v>134182.36840734753</v>
      </c>
      <c r="F33" s="37">
        <v>141277.64313735286</v>
      </c>
      <c r="G33" s="37">
        <v>152698.72153086532</v>
      </c>
      <c r="H33" s="37">
        <v>167703.25271858598</v>
      </c>
      <c r="I33" s="37">
        <v>180956.1169216618</v>
      </c>
      <c r="J33" s="37">
        <v>186082.74390817224</v>
      </c>
      <c r="K33" s="37">
        <v>189740.3859518548</v>
      </c>
      <c r="L33" s="37">
        <v>166786.253582791</v>
      </c>
      <c r="M33" s="37">
        <v>184273.84848953527</v>
      </c>
      <c r="N33" s="37">
        <v>198340.54701164</v>
      </c>
      <c r="O33" s="121">
        <v>213378.19427061817</v>
      </c>
      <c r="P33" s="110">
        <f t="shared" si="1"/>
        <v>7.268398792781767</v>
      </c>
      <c r="Q33" s="26">
        <f t="shared" si="2"/>
        <v>8.465208346801887</v>
      </c>
      <c r="R33" s="26">
        <f t="shared" si="3"/>
        <v>5.287784687527392</v>
      </c>
      <c r="S33" s="26">
        <f t="shared" si="4"/>
        <v>8.084137121687874</v>
      </c>
      <c r="T33" s="26">
        <f t="shared" si="5"/>
        <v>9.82623235957334</v>
      </c>
      <c r="U33" s="26">
        <f t="shared" si="6"/>
        <v>7.902568368971814</v>
      </c>
      <c r="V33" s="26">
        <f t="shared" si="7"/>
        <v>2.833077474098218</v>
      </c>
      <c r="W33" s="26">
        <f t="shared" si="8"/>
        <v>1.965599800853937</v>
      </c>
      <c r="X33" s="26">
        <f t="shared" si="9"/>
        <v>-12.097652407478648</v>
      </c>
      <c r="Y33" s="26">
        <f t="shared" si="10"/>
        <v>10.485033706967712</v>
      </c>
      <c r="Z33" s="26">
        <f t="shared" si="11"/>
        <v>7.633583732801654</v>
      </c>
      <c r="AA33" s="111">
        <f t="shared" si="12"/>
        <v>7.581731262491502</v>
      </c>
    </row>
    <row r="34" spans="1:27" ht="14.25">
      <c r="A34" s="74">
        <v>28</v>
      </c>
      <c r="B34" s="77" t="s">
        <v>28</v>
      </c>
      <c r="C34" s="25">
        <v>520485.04111790925</v>
      </c>
      <c r="D34" s="37">
        <v>542190.9103585157</v>
      </c>
      <c r="E34" s="37">
        <v>558535.4393660342</v>
      </c>
      <c r="F34" s="37">
        <v>574364.3222754726</v>
      </c>
      <c r="G34" s="37">
        <v>609544.7850636418</v>
      </c>
      <c r="H34" s="37">
        <v>653415.9272824931</v>
      </c>
      <c r="I34" s="37">
        <v>694980.5020406556</v>
      </c>
      <c r="J34" s="37">
        <v>738920.3788585342</v>
      </c>
      <c r="K34" s="37">
        <v>761793.7118782512</v>
      </c>
      <c r="L34" s="37">
        <v>704044.9257848278</v>
      </c>
      <c r="M34" s="37">
        <v>787439.204366104</v>
      </c>
      <c r="N34" s="37">
        <v>839805.1013440139</v>
      </c>
      <c r="O34" s="121">
        <v>904087.5960369995</v>
      </c>
      <c r="P34" s="110">
        <f t="shared" si="1"/>
        <v>4.170315672086588</v>
      </c>
      <c r="Q34" s="26">
        <f t="shared" si="2"/>
        <v>3.0145339391084462</v>
      </c>
      <c r="R34" s="26">
        <f t="shared" si="3"/>
        <v>2.8339979513931866</v>
      </c>
      <c r="S34" s="26">
        <f t="shared" si="4"/>
        <v>6.125112828873853</v>
      </c>
      <c r="T34" s="26">
        <f t="shared" si="5"/>
        <v>7.197361587511693</v>
      </c>
      <c r="U34" s="26">
        <f t="shared" si="6"/>
        <v>6.36112053941298</v>
      </c>
      <c r="V34" s="26">
        <f t="shared" si="7"/>
        <v>6.32246180847649</v>
      </c>
      <c r="W34" s="26">
        <f t="shared" si="8"/>
        <v>3.095507130964677</v>
      </c>
      <c r="X34" s="26">
        <f t="shared" si="9"/>
        <v>-7.580633075985887</v>
      </c>
      <c r="Y34" s="26">
        <f t="shared" si="10"/>
        <v>11.845022317050734</v>
      </c>
      <c r="Z34" s="26">
        <f t="shared" si="11"/>
        <v>6.65015110849923</v>
      </c>
      <c r="AA34" s="111">
        <f t="shared" si="12"/>
        <v>7.654453942957559</v>
      </c>
    </row>
    <row r="35" spans="1:27" ht="14.25">
      <c r="A35" s="76">
        <v>29</v>
      </c>
      <c r="B35" s="77" t="s">
        <v>39</v>
      </c>
      <c r="C35" s="25">
        <v>3978.431748488696</v>
      </c>
      <c r="D35" s="37">
        <v>4156.483693936062</v>
      </c>
      <c r="E35" s="37">
        <v>4488.392063051604</v>
      </c>
      <c r="F35" s="37">
        <v>4741.629428423355</v>
      </c>
      <c r="G35" s="37">
        <v>5092.082140379115</v>
      </c>
      <c r="H35" s="37">
        <v>5751.957065490254</v>
      </c>
      <c r="I35" s="37">
        <v>6464.445597899041</v>
      </c>
      <c r="J35" s="37">
        <v>6866.989333982695</v>
      </c>
      <c r="K35" s="37">
        <v>7265.740655631637</v>
      </c>
      <c r="L35" s="37">
        <v>6714.873510294349</v>
      </c>
      <c r="M35" s="37">
        <v>7172.469462588046</v>
      </c>
      <c r="N35" s="26" t="s">
        <v>68</v>
      </c>
      <c r="O35" s="111" t="s">
        <v>68</v>
      </c>
      <c r="P35" s="110">
        <f t="shared" si="1"/>
        <v>4.475430438513953</v>
      </c>
      <c r="Q35" s="26">
        <f t="shared" si="2"/>
        <v>7.985316280676528</v>
      </c>
      <c r="R35" s="26">
        <f t="shared" si="3"/>
        <v>5.642050912985042</v>
      </c>
      <c r="S35" s="26">
        <f t="shared" si="4"/>
        <v>7.390976398429544</v>
      </c>
      <c r="T35" s="26">
        <f t="shared" si="5"/>
        <v>12.958842903936542</v>
      </c>
      <c r="U35" s="26">
        <f t="shared" si="6"/>
        <v>12.386888919659555</v>
      </c>
      <c r="V35" s="26">
        <f t="shared" si="7"/>
        <v>6.227041901543444</v>
      </c>
      <c r="W35" s="26">
        <f t="shared" si="8"/>
        <v>5.806785219188271</v>
      </c>
      <c r="X35" s="26">
        <f t="shared" si="9"/>
        <v>-7.58170668960382</v>
      </c>
      <c r="Y35" s="26">
        <f t="shared" si="10"/>
        <v>6.814662280565244</v>
      </c>
      <c r="Z35" s="26" t="s">
        <v>68</v>
      </c>
      <c r="AA35" s="111" t="s">
        <v>68</v>
      </c>
    </row>
    <row r="36" spans="1:27" ht="14.25">
      <c r="A36" s="76">
        <v>30</v>
      </c>
      <c r="B36" s="77" t="s">
        <v>29</v>
      </c>
      <c r="C36" s="25">
        <v>18768.159157249753</v>
      </c>
      <c r="D36" s="37">
        <v>20285.13429990771</v>
      </c>
      <c r="E36" s="37">
        <v>22104.70449890007</v>
      </c>
      <c r="F36" s="37">
        <v>22870.1254862442</v>
      </c>
      <c r="G36" s="37">
        <v>24932.239267991754</v>
      </c>
      <c r="H36" s="37">
        <v>26917.210137879905</v>
      </c>
      <c r="I36" s="37">
        <v>28479.68</v>
      </c>
      <c r="J36" s="37">
        <v>29865.79</v>
      </c>
      <c r="K36" s="37">
        <v>31679.34</v>
      </c>
      <c r="L36" s="37">
        <v>28595.96</v>
      </c>
      <c r="M36" s="37">
        <v>30586.5</v>
      </c>
      <c r="N36" s="37">
        <v>33878.9</v>
      </c>
      <c r="O36" s="121" t="s">
        <v>68</v>
      </c>
      <c r="P36" s="110">
        <f t="shared" si="1"/>
        <v>8.082706087197593</v>
      </c>
      <c r="Q36" s="26">
        <f t="shared" si="2"/>
        <v>8.969968707580307</v>
      </c>
      <c r="R36" s="26">
        <f t="shared" si="3"/>
        <v>3.462706264099637</v>
      </c>
      <c r="S36" s="26">
        <f t="shared" si="4"/>
        <v>9.016626441284117</v>
      </c>
      <c r="T36" s="26">
        <f t="shared" si="5"/>
        <v>7.961462460519854</v>
      </c>
      <c r="U36" s="26">
        <f t="shared" si="6"/>
        <v>5.804724390516498</v>
      </c>
      <c r="V36" s="26">
        <f t="shared" si="7"/>
        <v>4.8670139552129825</v>
      </c>
      <c r="W36" s="26">
        <f t="shared" si="8"/>
        <v>6.072332257074066</v>
      </c>
      <c r="X36" s="26">
        <f t="shared" si="9"/>
        <v>-9.733094186936981</v>
      </c>
      <c r="Y36" s="26">
        <f t="shared" si="10"/>
        <v>6.960913359789274</v>
      </c>
      <c r="Z36" s="26">
        <f t="shared" si="11"/>
        <v>10.764226047439223</v>
      </c>
      <c r="AA36" s="111" t="s">
        <v>68</v>
      </c>
    </row>
    <row r="37" spans="1:27" ht="14.25">
      <c r="A37" s="74">
        <v>31</v>
      </c>
      <c r="B37" s="77" t="s">
        <v>30</v>
      </c>
      <c r="C37" s="25">
        <v>343797.50130944105</v>
      </c>
      <c r="D37" s="37">
        <v>366628.3662848582</v>
      </c>
      <c r="E37" s="37">
        <v>392908.38262600877</v>
      </c>
      <c r="F37" s="37">
        <v>428355.14952157275</v>
      </c>
      <c r="G37" s="37">
        <v>475622.50154364825</v>
      </c>
      <c r="H37" s="37">
        <v>511765.2387941717</v>
      </c>
      <c r="I37" s="37">
        <v>542015.0214797872</v>
      </c>
      <c r="J37" s="37">
        <v>565326.9211113208</v>
      </c>
      <c r="K37" s="37">
        <v>586168.3561862814</v>
      </c>
      <c r="L37" s="37">
        <v>533634.4775195373</v>
      </c>
      <c r="M37" s="37">
        <v>580395.9063994309</v>
      </c>
      <c r="N37" s="37">
        <v>625981.1812045262</v>
      </c>
      <c r="O37" s="122">
        <v>672246.6602204682</v>
      </c>
      <c r="P37" s="110">
        <f t="shared" si="1"/>
        <v>6.640788513139256</v>
      </c>
      <c r="Q37" s="26">
        <f t="shared" si="2"/>
        <v>7.168025924303919</v>
      </c>
      <c r="R37" s="26">
        <f t="shared" si="3"/>
        <v>9.021636713030915</v>
      </c>
      <c r="S37" s="26">
        <f t="shared" si="4"/>
        <v>11.0346174371589</v>
      </c>
      <c r="T37" s="26">
        <f t="shared" si="5"/>
        <v>7.5990385512083805</v>
      </c>
      <c r="U37" s="26">
        <f t="shared" si="6"/>
        <v>5.910870921379967</v>
      </c>
      <c r="V37" s="26">
        <f t="shared" si="7"/>
        <v>4.30096929193742</v>
      </c>
      <c r="W37" s="26">
        <f t="shared" si="8"/>
        <v>3.6866164155052985</v>
      </c>
      <c r="X37" s="26">
        <f t="shared" si="9"/>
        <v>-8.96225088105048</v>
      </c>
      <c r="Y37" s="26">
        <f t="shared" si="10"/>
        <v>8.762820029405162</v>
      </c>
      <c r="Z37" s="26">
        <f t="shared" si="11"/>
        <v>7.854168904789489</v>
      </c>
      <c r="AA37" s="111">
        <f>IF(O37&gt;0,O37/N37*100-100,"NA")</f>
        <v>7.390873784243325</v>
      </c>
    </row>
    <row r="38" spans="1:27" ht="14.25">
      <c r="A38" s="76">
        <v>32</v>
      </c>
      <c r="B38" s="77" t="s">
        <v>93</v>
      </c>
      <c r="C38" s="25">
        <v>78255.54808235224</v>
      </c>
      <c r="D38" s="37">
        <v>80766.57270934341</v>
      </c>
      <c r="E38" s="37">
        <v>85101.7937521381</v>
      </c>
      <c r="F38" s="37">
        <v>82372.11287209376</v>
      </c>
      <c r="G38" s="37">
        <v>97001.34027889356</v>
      </c>
      <c r="H38" s="37">
        <v>100202.86911078608</v>
      </c>
      <c r="I38" s="37">
        <v>106624.14118756303</v>
      </c>
      <c r="J38" s="37">
        <v>115061.96395487606</v>
      </c>
      <c r="K38" s="37">
        <v>113919.08255887056</v>
      </c>
      <c r="L38" s="37">
        <v>112400.15502986597</v>
      </c>
      <c r="M38" s="37">
        <v>119174.18780965655</v>
      </c>
      <c r="N38" s="37">
        <v>129572.57203606391</v>
      </c>
      <c r="O38" s="121">
        <v>139171.27926367125</v>
      </c>
      <c r="P38" s="110">
        <f t="shared" si="1"/>
        <v>3.2087496522913597</v>
      </c>
      <c r="Q38" s="26">
        <f t="shared" si="2"/>
        <v>5.367593172977564</v>
      </c>
      <c r="R38" s="26">
        <f t="shared" si="3"/>
        <v>-3.207547995985408</v>
      </c>
      <c r="S38" s="26">
        <f t="shared" si="4"/>
        <v>17.75992735492396</v>
      </c>
      <c r="T38" s="26">
        <f t="shared" si="5"/>
        <v>3.3004995834981656</v>
      </c>
      <c r="U38" s="26">
        <f t="shared" si="6"/>
        <v>6.40827167301714</v>
      </c>
      <c r="V38" s="26">
        <f t="shared" si="7"/>
        <v>7.913613815158442</v>
      </c>
      <c r="W38" s="26">
        <f t="shared" si="8"/>
        <v>-0.9932747162682745</v>
      </c>
      <c r="X38" s="26">
        <f t="shared" si="9"/>
        <v>-1.3333389761277772</v>
      </c>
      <c r="Y38" s="26">
        <f t="shared" si="10"/>
        <v>6.026711242516214</v>
      </c>
      <c r="Z38" s="26">
        <f t="shared" si="11"/>
        <v>8.72536613634449</v>
      </c>
      <c r="AA38" s="111">
        <f t="shared" si="12"/>
        <v>7.40797768908665</v>
      </c>
    </row>
    <row r="39" spans="1:27" ht="15" thickBot="1">
      <c r="A39" s="76">
        <v>33</v>
      </c>
      <c r="B39" s="78" t="s">
        <v>40</v>
      </c>
      <c r="C39" s="36">
        <v>16818.01</v>
      </c>
      <c r="D39" s="38">
        <v>17310.43</v>
      </c>
      <c r="E39" s="38">
        <v>19170.25</v>
      </c>
      <c r="F39" s="38">
        <v>18206.65247139588</v>
      </c>
      <c r="G39" s="38">
        <v>19060.238535707518</v>
      </c>
      <c r="H39" s="38">
        <v>20474.374465260782</v>
      </c>
      <c r="I39" s="38">
        <v>22317.67679990795</v>
      </c>
      <c r="J39" s="38">
        <v>26208.891314231314</v>
      </c>
      <c r="K39" s="38">
        <v>26374.319549510707</v>
      </c>
      <c r="L39" s="38">
        <v>24136.73973918763</v>
      </c>
      <c r="M39" s="38">
        <v>27131.08056347524</v>
      </c>
      <c r="N39" s="38">
        <v>28848.93580658451</v>
      </c>
      <c r="O39" s="114" t="s">
        <v>68</v>
      </c>
      <c r="P39" s="112">
        <f t="shared" si="1"/>
        <v>2.9279326150953864</v>
      </c>
      <c r="Q39" s="113">
        <f t="shared" si="2"/>
        <v>10.74392721613502</v>
      </c>
      <c r="R39" s="113">
        <f t="shared" si="3"/>
        <v>-5.026525624882936</v>
      </c>
      <c r="S39" s="113">
        <f t="shared" si="4"/>
        <v>4.6883196438922</v>
      </c>
      <c r="T39" s="113">
        <f t="shared" si="5"/>
        <v>7.419298173546025</v>
      </c>
      <c r="U39" s="113">
        <f t="shared" si="6"/>
        <v>9.002972656257356</v>
      </c>
      <c r="V39" s="113">
        <f t="shared" si="7"/>
        <v>17.43557158395363</v>
      </c>
      <c r="W39" s="113">
        <f t="shared" si="8"/>
        <v>0.6311912751134372</v>
      </c>
      <c r="X39" s="113">
        <f t="shared" si="9"/>
        <v>-8.483933798263948</v>
      </c>
      <c r="Y39" s="113">
        <f t="shared" si="10"/>
        <v>12.405738540678286</v>
      </c>
      <c r="Z39" s="113">
        <f t="shared" si="11"/>
        <v>6.331687523798465</v>
      </c>
      <c r="AA39" s="114" t="s">
        <v>68</v>
      </c>
    </row>
    <row r="40" spans="1:18" s="15" customFormat="1" ht="15">
      <c r="A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9"/>
    </row>
    <row r="41" spans="1:18" s="15" customFormat="1" ht="15">
      <c r="A41" s="20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2:6" ht="15">
      <c r="B42" s="33" t="s">
        <v>84</v>
      </c>
      <c r="C42" s="18"/>
      <c r="D42" s="18"/>
      <c r="E42" s="18"/>
      <c r="F42" s="18"/>
    </row>
    <row r="44" spans="2:15" ht="14.25">
      <c r="B44" s="1" t="s">
        <v>92</v>
      </c>
      <c r="K44" s="31"/>
      <c r="L44" s="31"/>
      <c r="M44" s="31"/>
      <c r="N44" s="31"/>
      <c r="O44" s="31"/>
    </row>
  </sheetData>
  <sheetProtection/>
  <mergeCells count="3">
    <mergeCell ref="C4:G4"/>
    <mergeCell ref="P4:T4"/>
    <mergeCell ref="A1:O1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zoomScale="84" zoomScaleNormal="84" zoomScaleSheetLayoutView="100" zoomScalePageLayoutView="0" workbookViewId="0" topLeftCell="A31">
      <selection activeCell="A1" sqref="A1:O1"/>
    </sheetView>
  </sheetViews>
  <sheetFormatPr defaultColWidth="9.140625" defaultRowHeight="12.75"/>
  <cols>
    <col min="1" max="1" width="6.7109375" style="48" customWidth="1"/>
    <col min="2" max="2" width="30.8515625" style="48" customWidth="1"/>
    <col min="3" max="6" width="17.28125" style="48" customWidth="1"/>
    <col min="7" max="15" width="15.57421875" style="48" customWidth="1"/>
    <col min="16" max="26" width="12.421875" style="48" customWidth="1"/>
    <col min="27" max="27" width="11.28125" style="48" customWidth="1"/>
    <col min="28" max="16384" width="9.140625" style="48" customWidth="1"/>
  </cols>
  <sheetData>
    <row r="1" spans="1:19" ht="15.75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7"/>
      <c r="Q1" s="27"/>
      <c r="R1" s="27"/>
      <c r="S1" s="27"/>
    </row>
    <row r="2" spans="1:19" ht="15.75">
      <c r="A2" s="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1"/>
      <c r="R2" s="66"/>
      <c r="S2" s="24" t="s">
        <v>91</v>
      </c>
    </row>
    <row r="3" spans="1:18" ht="16.5" thickBot="1">
      <c r="A3" s="8"/>
      <c r="B3" s="8"/>
      <c r="D3" s="5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7"/>
      <c r="Q3" s="50"/>
      <c r="R3" s="50"/>
    </row>
    <row r="4" spans="1:27" ht="16.5" thickBot="1">
      <c r="A4" s="2"/>
      <c r="B4" s="2"/>
      <c r="C4" s="101" t="s">
        <v>56</v>
      </c>
      <c r="D4" s="102"/>
      <c r="E4" s="102"/>
      <c r="F4" s="102"/>
      <c r="G4" s="102"/>
      <c r="H4" s="53"/>
      <c r="I4" s="53"/>
      <c r="J4" s="53"/>
      <c r="K4" s="53"/>
      <c r="L4" s="53"/>
      <c r="M4" s="53"/>
      <c r="N4" s="53"/>
      <c r="O4" s="53"/>
      <c r="P4" s="107" t="s">
        <v>31</v>
      </c>
      <c r="Q4" s="103"/>
      <c r="R4" s="103"/>
      <c r="S4" s="103"/>
      <c r="T4" s="103"/>
      <c r="U4" s="34"/>
      <c r="V4" s="34"/>
      <c r="W4" s="34"/>
      <c r="X4" s="34"/>
      <c r="Y4" s="35"/>
      <c r="Z4" s="35"/>
      <c r="AA4" s="35"/>
    </row>
    <row r="5" spans="1:27" ht="15" thickBot="1">
      <c r="A5" s="72" t="s">
        <v>48</v>
      </c>
      <c r="B5" s="70" t="s">
        <v>0</v>
      </c>
      <c r="C5" s="39" t="s">
        <v>33</v>
      </c>
      <c r="D5" s="40" t="s">
        <v>41</v>
      </c>
      <c r="E5" s="40" t="s">
        <v>42</v>
      </c>
      <c r="F5" s="40" t="s">
        <v>44</v>
      </c>
      <c r="G5" s="40" t="s">
        <v>45</v>
      </c>
      <c r="H5" s="40" t="s">
        <v>58</v>
      </c>
      <c r="I5" s="40" t="s">
        <v>60</v>
      </c>
      <c r="J5" s="40" t="s">
        <v>62</v>
      </c>
      <c r="K5" s="40" t="s">
        <v>64</v>
      </c>
      <c r="L5" s="40" t="s">
        <v>65</v>
      </c>
      <c r="M5" s="40" t="s">
        <v>66</v>
      </c>
      <c r="N5" s="40" t="s">
        <v>67</v>
      </c>
      <c r="O5" s="40" t="s">
        <v>88</v>
      </c>
      <c r="P5" s="108" t="s">
        <v>41</v>
      </c>
      <c r="Q5" s="46" t="s">
        <v>42</v>
      </c>
      <c r="R5" s="46" t="s">
        <v>44</v>
      </c>
      <c r="S5" s="46" t="s">
        <v>45</v>
      </c>
      <c r="T5" s="46" t="s">
        <v>58</v>
      </c>
      <c r="U5" s="46" t="s">
        <v>60</v>
      </c>
      <c r="V5" s="46" t="s">
        <v>62</v>
      </c>
      <c r="W5" s="46" t="s">
        <v>64</v>
      </c>
      <c r="X5" s="46" t="s">
        <v>65</v>
      </c>
      <c r="Y5" s="47" t="s">
        <v>66</v>
      </c>
      <c r="Z5" s="47" t="s">
        <v>67</v>
      </c>
      <c r="AA5" s="47" t="s">
        <v>88</v>
      </c>
    </row>
    <row r="6" spans="1:27" ht="15" thickBot="1">
      <c r="A6" s="73" t="s">
        <v>1</v>
      </c>
      <c r="B6" s="71" t="s">
        <v>2</v>
      </c>
      <c r="C6" s="41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59</v>
      </c>
      <c r="I6" s="42" t="s">
        <v>61</v>
      </c>
      <c r="J6" s="42" t="s">
        <v>63</v>
      </c>
      <c r="K6" s="42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109" t="s">
        <v>74</v>
      </c>
      <c r="Q6" s="43" t="s">
        <v>75</v>
      </c>
      <c r="R6" s="43" t="s">
        <v>76</v>
      </c>
      <c r="S6" s="43" t="s">
        <v>77</v>
      </c>
      <c r="T6" s="43" t="s">
        <v>78</v>
      </c>
      <c r="U6" s="43" t="s">
        <v>79</v>
      </c>
      <c r="V6" s="43" t="s">
        <v>80</v>
      </c>
      <c r="W6" s="43" t="s">
        <v>81</v>
      </c>
      <c r="X6" s="43" t="s">
        <v>82</v>
      </c>
      <c r="Y6" s="43" t="s">
        <v>83</v>
      </c>
      <c r="Z6" s="43" t="s">
        <v>89</v>
      </c>
      <c r="AA6" s="43" t="s">
        <v>90</v>
      </c>
    </row>
    <row r="7" spans="1:27" ht="14.25">
      <c r="A7" s="74">
        <v>1</v>
      </c>
      <c r="B7" s="75" t="s">
        <v>47</v>
      </c>
      <c r="C7" s="118">
        <v>339995.52419439546</v>
      </c>
      <c r="D7" s="119">
        <v>370196.056454919</v>
      </c>
      <c r="E7" s="119">
        <v>413163.641514285</v>
      </c>
      <c r="F7" s="119">
        <v>470933.80719736824</v>
      </c>
      <c r="G7" s="119">
        <v>544827.24</v>
      </c>
      <c r="H7" s="119">
        <v>612348.7454396419</v>
      </c>
      <c r="I7" s="119">
        <v>705890.154562616</v>
      </c>
      <c r="J7" s="119">
        <v>790809.7363011681</v>
      </c>
      <c r="K7" s="119">
        <v>828033.3881182752</v>
      </c>
      <c r="L7" s="119">
        <v>873019.1421253798</v>
      </c>
      <c r="M7" s="119">
        <v>1030465.2617621</v>
      </c>
      <c r="N7" s="119">
        <v>1167107.1890999193</v>
      </c>
      <c r="O7" s="120">
        <v>1291517.72</v>
      </c>
      <c r="P7" s="110">
        <f aca="true" t="shared" si="0" ref="P7:AA7">IF(D7&gt;0,D7/C7*100-100,"NA")</f>
        <v>8.882626420474907</v>
      </c>
      <c r="Q7" s="26">
        <f t="shared" si="0"/>
        <v>11.606710636205392</v>
      </c>
      <c r="R7" s="26">
        <f t="shared" si="0"/>
        <v>13.982393385669155</v>
      </c>
      <c r="S7" s="26">
        <f t="shared" si="0"/>
        <v>15.690832060324581</v>
      </c>
      <c r="T7" s="26">
        <f t="shared" si="0"/>
        <v>12.393195582445898</v>
      </c>
      <c r="U7" s="26">
        <f t="shared" si="0"/>
        <v>15.27583910632741</v>
      </c>
      <c r="V7" s="26">
        <f t="shared" si="0"/>
        <v>12.030141118935148</v>
      </c>
      <c r="W7" s="26">
        <f t="shared" si="0"/>
        <v>4.707030036227451</v>
      </c>
      <c r="X7" s="26">
        <f t="shared" si="0"/>
        <v>5.432843005200041</v>
      </c>
      <c r="Y7" s="26">
        <f t="shared" si="0"/>
        <v>18.034669807286832</v>
      </c>
      <c r="Z7" s="26">
        <f t="shared" si="0"/>
        <v>13.260216759190982</v>
      </c>
      <c r="AA7" s="111">
        <f t="shared" si="0"/>
        <v>10.659734775177498</v>
      </c>
    </row>
    <row r="8" spans="1:27" ht="14.25">
      <c r="A8" s="76">
        <v>2</v>
      </c>
      <c r="B8" s="77" t="s">
        <v>36</v>
      </c>
      <c r="C8" s="25">
        <v>10229.46</v>
      </c>
      <c r="D8" s="37">
        <v>11617.23</v>
      </c>
      <c r="E8" s="37">
        <v>13376.57</v>
      </c>
      <c r="F8" s="37">
        <v>16495.17</v>
      </c>
      <c r="G8" s="37">
        <v>16986.23</v>
      </c>
      <c r="H8" s="37">
        <v>18209.78</v>
      </c>
      <c r="I8" s="37">
        <v>20561.56</v>
      </c>
      <c r="J8" s="37">
        <v>23203.38</v>
      </c>
      <c r="K8" s="37">
        <v>27526.08</v>
      </c>
      <c r="L8" s="37">
        <v>27702.53</v>
      </c>
      <c r="M8" s="37">
        <v>31419.51</v>
      </c>
      <c r="N8" s="37">
        <v>35555.09</v>
      </c>
      <c r="O8" s="111" t="s">
        <v>68</v>
      </c>
      <c r="P8" s="110">
        <f aca="true" t="shared" si="1" ref="P8:P39">IF(D8&gt;0,D8/C8*100-100,"NA")</f>
        <v>13.566405264794042</v>
      </c>
      <c r="Q8" s="26">
        <f aca="true" t="shared" si="2" ref="Q8:Q39">IF(E8&gt;0,E8/D8*100-100,"NA")</f>
        <v>15.144229734626919</v>
      </c>
      <c r="R8" s="26">
        <f aca="true" t="shared" si="3" ref="R8:R39">IF(F8&gt;0,F8/E8*100-100,"NA")</f>
        <v>23.313898854489594</v>
      </c>
      <c r="S8" s="26">
        <f aca="true" t="shared" si="4" ref="S8:S39">IF(G8&gt;0,G8/F8*100-100,"NA")</f>
        <v>2.9769926590632423</v>
      </c>
      <c r="T8" s="26">
        <f aca="true" t="shared" si="5" ref="T8:T39">IF(H8&gt;0,H8/G8*100-100,"NA")</f>
        <v>7.203187523070142</v>
      </c>
      <c r="U8" s="26">
        <f aca="true" t="shared" si="6" ref="U8:U39">IF(I8&gt;0,I8/H8*100-100,"NA")</f>
        <v>12.914928132025778</v>
      </c>
      <c r="V8" s="26">
        <f aca="true" t="shared" si="7" ref="V8:V39">IF(J8&gt;0,J8/I8*100-100,"NA")</f>
        <v>12.848344191783113</v>
      </c>
      <c r="W8" s="26">
        <f aca="true" t="shared" si="8" ref="W8:W39">IF(K8&gt;0,K8/J8*100-100,"NA")</f>
        <v>18.629613444248207</v>
      </c>
      <c r="X8" s="26">
        <f aca="true" t="shared" si="9" ref="X8:X39">IF(L8&gt;0,L8/K8*100-100,"NA")</f>
        <v>0.6410284355781783</v>
      </c>
      <c r="Y8" s="26">
        <f aca="true" t="shared" si="10" ref="Y8:Y39">IF(M8&gt;0,M8/L8*100-100,"NA")</f>
        <v>13.417474866014032</v>
      </c>
      <c r="Z8" s="26">
        <f aca="true" t="shared" si="11" ref="Z8:Z39">IF(N8&gt;0,N8/M8*100-100,"NA")</f>
        <v>13.162458612499051</v>
      </c>
      <c r="AA8" s="111" t="s">
        <v>68</v>
      </c>
    </row>
    <row r="9" spans="1:27" ht="14.25">
      <c r="A9" s="76">
        <v>3</v>
      </c>
      <c r="B9" s="77" t="s">
        <v>9</v>
      </c>
      <c r="C9" s="25">
        <v>129354.12</v>
      </c>
      <c r="D9" s="37">
        <v>142039.46</v>
      </c>
      <c r="E9" s="37">
        <v>160441.53</v>
      </c>
      <c r="F9" s="37">
        <v>172848.9</v>
      </c>
      <c r="G9" s="37">
        <v>201308.8</v>
      </c>
      <c r="H9" s="37">
        <v>222396.51</v>
      </c>
      <c r="I9" s="37">
        <v>253726.4</v>
      </c>
      <c r="J9" s="37">
        <v>276624.7509189224</v>
      </c>
      <c r="K9" s="37">
        <v>311031.49</v>
      </c>
      <c r="L9" s="37">
        <v>303331.13</v>
      </c>
      <c r="M9" s="37">
        <v>366358.58</v>
      </c>
      <c r="N9" s="37">
        <v>428072.13</v>
      </c>
      <c r="O9" s="121">
        <v>487584.42</v>
      </c>
      <c r="P9" s="110">
        <f t="shared" si="1"/>
        <v>9.806676432107466</v>
      </c>
      <c r="Q9" s="26">
        <f t="shared" si="2"/>
        <v>12.95560402721891</v>
      </c>
      <c r="R9" s="26">
        <f t="shared" si="3"/>
        <v>7.733265819641574</v>
      </c>
      <c r="S9" s="26">
        <f t="shared" si="4"/>
        <v>16.465190116917142</v>
      </c>
      <c r="T9" s="26">
        <f t="shared" si="5"/>
        <v>10.475304606654063</v>
      </c>
      <c r="U9" s="26">
        <f t="shared" si="6"/>
        <v>14.087401821188635</v>
      </c>
      <c r="V9" s="26">
        <f t="shared" si="7"/>
        <v>9.024820010421635</v>
      </c>
      <c r="W9" s="26">
        <f t="shared" si="8"/>
        <v>12.438055151168314</v>
      </c>
      <c r="X9" s="26">
        <f t="shared" si="9"/>
        <v>-2.4757493204305376</v>
      </c>
      <c r="Y9" s="26">
        <f t="shared" si="10"/>
        <v>20.77843114882407</v>
      </c>
      <c r="Z9" s="26">
        <f t="shared" si="11"/>
        <v>16.845122065927853</v>
      </c>
      <c r="AA9" s="111">
        <f aca="true" t="shared" si="12" ref="AA9:AA38">IF(O9&gt;0,O9/N9*100-100,"NA")</f>
        <v>13.902397710404557</v>
      </c>
    </row>
    <row r="10" spans="1:27" ht="14.25">
      <c r="A10" s="74">
        <v>4</v>
      </c>
      <c r="B10" s="77" t="s">
        <v>10</v>
      </c>
      <c r="C10" s="25">
        <v>228497.44376739857</v>
      </c>
      <c r="D10" s="37">
        <v>261326.8232028601</v>
      </c>
      <c r="E10" s="37">
        <v>292142.7313195521</v>
      </c>
      <c r="F10" s="37">
        <v>315732.35068613203</v>
      </c>
      <c r="G10" s="37">
        <v>340118.9901542762</v>
      </c>
      <c r="H10" s="37">
        <v>386879.48986964836</v>
      </c>
      <c r="I10" s="37">
        <v>431127.710233175</v>
      </c>
      <c r="J10" s="37">
        <v>483603.6399578204</v>
      </c>
      <c r="K10" s="37">
        <v>532573.2646861853</v>
      </c>
      <c r="L10" s="37">
        <v>514845.6547332544</v>
      </c>
      <c r="M10" s="37">
        <v>589712.1610338311</v>
      </c>
      <c r="N10" s="37">
        <v>681760.5274655041</v>
      </c>
      <c r="O10" s="111" t="s">
        <v>68</v>
      </c>
      <c r="P10" s="110">
        <f t="shared" si="1"/>
        <v>14.367504027257553</v>
      </c>
      <c r="Q10" s="26">
        <f t="shared" si="2"/>
        <v>11.792095330669738</v>
      </c>
      <c r="R10" s="26">
        <f t="shared" si="3"/>
        <v>8.07468981344502</v>
      </c>
      <c r="S10" s="26">
        <f t="shared" si="4"/>
        <v>7.723832991819961</v>
      </c>
      <c r="T10" s="26">
        <f t="shared" si="5"/>
        <v>13.748276652874281</v>
      </c>
      <c r="U10" s="26">
        <f t="shared" si="6"/>
        <v>11.437210170649067</v>
      </c>
      <c r="V10" s="26">
        <f t="shared" si="7"/>
        <v>12.171783088649974</v>
      </c>
      <c r="W10" s="26">
        <f t="shared" si="8"/>
        <v>10.12598348776612</v>
      </c>
      <c r="X10" s="26">
        <f t="shared" si="9"/>
        <v>-3.3286706502957344</v>
      </c>
      <c r="Y10" s="26">
        <f t="shared" si="10"/>
        <v>14.541543783518108</v>
      </c>
      <c r="Z10" s="26">
        <f t="shared" si="11"/>
        <v>15.609033103591074</v>
      </c>
      <c r="AA10" s="111" t="s">
        <v>68</v>
      </c>
    </row>
    <row r="11" spans="1:27" ht="14.25">
      <c r="A11" s="76">
        <v>5</v>
      </c>
      <c r="B11" s="77" t="s">
        <v>35</v>
      </c>
      <c r="C11" s="25">
        <v>142273.41606278048</v>
      </c>
      <c r="D11" s="37">
        <v>159431.42373714314</v>
      </c>
      <c r="E11" s="37">
        <v>186049.61</v>
      </c>
      <c r="F11" s="37">
        <v>197313.66</v>
      </c>
      <c r="G11" s="37">
        <v>200653.17</v>
      </c>
      <c r="H11" s="37">
        <v>232640.13</v>
      </c>
      <c r="I11" s="37">
        <v>252030.87</v>
      </c>
      <c r="J11" s="37">
        <v>294257.87</v>
      </c>
      <c r="K11" s="37">
        <v>308617.38</v>
      </c>
      <c r="L11" s="37">
        <v>311272.67</v>
      </c>
      <c r="M11" s="37">
        <v>365028.11</v>
      </c>
      <c r="N11" s="37">
        <v>412494.33</v>
      </c>
      <c r="O11" s="121">
        <v>447682.34</v>
      </c>
      <c r="P11" s="110">
        <f t="shared" si="1"/>
        <v>12.05988311041284</v>
      </c>
      <c r="Q11" s="26">
        <f t="shared" si="2"/>
        <v>16.69569626797201</v>
      </c>
      <c r="R11" s="26">
        <f t="shared" si="3"/>
        <v>6.054326047767589</v>
      </c>
      <c r="S11" s="26">
        <f t="shared" si="4"/>
        <v>1.6924879909480097</v>
      </c>
      <c r="T11" s="26">
        <f t="shared" si="5"/>
        <v>15.941417720936073</v>
      </c>
      <c r="U11" s="26">
        <f t="shared" si="6"/>
        <v>8.335079592673878</v>
      </c>
      <c r="V11" s="26">
        <f t="shared" si="7"/>
        <v>16.75469358178225</v>
      </c>
      <c r="W11" s="26">
        <f t="shared" si="8"/>
        <v>4.879906865362685</v>
      </c>
      <c r="X11" s="26">
        <f t="shared" si="9"/>
        <v>0.8603825228507844</v>
      </c>
      <c r="Y11" s="26">
        <f t="shared" si="10"/>
        <v>17.269566261631653</v>
      </c>
      <c r="Z11" s="26">
        <f t="shared" si="11"/>
        <v>13.003442392422883</v>
      </c>
      <c r="AA11" s="111">
        <f t="shared" si="12"/>
        <v>8.530543922870407</v>
      </c>
    </row>
    <row r="12" spans="1:27" ht="14.25">
      <c r="A12" s="76">
        <v>6</v>
      </c>
      <c r="B12" s="77" t="s">
        <v>12</v>
      </c>
      <c r="C12" s="25">
        <v>38008.54807303398</v>
      </c>
      <c r="D12" s="37">
        <v>34567.26707715096</v>
      </c>
      <c r="E12" s="37">
        <v>32042.78427981561</v>
      </c>
      <c r="F12" s="37">
        <v>43233.09019281366</v>
      </c>
      <c r="G12" s="37">
        <v>50353.70314152223</v>
      </c>
      <c r="H12" s="37">
        <v>57449.25359431417</v>
      </c>
      <c r="I12" s="37">
        <v>62872.673703084605</v>
      </c>
      <c r="J12" s="37">
        <v>65082.725311180744</v>
      </c>
      <c r="K12" s="37">
        <v>67354.17520818666</v>
      </c>
      <c r="L12" s="37">
        <v>65783.79870536816</v>
      </c>
      <c r="M12" s="37">
        <v>74305.21733899333</v>
      </c>
      <c r="N12" s="37">
        <v>83711.35876562988</v>
      </c>
      <c r="O12" s="111" t="s">
        <v>68</v>
      </c>
      <c r="P12" s="110">
        <f t="shared" si="1"/>
        <v>-9.053965937532126</v>
      </c>
      <c r="Q12" s="26">
        <f t="shared" si="2"/>
        <v>-7.303102069657214</v>
      </c>
      <c r="R12" s="26">
        <f t="shared" si="3"/>
        <v>34.9230136035558</v>
      </c>
      <c r="S12" s="26">
        <f t="shared" si="4"/>
        <v>16.470284490309652</v>
      </c>
      <c r="T12" s="26">
        <f t="shared" si="5"/>
        <v>14.091417333993192</v>
      </c>
      <c r="U12" s="26">
        <f t="shared" si="6"/>
        <v>9.440366531249751</v>
      </c>
      <c r="V12" s="26">
        <f t="shared" si="7"/>
        <v>3.5151226724237574</v>
      </c>
      <c r="W12" s="26">
        <f t="shared" si="8"/>
        <v>3.4900964674503143</v>
      </c>
      <c r="X12" s="26">
        <f t="shared" si="9"/>
        <v>-2.331520648815882</v>
      </c>
      <c r="Y12" s="26">
        <f t="shared" si="10"/>
        <v>12.953673702838017</v>
      </c>
      <c r="Z12" s="26">
        <f t="shared" si="11"/>
        <v>12.65879000625769</v>
      </c>
      <c r="AA12" s="111" t="s">
        <v>68</v>
      </c>
    </row>
    <row r="13" spans="1:27" ht="14.25">
      <c r="A13" s="74">
        <v>7</v>
      </c>
      <c r="B13" s="77" t="s">
        <v>13</v>
      </c>
      <c r="C13" s="25">
        <v>532809.4629340888</v>
      </c>
      <c r="D13" s="37">
        <v>634571.5543117719</v>
      </c>
      <c r="E13" s="37">
        <v>707455.9573498331</v>
      </c>
      <c r="F13" s="37">
        <v>804764.4198841408</v>
      </c>
      <c r="G13" s="37">
        <v>893996.5629805641</v>
      </c>
      <c r="H13" s="37">
        <v>1016683.160942108</v>
      </c>
      <c r="I13" s="37">
        <v>1166370.2260908382</v>
      </c>
      <c r="J13" s="37">
        <v>1318695.9427679672</v>
      </c>
      <c r="K13" s="37">
        <v>1437477.8821900797</v>
      </c>
      <c r="L13" s="37">
        <v>1438873.0853292977</v>
      </c>
      <c r="M13" s="37">
        <v>1700503.7535723222</v>
      </c>
      <c r="N13" s="37">
        <v>1946334.3467169395</v>
      </c>
      <c r="O13" s="111" t="s">
        <v>68</v>
      </c>
      <c r="P13" s="110">
        <f t="shared" si="1"/>
        <v>19.099152409436755</v>
      </c>
      <c r="Q13" s="26">
        <f t="shared" si="2"/>
        <v>11.485608288431465</v>
      </c>
      <c r="R13" s="26">
        <f t="shared" si="3"/>
        <v>13.75470253990514</v>
      </c>
      <c r="S13" s="26">
        <f t="shared" si="4"/>
        <v>11.087983127940674</v>
      </c>
      <c r="T13" s="26">
        <f t="shared" si="5"/>
        <v>13.72338586543438</v>
      </c>
      <c r="U13" s="26">
        <f t="shared" si="6"/>
        <v>14.723079018051493</v>
      </c>
      <c r="V13" s="26">
        <f t="shared" si="7"/>
        <v>13.059808392714032</v>
      </c>
      <c r="W13" s="26">
        <f t="shared" si="8"/>
        <v>9.007530513272613</v>
      </c>
      <c r="X13" s="26">
        <f t="shared" si="9"/>
        <v>0.09705910306546173</v>
      </c>
      <c r="Y13" s="26">
        <f t="shared" si="10"/>
        <v>18.183026071625235</v>
      </c>
      <c r="Z13" s="26">
        <f t="shared" si="11"/>
        <v>14.456339342279605</v>
      </c>
      <c r="AA13" s="111" t="s">
        <v>68</v>
      </c>
    </row>
    <row r="14" spans="1:27" ht="14.25">
      <c r="A14" s="76">
        <v>8</v>
      </c>
      <c r="B14" s="77" t="s">
        <v>14</v>
      </c>
      <c r="C14" s="25">
        <v>271152.48068239866</v>
      </c>
      <c r="D14" s="37">
        <v>314353.0226692626</v>
      </c>
      <c r="E14" s="37">
        <v>362196.4091375063</v>
      </c>
      <c r="F14" s="37">
        <v>392950.19134774193</v>
      </c>
      <c r="G14" s="37">
        <v>446059.01861662953</v>
      </c>
      <c r="H14" s="37">
        <v>507276.1486563411</v>
      </c>
      <c r="I14" s="37">
        <v>579684.9027957168</v>
      </c>
      <c r="J14" s="37">
        <v>629054.5899005968</v>
      </c>
      <c r="K14" s="37">
        <v>665176.7208645035</v>
      </c>
      <c r="L14" s="37">
        <v>651548.6642432353</v>
      </c>
      <c r="M14" s="37">
        <v>778884.6171707568</v>
      </c>
      <c r="N14" s="37">
        <v>885029.3670051873</v>
      </c>
      <c r="O14" s="121">
        <v>985876.5626754006</v>
      </c>
      <c r="P14" s="110">
        <f t="shared" si="1"/>
        <v>15.932195006345822</v>
      </c>
      <c r="Q14" s="26">
        <f t="shared" si="2"/>
        <v>15.219636210904426</v>
      </c>
      <c r="R14" s="26">
        <f t="shared" si="3"/>
        <v>8.490913061084512</v>
      </c>
      <c r="S14" s="26">
        <f t="shared" si="4"/>
        <v>13.515409443302403</v>
      </c>
      <c r="T14" s="26">
        <f t="shared" si="5"/>
        <v>13.723997830951888</v>
      </c>
      <c r="U14" s="26">
        <f t="shared" si="6"/>
        <v>14.274030886563466</v>
      </c>
      <c r="V14" s="26">
        <f t="shared" si="7"/>
        <v>8.516641862980862</v>
      </c>
      <c r="W14" s="26">
        <f t="shared" si="8"/>
        <v>5.74228875265257</v>
      </c>
      <c r="X14" s="26">
        <f t="shared" si="9"/>
        <v>-2.0487873663943645</v>
      </c>
      <c r="Y14" s="26">
        <f t="shared" si="10"/>
        <v>19.543582838193757</v>
      </c>
      <c r="Z14" s="26">
        <f t="shared" si="11"/>
        <v>13.627788698664233</v>
      </c>
      <c r="AA14" s="111">
        <f t="shared" si="12"/>
        <v>11.394785238761713</v>
      </c>
    </row>
    <row r="15" spans="1:27" ht="14.25">
      <c r="A15" s="76">
        <v>9</v>
      </c>
      <c r="B15" s="77" t="s">
        <v>37</v>
      </c>
      <c r="C15" s="25">
        <v>60536.253288819826</v>
      </c>
      <c r="D15" s="37">
        <v>69432.27881890413</v>
      </c>
      <c r="E15" s="37">
        <v>80128.7360413869</v>
      </c>
      <c r="F15" s="37">
        <v>87345.31029213614</v>
      </c>
      <c r="G15" s="37">
        <v>96850.51303348156</v>
      </c>
      <c r="H15" s="37">
        <v>108359.04751788976</v>
      </c>
      <c r="I15" s="37">
        <v>119703.90037691467</v>
      </c>
      <c r="J15" s="37">
        <v>127257.26825171318</v>
      </c>
      <c r="K15" s="37">
        <v>136691.92886052592</v>
      </c>
      <c r="L15" s="37">
        <v>127682.57890263345</v>
      </c>
      <c r="M15" s="37">
        <v>145182.31944297126</v>
      </c>
      <c r="N15" s="37">
        <v>163062.4152097368</v>
      </c>
      <c r="O15" s="121">
        <v>176163.97817818992</v>
      </c>
      <c r="P15" s="110">
        <f t="shared" si="1"/>
        <v>14.69536855484128</v>
      </c>
      <c r="Q15" s="26">
        <f t="shared" si="2"/>
        <v>15.4055972300458</v>
      </c>
      <c r="R15" s="26">
        <f t="shared" si="3"/>
        <v>9.006224991520952</v>
      </c>
      <c r="S15" s="26">
        <f t="shared" si="4"/>
        <v>10.882327522283902</v>
      </c>
      <c r="T15" s="26">
        <f t="shared" si="5"/>
        <v>11.882781127271528</v>
      </c>
      <c r="U15" s="26">
        <f t="shared" si="6"/>
        <v>10.46968676718194</v>
      </c>
      <c r="V15" s="26">
        <f t="shared" si="7"/>
        <v>6.310043240876055</v>
      </c>
      <c r="W15" s="26">
        <f t="shared" si="8"/>
        <v>7.413848134906615</v>
      </c>
      <c r="X15" s="26">
        <f t="shared" si="9"/>
        <v>-6.59098897279091</v>
      </c>
      <c r="Y15" s="26">
        <f t="shared" si="10"/>
        <v>13.705660310701063</v>
      </c>
      <c r="Z15" s="26">
        <f t="shared" si="11"/>
        <v>12.315615176398225</v>
      </c>
      <c r="AA15" s="111">
        <f t="shared" si="12"/>
        <v>8.034692084991775</v>
      </c>
    </row>
    <row r="16" spans="1:27" ht="14.25">
      <c r="A16" s="74">
        <v>10</v>
      </c>
      <c r="B16" s="77" t="s">
        <v>11</v>
      </c>
      <c r="C16" s="25">
        <v>137383.47</v>
      </c>
      <c r="D16" s="37">
        <v>160304.08</v>
      </c>
      <c r="E16" s="37">
        <v>172030.41</v>
      </c>
      <c r="F16" s="37">
        <v>200357.48</v>
      </c>
      <c r="G16" s="37">
        <v>187478.63</v>
      </c>
      <c r="H16" s="37">
        <v>216790.6</v>
      </c>
      <c r="I16" s="37">
        <v>247301.53</v>
      </c>
      <c r="J16" s="37">
        <v>280417.02</v>
      </c>
      <c r="K16" s="37">
        <v>282924.45</v>
      </c>
      <c r="L16" s="37">
        <v>267601.41</v>
      </c>
      <c r="M16" s="37">
        <v>325829.76</v>
      </c>
      <c r="N16" s="37">
        <v>360689.03</v>
      </c>
      <c r="O16" s="111" t="s">
        <v>68</v>
      </c>
      <c r="P16" s="110">
        <f t="shared" si="1"/>
        <v>16.68367380733649</v>
      </c>
      <c r="Q16" s="26">
        <f t="shared" si="2"/>
        <v>7.315053989892235</v>
      </c>
      <c r="R16" s="26">
        <f t="shared" si="3"/>
        <v>16.466315461318743</v>
      </c>
      <c r="S16" s="26">
        <f t="shared" si="4"/>
        <v>-6.427935707716031</v>
      </c>
      <c r="T16" s="26">
        <f t="shared" si="5"/>
        <v>15.634832620656553</v>
      </c>
      <c r="U16" s="26">
        <f t="shared" si="6"/>
        <v>14.07391741154828</v>
      </c>
      <c r="V16" s="26">
        <f t="shared" si="7"/>
        <v>13.390733975645048</v>
      </c>
      <c r="W16" s="26">
        <f t="shared" si="8"/>
        <v>0.8941789624609839</v>
      </c>
      <c r="X16" s="26">
        <f t="shared" si="9"/>
        <v>-5.41594761428361</v>
      </c>
      <c r="Y16" s="26">
        <f t="shared" si="10"/>
        <v>21.759358442842284</v>
      </c>
      <c r="Z16" s="26">
        <f t="shared" si="11"/>
        <v>10.698614515752027</v>
      </c>
      <c r="AA16" s="111" t="s">
        <v>68</v>
      </c>
    </row>
    <row r="17" spans="1:27" ht="14.25">
      <c r="A17" s="76">
        <v>11</v>
      </c>
      <c r="B17" s="77" t="s">
        <v>15</v>
      </c>
      <c r="C17" s="25">
        <v>554952.2026204122</v>
      </c>
      <c r="D17" s="37">
        <v>635923.8113769247</v>
      </c>
      <c r="E17" s="37">
        <v>746569.0400215833</v>
      </c>
      <c r="F17" s="37">
        <v>825782.4857564649</v>
      </c>
      <c r="G17" s="37">
        <v>950866.3935316014</v>
      </c>
      <c r="H17" s="37">
        <v>1102636.2818688361</v>
      </c>
      <c r="I17" s="37">
        <v>1209019.3041432013</v>
      </c>
      <c r="J17" s="37">
        <v>1345998.5615602979</v>
      </c>
      <c r="K17" s="37">
        <v>1468441.4521106563</v>
      </c>
      <c r="L17" s="37">
        <v>1477656.9379007753</v>
      </c>
      <c r="M17" s="37">
        <v>1790456.0806438308</v>
      </c>
      <c r="N17" s="37">
        <v>2055657.5327120104</v>
      </c>
      <c r="O17" s="121">
        <v>2261866.6700590774</v>
      </c>
      <c r="P17" s="110">
        <f t="shared" si="1"/>
        <v>14.590735629874985</v>
      </c>
      <c r="Q17" s="26">
        <f t="shared" si="2"/>
        <v>17.39913283087884</v>
      </c>
      <c r="R17" s="26">
        <f t="shared" si="3"/>
        <v>10.610330925669189</v>
      </c>
      <c r="S17" s="26">
        <f t="shared" si="4"/>
        <v>15.147319049828539</v>
      </c>
      <c r="T17" s="26">
        <f t="shared" si="5"/>
        <v>15.961221194656787</v>
      </c>
      <c r="U17" s="26">
        <f t="shared" si="6"/>
        <v>9.64806110806174</v>
      </c>
      <c r="V17" s="26">
        <f t="shared" si="7"/>
        <v>11.329782489632791</v>
      </c>
      <c r="W17" s="26">
        <f t="shared" si="8"/>
        <v>9.09680693926012</v>
      </c>
      <c r="X17" s="26">
        <f t="shared" si="9"/>
        <v>0.6275691670834647</v>
      </c>
      <c r="Y17" s="26">
        <f t="shared" si="10"/>
        <v>21.16859026746978</v>
      </c>
      <c r="Z17" s="26">
        <f t="shared" si="11"/>
        <v>14.811949588443156</v>
      </c>
      <c r="AA17" s="111">
        <f t="shared" si="12"/>
        <v>10.031298213132672</v>
      </c>
    </row>
    <row r="18" spans="1:27" ht="14.25">
      <c r="A18" s="76">
        <v>12</v>
      </c>
      <c r="B18" s="77" t="s">
        <v>16</v>
      </c>
      <c r="C18" s="25">
        <v>328021.1229257861</v>
      </c>
      <c r="D18" s="37">
        <v>371384.12367130787</v>
      </c>
      <c r="E18" s="37">
        <v>417264.9677870087</v>
      </c>
      <c r="F18" s="37">
        <v>460614.318054808</v>
      </c>
      <c r="G18" s="37">
        <v>505909.9719247182</v>
      </c>
      <c r="H18" s="37">
        <v>570590.7576392079</v>
      </c>
      <c r="I18" s="37">
        <v>632093.66628507</v>
      </c>
      <c r="J18" s="37">
        <v>712161.0975824862</v>
      </c>
      <c r="K18" s="37">
        <v>727721.8373480412</v>
      </c>
      <c r="L18" s="37">
        <v>680797.9829968533</v>
      </c>
      <c r="M18" s="37">
        <v>825009.8244686256</v>
      </c>
      <c r="N18" s="37">
        <v>933564.44</v>
      </c>
      <c r="O18" s="111" t="s">
        <v>68</v>
      </c>
      <c r="P18" s="110">
        <f t="shared" si="1"/>
        <v>13.219575726936483</v>
      </c>
      <c r="Q18" s="26">
        <f t="shared" si="2"/>
        <v>12.354013322418567</v>
      </c>
      <c r="R18" s="26">
        <f t="shared" si="3"/>
        <v>10.388926369185853</v>
      </c>
      <c r="S18" s="26">
        <f t="shared" si="4"/>
        <v>9.833748560226141</v>
      </c>
      <c r="T18" s="26">
        <f t="shared" si="5"/>
        <v>12.785038703311912</v>
      </c>
      <c r="U18" s="26">
        <f t="shared" si="6"/>
        <v>10.778812629269964</v>
      </c>
      <c r="V18" s="26">
        <f t="shared" si="7"/>
        <v>12.66702002695061</v>
      </c>
      <c r="W18" s="26">
        <f t="shared" si="8"/>
        <v>2.185002777935736</v>
      </c>
      <c r="X18" s="26">
        <f t="shared" si="9"/>
        <v>-6.448048133636817</v>
      </c>
      <c r="Y18" s="26">
        <f t="shared" si="10"/>
        <v>21.1827656769716</v>
      </c>
      <c r="Z18" s="26">
        <f t="shared" si="11"/>
        <v>13.157978524836665</v>
      </c>
      <c r="AA18" s="111" t="s">
        <v>68</v>
      </c>
    </row>
    <row r="19" spans="1:27" ht="14.25">
      <c r="A19" s="74">
        <v>13</v>
      </c>
      <c r="B19" s="77" t="s">
        <v>38</v>
      </c>
      <c r="C19" s="25">
        <v>282371.04</v>
      </c>
      <c r="D19" s="37">
        <v>333937.24</v>
      </c>
      <c r="E19" s="37">
        <v>393115.28</v>
      </c>
      <c r="F19" s="37">
        <v>429027</v>
      </c>
      <c r="G19" s="37">
        <v>486034.21</v>
      </c>
      <c r="H19" s="37">
        <v>590668.8</v>
      </c>
      <c r="I19" s="37">
        <v>660760.79</v>
      </c>
      <c r="J19" s="37">
        <v>754909.24</v>
      </c>
      <c r="K19" s="37">
        <v>844808.7</v>
      </c>
      <c r="L19" s="37">
        <v>857264.65</v>
      </c>
      <c r="M19" s="37">
        <v>993234.76</v>
      </c>
      <c r="N19" s="37">
        <v>1137254.14</v>
      </c>
      <c r="O19" s="121">
        <v>1242882.97</v>
      </c>
      <c r="P19" s="110">
        <f t="shared" si="1"/>
        <v>18.261858581531598</v>
      </c>
      <c r="Q19" s="26">
        <f t="shared" si="2"/>
        <v>17.721305955574167</v>
      </c>
      <c r="R19" s="26">
        <f t="shared" si="3"/>
        <v>9.135162591492232</v>
      </c>
      <c r="S19" s="26">
        <f t="shared" si="4"/>
        <v>13.287557659541235</v>
      </c>
      <c r="T19" s="26">
        <f t="shared" si="5"/>
        <v>21.52823563592365</v>
      </c>
      <c r="U19" s="26">
        <f t="shared" si="6"/>
        <v>11.866546870259612</v>
      </c>
      <c r="V19" s="26">
        <f t="shared" si="7"/>
        <v>14.248492256933105</v>
      </c>
      <c r="W19" s="26">
        <f t="shared" si="8"/>
        <v>11.908644806096149</v>
      </c>
      <c r="X19" s="26">
        <f t="shared" si="9"/>
        <v>1.474410715704039</v>
      </c>
      <c r="Y19" s="26">
        <f t="shared" si="10"/>
        <v>15.860925794618979</v>
      </c>
      <c r="Z19" s="26">
        <f t="shared" si="11"/>
        <v>14.50003421144865</v>
      </c>
      <c r="AA19" s="111">
        <f t="shared" si="12"/>
        <v>9.288058516102666</v>
      </c>
    </row>
    <row r="20" spans="1:27" ht="14.25">
      <c r="A20" s="76">
        <v>14</v>
      </c>
      <c r="B20" s="77" t="s">
        <v>17</v>
      </c>
      <c r="C20" s="25">
        <v>1126594.6978754208</v>
      </c>
      <c r="D20" s="37">
        <v>1282179.7775589817</v>
      </c>
      <c r="E20" s="37">
        <v>1448720.067437194</v>
      </c>
      <c r="F20" s="37">
        <v>1553216.6750055077</v>
      </c>
      <c r="G20" s="37">
        <v>1735307.5042472787</v>
      </c>
      <c r="H20" s="37">
        <v>1954774.2598297365</v>
      </c>
      <c r="I20" s="37">
        <v>2081194.933719498</v>
      </c>
      <c r="J20" s="37">
        <v>2225049.2726081614</v>
      </c>
      <c r="K20" s="37">
        <v>2332193.6668737484</v>
      </c>
      <c r="L20" s="37">
        <v>2277208.44945841</v>
      </c>
      <c r="M20" s="37">
        <v>2690525.0143424855</v>
      </c>
      <c r="N20" s="26" t="s">
        <v>68</v>
      </c>
      <c r="O20" s="111" t="s">
        <v>68</v>
      </c>
      <c r="P20" s="110">
        <f t="shared" si="1"/>
        <v>13.81020876247419</v>
      </c>
      <c r="Q20" s="26">
        <f t="shared" si="2"/>
        <v>12.988840784501548</v>
      </c>
      <c r="R20" s="26">
        <f t="shared" si="3"/>
        <v>7.213029619529564</v>
      </c>
      <c r="S20" s="26">
        <f t="shared" si="4"/>
        <v>11.723466028403621</v>
      </c>
      <c r="T20" s="26">
        <f t="shared" si="5"/>
        <v>12.647139198401348</v>
      </c>
      <c r="U20" s="26">
        <f t="shared" si="6"/>
        <v>6.4672773980957174</v>
      </c>
      <c r="V20" s="26">
        <f t="shared" si="7"/>
        <v>6.9121030691520815</v>
      </c>
      <c r="W20" s="26">
        <f t="shared" si="8"/>
        <v>4.81537175758784</v>
      </c>
      <c r="X20" s="26">
        <f t="shared" si="9"/>
        <v>-2.3576608665199217</v>
      </c>
      <c r="Y20" s="26">
        <f t="shared" si="10"/>
        <v>18.15014189774216</v>
      </c>
      <c r="Z20" s="26" t="s">
        <v>68</v>
      </c>
      <c r="AA20" s="111" t="s">
        <v>68</v>
      </c>
    </row>
    <row r="21" spans="1:27" ht="14.25">
      <c r="A21" s="76">
        <v>15</v>
      </c>
      <c r="B21" s="77" t="s">
        <v>18</v>
      </c>
      <c r="C21" s="25">
        <v>11501.0691</v>
      </c>
      <c r="D21" s="37">
        <v>12188.0938</v>
      </c>
      <c r="E21" s="37">
        <v>14439.6261</v>
      </c>
      <c r="F21" s="37">
        <v>16275.35</v>
      </c>
      <c r="G21" s="37">
        <v>17493.1</v>
      </c>
      <c r="H21" s="37">
        <v>19132.27</v>
      </c>
      <c r="I21" s="37">
        <v>23556.65</v>
      </c>
      <c r="J21" s="37">
        <v>24839.97</v>
      </c>
      <c r="K21" s="37">
        <v>27024.76</v>
      </c>
      <c r="L21" s="37">
        <v>26631.87</v>
      </c>
      <c r="M21" s="37">
        <v>32874.44</v>
      </c>
      <c r="N21" s="26" t="s">
        <v>68</v>
      </c>
      <c r="O21" s="111" t="s">
        <v>68</v>
      </c>
      <c r="P21" s="110">
        <f t="shared" si="1"/>
        <v>5.973572491621667</v>
      </c>
      <c r="Q21" s="26">
        <f t="shared" si="2"/>
        <v>18.473211126747316</v>
      </c>
      <c r="R21" s="26">
        <f t="shared" si="3"/>
        <v>12.713098575315612</v>
      </c>
      <c r="S21" s="26">
        <f t="shared" si="4"/>
        <v>7.482173962464685</v>
      </c>
      <c r="T21" s="26">
        <f t="shared" si="5"/>
        <v>9.370380321383863</v>
      </c>
      <c r="U21" s="26">
        <f t="shared" si="6"/>
        <v>23.125222464454026</v>
      </c>
      <c r="V21" s="26">
        <f t="shared" si="7"/>
        <v>5.447803486488951</v>
      </c>
      <c r="W21" s="26">
        <f t="shared" si="8"/>
        <v>8.795461508206316</v>
      </c>
      <c r="X21" s="26">
        <f t="shared" si="9"/>
        <v>-1.4538149459976637</v>
      </c>
      <c r="Y21" s="26">
        <f t="shared" si="10"/>
        <v>23.440224062373403</v>
      </c>
      <c r="Z21" s="26" t="s">
        <v>68</v>
      </c>
      <c r="AA21" s="111" t="s">
        <v>68</v>
      </c>
    </row>
    <row r="22" spans="1:27" ht="14.25">
      <c r="A22" s="74">
        <v>16</v>
      </c>
      <c r="B22" s="77" t="s">
        <v>19</v>
      </c>
      <c r="C22" s="25">
        <v>18028.028378994917</v>
      </c>
      <c r="D22" s="37">
        <v>19652.533727052356</v>
      </c>
      <c r="E22" s="37">
        <v>20414.534611957624</v>
      </c>
      <c r="F22" s="37">
        <v>20696.929531847258</v>
      </c>
      <c r="G22" s="37">
        <v>22516.157438821007</v>
      </c>
      <c r="H22" s="37">
        <v>24640.953853801937</v>
      </c>
      <c r="I22" s="37">
        <v>26452.173494313112</v>
      </c>
      <c r="J22" s="37">
        <v>28821.045104777393</v>
      </c>
      <c r="K22" s="37">
        <v>31222.167641249223</v>
      </c>
      <c r="L22" s="37">
        <v>29975.15471189185</v>
      </c>
      <c r="M22" s="37">
        <v>34441.4939920964</v>
      </c>
      <c r="N22" s="37">
        <v>37924.5739828088</v>
      </c>
      <c r="O22" s="121">
        <v>42214.11830989987</v>
      </c>
      <c r="P22" s="110">
        <f t="shared" si="1"/>
        <v>9.010998395976614</v>
      </c>
      <c r="Q22" s="26">
        <f t="shared" si="2"/>
        <v>3.8773671399751777</v>
      </c>
      <c r="R22" s="26">
        <f t="shared" si="3"/>
        <v>1.38330324573856</v>
      </c>
      <c r="S22" s="26">
        <f t="shared" si="4"/>
        <v>8.78984442679976</v>
      </c>
      <c r="T22" s="26">
        <f t="shared" si="5"/>
        <v>9.436763003430968</v>
      </c>
      <c r="U22" s="26">
        <f t="shared" si="6"/>
        <v>7.35044451305491</v>
      </c>
      <c r="V22" s="26">
        <f t="shared" si="7"/>
        <v>8.955300444303973</v>
      </c>
      <c r="W22" s="26">
        <f t="shared" si="8"/>
        <v>8.331143189786047</v>
      </c>
      <c r="X22" s="26">
        <f t="shared" si="9"/>
        <v>-3.9939985707779044</v>
      </c>
      <c r="Y22" s="26">
        <f t="shared" si="10"/>
        <v>14.900137541017088</v>
      </c>
      <c r="Z22" s="26">
        <f t="shared" si="11"/>
        <v>10.113033980209124</v>
      </c>
      <c r="AA22" s="111">
        <f t="shared" si="12"/>
        <v>11.31072514891143</v>
      </c>
    </row>
    <row r="23" spans="1:27" ht="14.25">
      <c r="A23" s="76">
        <v>17</v>
      </c>
      <c r="B23" s="77" t="s">
        <v>20</v>
      </c>
      <c r="C23" s="25">
        <v>6404.14</v>
      </c>
      <c r="D23" s="37">
        <v>7375.49</v>
      </c>
      <c r="E23" s="37">
        <v>8988.894929</v>
      </c>
      <c r="F23" s="37">
        <v>12067.05</v>
      </c>
      <c r="G23" s="37">
        <v>13595.313400402427</v>
      </c>
      <c r="H23" s="37">
        <v>15430.81811303403</v>
      </c>
      <c r="I23" s="37">
        <v>18238.61946615132</v>
      </c>
      <c r="J23" s="37">
        <v>19534.39293519957</v>
      </c>
      <c r="K23" s="37">
        <v>23404.771</v>
      </c>
      <c r="L23" s="37">
        <v>20995.985936133162</v>
      </c>
      <c r="M23" s="37">
        <v>24293.250470496685</v>
      </c>
      <c r="N23" s="26" t="s">
        <v>68</v>
      </c>
      <c r="O23" s="111" t="s">
        <v>68</v>
      </c>
      <c r="P23" s="110">
        <f t="shared" si="1"/>
        <v>15.167532252574105</v>
      </c>
      <c r="Q23" s="26">
        <f t="shared" si="2"/>
        <v>21.875223598703286</v>
      </c>
      <c r="R23" s="26">
        <f t="shared" si="3"/>
        <v>34.24397654342633</v>
      </c>
      <c r="S23" s="26">
        <f t="shared" si="4"/>
        <v>12.66476396801562</v>
      </c>
      <c r="T23" s="26">
        <f t="shared" si="5"/>
        <v>13.50101066870053</v>
      </c>
      <c r="U23" s="26">
        <f t="shared" si="6"/>
        <v>18.19606279167796</v>
      </c>
      <c r="V23" s="26">
        <f t="shared" si="7"/>
        <v>7.104558935795822</v>
      </c>
      <c r="W23" s="26">
        <f t="shared" si="8"/>
        <v>19.81314739413422</v>
      </c>
      <c r="X23" s="26">
        <f t="shared" si="9"/>
        <v>-10.291854869534248</v>
      </c>
      <c r="Y23" s="26">
        <f t="shared" si="10"/>
        <v>15.704261492617391</v>
      </c>
      <c r="Z23" s="26" t="s">
        <v>68</v>
      </c>
      <c r="AA23" s="111" t="s">
        <v>68</v>
      </c>
    </row>
    <row r="24" spans="1:27" ht="14.25">
      <c r="A24" s="76">
        <v>18</v>
      </c>
      <c r="B24" s="77" t="s">
        <v>21</v>
      </c>
      <c r="C24" s="25">
        <v>10554.305694993674</v>
      </c>
      <c r="D24" s="37">
        <v>12318.403520337079</v>
      </c>
      <c r="E24" s="37">
        <v>14545.206403</v>
      </c>
      <c r="F24" s="37">
        <v>16104.42008908</v>
      </c>
      <c r="G24" s="37">
        <v>17128.119396</v>
      </c>
      <c r="H24" s="37">
        <v>19173.832787000003</v>
      </c>
      <c r="I24" s="37">
        <v>21645.09068</v>
      </c>
      <c r="J24" s="37">
        <v>23411.974905000003</v>
      </c>
      <c r="K24" s="37">
        <v>26528.3071335</v>
      </c>
      <c r="L24" s="37">
        <v>26256.057118500004</v>
      </c>
      <c r="M24" s="37">
        <v>26924.337308000002</v>
      </c>
      <c r="N24" s="37">
        <v>30956.7227393297</v>
      </c>
      <c r="O24" s="111" t="s">
        <v>68</v>
      </c>
      <c r="P24" s="110">
        <f t="shared" si="1"/>
        <v>16.71448483987143</v>
      </c>
      <c r="Q24" s="26">
        <f t="shared" si="2"/>
        <v>18.077041225241402</v>
      </c>
      <c r="R24" s="26">
        <f t="shared" si="3"/>
        <v>10.719776968984135</v>
      </c>
      <c r="S24" s="26">
        <f t="shared" si="4"/>
        <v>6.356635639517023</v>
      </c>
      <c r="T24" s="26">
        <f t="shared" si="5"/>
        <v>11.943596046380605</v>
      </c>
      <c r="U24" s="26">
        <f t="shared" si="6"/>
        <v>12.888700555871793</v>
      </c>
      <c r="V24" s="26">
        <f t="shared" si="7"/>
        <v>8.162979084363897</v>
      </c>
      <c r="W24" s="26">
        <f t="shared" si="8"/>
        <v>13.31084729564806</v>
      </c>
      <c r="X24" s="26">
        <f t="shared" si="9"/>
        <v>-1.0262623002287086</v>
      </c>
      <c r="Y24" s="26">
        <f t="shared" si="10"/>
        <v>2.545241985435524</v>
      </c>
      <c r="Z24" s="26">
        <f t="shared" si="11"/>
        <v>14.976730476970971</v>
      </c>
      <c r="AA24" s="111" t="s">
        <v>68</v>
      </c>
    </row>
    <row r="25" spans="1:27" ht="14.25">
      <c r="A25" s="74">
        <v>19</v>
      </c>
      <c r="B25" s="77" t="s">
        <v>34</v>
      </c>
      <c r="C25" s="25">
        <v>204225.9496393887</v>
      </c>
      <c r="D25" s="37">
        <v>233312.47734550582</v>
      </c>
      <c r="E25" s="37">
        <v>260977.37479278512</v>
      </c>
      <c r="F25" s="37">
        <v>274923.4191009784</v>
      </c>
      <c r="G25" s="37">
        <v>283979.0202452521</v>
      </c>
      <c r="H25" s="37">
        <v>342331.70028583915</v>
      </c>
      <c r="I25" s="37">
        <v>387516.92228887364</v>
      </c>
      <c r="J25" s="37">
        <v>439648.75006447954</v>
      </c>
      <c r="K25" s="37">
        <v>472994.8303795542</v>
      </c>
      <c r="L25" s="37">
        <v>470110.32965284475</v>
      </c>
      <c r="M25" s="37">
        <v>579904.5560306968</v>
      </c>
      <c r="N25" s="37">
        <v>670195.9822655697</v>
      </c>
      <c r="O25" s="121">
        <v>749809.2596448086</v>
      </c>
      <c r="P25" s="110">
        <f t="shared" si="1"/>
        <v>14.242327068365483</v>
      </c>
      <c r="Q25" s="26">
        <f t="shared" si="2"/>
        <v>11.85744447190929</v>
      </c>
      <c r="R25" s="26">
        <f t="shared" si="3"/>
        <v>5.3437752292766305</v>
      </c>
      <c r="S25" s="26">
        <f t="shared" si="4"/>
        <v>3.2938631324629313</v>
      </c>
      <c r="T25" s="26">
        <f t="shared" si="5"/>
        <v>20.54823627118371</v>
      </c>
      <c r="U25" s="26">
        <f t="shared" si="6"/>
        <v>13.199251476070103</v>
      </c>
      <c r="V25" s="26">
        <f t="shared" si="7"/>
        <v>13.452787420917929</v>
      </c>
      <c r="W25" s="26">
        <f t="shared" si="8"/>
        <v>7.584709455032936</v>
      </c>
      <c r="X25" s="26">
        <f t="shared" si="9"/>
        <v>-0.6098376856243419</v>
      </c>
      <c r="Y25" s="26">
        <f t="shared" si="10"/>
        <v>23.354991254697623</v>
      </c>
      <c r="Z25" s="26">
        <f t="shared" si="11"/>
        <v>15.570049466914938</v>
      </c>
      <c r="AA25" s="111">
        <f t="shared" si="12"/>
        <v>11.87910394659626</v>
      </c>
    </row>
    <row r="26" spans="1:27" ht="14.25">
      <c r="A26" s="76">
        <v>20</v>
      </c>
      <c r="B26" s="77" t="s">
        <v>22</v>
      </c>
      <c r="C26" s="25">
        <v>239226.95214238673</v>
      </c>
      <c r="D26" s="37">
        <v>267116.4900238631</v>
      </c>
      <c r="E26" s="37">
        <v>297908.0156626755</v>
      </c>
      <c r="F26" s="37">
        <v>316745.41</v>
      </c>
      <c r="G26" s="37">
        <v>350010.82</v>
      </c>
      <c r="H26" s="37">
        <v>384197.2286809052</v>
      </c>
      <c r="I26" s="37">
        <v>422637.6077496526</v>
      </c>
      <c r="J26" s="37">
        <v>459217.5201921961</v>
      </c>
      <c r="K26" s="37">
        <v>478916.0906263111</v>
      </c>
      <c r="L26" s="37">
        <v>473355.8588900648</v>
      </c>
      <c r="M26" s="37">
        <v>540096.5227100304</v>
      </c>
      <c r="N26" s="37">
        <v>588711.7320295561</v>
      </c>
      <c r="O26" s="121">
        <v>639251.903281221</v>
      </c>
      <c r="P26" s="110">
        <f t="shared" si="1"/>
        <v>11.6581922027233</v>
      </c>
      <c r="Q26" s="26">
        <f t="shared" si="2"/>
        <v>11.527377301214756</v>
      </c>
      <c r="R26" s="26">
        <f t="shared" si="3"/>
        <v>6.323225071813539</v>
      </c>
      <c r="S26" s="26">
        <f t="shared" si="4"/>
        <v>10.502254791947905</v>
      </c>
      <c r="T26" s="26">
        <f t="shared" si="5"/>
        <v>9.76724339004869</v>
      </c>
      <c r="U26" s="26">
        <f t="shared" si="6"/>
        <v>10.005376457484559</v>
      </c>
      <c r="V26" s="26">
        <f t="shared" si="7"/>
        <v>8.655148470415213</v>
      </c>
      <c r="W26" s="26">
        <f t="shared" si="8"/>
        <v>4.2895947057661346</v>
      </c>
      <c r="X26" s="26">
        <f t="shared" si="9"/>
        <v>-1.1610033250239695</v>
      </c>
      <c r="Y26" s="26">
        <f t="shared" si="10"/>
        <v>14.099469261130636</v>
      </c>
      <c r="Z26" s="26">
        <f t="shared" si="11"/>
        <v>9.00120761296337</v>
      </c>
      <c r="AA26" s="111">
        <f t="shared" si="12"/>
        <v>8.584875840240187</v>
      </c>
    </row>
    <row r="27" spans="1:27" ht="14.25">
      <c r="A27" s="76">
        <v>21</v>
      </c>
      <c r="B27" s="77" t="s">
        <v>23</v>
      </c>
      <c r="C27" s="25">
        <v>395330.936578</v>
      </c>
      <c r="D27" s="37">
        <v>446382.16139294</v>
      </c>
      <c r="E27" s="37">
        <v>494235.7864428</v>
      </c>
      <c r="F27" s="37">
        <v>551517.0469259999</v>
      </c>
      <c r="G27" s="37">
        <v>610712.78111</v>
      </c>
      <c r="H27" s="37">
        <v>682626.1564019999</v>
      </c>
      <c r="I27" s="37">
        <v>748489.8910021153</v>
      </c>
      <c r="J27" s="37">
        <v>819184.8635874431</v>
      </c>
      <c r="K27" s="37">
        <v>899469.166344174</v>
      </c>
      <c r="L27" s="37">
        <v>905719.7738604817</v>
      </c>
      <c r="M27" s="37">
        <v>1068863.5771198468</v>
      </c>
      <c r="N27" s="37">
        <v>1222507.407973473</v>
      </c>
      <c r="O27" s="121">
        <v>1366625.6657617134</v>
      </c>
      <c r="P27" s="110">
        <f t="shared" si="1"/>
        <v>12.913541565160912</v>
      </c>
      <c r="Q27" s="26">
        <f t="shared" si="2"/>
        <v>10.720326480012616</v>
      </c>
      <c r="R27" s="26">
        <f t="shared" si="3"/>
        <v>11.58986501068135</v>
      </c>
      <c r="S27" s="26">
        <f t="shared" si="4"/>
        <v>10.733255574590189</v>
      </c>
      <c r="T27" s="26">
        <f t="shared" si="5"/>
        <v>11.775318532108315</v>
      </c>
      <c r="U27" s="26">
        <f t="shared" si="6"/>
        <v>9.648580556489563</v>
      </c>
      <c r="V27" s="26">
        <f t="shared" si="7"/>
        <v>9.445013678231234</v>
      </c>
      <c r="W27" s="26">
        <f t="shared" si="8"/>
        <v>9.800511011048599</v>
      </c>
      <c r="X27" s="26">
        <f t="shared" si="9"/>
        <v>0.6949218216909969</v>
      </c>
      <c r="Y27" s="26">
        <f t="shared" si="10"/>
        <v>18.012613610498036</v>
      </c>
      <c r="Z27" s="26">
        <f t="shared" si="11"/>
        <v>14.374503364370767</v>
      </c>
      <c r="AA27" s="111">
        <f t="shared" si="12"/>
        <v>11.788743106853033</v>
      </c>
    </row>
    <row r="28" spans="1:27" ht="14.25">
      <c r="A28" s="74">
        <v>22</v>
      </c>
      <c r="B28" s="77" t="s">
        <v>24</v>
      </c>
      <c r="C28" s="25">
        <v>9742.176836957988</v>
      </c>
      <c r="D28" s="37">
        <v>10816.748730336176</v>
      </c>
      <c r="E28" s="37">
        <v>12202.929133157968</v>
      </c>
      <c r="F28" s="37">
        <v>13555.537159463674</v>
      </c>
      <c r="G28" s="37">
        <v>15743.195069869897</v>
      </c>
      <c r="H28" s="37">
        <v>18163.170911608955</v>
      </c>
      <c r="I28" s="37">
        <v>22835.245456044777</v>
      </c>
      <c r="J28" s="37">
        <v>24801.01694054172</v>
      </c>
      <c r="K28" s="37">
        <v>27522.205478286585</v>
      </c>
      <c r="L28" s="37">
        <v>27932.506268150973</v>
      </c>
      <c r="M28" s="37">
        <v>31518.616739205445</v>
      </c>
      <c r="N28" s="37">
        <v>35669.50437853747</v>
      </c>
      <c r="O28" s="111" t="s">
        <v>68</v>
      </c>
      <c r="P28" s="110">
        <f t="shared" si="1"/>
        <v>11.030100473045053</v>
      </c>
      <c r="Q28" s="26">
        <f t="shared" si="2"/>
        <v>12.815129919161123</v>
      </c>
      <c r="R28" s="26">
        <f t="shared" si="3"/>
        <v>11.084289776217588</v>
      </c>
      <c r="S28" s="26">
        <f t="shared" si="4"/>
        <v>16.138481896152143</v>
      </c>
      <c r="T28" s="26">
        <f t="shared" si="5"/>
        <v>15.371567404195645</v>
      </c>
      <c r="U28" s="26">
        <f t="shared" si="6"/>
        <v>25.722791285577088</v>
      </c>
      <c r="V28" s="26">
        <f t="shared" si="7"/>
        <v>8.60849728232975</v>
      </c>
      <c r="W28" s="26">
        <f t="shared" si="8"/>
        <v>10.972084508746875</v>
      </c>
      <c r="X28" s="26">
        <f t="shared" si="9"/>
        <v>1.4907990938011721</v>
      </c>
      <c r="Y28" s="26">
        <f t="shared" si="10"/>
        <v>12.83848444041486</v>
      </c>
      <c r="Z28" s="26">
        <f t="shared" si="11"/>
        <v>13.169637721343321</v>
      </c>
      <c r="AA28" s="111" t="s">
        <v>68</v>
      </c>
    </row>
    <row r="29" spans="1:27" ht="14.25">
      <c r="A29" s="76">
        <v>23</v>
      </c>
      <c r="B29" s="77" t="s">
        <v>25</v>
      </c>
      <c r="C29" s="25">
        <v>674478.3483219999</v>
      </c>
      <c r="D29" s="37">
        <v>768295.1106840853</v>
      </c>
      <c r="E29" s="37">
        <v>858870.0024400001</v>
      </c>
      <c r="F29" s="37">
        <v>957350.2271179998</v>
      </c>
      <c r="G29" s="37">
        <v>1057084.0514159757</v>
      </c>
      <c r="H29" s="37">
        <v>1171973.3207570002</v>
      </c>
      <c r="I29" s="37">
        <v>1317984.194598</v>
      </c>
      <c r="J29" s="37">
        <v>1468448.9629300002</v>
      </c>
      <c r="K29" s="37">
        <v>1564831.156380749</v>
      </c>
      <c r="L29" s="37">
        <v>1598520.1686559268</v>
      </c>
      <c r="M29" s="37">
        <v>1854109.10690884</v>
      </c>
      <c r="N29" s="37">
        <v>2115510.067416699</v>
      </c>
      <c r="O29" s="121">
        <v>2417236.502952656</v>
      </c>
      <c r="P29" s="110">
        <f t="shared" si="1"/>
        <v>13.909529133957705</v>
      </c>
      <c r="Q29" s="26">
        <f t="shared" si="2"/>
        <v>11.789075642466003</v>
      </c>
      <c r="R29" s="26">
        <f t="shared" si="3"/>
        <v>11.466255009282335</v>
      </c>
      <c r="S29" s="26">
        <f t="shared" si="4"/>
        <v>10.417694744609179</v>
      </c>
      <c r="T29" s="26">
        <f t="shared" si="5"/>
        <v>10.868508439525598</v>
      </c>
      <c r="U29" s="26">
        <f t="shared" si="6"/>
        <v>12.458549290754206</v>
      </c>
      <c r="V29" s="26">
        <f t="shared" si="7"/>
        <v>11.416280176098283</v>
      </c>
      <c r="W29" s="26">
        <f t="shared" si="8"/>
        <v>6.563537166347075</v>
      </c>
      <c r="X29" s="26">
        <f t="shared" si="9"/>
        <v>2.1528848104671</v>
      </c>
      <c r="Y29" s="26">
        <f t="shared" si="10"/>
        <v>15.989096870001845</v>
      </c>
      <c r="Z29" s="26">
        <f t="shared" si="11"/>
        <v>14.098466996026218</v>
      </c>
      <c r="AA29" s="111">
        <f t="shared" si="12"/>
        <v>14.2625856611688</v>
      </c>
    </row>
    <row r="30" spans="1:27" ht="14.25">
      <c r="A30" s="76">
        <v>24</v>
      </c>
      <c r="B30" s="77" t="s">
        <v>43</v>
      </c>
      <c r="C30" s="25">
        <v>325139.34</v>
      </c>
      <c r="D30" s="37">
        <v>364029.79</v>
      </c>
      <c r="E30" s="37">
        <v>408281.7</v>
      </c>
      <c r="F30" s="37">
        <v>456279.96</v>
      </c>
      <c r="G30" s="37">
        <v>522994.3612910375</v>
      </c>
      <c r="H30" s="37">
        <v>597811.86</v>
      </c>
      <c r="I30" s="37">
        <v>679427.28</v>
      </c>
      <c r="J30" s="37">
        <v>778390.5811016983</v>
      </c>
      <c r="K30" s="37">
        <v>863908.3806199948</v>
      </c>
      <c r="L30" s="37">
        <v>848735.861728721</v>
      </c>
      <c r="M30" s="37">
        <v>1017858.7224438125</v>
      </c>
      <c r="N30" s="37">
        <v>1184236.926446188</v>
      </c>
      <c r="O30" s="121">
        <v>1326021.6164057665</v>
      </c>
      <c r="P30" s="110">
        <f t="shared" si="1"/>
        <v>11.961164096599305</v>
      </c>
      <c r="Q30" s="26">
        <f t="shared" si="2"/>
        <v>12.156123266724975</v>
      </c>
      <c r="R30" s="26">
        <f t="shared" si="3"/>
        <v>11.756162473115992</v>
      </c>
      <c r="S30" s="26">
        <f t="shared" si="4"/>
        <v>14.621374405975999</v>
      </c>
      <c r="T30" s="26">
        <f t="shared" si="5"/>
        <v>14.305603319368828</v>
      </c>
      <c r="U30" s="26">
        <f t="shared" si="6"/>
        <v>13.652358787261278</v>
      </c>
      <c r="V30" s="26">
        <f t="shared" si="7"/>
        <v>14.565694374488231</v>
      </c>
      <c r="W30" s="26">
        <f t="shared" si="8"/>
        <v>10.986489507267478</v>
      </c>
      <c r="X30" s="26">
        <f t="shared" si="9"/>
        <v>-1.7562648113663641</v>
      </c>
      <c r="Y30" s="26">
        <f t="shared" si="10"/>
        <v>19.926442176087505</v>
      </c>
      <c r="Z30" s="26">
        <f t="shared" si="11"/>
        <v>16.345903447475735</v>
      </c>
      <c r="AA30" s="111">
        <f t="shared" si="12"/>
        <v>11.972662462490874</v>
      </c>
    </row>
    <row r="31" spans="1:27" ht="14.25">
      <c r="A31" s="74">
        <v>25</v>
      </c>
      <c r="B31" s="77" t="s">
        <v>26</v>
      </c>
      <c r="C31" s="25">
        <v>17419.05</v>
      </c>
      <c r="D31" s="37">
        <v>19631.14</v>
      </c>
      <c r="E31" s="37">
        <v>23328.98</v>
      </c>
      <c r="F31" s="37">
        <v>26643.35</v>
      </c>
      <c r="G31" s="37">
        <v>32476.35</v>
      </c>
      <c r="H31" s="37">
        <v>35667.59</v>
      </c>
      <c r="I31" s="37">
        <v>39504.63</v>
      </c>
      <c r="J31" s="37">
        <v>44901.06</v>
      </c>
      <c r="K31" s="37">
        <v>48728.17</v>
      </c>
      <c r="L31" s="37">
        <v>47964.26</v>
      </c>
      <c r="M31" s="37">
        <v>56226.03</v>
      </c>
      <c r="N31" s="37">
        <v>65808.12810791127</v>
      </c>
      <c r="O31" s="111" t="s">
        <v>68</v>
      </c>
      <c r="P31" s="110">
        <f t="shared" si="1"/>
        <v>12.699257422190072</v>
      </c>
      <c r="Q31" s="26">
        <f t="shared" si="2"/>
        <v>18.83660347794371</v>
      </c>
      <c r="R31" s="26">
        <f t="shared" si="3"/>
        <v>14.20709349487204</v>
      </c>
      <c r="S31" s="26">
        <f t="shared" si="4"/>
        <v>21.892892597965343</v>
      </c>
      <c r="T31" s="26">
        <f t="shared" si="5"/>
        <v>9.826350559714996</v>
      </c>
      <c r="U31" s="26">
        <f t="shared" si="6"/>
        <v>10.757777579029025</v>
      </c>
      <c r="V31" s="26">
        <f t="shared" si="7"/>
        <v>13.660246912830203</v>
      </c>
      <c r="W31" s="26">
        <f t="shared" si="8"/>
        <v>8.523429068266992</v>
      </c>
      <c r="X31" s="26">
        <f t="shared" si="9"/>
        <v>-1.56769687841755</v>
      </c>
      <c r="Y31" s="26">
        <f t="shared" si="10"/>
        <v>17.22484616670829</v>
      </c>
      <c r="Z31" s="26">
        <f t="shared" si="11"/>
        <v>17.0421032890127</v>
      </c>
      <c r="AA31" s="111" t="s">
        <v>68</v>
      </c>
    </row>
    <row r="32" spans="1:27" ht="14.25">
      <c r="A32" s="76">
        <v>26</v>
      </c>
      <c r="B32" s="77" t="s">
        <v>27</v>
      </c>
      <c r="C32" s="25">
        <v>645131.5531215371</v>
      </c>
      <c r="D32" s="37">
        <v>732995.3276070185</v>
      </c>
      <c r="E32" s="37">
        <v>833825.08498312</v>
      </c>
      <c r="F32" s="37">
        <v>891798.034659169</v>
      </c>
      <c r="G32" s="37">
        <v>1009385.5108069921</v>
      </c>
      <c r="H32" s="37">
        <v>1145620.1611561987</v>
      </c>
      <c r="I32" s="37">
        <v>1279619.0067463252</v>
      </c>
      <c r="J32" s="37">
        <v>1397985.648322825</v>
      </c>
      <c r="K32" s="37">
        <v>1494738.53</v>
      </c>
      <c r="L32" s="37">
        <v>1419587.83422439</v>
      </c>
      <c r="M32" s="37">
        <v>1715327.9543184917</v>
      </c>
      <c r="N32" s="37">
        <v>1962864.9207164794</v>
      </c>
      <c r="O32" s="121">
        <v>2217055.3638139735</v>
      </c>
      <c r="P32" s="110">
        <f t="shared" si="1"/>
        <v>13.619512804844732</v>
      </c>
      <c r="Q32" s="26">
        <f t="shared" si="2"/>
        <v>13.755852674433328</v>
      </c>
      <c r="R32" s="26">
        <f t="shared" si="3"/>
        <v>6.952651187895427</v>
      </c>
      <c r="S32" s="26">
        <f t="shared" si="4"/>
        <v>13.185437910587353</v>
      </c>
      <c r="T32" s="26">
        <f t="shared" si="5"/>
        <v>13.496790759388716</v>
      </c>
      <c r="U32" s="26">
        <f t="shared" si="6"/>
        <v>11.696620759090877</v>
      </c>
      <c r="V32" s="26">
        <f t="shared" si="7"/>
        <v>9.250147188534626</v>
      </c>
      <c r="W32" s="26">
        <f t="shared" si="8"/>
        <v>6.920878035711624</v>
      </c>
      <c r="X32" s="26">
        <f t="shared" si="9"/>
        <v>-5.0276817160530385</v>
      </c>
      <c r="Y32" s="26">
        <f t="shared" si="10"/>
        <v>20.832815903616336</v>
      </c>
      <c r="Z32" s="26">
        <f t="shared" si="11"/>
        <v>14.430882781032707</v>
      </c>
      <c r="AA32" s="111">
        <f t="shared" si="12"/>
        <v>12.949971259596921</v>
      </c>
    </row>
    <row r="33" spans="1:27" ht="14.25">
      <c r="A33" s="76">
        <v>27</v>
      </c>
      <c r="B33" s="77" t="s">
        <v>32</v>
      </c>
      <c r="C33" s="25">
        <v>101959.61305300311</v>
      </c>
      <c r="D33" s="37">
        <v>117041.26475581115</v>
      </c>
      <c r="E33" s="37">
        <v>131814.1138273393</v>
      </c>
      <c r="F33" s="37">
        <v>143788.87902779123</v>
      </c>
      <c r="G33" s="37">
        <v>158277.24252828318</v>
      </c>
      <c r="H33" s="37">
        <v>175177.51802337772</v>
      </c>
      <c r="I33" s="37">
        <v>198201.7428159138</v>
      </c>
      <c r="J33" s="37">
        <v>206466.55820535493</v>
      </c>
      <c r="K33" s="37">
        <v>213748.77751216487</v>
      </c>
      <c r="L33" s="37">
        <v>198017.73151557776</v>
      </c>
      <c r="M33" s="37">
        <v>235376.41776743557</v>
      </c>
      <c r="N33" s="37">
        <v>267652.8195912382</v>
      </c>
      <c r="O33" s="121">
        <v>304591.74183610146</v>
      </c>
      <c r="P33" s="110">
        <f t="shared" si="1"/>
        <v>14.791789857978316</v>
      </c>
      <c r="Q33" s="26">
        <f t="shared" si="2"/>
        <v>12.621915101780075</v>
      </c>
      <c r="R33" s="26">
        <f t="shared" si="3"/>
        <v>9.084584990752546</v>
      </c>
      <c r="S33" s="26">
        <f t="shared" si="4"/>
        <v>10.076136345490028</v>
      </c>
      <c r="T33" s="26">
        <f t="shared" si="5"/>
        <v>10.677640844086952</v>
      </c>
      <c r="U33" s="26">
        <f t="shared" si="6"/>
        <v>13.143367398014789</v>
      </c>
      <c r="V33" s="26">
        <f t="shared" si="7"/>
        <v>4.169900462034448</v>
      </c>
      <c r="W33" s="26">
        <f t="shared" si="8"/>
        <v>3.5270696475537306</v>
      </c>
      <c r="X33" s="26">
        <f t="shared" si="9"/>
        <v>-7.359595773918201</v>
      </c>
      <c r="Y33" s="26">
        <f t="shared" si="10"/>
        <v>18.86633382067548</v>
      </c>
      <c r="Z33" s="26">
        <f t="shared" si="11"/>
        <v>13.712674417406362</v>
      </c>
      <c r="AA33" s="111">
        <f t="shared" si="12"/>
        <v>13.80105851351638</v>
      </c>
    </row>
    <row r="34" spans="1:27" ht="14.25">
      <c r="A34" s="74">
        <v>28</v>
      </c>
      <c r="B34" s="77" t="s">
        <v>28</v>
      </c>
      <c r="C34" s="25">
        <v>473204.65541790926</v>
      </c>
      <c r="D34" s="37">
        <v>539618.7291434527</v>
      </c>
      <c r="E34" s="37">
        <v>617470.8802795185</v>
      </c>
      <c r="F34" s="37">
        <v>651491.7887674783</v>
      </c>
      <c r="G34" s="37">
        <v>725992.1886067506</v>
      </c>
      <c r="H34" s="37">
        <v>794033.4998160714</v>
      </c>
      <c r="I34" s="37">
        <v>890757.4793901625</v>
      </c>
      <c r="J34" s="37">
        <v>1004420.0056431921</v>
      </c>
      <c r="K34" s="37">
        <v>1072955.8231829514</v>
      </c>
      <c r="L34" s="37">
        <v>1028708.741899226</v>
      </c>
      <c r="M34" s="37">
        <v>1199586.8045385221</v>
      </c>
      <c r="N34" s="37">
        <v>1378859.2280709404</v>
      </c>
      <c r="O34" s="121">
        <v>1531371.3000824756</v>
      </c>
      <c r="P34" s="110">
        <f t="shared" si="1"/>
        <v>14.0349578063407</v>
      </c>
      <c r="Q34" s="26">
        <f t="shared" si="2"/>
        <v>14.427251489147167</v>
      </c>
      <c r="R34" s="26">
        <f t="shared" si="3"/>
        <v>5.5097186886868315</v>
      </c>
      <c r="S34" s="26">
        <f t="shared" si="4"/>
        <v>11.43535515316556</v>
      </c>
      <c r="T34" s="26">
        <f t="shared" si="5"/>
        <v>9.372182273737508</v>
      </c>
      <c r="U34" s="26">
        <f t="shared" si="6"/>
        <v>12.181347461599046</v>
      </c>
      <c r="V34" s="26">
        <f t="shared" si="7"/>
        <v>12.760210145060597</v>
      </c>
      <c r="W34" s="26">
        <f t="shared" si="8"/>
        <v>6.823422189392943</v>
      </c>
      <c r="X34" s="26">
        <f t="shared" si="9"/>
        <v>-4.123849307464056</v>
      </c>
      <c r="Y34" s="26">
        <f t="shared" si="10"/>
        <v>16.61092743547772</v>
      </c>
      <c r="Z34" s="26">
        <f t="shared" si="11"/>
        <v>14.944514465660859</v>
      </c>
      <c r="AA34" s="111">
        <f t="shared" si="12"/>
        <v>11.060742743470882</v>
      </c>
    </row>
    <row r="35" spans="1:27" ht="14.25">
      <c r="A35" s="76">
        <v>29</v>
      </c>
      <c r="B35" s="77" t="s">
        <v>39</v>
      </c>
      <c r="C35" s="25">
        <v>3403.6217484886956</v>
      </c>
      <c r="D35" s="37">
        <v>3793.048673900771</v>
      </c>
      <c r="E35" s="37">
        <v>4287.975383483677</v>
      </c>
      <c r="F35" s="37">
        <v>4914.796982252486</v>
      </c>
      <c r="G35" s="37">
        <v>5359.1929322468295</v>
      </c>
      <c r="H35" s="37">
        <v>6048.438948131062</v>
      </c>
      <c r="I35" s="37">
        <v>7059.000538398184</v>
      </c>
      <c r="J35" s="37">
        <v>8088.47186529066</v>
      </c>
      <c r="K35" s="37">
        <v>8742.207541517506</v>
      </c>
      <c r="L35" s="37">
        <v>8214.72976107436</v>
      </c>
      <c r="M35" s="37">
        <v>9208.998721582975</v>
      </c>
      <c r="N35" s="26" t="s">
        <v>68</v>
      </c>
      <c r="O35" s="111" t="s">
        <v>68</v>
      </c>
      <c r="P35" s="110">
        <f t="shared" si="1"/>
        <v>11.441545335788021</v>
      </c>
      <c r="Q35" s="26">
        <f t="shared" si="2"/>
        <v>13.048256221661504</v>
      </c>
      <c r="R35" s="26">
        <f t="shared" si="3"/>
        <v>14.618124935679091</v>
      </c>
      <c r="S35" s="26">
        <f t="shared" si="4"/>
        <v>9.042000139559676</v>
      </c>
      <c r="T35" s="26">
        <f t="shared" si="5"/>
        <v>12.861003972015368</v>
      </c>
      <c r="U35" s="26">
        <f t="shared" si="6"/>
        <v>16.707808393757233</v>
      </c>
      <c r="V35" s="26">
        <f t="shared" si="7"/>
        <v>14.583811423339</v>
      </c>
      <c r="W35" s="26">
        <f t="shared" si="8"/>
        <v>8.08231378082877</v>
      </c>
      <c r="X35" s="26">
        <f t="shared" si="9"/>
        <v>-6.033690894869608</v>
      </c>
      <c r="Y35" s="26">
        <f t="shared" si="10"/>
        <v>12.103489578196161</v>
      </c>
      <c r="Z35" s="26" t="s">
        <v>68</v>
      </c>
      <c r="AA35" s="111" t="s">
        <v>68</v>
      </c>
    </row>
    <row r="36" spans="1:27" ht="14.25">
      <c r="A36" s="76">
        <v>30</v>
      </c>
      <c r="B36" s="77" t="s">
        <v>29</v>
      </c>
      <c r="C36" s="25">
        <v>16929.970121459755</v>
      </c>
      <c r="D36" s="37">
        <v>19507.391515118998</v>
      </c>
      <c r="E36" s="37">
        <v>22308.183751097837</v>
      </c>
      <c r="F36" s="37">
        <v>23661.7436041373</v>
      </c>
      <c r="G36" s="37">
        <v>25990.9956363644</v>
      </c>
      <c r="H36" s="37">
        <v>28881.045647922</v>
      </c>
      <c r="I36" s="37">
        <v>32511.36</v>
      </c>
      <c r="J36" s="37">
        <v>36106.31</v>
      </c>
      <c r="K36" s="37">
        <v>39254.47</v>
      </c>
      <c r="L36" s="37">
        <v>34912.54</v>
      </c>
      <c r="M36" s="37">
        <v>41010.82</v>
      </c>
      <c r="N36" s="37">
        <v>48261.39</v>
      </c>
      <c r="O36" s="121" t="s">
        <v>68</v>
      </c>
      <c r="P36" s="110">
        <f t="shared" si="1"/>
        <v>15.224016198305065</v>
      </c>
      <c r="Q36" s="26">
        <f t="shared" si="2"/>
        <v>14.357594831723745</v>
      </c>
      <c r="R36" s="26">
        <f t="shared" si="3"/>
        <v>6.0675484303954335</v>
      </c>
      <c r="S36" s="26">
        <f t="shared" si="4"/>
        <v>9.843957703183918</v>
      </c>
      <c r="T36" s="26">
        <f t="shared" si="5"/>
        <v>11.119427866449598</v>
      </c>
      <c r="U36" s="26">
        <f t="shared" si="6"/>
        <v>12.569885440900592</v>
      </c>
      <c r="V36" s="26">
        <f t="shared" si="7"/>
        <v>11.057519586999746</v>
      </c>
      <c r="W36" s="26">
        <f t="shared" si="8"/>
        <v>8.719140781763628</v>
      </c>
      <c r="X36" s="26">
        <f t="shared" si="9"/>
        <v>-11.06098235436626</v>
      </c>
      <c r="Y36" s="26">
        <f t="shared" si="10"/>
        <v>17.467305443831933</v>
      </c>
      <c r="Z36" s="26">
        <f t="shared" si="11"/>
        <v>17.67965137005308</v>
      </c>
      <c r="AA36" s="111" t="s">
        <v>68</v>
      </c>
    </row>
    <row r="37" spans="1:27" ht="14.25">
      <c r="A37" s="74">
        <v>31</v>
      </c>
      <c r="B37" s="77" t="s">
        <v>30</v>
      </c>
      <c r="C37" s="25">
        <v>314650.021309441</v>
      </c>
      <c r="D37" s="37">
        <v>357400.1092303169</v>
      </c>
      <c r="E37" s="37">
        <v>404841.0114574106</v>
      </c>
      <c r="F37" s="37">
        <v>448486.65276725224</v>
      </c>
      <c r="G37" s="37">
        <v>500523.65239809605</v>
      </c>
      <c r="H37" s="37">
        <v>558545.5998193215</v>
      </c>
      <c r="I37" s="37">
        <v>613631.4027247827</v>
      </c>
      <c r="J37" s="37">
        <v>665808.0783424794</v>
      </c>
      <c r="K37" s="37">
        <v>712841.9179755297</v>
      </c>
      <c r="L37" s="37">
        <v>657966.4004235293</v>
      </c>
      <c r="M37" s="37">
        <v>782569.7650379647</v>
      </c>
      <c r="N37" s="37">
        <v>911639.3968541467</v>
      </c>
      <c r="O37" s="121">
        <v>997171.0459489757</v>
      </c>
      <c r="P37" s="110">
        <f t="shared" si="1"/>
        <v>13.586551732292278</v>
      </c>
      <c r="Q37" s="26">
        <f t="shared" si="2"/>
        <v>13.273891362053746</v>
      </c>
      <c r="R37" s="26">
        <f t="shared" si="3"/>
        <v>10.780933767732463</v>
      </c>
      <c r="S37" s="26">
        <f t="shared" si="4"/>
        <v>11.60279783350633</v>
      </c>
      <c r="T37" s="26">
        <f t="shared" si="5"/>
        <v>11.592248866408667</v>
      </c>
      <c r="U37" s="26">
        <f t="shared" si="6"/>
        <v>9.862364491508018</v>
      </c>
      <c r="V37" s="26">
        <f t="shared" si="7"/>
        <v>8.502934397752497</v>
      </c>
      <c r="W37" s="26">
        <f t="shared" si="8"/>
        <v>7.064173770636799</v>
      </c>
      <c r="X37" s="26">
        <f t="shared" si="9"/>
        <v>-7.698132807319581</v>
      </c>
      <c r="Y37" s="26">
        <f t="shared" si="10"/>
        <v>18.937648569019444</v>
      </c>
      <c r="Z37" s="26">
        <f t="shared" si="11"/>
        <v>16.493051173516847</v>
      </c>
      <c r="AA37" s="111">
        <f>IF(O37&gt;0,O37/N37*100-100,"NA")</f>
        <v>9.382179992437642</v>
      </c>
    </row>
    <row r="38" spans="1:27" ht="14.25">
      <c r="A38" s="76">
        <v>32</v>
      </c>
      <c r="B38" s="77" t="s">
        <v>93</v>
      </c>
      <c r="C38" s="25">
        <v>65319.12792763717</v>
      </c>
      <c r="D38" s="37">
        <v>72996.07922813343</v>
      </c>
      <c r="E38" s="37">
        <v>79693.40123704626</v>
      </c>
      <c r="F38" s="37">
        <v>81036.94214679247</v>
      </c>
      <c r="G38" s="37">
        <v>98408.85243207288</v>
      </c>
      <c r="H38" s="37">
        <v>104574.70438132553</v>
      </c>
      <c r="I38" s="37">
        <v>117075.21353617751</v>
      </c>
      <c r="J38" s="37">
        <v>132831.75332187352</v>
      </c>
      <c r="K38" s="37">
        <v>135106.92791491988</v>
      </c>
      <c r="L38" s="37">
        <v>135848.68893962694</v>
      </c>
      <c r="M38" s="37">
        <v>156907.2235839426</v>
      </c>
      <c r="N38" s="37">
        <v>181382.74833663416</v>
      </c>
      <c r="O38" s="121">
        <v>200046.0475002235</v>
      </c>
      <c r="P38" s="110">
        <f t="shared" si="1"/>
        <v>11.75299111311017</v>
      </c>
      <c r="Q38" s="26">
        <f t="shared" si="2"/>
        <v>9.174906487760538</v>
      </c>
      <c r="R38" s="26">
        <f t="shared" si="3"/>
        <v>1.6858872740917121</v>
      </c>
      <c r="S38" s="26">
        <f t="shared" si="4"/>
        <v>21.437025910741397</v>
      </c>
      <c r="T38" s="26">
        <f t="shared" si="5"/>
        <v>6.265546032567187</v>
      </c>
      <c r="U38" s="26">
        <f t="shared" si="6"/>
        <v>11.95366434818655</v>
      </c>
      <c r="V38" s="26">
        <f t="shared" si="7"/>
        <v>13.458476230604589</v>
      </c>
      <c r="W38" s="26">
        <f t="shared" si="8"/>
        <v>1.7128243331496549</v>
      </c>
      <c r="X38" s="26">
        <f t="shared" si="9"/>
        <v>0.5490177566424705</v>
      </c>
      <c r="Y38" s="26">
        <f t="shared" si="10"/>
        <v>15.501463288817135</v>
      </c>
      <c r="Z38" s="26">
        <f t="shared" si="11"/>
        <v>15.598724006226263</v>
      </c>
      <c r="AA38" s="111">
        <f t="shared" si="12"/>
        <v>10.28945659647384</v>
      </c>
    </row>
    <row r="39" spans="1:27" ht="15" thickBot="1">
      <c r="A39" s="76">
        <v>33</v>
      </c>
      <c r="B39" s="78" t="s">
        <v>40</v>
      </c>
      <c r="C39" s="36">
        <v>15159.56</v>
      </c>
      <c r="D39" s="38">
        <v>16984.34</v>
      </c>
      <c r="E39" s="38">
        <v>19777.63</v>
      </c>
      <c r="F39" s="38">
        <v>20142.802860999996</v>
      </c>
      <c r="G39" s="38">
        <v>24302.65382257453</v>
      </c>
      <c r="H39" s="38">
        <v>27073.009077000002</v>
      </c>
      <c r="I39" s="38">
        <v>29436.252940000006</v>
      </c>
      <c r="J39" s="38">
        <v>31110.88246346517</v>
      </c>
      <c r="K39" s="38">
        <v>33540.43766808486</v>
      </c>
      <c r="L39" s="38">
        <v>32519.782752523133</v>
      </c>
      <c r="M39" s="38">
        <v>39787.395637457164</v>
      </c>
      <c r="N39" s="38">
        <v>44808.96857235374</v>
      </c>
      <c r="O39" s="114" t="s">
        <v>68</v>
      </c>
      <c r="P39" s="112">
        <f t="shared" si="1"/>
        <v>12.03715675125136</v>
      </c>
      <c r="Q39" s="113">
        <f t="shared" si="2"/>
        <v>16.446267561765723</v>
      </c>
      <c r="R39" s="113">
        <f t="shared" si="3"/>
        <v>1.846393430355377</v>
      </c>
      <c r="S39" s="113">
        <f t="shared" si="4"/>
        <v>20.651798015800168</v>
      </c>
      <c r="T39" s="113">
        <f t="shared" si="5"/>
        <v>11.399393970102608</v>
      </c>
      <c r="U39" s="113">
        <f t="shared" si="6"/>
        <v>8.729151075444037</v>
      </c>
      <c r="V39" s="113">
        <f t="shared" si="7"/>
        <v>5.689003715515568</v>
      </c>
      <c r="W39" s="113">
        <f t="shared" si="8"/>
        <v>7.80934198016665</v>
      </c>
      <c r="X39" s="113">
        <f t="shared" si="9"/>
        <v>-3.0430578326439672</v>
      </c>
      <c r="Y39" s="113">
        <f t="shared" si="10"/>
        <v>22.348282398566013</v>
      </c>
      <c r="Z39" s="113">
        <f t="shared" si="11"/>
        <v>12.621014405298496</v>
      </c>
      <c r="AA39" s="114" t="s">
        <v>68</v>
      </c>
    </row>
    <row r="40" spans="1:19" ht="15">
      <c r="A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"/>
    </row>
    <row r="41" spans="1:19" ht="15">
      <c r="A41" s="15"/>
      <c r="B41" s="2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"/>
      <c r="Q41" s="1"/>
      <c r="R41" s="1"/>
      <c r="S41" s="1"/>
    </row>
    <row r="42" spans="2:6" ht="15">
      <c r="B42" s="33" t="s">
        <v>84</v>
      </c>
      <c r="C42" s="18"/>
      <c r="D42" s="18"/>
      <c r="E42" s="18"/>
      <c r="F42" s="18"/>
    </row>
    <row r="44" spans="2:15" ht="14.25">
      <c r="B44" s="1" t="s">
        <v>92</v>
      </c>
      <c r="K44" s="65"/>
      <c r="L44" s="65"/>
      <c r="M44" s="65"/>
      <c r="N44" s="65"/>
      <c r="O44" s="65"/>
    </row>
  </sheetData>
  <sheetProtection/>
  <mergeCells count="3">
    <mergeCell ref="C4:G4"/>
    <mergeCell ref="P4:T4"/>
    <mergeCell ref="A1:O1"/>
  </mergeCells>
  <printOptions/>
  <pageMargins left="0.354330708661417" right="0.354330708661417" top="0.354330708661417" bottom="0.354330708661417" header="0.511811023622047" footer="0.511811023622047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zoomScale="77" zoomScaleNormal="77" zoomScaleSheetLayoutView="112" zoomScalePageLayoutView="0" workbookViewId="0" topLeftCell="J22">
      <selection activeCell="A1" sqref="A1:O1"/>
    </sheetView>
  </sheetViews>
  <sheetFormatPr defaultColWidth="9.140625" defaultRowHeight="12.75"/>
  <cols>
    <col min="1" max="1" width="5.7109375" style="48" customWidth="1"/>
    <col min="2" max="2" width="28.140625" style="48" customWidth="1"/>
    <col min="3" max="15" width="15.00390625" style="48" customWidth="1"/>
    <col min="16" max="18" width="12.28125" style="48" customWidth="1"/>
    <col min="19" max="21" width="13.421875" style="48" customWidth="1"/>
    <col min="22" max="26" width="11.421875" style="48" customWidth="1"/>
    <col min="27" max="27" width="11.28125" style="48" customWidth="1"/>
    <col min="28" max="16384" width="9.140625" style="48" customWidth="1"/>
  </cols>
  <sheetData>
    <row r="1" spans="1:21" ht="15.75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7"/>
      <c r="Q1" s="27"/>
      <c r="R1" s="27"/>
      <c r="S1" s="27"/>
      <c r="T1" s="50"/>
      <c r="U1" s="50"/>
    </row>
    <row r="2" spans="1:21" ht="15.75">
      <c r="A2" s="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24" t="s">
        <v>91</v>
      </c>
      <c r="T2" s="50"/>
      <c r="U2" s="50"/>
    </row>
    <row r="3" spans="1:21" ht="16.5" thickBot="1">
      <c r="A3" s="8"/>
      <c r="B3" s="8"/>
      <c r="C3" s="32"/>
      <c r="D3" s="5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3"/>
      <c r="Q3" s="8"/>
      <c r="R3" s="50"/>
      <c r="S3" s="50"/>
      <c r="T3" s="50"/>
      <c r="U3" s="50"/>
    </row>
    <row r="4" spans="1:27" ht="16.5" thickBot="1">
      <c r="A4" s="2"/>
      <c r="B4" s="2"/>
      <c r="C4" s="105" t="s">
        <v>55</v>
      </c>
      <c r="D4" s="106"/>
      <c r="E4" s="106"/>
      <c r="F4" s="106"/>
      <c r="G4" s="106"/>
      <c r="H4" s="64"/>
      <c r="I4" s="64"/>
      <c r="J4" s="64"/>
      <c r="K4" s="64"/>
      <c r="L4" s="64"/>
      <c r="M4" s="64"/>
      <c r="N4" s="64"/>
      <c r="O4" s="64"/>
      <c r="P4" s="107" t="s">
        <v>31</v>
      </c>
      <c r="Q4" s="103"/>
      <c r="R4" s="103"/>
      <c r="S4" s="103"/>
      <c r="T4" s="103"/>
      <c r="U4" s="34"/>
      <c r="V4" s="34"/>
      <c r="W4" s="34"/>
      <c r="X4" s="34"/>
      <c r="Y4" s="35"/>
      <c r="Z4" s="35"/>
      <c r="AA4" s="35"/>
    </row>
    <row r="5" spans="1:27" ht="15" thickBot="1">
      <c r="A5" s="72" t="s">
        <v>48</v>
      </c>
      <c r="B5" s="70" t="s">
        <v>0</v>
      </c>
      <c r="C5" s="39" t="s">
        <v>33</v>
      </c>
      <c r="D5" s="40" t="s">
        <v>41</v>
      </c>
      <c r="E5" s="40" t="s">
        <v>42</v>
      </c>
      <c r="F5" s="40" t="s">
        <v>44</v>
      </c>
      <c r="G5" s="40" t="s">
        <v>45</v>
      </c>
      <c r="H5" s="40" t="s">
        <v>58</v>
      </c>
      <c r="I5" s="40" t="s">
        <v>60</v>
      </c>
      <c r="J5" s="40" t="s">
        <v>62</v>
      </c>
      <c r="K5" s="40" t="s">
        <v>64</v>
      </c>
      <c r="L5" s="40" t="s">
        <v>65</v>
      </c>
      <c r="M5" s="40" t="s">
        <v>66</v>
      </c>
      <c r="N5" s="40" t="s">
        <v>67</v>
      </c>
      <c r="O5" s="40" t="s">
        <v>88</v>
      </c>
      <c r="P5" s="108" t="s">
        <v>41</v>
      </c>
      <c r="Q5" s="46" t="s">
        <v>42</v>
      </c>
      <c r="R5" s="46" t="s">
        <v>44</v>
      </c>
      <c r="S5" s="46" t="s">
        <v>45</v>
      </c>
      <c r="T5" s="46" t="s">
        <v>58</v>
      </c>
      <c r="U5" s="46" t="s">
        <v>60</v>
      </c>
      <c r="V5" s="46" t="s">
        <v>62</v>
      </c>
      <c r="W5" s="46" t="s">
        <v>64</v>
      </c>
      <c r="X5" s="46" t="s">
        <v>65</v>
      </c>
      <c r="Y5" s="47" t="s">
        <v>66</v>
      </c>
      <c r="Z5" s="47" t="s">
        <v>67</v>
      </c>
      <c r="AA5" s="47" t="s">
        <v>88</v>
      </c>
    </row>
    <row r="6" spans="1:27" ht="15" thickBot="1">
      <c r="A6" s="73" t="s">
        <v>1</v>
      </c>
      <c r="B6" s="71" t="s">
        <v>2</v>
      </c>
      <c r="C6" s="41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59</v>
      </c>
      <c r="I6" s="42" t="s">
        <v>61</v>
      </c>
      <c r="J6" s="42" t="s">
        <v>63</v>
      </c>
      <c r="K6" s="42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109" t="s">
        <v>74</v>
      </c>
      <c r="Q6" s="43" t="s">
        <v>75</v>
      </c>
      <c r="R6" s="43" t="s">
        <v>76</v>
      </c>
      <c r="S6" s="43" t="s">
        <v>77</v>
      </c>
      <c r="T6" s="43" t="s">
        <v>78</v>
      </c>
      <c r="U6" s="43" t="s">
        <v>79</v>
      </c>
      <c r="V6" s="43" t="s">
        <v>80</v>
      </c>
      <c r="W6" s="43" t="s">
        <v>81</v>
      </c>
      <c r="X6" s="43" t="s">
        <v>82</v>
      </c>
      <c r="Y6" s="43" t="s">
        <v>83</v>
      </c>
      <c r="Z6" s="43" t="s">
        <v>89</v>
      </c>
      <c r="AA6" s="43" t="s">
        <v>90</v>
      </c>
    </row>
    <row r="7" spans="1:27" ht="14.25">
      <c r="A7" s="74">
        <v>1</v>
      </c>
      <c r="B7" s="75" t="s">
        <v>47</v>
      </c>
      <c r="C7" s="118">
        <v>339995.52419439546</v>
      </c>
      <c r="D7" s="119">
        <v>341335.223157467</v>
      </c>
      <c r="E7" s="119">
        <v>360239.22577487206</v>
      </c>
      <c r="F7" s="119">
        <v>397063.8324905267</v>
      </c>
      <c r="G7" s="119">
        <v>446996.86</v>
      </c>
      <c r="H7" s="119">
        <v>477565.55262027937</v>
      </c>
      <c r="I7" s="119">
        <v>526625.9554962314</v>
      </c>
      <c r="J7" s="119">
        <v>558861.6851742358</v>
      </c>
      <c r="K7" s="119">
        <v>571095.5821580528</v>
      </c>
      <c r="L7" s="119">
        <v>576447.4504134018</v>
      </c>
      <c r="M7" s="119">
        <v>636219.3984611104</v>
      </c>
      <c r="N7" s="119">
        <v>672455.2602167173</v>
      </c>
      <c r="O7" s="120">
        <v>723342.6125528835</v>
      </c>
      <c r="P7" s="110">
        <f aca="true" t="shared" si="0" ref="P7:AA7">IF(D7&gt;0,D7/C7*100-100,"NA")</f>
        <v>0.3940342939060315</v>
      </c>
      <c r="Q7" s="26">
        <f t="shared" si="0"/>
        <v>5.53825135376789</v>
      </c>
      <c r="R7" s="26">
        <f t="shared" si="0"/>
        <v>10.222264562235054</v>
      </c>
      <c r="S7" s="26">
        <f t="shared" si="0"/>
        <v>12.575566804026295</v>
      </c>
      <c r="T7" s="26">
        <f t="shared" si="0"/>
        <v>6.838681734873788</v>
      </c>
      <c r="U7" s="26">
        <f t="shared" si="0"/>
        <v>10.273019610977016</v>
      </c>
      <c r="V7" s="26">
        <f t="shared" si="0"/>
        <v>6.121181332133403</v>
      </c>
      <c r="W7" s="26">
        <f t="shared" si="0"/>
        <v>2.1890742035755864</v>
      </c>
      <c r="X7" s="26">
        <f t="shared" si="0"/>
        <v>0.9371230355390594</v>
      </c>
      <c r="Y7" s="26">
        <f t="shared" si="0"/>
        <v>10.369019414491802</v>
      </c>
      <c r="Z7" s="26">
        <f t="shared" si="0"/>
        <v>5.695497786338223</v>
      </c>
      <c r="AA7" s="111">
        <f t="shared" si="0"/>
        <v>7.567395981074839</v>
      </c>
    </row>
    <row r="8" spans="1:27" ht="14.25">
      <c r="A8" s="76">
        <v>2</v>
      </c>
      <c r="B8" s="77" t="s">
        <v>36</v>
      </c>
      <c r="C8" s="25">
        <v>10229.46</v>
      </c>
      <c r="D8" s="37">
        <v>10398.77</v>
      </c>
      <c r="E8" s="37">
        <v>11226.44</v>
      </c>
      <c r="F8" s="37">
        <v>13081.6</v>
      </c>
      <c r="G8" s="37">
        <v>12889.06</v>
      </c>
      <c r="H8" s="37">
        <v>13395.37</v>
      </c>
      <c r="I8" s="37">
        <v>13921.46</v>
      </c>
      <c r="J8" s="37">
        <v>14895.7</v>
      </c>
      <c r="K8" s="37">
        <v>17086.54</v>
      </c>
      <c r="L8" s="37">
        <v>16159.14</v>
      </c>
      <c r="M8" s="37">
        <v>17195.78</v>
      </c>
      <c r="N8" s="37">
        <v>18272.65</v>
      </c>
      <c r="O8" s="111" t="s">
        <v>68</v>
      </c>
      <c r="P8" s="110">
        <f aca="true" t="shared" si="1" ref="P8:P39">IF(D8&gt;0,D8/C8*100-100,"NA")</f>
        <v>1.6551215802202819</v>
      </c>
      <c r="Q8" s="26">
        <f aca="true" t="shared" si="2" ref="Q8:Q39">IF(E8&gt;0,E8/D8*100-100,"NA")</f>
        <v>7.959306725699292</v>
      </c>
      <c r="R8" s="26">
        <f aca="true" t="shared" si="3" ref="R8:R39">IF(F8&gt;0,F8/E8*100-100,"NA")</f>
        <v>16.524917961526526</v>
      </c>
      <c r="S8" s="26">
        <f aca="true" t="shared" si="4" ref="S8:S39">IF(G8&gt;0,G8/F8*100-100,"NA")</f>
        <v>-1.4718383072407164</v>
      </c>
      <c r="T8" s="26">
        <f aca="true" t="shared" si="5" ref="T8:T39">IF(H8&gt;0,H8/G8*100-100,"NA")</f>
        <v>3.9282150909375986</v>
      </c>
      <c r="U8" s="26">
        <f aca="true" t="shared" si="6" ref="U8:U39">IF(I8&gt;0,I8/H8*100-100,"NA")</f>
        <v>3.927401781361752</v>
      </c>
      <c r="V8" s="26">
        <f aca="true" t="shared" si="7" ref="V8:V39">IF(J8&gt;0,J8/I8*100-100,"NA")</f>
        <v>6.998116576853292</v>
      </c>
      <c r="W8" s="26">
        <f aca="true" t="shared" si="8" ref="W8:W39">IF(K8&gt;0,K8/J8*100-100,"NA")</f>
        <v>14.707868713789878</v>
      </c>
      <c r="X8" s="26">
        <f aca="true" t="shared" si="9" ref="X8:X39">IF(L8&gt;0,L8/K8*100-100,"NA")</f>
        <v>-5.427664114560358</v>
      </c>
      <c r="Y8" s="26">
        <f aca="true" t="shared" si="10" ref="Y8:Y39">IF(M8&gt;0,M8/L8*100-100,"NA")</f>
        <v>6.415192887740304</v>
      </c>
      <c r="Z8" s="26">
        <f aca="true" t="shared" si="11" ref="Z8:Z39">IF(N8&gt;0,N8/M8*100-100,"NA")</f>
        <v>6.2624085676834795</v>
      </c>
      <c r="AA8" s="111" t="s">
        <v>68</v>
      </c>
    </row>
    <row r="9" spans="1:27" ht="14.25">
      <c r="A9" s="76">
        <v>3</v>
      </c>
      <c r="B9" s="77" t="s">
        <v>9</v>
      </c>
      <c r="C9" s="25">
        <v>129354.12</v>
      </c>
      <c r="D9" s="37">
        <v>132517.6</v>
      </c>
      <c r="E9" s="37">
        <v>138724.76</v>
      </c>
      <c r="F9" s="37">
        <v>146425.39</v>
      </c>
      <c r="G9" s="37">
        <v>167628.66</v>
      </c>
      <c r="H9" s="37">
        <v>179631.91</v>
      </c>
      <c r="I9" s="37">
        <v>195262.2879355545</v>
      </c>
      <c r="J9" s="37">
        <v>204627.05140096685</v>
      </c>
      <c r="K9" s="37">
        <v>212315.35</v>
      </c>
      <c r="L9" s="37">
        <v>219592.54229434385</v>
      </c>
      <c r="M9" s="37">
        <v>246203.38177778517</v>
      </c>
      <c r="N9" s="37">
        <v>264089.42</v>
      </c>
      <c r="O9" s="121">
        <v>288842.258832133</v>
      </c>
      <c r="P9" s="110">
        <f t="shared" si="1"/>
        <v>2.4455966303972474</v>
      </c>
      <c r="Q9" s="26">
        <f t="shared" si="2"/>
        <v>4.684026876429996</v>
      </c>
      <c r="R9" s="26">
        <f t="shared" si="3"/>
        <v>5.551013387948927</v>
      </c>
      <c r="S9" s="26">
        <f t="shared" si="4"/>
        <v>14.480596568668844</v>
      </c>
      <c r="T9" s="26">
        <f t="shared" si="5"/>
        <v>7.160619192445978</v>
      </c>
      <c r="U9" s="26">
        <f t="shared" si="6"/>
        <v>8.701337048386605</v>
      </c>
      <c r="V9" s="26">
        <f t="shared" si="7"/>
        <v>4.795991875555188</v>
      </c>
      <c r="W9" s="26">
        <f t="shared" si="8"/>
        <v>3.757224935019906</v>
      </c>
      <c r="X9" s="26">
        <f t="shared" si="9"/>
        <v>3.427539409818394</v>
      </c>
      <c r="Y9" s="26">
        <f t="shared" si="10"/>
        <v>12.118280158973675</v>
      </c>
      <c r="Z9" s="26">
        <f t="shared" si="11"/>
        <v>7.264741082378052</v>
      </c>
      <c r="AA9" s="111">
        <f aca="true" t="shared" si="12" ref="AA9:AA38">IF(O9&gt;0,O9/N9*100-100,"NA")</f>
        <v>9.37290060015772</v>
      </c>
    </row>
    <row r="10" spans="1:27" ht="14.25">
      <c r="A10" s="74">
        <v>4</v>
      </c>
      <c r="B10" s="77" t="s">
        <v>10</v>
      </c>
      <c r="C10" s="25">
        <v>228497.44453033188</v>
      </c>
      <c r="D10" s="37">
        <v>236932.55124460402</v>
      </c>
      <c r="E10" s="37">
        <v>246914.74200906165</v>
      </c>
      <c r="F10" s="37">
        <v>255738.8121589423</v>
      </c>
      <c r="G10" s="37">
        <v>269199.60110842565</v>
      </c>
      <c r="H10" s="37">
        <v>289264.8743113921</v>
      </c>
      <c r="I10" s="37">
        <v>312605.136484084</v>
      </c>
      <c r="J10" s="37">
        <v>345545.4510649771</v>
      </c>
      <c r="K10" s="37">
        <v>359241.37580233</v>
      </c>
      <c r="L10" s="37">
        <v>328116.76841777895</v>
      </c>
      <c r="M10" s="37">
        <v>356056.71417807316</v>
      </c>
      <c r="N10" s="37">
        <v>394114.01684279816</v>
      </c>
      <c r="O10" s="111" t="s">
        <v>68</v>
      </c>
      <c r="P10" s="110">
        <f t="shared" si="1"/>
        <v>3.691554070379283</v>
      </c>
      <c r="Q10" s="26">
        <f t="shared" si="2"/>
        <v>4.213093858155531</v>
      </c>
      <c r="R10" s="26">
        <f t="shared" si="3"/>
        <v>3.573731595805981</v>
      </c>
      <c r="S10" s="26">
        <f t="shared" si="4"/>
        <v>5.263490838894413</v>
      </c>
      <c r="T10" s="26">
        <f t="shared" si="5"/>
        <v>7.453678653440775</v>
      </c>
      <c r="U10" s="26">
        <f t="shared" si="6"/>
        <v>8.068820048840863</v>
      </c>
      <c r="V10" s="26">
        <f t="shared" si="7"/>
        <v>10.537355512253455</v>
      </c>
      <c r="W10" s="26">
        <f t="shared" si="8"/>
        <v>3.963566788433127</v>
      </c>
      <c r="X10" s="26">
        <f t="shared" si="9"/>
        <v>-8.66398179080494</v>
      </c>
      <c r="Y10" s="26">
        <f t="shared" si="10"/>
        <v>8.515244708468941</v>
      </c>
      <c r="Z10" s="26">
        <f t="shared" si="11"/>
        <v>10.688550769946033</v>
      </c>
      <c r="AA10" s="111" t="s">
        <v>68</v>
      </c>
    </row>
    <row r="11" spans="1:27" ht="14.25">
      <c r="A11" s="76">
        <v>5</v>
      </c>
      <c r="B11" s="77" t="s">
        <v>35</v>
      </c>
      <c r="C11" s="25">
        <v>142273.41606278048</v>
      </c>
      <c r="D11" s="37">
        <v>148760.30401207518</v>
      </c>
      <c r="E11" s="37">
        <v>163494.32643942806</v>
      </c>
      <c r="F11" s="37">
        <v>165354.20830553115</v>
      </c>
      <c r="G11" s="37">
        <v>168878.88</v>
      </c>
      <c r="H11" s="37">
        <v>187540.52</v>
      </c>
      <c r="I11" s="37">
        <v>194073.22</v>
      </c>
      <c r="J11" s="37">
        <v>217578.19</v>
      </c>
      <c r="K11" s="37">
        <v>222398.36</v>
      </c>
      <c r="L11" s="37">
        <v>218499.36</v>
      </c>
      <c r="M11" s="37">
        <v>245947.13</v>
      </c>
      <c r="N11" s="37">
        <v>263838.78</v>
      </c>
      <c r="O11" s="121">
        <v>279803.19</v>
      </c>
      <c r="P11" s="110">
        <f t="shared" si="1"/>
        <v>4.559451884132912</v>
      </c>
      <c r="Q11" s="26">
        <f t="shared" si="2"/>
        <v>9.904539067194222</v>
      </c>
      <c r="R11" s="26">
        <f t="shared" si="3"/>
        <v>1.1375819006124175</v>
      </c>
      <c r="S11" s="26">
        <f t="shared" si="4"/>
        <v>2.131588745510598</v>
      </c>
      <c r="T11" s="26">
        <f t="shared" si="5"/>
        <v>11.050310139432469</v>
      </c>
      <c r="U11" s="26">
        <f t="shared" si="6"/>
        <v>3.483353890668539</v>
      </c>
      <c r="V11" s="26">
        <f t="shared" si="7"/>
        <v>12.11139280319047</v>
      </c>
      <c r="W11" s="26">
        <f t="shared" si="8"/>
        <v>2.2153737008291188</v>
      </c>
      <c r="X11" s="26">
        <f t="shared" si="9"/>
        <v>-1.7531604099958287</v>
      </c>
      <c r="Y11" s="26">
        <f t="shared" si="10"/>
        <v>12.561945261533054</v>
      </c>
      <c r="Z11" s="26">
        <f t="shared" si="11"/>
        <v>7.274591901113055</v>
      </c>
      <c r="AA11" s="111">
        <f t="shared" si="12"/>
        <v>6.050820125835926</v>
      </c>
    </row>
    <row r="12" spans="1:27" ht="14.25">
      <c r="A12" s="76">
        <v>6</v>
      </c>
      <c r="B12" s="77" t="s">
        <v>12</v>
      </c>
      <c r="C12" s="25">
        <v>38008.54648552094</v>
      </c>
      <c r="D12" s="37">
        <v>32452.85047784334</v>
      </c>
      <c r="E12" s="37">
        <v>27971.102293091688</v>
      </c>
      <c r="F12" s="37">
        <v>36041.681457800965</v>
      </c>
      <c r="G12" s="37">
        <v>41929.44329790193</v>
      </c>
      <c r="H12" s="37">
        <v>46370.679713089274</v>
      </c>
      <c r="I12" s="37">
        <v>47076.84672390684</v>
      </c>
      <c r="J12" s="37">
        <v>47424.52703342531</v>
      </c>
      <c r="K12" s="37">
        <v>48508.84284968654</v>
      </c>
      <c r="L12" s="37">
        <v>45804.350015079195</v>
      </c>
      <c r="M12" s="37">
        <v>47901.463667469005</v>
      </c>
      <c r="N12" s="37">
        <v>52425.75652951167</v>
      </c>
      <c r="O12" s="111" t="s">
        <v>68</v>
      </c>
      <c r="P12" s="110">
        <f t="shared" si="1"/>
        <v>-14.616965186485103</v>
      </c>
      <c r="Q12" s="26">
        <f t="shared" si="2"/>
        <v>-13.810029377269942</v>
      </c>
      <c r="R12" s="26">
        <f t="shared" si="3"/>
        <v>28.853275355910966</v>
      </c>
      <c r="S12" s="26">
        <f t="shared" si="4"/>
        <v>16.33597990425224</v>
      </c>
      <c r="T12" s="26">
        <f t="shared" si="5"/>
        <v>10.59216642499419</v>
      </c>
      <c r="U12" s="26">
        <f t="shared" si="6"/>
        <v>1.5228739694713482</v>
      </c>
      <c r="V12" s="26">
        <f t="shared" si="7"/>
        <v>0.7385378030043483</v>
      </c>
      <c r="W12" s="26">
        <f t="shared" si="8"/>
        <v>2.286403015673713</v>
      </c>
      <c r="X12" s="26">
        <f t="shared" si="9"/>
        <v>-5.575257366966483</v>
      </c>
      <c r="Y12" s="26">
        <f t="shared" si="10"/>
        <v>4.578415918355844</v>
      </c>
      <c r="Z12" s="26">
        <f t="shared" si="11"/>
        <v>9.444999203886994</v>
      </c>
      <c r="AA12" s="111" t="s">
        <v>68</v>
      </c>
    </row>
    <row r="13" spans="1:27" ht="14.25">
      <c r="A13" s="74">
        <v>7</v>
      </c>
      <c r="B13" s="77" t="s">
        <v>13</v>
      </c>
      <c r="C13" s="25">
        <v>532809.4587288966</v>
      </c>
      <c r="D13" s="37">
        <v>596658.8336743246</v>
      </c>
      <c r="E13" s="37">
        <v>641488.8106191362</v>
      </c>
      <c r="F13" s="37">
        <v>705628.8360072348</v>
      </c>
      <c r="G13" s="37">
        <v>774775.2151265261</v>
      </c>
      <c r="H13" s="37">
        <v>843930.3358806362</v>
      </c>
      <c r="I13" s="37">
        <v>946511.1944312373</v>
      </c>
      <c r="J13" s="37">
        <v>1034399.0104038004</v>
      </c>
      <c r="K13" s="37">
        <v>1110178.5969568407</v>
      </c>
      <c r="L13" s="37">
        <v>1084652.5842626789</v>
      </c>
      <c r="M13" s="37">
        <v>1198007.2437387789</v>
      </c>
      <c r="N13" s="37">
        <v>1301069.5942818504</v>
      </c>
      <c r="O13" s="111" t="s">
        <v>68</v>
      </c>
      <c r="P13" s="110">
        <f t="shared" si="1"/>
        <v>11.983528801787998</v>
      </c>
      <c r="Q13" s="26">
        <f t="shared" si="2"/>
        <v>7.513502593892923</v>
      </c>
      <c r="R13" s="26">
        <f t="shared" si="3"/>
        <v>9.99861951234871</v>
      </c>
      <c r="S13" s="26">
        <f t="shared" si="4"/>
        <v>9.799256434948518</v>
      </c>
      <c r="T13" s="26">
        <f t="shared" si="5"/>
        <v>8.92583028005312</v>
      </c>
      <c r="U13" s="26">
        <f t="shared" si="6"/>
        <v>12.155133449914274</v>
      </c>
      <c r="V13" s="26">
        <f t="shared" si="7"/>
        <v>9.285449183237105</v>
      </c>
      <c r="W13" s="26">
        <f t="shared" si="8"/>
        <v>7.325953117787492</v>
      </c>
      <c r="X13" s="26">
        <f t="shared" si="9"/>
        <v>-2.299270834812745</v>
      </c>
      <c r="Y13" s="26">
        <f t="shared" si="10"/>
        <v>10.450780380812503</v>
      </c>
      <c r="Z13" s="26">
        <f t="shared" si="11"/>
        <v>8.602815306978556</v>
      </c>
      <c r="AA13" s="111" t="s">
        <v>68</v>
      </c>
    </row>
    <row r="14" spans="1:27" ht="14.25">
      <c r="A14" s="76">
        <v>8</v>
      </c>
      <c r="B14" s="77" t="s">
        <v>14</v>
      </c>
      <c r="C14" s="25">
        <v>271152.48068239866</v>
      </c>
      <c r="D14" s="37">
        <v>289756.22045360465</v>
      </c>
      <c r="E14" s="37">
        <v>314931.1968249544</v>
      </c>
      <c r="F14" s="37">
        <v>333359.2474805606</v>
      </c>
      <c r="G14" s="37">
        <v>372700.2450468093</v>
      </c>
      <c r="H14" s="37">
        <v>412054.6150926485</v>
      </c>
      <c r="I14" s="37">
        <v>434407.27698369155</v>
      </c>
      <c r="J14" s="37">
        <v>478383.73930698226</v>
      </c>
      <c r="K14" s="37">
        <v>488489.626719643</v>
      </c>
      <c r="L14" s="37">
        <v>437351.26472762006</v>
      </c>
      <c r="M14" s="37">
        <v>480417.14229380415</v>
      </c>
      <c r="N14" s="37">
        <v>519134.9743252548</v>
      </c>
      <c r="O14" s="121">
        <v>561367.698084314</v>
      </c>
      <c r="P14" s="110">
        <f t="shared" si="1"/>
        <v>6.860988224923005</v>
      </c>
      <c r="Q14" s="26">
        <f t="shared" si="2"/>
        <v>8.688329911240245</v>
      </c>
      <c r="R14" s="26">
        <f t="shared" si="3"/>
        <v>5.851452901901283</v>
      </c>
      <c r="S14" s="26">
        <f t="shared" si="4"/>
        <v>11.801381801638115</v>
      </c>
      <c r="T14" s="26">
        <f t="shared" si="5"/>
        <v>10.559255210818662</v>
      </c>
      <c r="U14" s="26">
        <f t="shared" si="6"/>
        <v>5.424684270558927</v>
      </c>
      <c r="V14" s="26">
        <f t="shared" si="7"/>
        <v>10.123325426001472</v>
      </c>
      <c r="W14" s="26">
        <f t="shared" si="8"/>
        <v>2.1125064633887405</v>
      </c>
      <c r="X14" s="26">
        <f t="shared" si="9"/>
        <v>-10.468668973675591</v>
      </c>
      <c r="Y14" s="26">
        <f t="shared" si="10"/>
        <v>9.846976798616396</v>
      </c>
      <c r="Z14" s="26">
        <f t="shared" si="11"/>
        <v>8.059211177725274</v>
      </c>
      <c r="AA14" s="111">
        <f t="shared" si="12"/>
        <v>8.135210657681299</v>
      </c>
    </row>
    <row r="15" spans="1:27" ht="14.25">
      <c r="A15" s="76">
        <v>9</v>
      </c>
      <c r="B15" s="77" t="s">
        <v>37</v>
      </c>
      <c r="C15" s="25">
        <v>60536.24981367681</v>
      </c>
      <c r="D15" s="37">
        <v>64518.52067751497</v>
      </c>
      <c r="E15" s="37">
        <v>69398.15515187137</v>
      </c>
      <c r="F15" s="37">
        <v>74552.98249693797</v>
      </c>
      <c r="G15" s="37">
        <v>80562.91565551092</v>
      </c>
      <c r="H15" s="37">
        <v>88112.12232983466</v>
      </c>
      <c r="I15" s="37">
        <v>93524.97690956041</v>
      </c>
      <c r="J15" s="37">
        <v>99220.92461786242</v>
      </c>
      <c r="K15" s="37">
        <v>103310.08011790905</v>
      </c>
      <c r="L15" s="37">
        <v>97411.96054978557</v>
      </c>
      <c r="M15" s="37">
        <v>105499.97706349514</v>
      </c>
      <c r="N15" s="37">
        <v>112633.06784755521</v>
      </c>
      <c r="O15" s="121">
        <v>120732.7968563903</v>
      </c>
      <c r="P15" s="110">
        <f t="shared" si="1"/>
        <v>6.578324352920944</v>
      </c>
      <c r="Q15" s="26">
        <f t="shared" si="2"/>
        <v>7.563153065375488</v>
      </c>
      <c r="R15" s="26">
        <f t="shared" si="3"/>
        <v>7.427902562806963</v>
      </c>
      <c r="S15" s="26">
        <f t="shared" si="4"/>
        <v>8.06129138940858</v>
      </c>
      <c r="T15" s="26">
        <f t="shared" si="5"/>
        <v>9.370572816163133</v>
      </c>
      <c r="U15" s="26">
        <f t="shared" si="6"/>
        <v>6.143144026724869</v>
      </c>
      <c r="V15" s="26">
        <f t="shared" si="7"/>
        <v>6.09029576538687</v>
      </c>
      <c r="W15" s="26">
        <f t="shared" si="8"/>
        <v>4.121263247440538</v>
      </c>
      <c r="X15" s="26">
        <f t="shared" si="9"/>
        <v>-5.7091423812583315</v>
      </c>
      <c r="Y15" s="26">
        <f t="shared" si="10"/>
        <v>8.302898810435025</v>
      </c>
      <c r="Z15" s="26">
        <f t="shared" si="11"/>
        <v>6.761224961941963</v>
      </c>
      <c r="AA15" s="111">
        <f t="shared" si="12"/>
        <v>7.191253122748805</v>
      </c>
    </row>
    <row r="16" spans="1:27" ht="14.25">
      <c r="A16" s="74">
        <v>10</v>
      </c>
      <c r="B16" s="77" t="s">
        <v>11</v>
      </c>
      <c r="C16" s="25">
        <v>137383.47</v>
      </c>
      <c r="D16" s="37">
        <v>149526.29</v>
      </c>
      <c r="E16" s="37">
        <v>150609.33</v>
      </c>
      <c r="F16" s="37">
        <v>170568</v>
      </c>
      <c r="G16" s="37">
        <v>158231.12</v>
      </c>
      <c r="H16" s="37">
        <v>176363.12</v>
      </c>
      <c r="I16" s="37">
        <v>191573.07</v>
      </c>
      <c r="J16" s="37">
        <v>208701.46</v>
      </c>
      <c r="K16" s="37">
        <v>209912.67</v>
      </c>
      <c r="L16" s="37">
        <v>196845.17</v>
      </c>
      <c r="M16" s="37">
        <v>219233.74</v>
      </c>
      <c r="N16" s="37">
        <v>235685.15</v>
      </c>
      <c r="O16" s="111" t="s">
        <v>68</v>
      </c>
      <c r="P16" s="110">
        <f t="shared" si="1"/>
        <v>8.838632478856454</v>
      </c>
      <c r="Q16" s="26">
        <f t="shared" si="2"/>
        <v>0.7243140988785228</v>
      </c>
      <c r="R16" s="26">
        <f t="shared" si="3"/>
        <v>13.251947937089966</v>
      </c>
      <c r="S16" s="26">
        <f t="shared" si="4"/>
        <v>-7.232822100276721</v>
      </c>
      <c r="T16" s="26">
        <f t="shared" si="5"/>
        <v>11.45918704234667</v>
      </c>
      <c r="U16" s="26">
        <f t="shared" si="6"/>
        <v>8.624223703912719</v>
      </c>
      <c r="V16" s="26">
        <f t="shared" si="7"/>
        <v>8.940917426442027</v>
      </c>
      <c r="W16" s="26">
        <f t="shared" si="8"/>
        <v>0.5803553075287624</v>
      </c>
      <c r="X16" s="26">
        <f t="shared" si="9"/>
        <v>-6.22520784476707</v>
      </c>
      <c r="Y16" s="26">
        <f t="shared" si="10"/>
        <v>11.373695376929987</v>
      </c>
      <c r="Z16" s="26">
        <f t="shared" si="11"/>
        <v>7.504050243361277</v>
      </c>
      <c r="AA16" s="111" t="s">
        <v>68</v>
      </c>
    </row>
    <row r="17" spans="1:27" ht="14.25">
      <c r="A17" s="76">
        <v>11</v>
      </c>
      <c r="B17" s="77" t="s">
        <v>15</v>
      </c>
      <c r="C17" s="25">
        <v>554952.1981960986</v>
      </c>
      <c r="D17" s="37">
        <v>586551.6127583925</v>
      </c>
      <c r="E17" s="37">
        <v>639940.1626325371</v>
      </c>
      <c r="F17" s="37">
        <v>671283.5203441546</v>
      </c>
      <c r="G17" s="37">
        <v>749943.4831671381</v>
      </c>
      <c r="H17" s="37">
        <v>851394.096713751</v>
      </c>
      <c r="I17" s="37">
        <v>915657.2616637108</v>
      </c>
      <c r="J17" s="37">
        <v>977301.4925697902</v>
      </c>
      <c r="K17" s="37">
        <v>1034379.7149101039</v>
      </c>
      <c r="L17" s="37">
        <v>997226.0661758817</v>
      </c>
      <c r="M17" s="37">
        <v>1098509.6967268486</v>
      </c>
      <c r="N17" s="37">
        <v>1187556.6634935031</v>
      </c>
      <c r="O17" s="121">
        <v>1263925.4305512111</v>
      </c>
      <c r="P17" s="110">
        <f t="shared" si="1"/>
        <v>5.694078636864489</v>
      </c>
      <c r="Q17" s="26">
        <f t="shared" si="2"/>
        <v>9.102106057312298</v>
      </c>
      <c r="R17" s="26">
        <f t="shared" si="3"/>
        <v>4.897857571976672</v>
      </c>
      <c r="S17" s="26">
        <f t="shared" si="4"/>
        <v>11.717845059365686</v>
      </c>
      <c r="T17" s="26">
        <f t="shared" si="5"/>
        <v>13.527767868342536</v>
      </c>
      <c r="U17" s="26">
        <f t="shared" si="6"/>
        <v>7.547992780077493</v>
      </c>
      <c r="V17" s="26">
        <f t="shared" si="7"/>
        <v>6.732238522749711</v>
      </c>
      <c r="W17" s="26">
        <f t="shared" si="8"/>
        <v>5.840390378431522</v>
      </c>
      <c r="X17" s="26">
        <f t="shared" si="9"/>
        <v>-3.5918771606470727</v>
      </c>
      <c r="Y17" s="26">
        <f t="shared" si="10"/>
        <v>10.156536615550465</v>
      </c>
      <c r="Z17" s="26">
        <f t="shared" si="11"/>
        <v>8.106161195661855</v>
      </c>
      <c r="AA17" s="111">
        <f t="shared" si="12"/>
        <v>6.430747214457085</v>
      </c>
    </row>
    <row r="18" spans="1:27" ht="14.25">
      <c r="A18" s="76">
        <v>12</v>
      </c>
      <c r="B18" s="77" t="s">
        <v>16</v>
      </c>
      <c r="C18" s="25">
        <v>328021.1229257861</v>
      </c>
      <c r="D18" s="37">
        <v>348615.80553554633</v>
      </c>
      <c r="E18" s="37">
        <v>364706.77314614673</v>
      </c>
      <c r="F18" s="37">
        <v>382134.25545177073</v>
      </c>
      <c r="G18" s="37">
        <v>411150.14942990156</v>
      </c>
      <c r="H18" s="37">
        <v>443615.3007100193</v>
      </c>
      <c r="I18" s="37">
        <v>473181.7898045105</v>
      </c>
      <c r="J18" s="37">
        <v>510786.93361006246</v>
      </c>
      <c r="K18" s="37">
        <v>515453.04544845276</v>
      </c>
      <c r="L18" s="37">
        <v>464052.3877670789</v>
      </c>
      <c r="M18" s="37">
        <v>528322.6665887237</v>
      </c>
      <c r="N18" s="37">
        <v>564163.75</v>
      </c>
      <c r="O18" s="111" t="s">
        <v>68</v>
      </c>
      <c r="P18" s="110">
        <f t="shared" si="1"/>
        <v>6.278462321592528</v>
      </c>
      <c r="Q18" s="26">
        <f t="shared" si="2"/>
        <v>4.615673573916524</v>
      </c>
      <c r="R18" s="26">
        <f t="shared" si="3"/>
        <v>4.778491541378742</v>
      </c>
      <c r="S18" s="26">
        <f t="shared" si="4"/>
        <v>7.593115132750228</v>
      </c>
      <c r="T18" s="26">
        <f t="shared" si="5"/>
        <v>7.896178883829606</v>
      </c>
      <c r="U18" s="26">
        <f t="shared" si="6"/>
        <v>6.664893895041303</v>
      </c>
      <c r="V18" s="26">
        <f t="shared" si="7"/>
        <v>7.9472931156307</v>
      </c>
      <c r="W18" s="26">
        <f t="shared" si="8"/>
        <v>0.9135143308016609</v>
      </c>
      <c r="X18" s="26">
        <f t="shared" si="9"/>
        <v>-9.971937916605853</v>
      </c>
      <c r="Y18" s="26">
        <f t="shared" si="10"/>
        <v>13.849789488402294</v>
      </c>
      <c r="Z18" s="26">
        <f t="shared" si="11"/>
        <v>6.783938240374042</v>
      </c>
      <c r="AA18" s="111" t="s">
        <v>68</v>
      </c>
    </row>
    <row r="19" spans="1:27" ht="14.25">
      <c r="A19" s="74">
        <v>13</v>
      </c>
      <c r="B19" s="77" t="s">
        <v>38</v>
      </c>
      <c r="C19" s="25">
        <v>282371.04</v>
      </c>
      <c r="D19" s="37">
        <v>306853.34</v>
      </c>
      <c r="E19" s="37">
        <v>322597.6</v>
      </c>
      <c r="F19" s="37">
        <v>339246.89</v>
      </c>
      <c r="G19" s="37">
        <v>370715.67</v>
      </c>
      <c r="H19" s="37">
        <v>419465.25</v>
      </c>
      <c r="I19" s="37">
        <v>441956.43</v>
      </c>
      <c r="J19" s="37">
        <v>482398.07</v>
      </c>
      <c r="K19" s="37">
        <v>501136.85</v>
      </c>
      <c r="L19" s="37">
        <v>471342.63</v>
      </c>
      <c r="M19" s="37">
        <v>512117</v>
      </c>
      <c r="N19" s="37">
        <v>546004.95</v>
      </c>
      <c r="O19" s="121">
        <v>579234.26</v>
      </c>
      <c r="P19" s="110">
        <f t="shared" si="1"/>
        <v>8.670258819743012</v>
      </c>
      <c r="Q19" s="26">
        <f t="shared" si="2"/>
        <v>5.130874573501458</v>
      </c>
      <c r="R19" s="26">
        <f t="shared" si="3"/>
        <v>5.1610086373860184</v>
      </c>
      <c r="S19" s="26">
        <f t="shared" si="4"/>
        <v>9.2760702979473</v>
      </c>
      <c r="T19" s="26">
        <f t="shared" si="5"/>
        <v>13.150126618602357</v>
      </c>
      <c r="U19" s="26">
        <f t="shared" si="6"/>
        <v>5.361869666200008</v>
      </c>
      <c r="V19" s="26">
        <f t="shared" si="7"/>
        <v>9.150594324422443</v>
      </c>
      <c r="W19" s="26">
        <f t="shared" si="8"/>
        <v>3.8845055909945785</v>
      </c>
      <c r="X19" s="26">
        <f t="shared" si="9"/>
        <v>-5.945326112019103</v>
      </c>
      <c r="Y19" s="26">
        <f t="shared" si="10"/>
        <v>8.650685807901553</v>
      </c>
      <c r="Z19" s="26">
        <f t="shared" si="11"/>
        <v>6.617228094361252</v>
      </c>
      <c r="AA19" s="111">
        <f t="shared" si="12"/>
        <v>6.085899038094823</v>
      </c>
    </row>
    <row r="20" spans="1:27" ht="14.25">
      <c r="A20" s="76">
        <v>14</v>
      </c>
      <c r="B20" s="77" t="s">
        <v>17</v>
      </c>
      <c r="C20" s="25">
        <v>1126594.6978754208</v>
      </c>
      <c r="D20" s="37">
        <v>1189710.8397816669</v>
      </c>
      <c r="E20" s="37">
        <v>1267551.2697310222</v>
      </c>
      <c r="F20" s="37">
        <v>1345341.4633032905</v>
      </c>
      <c r="G20" s="37">
        <v>1452513.3948875642</v>
      </c>
      <c r="H20" s="37">
        <v>1596120.7476029864</v>
      </c>
      <c r="I20" s="37">
        <v>1661065.0072151346</v>
      </c>
      <c r="J20" s="37">
        <v>1712999.0102690808</v>
      </c>
      <c r="K20" s="37">
        <v>1746618.1315468317</v>
      </c>
      <c r="L20" s="37">
        <v>1586334.4267158096</v>
      </c>
      <c r="M20" s="37">
        <v>1731188.9435002247</v>
      </c>
      <c r="N20" s="26" t="s">
        <v>68</v>
      </c>
      <c r="O20" s="111" t="s">
        <v>68</v>
      </c>
      <c r="P20" s="110">
        <f t="shared" si="1"/>
        <v>5.602382296425958</v>
      </c>
      <c r="Q20" s="26">
        <f t="shared" si="2"/>
        <v>6.542802447999918</v>
      </c>
      <c r="R20" s="26">
        <f t="shared" si="3"/>
        <v>6.137045138124918</v>
      </c>
      <c r="S20" s="26">
        <f t="shared" si="4"/>
        <v>7.966150936962023</v>
      </c>
      <c r="T20" s="26">
        <f t="shared" si="5"/>
        <v>9.886817789142555</v>
      </c>
      <c r="U20" s="26">
        <f t="shared" si="6"/>
        <v>4.068881361869387</v>
      </c>
      <c r="V20" s="26">
        <f t="shared" si="7"/>
        <v>3.12654849920753</v>
      </c>
      <c r="W20" s="26">
        <f t="shared" si="8"/>
        <v>1.9625884823173436</v>
      </c>
      <c r="X20" s="26">
        <f t="shared" si="9"/>
        <v>-9.176802984924493</v>
      </c>
      <c r="Y20" s="26">
        <f t="shared" si="10"/>
        <v>9.131398420464691</v>
      </c>
      <c r="Z20" s="26" t="s">
        <v>68</v>
      </c>
      <c r="AA20" s="111" t="s">
        <v>68</v>
      </c>
    </row>
    <row r="21" spans="1:27" ht="14.25">
      <c r="A21" s="76">
        <v>15</v>
      </c>
      <c r="B21" s="77" t="s">
        <v>18</v>
      </c>
      <c r="C21" s="25">
        <v>11501.0658</v>
      </c>
      <c r="D21" s="37">
        <v>11515.0726</v>
      </c>
      <c r="E21" s="37">
        <v>12519.4623</v>
      </c>
      <c r="F21" s="37">
        <v>13615.17</v>
      </c>
      <c r="G21" s="37">
        <v>14635.16</v>
      </c>
      <c r="H21" s="37">
        <v>15200.95</v>
      </c>
      <c r="I21" s="37">
        <v>16870.36</v>
      </c>
      <c r="J21" s="37">
        <v>16192.96</v>
      </c>
      <c r="K21" s="37">
        <v>16944.8</v>
      </c>
      <c r="L21" s="37">
        <v>15620.21</v>
      </c>
      <c r="M21" s="37">
        <v>17809.65</v>
      </c>
      <c r="N21" s="26" t="s">
        <v>68</v>
      </c>
      <c r="O21" s="111" t="s">
        <v>68</v>
      </c>
      <c r="P21" s="110">
        <f t="shared" si="1"/>
        <v>0.12178697386463</v>
      </c>
      <c r="Q21" s="26">
        <f t="shared" si="2"/>
        <v>8.722391381188515</v>
      </c>
      <c r="R21" s="26">
        <f t="shared" si="3"/>
        <v>8.752034821814988</v>
      </c>
      <c r="S21" s="26">
        <f t="shared" si="4"/>
        <v>7.491570064861477</v>
      </c>
      <c r="T21" s="26">
        <f t="shared" si="5"/>
        <v>3.865963884234972</v>
      </c>
      <c r="U21" s="26">
        <f t="shared" si="6"/>
        <v>10.982274134182404</v>
      </c>
      <c r="V21" s="26">
        <f t="shared" si="7"/>
        <v>-4.015326288235713</v>
      </c>
      <c r="W21" s="26">
        <f t="shared" si="8"/>
        <v>4.643005355413706</v>
      </c>
      <c r="X21" s="26">
        <f t="shared" si="9"/>
        <v>-7.817088428308395</v>
      </c>
      <c r="Y21" s="26">
        <f t="shared" si="10"/>
        <v>14.016712963526118</v>
      </c>
      <c r="Z21" s="26" t="s">
        <v>68</v>
      </c>
      <c r="AA21" s="111" t="s">
        <v>68</v>
      </c>
    </row>
    <row r="22" spans="1:27" ht="14.25">
      <c r="A22" s="74">
        <v>16</v>
      </c>
      <c r="B22" s="77" t="s">
        <v>19</v>
      </c>
      <c r="C22" s="25">
        <v>18028.028378994917</v>
      </c>
      <c r="D22" s="37">
        <v>18322.885370676293</v>
      </c>
      <c r="E22" s="37">
        <v>18396.550714950914</v>
      </c>
      <c r="F22" s="37">
        <v>17892.853958093925</v>
      </c>
      <c r="G22" s="37">
        <v>18330.236972992294</v>
      </c>
      <c r="H22" s="37">
        <v>19294.858469751558</v>
      </c>
      <c r="I22" s="37">
        <v>19963.6849745484</v>
      </c>
      <c r="J22" s="37">
        <v>20967.94975317559</v>
      </c>
      <c r="K22" s="37">
        <v>21997.30004445939</v>
      </c>
      <c r="L22" s="37">
        <v>19990.48447151954</v>
      </c>
      <c r="M22" s="37">
        <v>21096.1037978856</v>
      </c>
      <c r="N22" s="37">
        <v>21904.505089060698</v>
      </c>
      <c r="O22" s="121">
        <v>23063.34225621103</v>
      </c>
      <c r="P22" s="110">
        <f t="shared" si="1"/>
        <v>1.6355476343986766</v>
      </c>
      <c r="Q22" s="26">
        <f t="shared" si="2"/>
        <v>0.40204008694237814</v>
      </c>
      <c r="R22" s="26">
        <f t="shared" si="3"/>
        <v>-2.7379956420180065</v>
      </c>
      <c r="S22" s="26">
        <f t="shared" si="4"/>
        <v>2.4444564065785386</v>
      </c>
      <c r="T22" s="26">
        <f t="shared" si="5"/>
        <v>5.262460590010562</v>
      </c>
      <c r="U22" s="26">
        <f t="shared" si="6"/>
        <v>3.4663457409928924</v>
      </c>
      <c r="V22" s="26">
        <f t="shared" si="7"/>
        <v>5.03045795356681</v>
      </c>
      <c r="W22" s="26">
        <f t="shared" si="8"/>
        <v>4.909160425319612</v>
      </c>
      <c r="X22" s="26">
        <f t="shared" si="9"/>
        <v>-9.123008591435394</v>
      </c>
      <c r="Y22" s="26">
        <f t="shared" si="10"/>
        <v>5.530728021830768</v>
      </c>
      <c r="Z22" s="26">
        <f t="shared" si="11"/>
        <v>3.8319933335563263</v>
      </c>
      <c r="AA22" s="111">
        <f t="shared" si="12"/>
        <v>5.2904056149119185</v>
      </c>
    </row>
    <row r="23" spans="1:27" ht="14.25">
      <c r="A23" s="76">
        <v>17</v>
      </c>
      <c r="B23" s="77" t="s">
        <v>20</v>
      </c>
      <c r="C23" s="25">
        <v>6404.14</v>
      </c>
      <c r="D23" s="37">
        <v>6836.44</v>
      </c>
      <c r="E23" s="37">
        <v>7831.45623929727</v>
      </c>
      <c r="F23" s="37">
        <v>9960.02</v>
      </c>
      <c r="G23" s="37">
        <v>10947.903449647825</v>
      </c>
      <c r="H23" s="37">
        <v>12029.372815357316</v>
      </c>
      <c r="I23" s="37">
        <v>13779.41302705809</v>
      </c>
      <c r="J23" s="37">
        <v>14115.984952450512</v>
      </c>
      <c r="K23" s="37">
        <v>15662.740027643593</v>
      </c>
      <c r="L23" s="37">
        <v>14063.665756697137</v>
      </c>
      <c r="M23" s="37">
        <v>15846.734918466396</v>
      </c>
      <c r="N23" s="26" t="s">
        <v>68</v>
      </c>
      <c r="O23" s="111" t="s">
        <v>68</v>
      </c>
      <c r="P23" s="110">
        <f t="shared" si="1"/>
        <v>6.750320886176752</v>
      </c>
      <c r="Q23" s="26">
        <f t="shared" si="2"/>
        <v>14.554596241571204</v>
      </c>
      <c r="R23" s="26">
        <f t="shared" si="3"/>
        <v>27.179667429179545</v>
      </c>
      <c r="S23" s="26">
        <f t="shared" si="4"/>
        <v>9.918488613956853</v>
      </c>
      <c r="T23" s="26">
        <f t="shared" si="5"/>
        <v>9.8783239246075</v>
      </c>
      <c r="U23" s="26">
        <f t="shared" si="6"/>
        <v>14.54805864414297</v>
      </c>
      <c r="V23" s="26">
        <f t="shared" si="7"/>
        <v>2.4425708463162294</v>
      </c>
      <c r="W23" s="26">
        <f t="shared" si="8"/>
        <v>10.95747183355114</v>
      </c>
      <c r="X23" s="26">
        <f t="shared" si="9"/>
        <v>-10.209415901203784</v>
      </c>
      <c r="Y23" s="26">
        <f t="shared" si="10"/>
        <v>12.678551898321103</v>
      </c>
      <c r="Z23" s="26" t="s">
        <v>68</v>
      </c>
      <c r="AA23" s="111" t="s">
        <v>68</v>
      </c>
    </row>
    <row r="24" spans="1:27" ht="14.25">
      <c r="A24" s="76">
        <v>18</v>
      </c>
      <c r="B24" s="77" t="s">
        <v>21</v>
      </c>
      <c r="C24" s="25">
        <v>10554.27186868489</v>
      </c>
      <c r="D24" s="37">
        <v>11163.016286694789</v>
      </c>
      <c r="E24" s="37">
        <v>11923.175259965265</v>
      </c>
      <c r="F24" s="37">
        <v>12406.409135854594</v>
      </c>
      <c r="G24" s="37">
        <v>12599.69864140218</v>
      </c>
      <c r="H24" s="37">
        <v>13487.893793493633</v>
      </c>
      <c r="I24" s="37">
        <v>14177.79498574991</v>
      </c>
      <c r="J24" s="37">
        <v>15054.702935242434</v>
      </c>
      <c r="K24" s="37">
        <v>15853.24595704334</v>
      </c>
      <c r="L24" s="37">
        <v>14965.255419754027</v>
      </c>
      <c r="M24" s="37">
        <v>13222.025652093815</v>
      </c>
      <c r="N24" s="37">
        <v>14306.822487448258</v>
      </c>
      <c r="O24" s="111" t="s">
        <v>68</v>
      </c>
      <c r="P24" s="110">
        <f t="shared" si="1"/>
        <v>5.767753811762972</v>
      </c>
      <c r="Q24" s="26">
        <f t="shared" si="2"/>
        <v>6.8096198531619905</v>
      </c>
      <c r="R24" s="26">
        <f t="shared" si="3"/>
        <v>4.052895854948105</v>
      </c>
      <c r="S24" s="26">
        <f t="shared" si="4"/>
        <v>1.5579810679383144</v>
      </c>
      <c r="T24" s="26">
        <f t="shared" si="5"/>
        <v>7.049336475182628</v>
      </c>
      <c r="U24" s="26">
        <f t="shared" si="6"/>
        <v>5.1149660786109905</v>
      </c>
      <c r="V24" s="26">
        <f t="shared" si="7"/>
        <v>6.185079911043317</v>
      </c>
      <c r="W24" s="26">
        <f t="shared" si="8"/>
        <v>5.304276180246319</v>
      </c>
      <c r="X24" s="26">
        <f t="shared" si="9"/>
        <v>-5.601316851422439</v>
      </c>
      <c r="Y24" s="26">
        <f t="shared" si="10"/>
        <v>-11.648513298070156</v>
      </c>
      <c r="Z24" s="26">
        <f t="shared" si="11"/>
        <v>8.204467786542665</v>
      </c>
      <c r="AA24" s="111" t="s">
        <v>68</v>
      </c>
    </row>
    <row r="25" spans="1:27" ht="14.25">
      <c r="A25" s="74">
        <v>19</v>
      </c>
      <c r="B25" s="77" t="s">
        <v>34</v>
      </c>
      <c r="C25" s="25">
        <v>204225.9496393887</v>
      </c>
      <c r="D25" s="37">
        <v>216301.07222687933</v>
      </c>
      <c r="E25" s="37">
        <v>233121.8739547039</v>
      </c>
      <c r="F25" s="37">
        <v>235930.73771686226</v>
      </c>
      <c r="G25" s="37">
        <v>253191.6726427829</v>
      </c>
      <c r="H25" s="37">
        <v>293348.24822966574</v>
      </c>
      <c r="I25" s="37">
        <v>316191.8905063461</v>
      </c>
      <c r="J25" s="37">
        <v>338339.41103777377</v>
      </c>
      <c r="K25" s="37">
        <v>345644.62292320805</v>
      </c>
      <c r="L25" s="37">
        <v>334155.97874179675</v>
      </c>
      <c r="M25" s="37">
        <v>369903.78159131994</v>
      </c>
      <c r="N25" s="37">
        <v>403936.45883736503</v>
      </c>
      <c r="O25" s="121">
        <v>443233.42333549424</v>
      </c>
      <c r="P25" s="110">
        <f t="shared" si="1"/>
        <v>5.912628933204729</v>
      </c>
      <c r="Q25" s="26">
        <f t="shared" si="2"/>
        <v>7.776568814315027</v>
      </c>
      <c r="R25" s="26">
        <f t="shared" si="3"/>
        <v>1.2048906927988128</v>
      </c>
      <c r="S25" s="26">
        <f t="shared" si="4"/>
        <v>7.316102637984926</v>
      </c>
      <c r="T25" s="26">
        <f t="shared" si="5"/>
        <v>15.860148624847554</v>
      </c>
      <c r="U25" s="26">
        <f t="shared" si="6"/>
        <v>7.787209371298459</v>
      </c>
      <c r="V25" s="26">
        <f t="shared" si="7"/>
        <v>7.004455584221603</v>
      </c>
      <c r="W25" s="26">
        <f t="shared" si="8"/>
        <v>2.159137140727225</v>
      </c>
      <c r="X25" s="26">
        <f t="shared" si="9"/>
        <v>-3.3238313051853083</v>
      </c>
      <c r="Y25" s="26">
        <f t="shared" si="10"/>
        <v>10.697939023603581</v>
      </c>
      <c r="Z25" s="26">
        <f t="shared" si="11"/>
        <v>9.200413442554463</v>
      </c>
      <c r="AA25" s="111">
        <f t="shared" si="12"/>
        <v>9.728501510172222</v>
      </c>
    </row>
    <row r="26" spans="1:27" ht="14.25">
      <c r="A26" s="76">
        <v>20</v>
      </c>
      <c r="B26" s="77" t="s">
        <v>22</v>
      </c>
      <c r="C26" s="25">
        <v>239226.95214238673</v>
      </c>
      <c r="D26" s="37">
        <v>251812.59381700584</v>
      </c>
      <c r="E26" s="37">
        <v>267515.21</v>
      </c>
      <c r="F26" s="37">
        <v>278484.6</v>
      </c>
      <c r="G26" s="37">
        <v>294894.85661692795</v>
      </c>
      <c r="H26" s="37">
        <v>315782.9924020692</v>
      </c>
      <c r="I26" s="37">
        <v>335056.78566022904</v>
      </c>
      <c r="J26" s="37">
        <v>353942.46924921154</v>
      </c>
      <c r="K26" s="37">
        <v>367558.1278333584</v>
      </c>
      <c r="L26" s="37">
        <v>355204.62713470147</v>
      </c>
      <c r="M26" s="37">
        <v>376908.93086480006</v>
      </c>
      <c r="N26" s="37">
        <v>399400.0680117111</v>
      </c>
      <c r="O26" s="121">
        <v>424856.6782570888</v>
      </c>
      <c r="P26" s="110">
        <f t="shared" si="1"/>
        <v>5.260963098810123</v>
      </c>
      <c r="Q26" s="26">
        <f t="shared" si="2"/>
        <v>6.2358343341657445</v>
      </c>
      <c r="R26" s="26">
        <f t="shared" si="3"/>
        <v>4.100473389905559</v>
      </c>
      <c r="S26" s="26">
        <f t="shared" si="4"/>
        <v>5.892698058322779</v>
      </c>
      <c r="T26" s="26">
        <f t="shared" si="5"/>
        <v>7.0832485940150605</v>
      </c>
      <c r="U26" s="26">
        <f t="shared" si="6"/>
        <v>6.103493133543921</v>
      </c>
      <c r="V26" s="26">
        <f t="shared" si="7"/>
        <v>5.636562038810311</v>
      </c>
      <c r="W26" s="26">
        <f t="shared" si="8"/>
        <v>3.846856415119831</v>
      </c>
      <c r="X26" s="26">
        <f t="shared" si="9"/>
        <v>-3.360965181610055</v>
      </c>
      <c r="Y26" s="26">
        <f t="shared" si="10"/>
        <v>6.110366271176943</v>
      </c>
      <c r="Z26" s="26">
        <f t="shared" si="11"/>
        <v>5.967260339336121</v>
      </c>
      <c r="AA26" s="111">
        <f t="shared" si="12"/>
        <v>6.373712045695299</v>
      </c>
    </row>
    <row r="27" spans="1:27" ht="14.25">
      <c r="A27" s="76">
        <v>21</v>
      </c>
      <c r="B27" s="77" t="s">
        <v>23</v>
      </c>
      <c r="C27" s="25">
        <v>395330.931678</v>
      </c>
      <c r="D27" s="37">
        <v>409802.4908067498</v>
      </c>
      <c r="E27" s="37">
        <v>434292.2192850722</v>
      </c>
      <c r="F27" s="37">
        <v>465407.7311101457</v>
      </c>
      <c r="G27" s="37">
        <v>501921.51143604604</v>
      </c>
      <c r="H27" s="37">
        <v>529650.3844991776</v>
      </c>
      <c r="I27" s="37">
        <v>557618.2069757145</v>
      </c>
      <c r="J27" s="37">
        <v>568451.6643808824</v>
      </c>
      <c r="K27" s="37">
        <v>598219.9796466378</v>
      </c>
      <c r="L27" s="37">
        <v>578777.3453021253</v>
      </c>
      <c r="M27" s="37">
        <v>637615.529884247</v>
      </c>
      <c r="N27" s="37">
        <v>686211.4356232428</v>
      </c>
      <c r="O27" s="121">
        <v>737042.3108980083</v>
      </c>
      <c r="P27" s="110">
        <f t="shared" si="1"/>
        <v>3.660618982512844</v>
      </c>
      <c r="Q27" s="26">
        <f t="shared" si="2"/>
        <v>5.975983315794679</v>
      </c>
      <c r="R27" s="26">
        <f t="shared" si="3"/>
        <v>7.164648695824113</v>
      </c>
      <c r="S27" s="26">
        <f t="shared" si="4"/>
        <v>7.845546578868252</v>
      </c>
      <c r="T27" s="26">
        <f t="shared" si="5"/>
        <v>5.524543664963971</v>
      </c>
      <c r="U27" s="26">
        <f t="shared" si="6"/>
        <v>5.280430883285874</v>
      </c>
      <c r="V27" s="26">
        <f t="shared" si="7"/>
        <v>1.9428091245305552</v>
      </c>
      <c r="W27" s="26">
        <f t="shared" si="8"/>
        <v>5.236736407162596</v>
      </c>
      <c r="X27" s="26">
        <f t="shared" si="9"/>
        <v>-3.2500810748576185</v>
      </c>
      <c r="Y27" s="26">
        <f t="shared" si="10"/>
        <v>10.165944652067836</v>
      </c>
      <c r="Z27" s="26">
        <f t="shared" si="11"/>
        <v>7.6215059799151845</v>
      </c>
      <c r="AA27" s="111">
        <f t="shared" si="12"/>
        <v>7.407465488912919</v>
      </c>
    </row>
    <row r="28" spans="1:27" ht="14.25">
      <c r="A28" s="74">
        <v>22</v>
      </c>
      <c r="B28" s="77" t="s">
        <v>24</v>
      </c>
      <c r="C28" s="25">
        <v>9742.176836957988</v>
      </c>
      <c r="D28" s="37">
        <v>9970.327237577532</v>
      </c>
      <c r="E28" s="37">
        <v>10589.856023774999</v>
      </c>
      <c r="F28" s="37">
        <v>11436.70163246961</v>
      </c>
      <c r="G28" s="37">
        <v>12484.213573815498</v>
      </c>
      <c r="H28" s="37">
        <v>13415.844926702117</v>
      </c>
      <c r="I28" s="37">
        <v>15204.358617774828</v>
      </c>
      <c r="J28" s="37">
        <v>15889.06404655199</v>
      </c>
      <c r="K28" s="37">
        <v>16587.706895037918</v>
      </c>
      <c r="L28" s="37">
        <v>15964.37827870649</v>
      </c>
      <c r="M28" s="37">
        <v>16763.743286983008</v>
      </c>
      <c r="N28" s="37">
        <v>17831.732109516182</v>
      </c>
      <c r="O28" s="111" t="s">
        <v>68</v>
      </c>
      <c r="P28" s="110">
        <f t="shared" si="1"/>
        <v>2.3418831790656043</v>
      </c>
      <c r="Q28" s="26">
        <f t="shared" si="2"/>
        <v>6.213725702627897</v>
      </c>
      <c r="R28" s="26">
        <f t="shared" si="3"/>
        <v>7.996762248640408</v>
      </c>
      <c r="S28" s="26">
        <f t="shared" si="4"/>
        <v>9.159213687729022</v>
      </c>
      <c r="T28" s="26">
        <f t="shared" si="5"/>
        <v>7.462475288316355</v>
      </c>
      <c r="U28" s="26">
        <f t="shared" si="6"/>
        <v>13.331353342590873</v>
      </c>
      <c r="V28" s="26">
        <f t="shared" si="7"/>
        <v>4.503349638022215</v>
      </c>
      <c r="W28" s="26">
        <f t="shared" si="8"/>
        <v>4.397004420392776</v>
      </c>
      <c r="X28" s="26">
        <f t="shared" si="9"/>
        <v>-3.7577744788696066</v>
      </c>
      <c r="Y28" s="26">
        <f t="shared" si="10"/>
        <v>5.007179072815646</v>
      </c>
      <c r="Z28" s="26">
        <f t="shared" si="11"/>
        <v>6.3708254430409</v>
      </c>
      <c r="AA28" s="111" t="s">
        <v>68</v>
      </c>
    </row>
    <row r="29" spans="1:27" ht="14.25">
      <c r="A29" s="76">
        <v>23</v>
      </c>
      <c r="B29" s="77" t="s">
        <v>25</v>
      </c>
      <c r="C29" s="25">
        <v>674478.350422</v>
      </c>
      <c r="D29" s="37">
        <v>709343.1348443988</v>
      </c>
      <c r="E29" s="37">
        <v>750416.1623183329</v>
      </c>
      <c r="F29" s="37">
        <v>791915.0973070929</v>
      </c>
      <c r="G29" s="37">
        <v>862436.9805161254</v>
      </c>
      <c r="H29" s="37">
        <v>922084.307219297</v>
      </c>
      <c r="I29" s="37">
        <v>1000308.1634506205</v>
      </c>
      <c r="J29" s="37">
        <v>1071601.8973252543</v>
      </c>
      <c r="K29" s="37">
        <v>1099401.758694153</v>
      </c>
      <c r="L29" s="37">
        <v>1094121.8084538986</v>
      </c>
      <c r="M29" s="37">
        <v>1182918.969706991</v>
      </c>
      <c r="N29" s="37">
        <v>1279878.2099213204</v>
      </c>
      <c r="O29" s="121">
        <v>1384920.892942716</v>
      </c>
      <c r="P29" s="110">
        <f t="shared" si="1"/>
        <v>5.169148038715406</v>
      </c>
      <c r="Q29" s="26">
        <f t="shared" si="2"/>
        <v>5.790290404790326</v>
      </c>
      <c r="R29" s="26">
        <f t="shared" si="3"/>
        <v>5.53012276022325</v>
      </c>
      <c r="S29" s="26">
        <f t="shared" si="4"/>
        <v>8.90523282721118</v>
      </c>
      <c r="T29" s="26">
        <f t="shared" si="5"/>
        <v>6.916137416495701</v>
      </c>
      <c r="U29" s="26">
        <f t="shared" si="6"/>
        <v>8.483373550431722</v>
      </c>
      <c r="V29" s="26">
        <f t="shared" si="7"/>
        <v>7.127177051989861</v>
      </c>
      <c r="W29" s="26">
        <f t="shared" si="8"/>
        <v>2.594234056349464</v>
      </c>
      <c r="X29" s="26">
        <f t="shared" si="9"/>
        <v>-0.4802566667280672</v>
      </c>
      <c r="Y29" s="26">
        <f t="shared" si="10"/>
        <v>8.115838708906779</v>
      </c>
      <c r="Z29" s="26">
        <f t="shared" si="11"/>
        <v>8.196608787019983</v>
      </c>
      <c r="AA29" s="111">
        <f t="shared" si="12"/>
        <v>8.207240517662441</v>
      </c>
    </row>
    <row r="30" spans="1:27" ht="14.25">
      <c r="A30" s="76">
        <v>24</v>
      </c>
      <c r="B30" s="77" t="s">
        <v>43</v>
      </c>
      <c r="C30" s="25">
        <v>325139.34</v>
      </c>
      <c r="D30" s="37">
        <v>334204.72</v>
      </c>
      <c r="E30" s="37">
        <v>349592.66</v>
      </c>
      <c r="F30" s="37">
        <v>372896.74</v>
      </c>
      <c r="G30" s="37">
        <v>416892.37240658415</v>
      </c>
      <c r="H30" s="37">
        <v>455731.09</v>
      </c>
      <c r="I30" s="37">
        <v>498145.46</v>
      </c>
      <c r="J30" s="37">
        <v>544440.5948438856</v>
      </c>
      <c r="K30" s="37">
        <v>572460.2044932164</v>
      </c>
      <c r="L30" s="37">
        <v>529179.0572384289</v>
      </c>
      <c r="M30" s="37">
        <v>591472.2355875805</v>
      </c>
      <c r="N30" s="37">
        <v>633090.9915869833</v>
      </c>
      <c r="O30" s="121">
        <v>679552.1839258451</v>
      </c>
      <c r="P30" s="110">
        <f t="shared" si="1"/>
        <v>2.78815230417824</v>
      </c>
      <c r="Q30" s="26">
        <f t="shared" si="2"/>
        <v>4.6043455041568535</v>
      </c>
      <c r="R30" s="26">
        <f t="shared" si="3"/>
        <v>6.6660667303483905</v>
      </c>
      <c r="S30" s="26">
        <f t="shared" si="4"/>
        <v>11.798341923446202</v>
      </c>
      <c r="T30" s="26">
        <f t="shared" si="5"/>
        <v>9.316245670126449</v>
      </c>
      <c r="U30" s="26">
        <f t="shared" si="6"/>
        <v>9.306885338895782</v>
      </c>
      <c r="V30" s="26">
        <f t="shared" si="7"/>
        <v>9.293497293719312</v>
      </c>
      <c r="W30" s="26">
        <f t="shared" si="8"/>
        <v>5.14649530448132</v>
      </c>
      <c r="X30" s="26">
        <f t="shared" si="9"/>
        <v>-7.560551268904916</v>
      </c>
      <c r="Y30" s="26">
        <f t="shared" si="10"/>
        <v>11.771663579098245</v>
      </c>
      <c r="Z30" s="26">
        <f t="shared" si="11"/>
        <v>7.036468238962712</v>
      </c>
      <c r="AA30" s="111">
        <f t="shared" si="12"/>
        <v>7.338785886432603</v>
      </c>
    </row>
    <row r="31" spans="1:27" ht="14.25">
      <c r="A31" s="74">
        <v>25</v>
      </c>
      <c r="B31" s="77" t="s">
        <v>26</v>
      </c>
      <c r="C31" s="25">
        <v>17419.05</v>
      </c>
      <c r="D31" s="37">
        <v>18857.21</v>
      </c>
      <c r="E31" s="37">
        <v>20623.06</v>
      </c>
      <c r="F31" s="37">
        <v>24406.6</v>
      </c>
      <c r="G31" s="37">
        <v>23745.31</v>
      </c>
      <c r="H31" s="37">
        <v>27203.6</v>
      </c>
      <c r="I31" s="37">
        <v>29505.18</v>
      </c>
      <c r="J31" s="37">
        <v>32703.15</v>
      </c>
      <c r="K31" s="37">
        <v>33694.98</v>
      </c>
      <c r="L31" s="37">
        <v>32052.6</v>
      </c>
      <c r="M31" s="37">
        <v>34850.83</v>
      </c>
      <c r="N31" s="37">
        <v>37917.03654524761</v>
      </c>
      <c r="O31" s="111" t="s">
        <v>68</v>
      </c>
      <c r="P31" s="110">
        <f t="shared" si="1"/>
        <v>8.256248188046996</v>
      </c>
      <c r="Q31" s="26">
        <f t="shared" si="2"/>
        <v>9.36432271794186</v>
      </c>
      <c r="R31" s="26">
        <f t="shared" si="3"/>
        <v>18.34616201475434</v>
      </c>
      <c r="S31" s="26">
        <f t="shared" si="4"/>
        <v>-2.7094720280579736</v>
      </c>
      <c r="T31" s="26">
        <f t="shared" si="5"/>
        <v>14.564097078538879</v>
      </c>
      <c r="U31" s="26">
        <f t="shared" si="6"/>
        <v>8.460571394962429</v>
      </c>
      <c r="V31" s="26">
        <f t="shared" si="7"/>
        <v>10.838673073677228</v>
      </c>
      <c r="W31" s="26">
        <f t="shared" si="8"/>
        <v>3.032827112984535</v>
      </c>
      <c r="X31" s="26">
        <f t="shared" si="9"/>
        <v>-4.87425723357012</v>
      </c>
      <c r="Y31" s="26">
        <f t="shared" si="10"/>
        <v>8.730118617522464</v>
      </c>
      <c r="Z31" s="26">
        <f t="shared" si="11"/>
        <v>8.798087578538613</v>
      </c>
      <c r="AA31" s="111" t="s">
        <v>68</v>
      </c>
    </row>
    <row r="32" spans="1:27" ht="14.25">
      <c r="A32" s="76">
        <v>26</v>
      </c>
      <c r="B32" s="77" t="s">
        <v>27</v>
      </c>
      <c r="C32" s="25">
        <v>645131.5532174231</v>
      </c>
      <c r="D32" s="37">
        <v>673552.1893468112</v>
      </c>
      <c r="E32" s="37">
        <v>707469.1041211378</v>
      </c>
      <c r="F32" s="37">
        <v>729686.3008003901</v>
      </c>
      <c r="G32" s="37">
        <v>792048.7593603713</v>
      </c>
      <c r="H32" s="37">
        <v>888453.0079698979</v>
      </c>
      <c r="I32" s="37">
        <v>922457.51248666</v>
      </c>
      <c r="J32" s="37">
        <v>949184.454017859</v>
      </c>
      <c r="K32" s="37">
        <v>980278.8456403181</v>
      </c>
      <c r="L32" s="37">
        <v>918030.489838111</v>
      </c>
      <c r="M32" s="37">
        <v>1014396.3467615155</v>
      </c>
      <c r="N32" s="37">
        <v>1116010.557061111</v>
      </c>
      <c r="O32" s="121">
        <v>1206156.2761170946</v>
      </c>
      <c r="P32" s="110">
        <f t="shared" si="1"/>
        <v>4.40540165608823</v>
      </c>
      <c r="Q32" s="26">
        <f t="shared" si="2"/>
        <v>5.035528844055577</v>
      </c>
      <c r="R32" s="26">
        <f t="shared" si="3"/>
        <v>3.1403769507153214</v>
      </c>
      <c r="S32" s="26">
        <f t="shared" si="4"/>
        <v>8.546475175918204</v>
      </c>
      <c r="T32" s="26">
        <f t="shared" si="5"/>
        <v>12.171504275491714</v>
      </c>
      <c r="U32" s="26">
        <f t="shared" si="6"/>
        <v>3.827383577040493</v>
      </c>
      <c r="V32" s="26">
        <f t="shared" si="7"/>
        <v>2.8973628779011733</v>
      </c>
      <c r="W32" s="26">
        <f t="shared" si="8"/>
        <v>3.2759061203370834</v>
      </c>
      <c r="X32" s="26">
        <f t="shared" si="9"/>
        <v>-6.350066216265887</v>
      </c>
      <c r="Y32" s="26">
        <f t="shared" si="10"/>
        <v>10.49702139418028</v>
      </c>
      <c r="Z32" s="26">
        <f t="shared" si="11"/>
        <v>10.017209804037776</v>
      </c>
      <c r="AA32" s="111">
        <f t="shared" si="12"/>
        <v>8.077496981155093</v>
      </c>
    </row>
    <row r="33" spans="1:27" ht="14.25">
      <c r="A33" s="76">
        <v>27</v>
      </c>
      <c r="B33" s="77" t="s">
        <v>32</v>
      </c>
      <c r="C33" s="25">
        <v>101959.62569764385</v>
      </c>
      <c r="D33" s="37">
        <v>109528.49454423573</v>
      </c>
      <c r="E33" s="37">
        <v>117777.50840734754</v>
      </c>
      <c r="F33" s="37">
        <v>125701.66313735288</v>
      </c>
      <c r="G33" s="37">
        <v>136143.51153086533</v>
      </c>
      <c r="H33" s="37">
        <v>150302.94271858598</v>
      </c>
      <c r="I33" s="37">
        <v>162204.78608289824</v>
      </c>
      <c r="J33" s="37">
        <v>166518.80808250364</v>
      </c>
      <c r="K33" s="37">
        <v>169175.06118070855</v>
      </c>
      <c r="L33" s="37">
        <v>144988.21878672356</v>
      </c>
      <c r="M33" s="37">
        <v>160921.41850220985</v>
      </c>
      <c r="N33" s="37">
        <v>173279.70984339088</v>
      </c>
      <c r="O33" s="121">
        <v>186484.05606225523</v>
      </c>
      <c r="P33" s="110">
        <f t="shared" si="1"/>
        <v>7.423398031135363</v>
      </c>
      <c r="Q33" s="26">
        <f t="shared" si="2"/>
        <v>7.53138614516449</v>
      </c>
      <c r="R33" s="26">
        <f t="shared" si="3"/>
        <v>6.72807129065653</v>
      </c>
      <c r="S33" s="26">
        <f t="shared" si="4"/>
        <v>8.306849832291192</v>
      </c>
      <c r="T33" s="26">
        <f t="shared" si="5"/>
        <v>10.400371658189925</v>
      </c>
      <c r="U33" s="26">
        <f t="shared" si="6"/>
        <v>7.918569755880441</v>
      </c>
      <c r="V33" s="26">
        <f t="shared" si="7"/>
        <v>2.6596144933729704</v>
      </c>
      <c r="W33" s="26">
        <f t="shared" si="8"/>
        <v>1.595167013739868</v>
      </c>
      <c r="X33" s="26">
        <f t="shared" si="9"/>
        <v>-14.296931371077932</v>
      </c>
      <c r="Y33" s="26">
        <f t="shared" si="10"/>
        <v>10.989306475255006</v>
      </c>
      <c r="Z33" s="26">
        <f t="shared" si="11"/>
        <v>7.67970569499505</v>
      </c>
      <c r="AA33" s="111">
        <f t="shared" si="12"/>
        <v>7.620249497646526</v>
      </c>
    </row>
    <row r="34" spans="1:27" ht="14.25">
      <c r="A34" s="74">
        <v>28</v>
      </c>
      <c r="B34" s="77" t="s">
        <v>28</v>
      </c>
      <c r="C34" s="25">
        <v>473204.65111790923</v>
      </c>
      <c r="D34" s="37">
        <v>492901.39035851567</v>
      </c>
      <c r="E34" s="37">
        <v>503989.9393660343</v>
      </c>
      <c r="F34" s="37">
        <v>515701.5822754726</v>
      </c>
      <c r="G34" s="37">
        <v>546988.1650636418</v>
      </c>
      <c r="H34" s="37">
        <v>584910.8272824932</v>
      </c>
      <c r="I34" s="37">
        <v>623787.0020406556</v>
      </c>
      <c r="J34" s="37">
        <v>659126.4088585341</v>
      </c>
      <c r="K34" s="37">
        <v>676434.3008739029</v>
      </c>
      <c r="L34" s="37">
        <v>615143.4704125916</v>
      </c>
      <c r="M34" s="37">
        <v>692591.6370315711</v>
      </c>
      <c r="N34" s="37">
        <v>735048.9413440139</v>
      </c>
      <c r="O34" s="121">
        <v>791144.3160369996</v>
      </c>
      <c r="P34" s="110">
        <f t="shared" si="1"/>
        <v>4.162414548139878</v>
      </c>
      <c r="Q34" s="26">
        <f t="shared" si="2"/>
        <v>2.2496485553537013</v>
      </c>
      <c r="R34" s="26">
        <f t="shared" si="3"/>
        <v>2.323785058918105</v>
      </c>
      <c r="S34" s="26">
        <f t="shared" si="4"/>
        <v>6.066799843840087</v>
      </c>
      <c r="T34" s="26">
        <f t="shared" si="5"/>
        <v>6.932995015429455</v>
      </c>
      <c r="U34" s="26">
        <f t="shared" si="6"/>
        <v>6.646513099916746</v>
      </c>
      <c r="V34" s="26">
        <f t="shared" si="7"/>
        <v>5.665300287160392</v>
      </c>
      <c r="W34" s="26">
        <f t="shared" si="8"/>
        <v>2.625883560839611</v>
      </c>
      <c r="X34" s="26">
        <f t="shared" si="9"/>
        <v>-9.060869678271501</v>
      </c>
      <c r="Y34" s="26">
        <f t="shared" si="10"/>
        <v>12.59026070243958</v>
      </c>
      <c r="Z34" s="26">
        <f t="shared" si="11"/>
        <v>6.1302074761418766</v>
      </c>
      <c r="AA34" s="111">
        <f t="shared" si="12"/>
        <v>7.631515609071826</v>
      </c>
    </row>
    <row r="35" spans="1:27" ht="14.25">
      <c r="A35" s="76">
        <v>29</v>
      </c>
      <c r="B35" s="77" t="s">
        <v>39</v>
      </c>
      <c r="C35" s="25">
        <v>3403.6217484886956</v>
      </c>
      <c r="D35" s="37">
        <v>3557.5236939360625</v>
      </c>
      <c r="E35" s="37">
        <v>3811.152063051604</v>
      </c>
      <c r="F35" s="37">
        <v>4151.069428423356</v>
      </c>
      <c r="G35" s="37">
        <v>4483.208993324824</v>
      </c>
      <c r="H35" s="37">
        <v>5090.6170654902535</v>
      </c>
      <c r="I35" s="37">
        <v>5749.685597899041</v>
      </c>
      <c r="J35" s="37">
        <v>6107.629333982694</v>
      </c>
      <c r="K35" s="37">
        <v>6430.234907309112</v>
      </c>
      <c r="L35" s="37">
        <v>5879.784544270402</v>
      </c>
      <c r="M35" s="37">
        <v>6558.139503697985</v>
      </c>
      <c r="N35" s="26" t="s">
        <v>68</v>
      </c>
      <c r="O35" s="111" t="s">
        <v>68</v>
      </c>
      <c r="P35" s="110">
        <f t="shared" si="1"/>
        <v>4.5217111894323665</v>
      </c>
      <c r="Q35" s="26">
        <f t="shared" si="2"/>
        <v>7.129351507844078</v>
      </c>
      <c r="R35" s="26">
        <f t="shared" si="3"/>
        <v>8.919018704794965</v>
      </c>
      <c r="S35" s="26">
        <f t="shared" si="4"/>
        <v>8.001301125614276</v>
      </c>
      <c r="T35" s="26">
        <f t="shared" si="5"/>
        <v>13.548511190752336</v>
      </c>
      <c r="U35" s="26">
        <f t="shared" si="6"/>
        <v>12.946731681639761</v>
      </c>
      <c r="V35" s="26">
        <f t="shared" si="7"/>
        <v>6.225448852619849</v>
      </c>
      <c r="W35" s="26">
        <f t="shared" si="8"/>
        <v>5.282009691247126</v>
      </c>
      <c r="X35" s="26">
        <f t="shared" si="9"/>
        <v>-8.56034609891195</v>
      </c>
      <c r="Y35" s="26">
        <f t="shared" si="10"/>
        <v>11.537071712748556</v>
      </c>
      <c r="Z35" s="26" t="s">
        <v>68</v>
      </c>
      <c r="AA35" s="111" t="s">
        <v>68</v>
      </c>
    </row>
    <row r="36" spans="1:27" ht="14.25">
      <c r="A36" s="76">
        <v>30</v>
      </c>
      <c r="B36" s="77" t="s">
        <v>29</v>
      </c>
      <c r="C36" s="25">
        <v>16929.97824245975</v>
      </c>
      <c r="D36" s="37">
        <v>18305.194357676635</v>
      </c>
      <c r="E36" s="37">
        <v>19813.45449890007</v>
      </c>
      <c r="F36" s="37">
        <v>20353.085486244203</v>
      </c>
      <c r="G36" s="37">
        <v>22058.15926799176</v>
      </c>
      <c r="H36" s="37">
        <v>23842.400137879904</v>
      </c>
      <c r="I36" s="37">
        <v>25289.46</v>
      </c>
      <c r="J36" s="37">
        <v>26654.15</v>
      </c>
      <c r="K36" s="37">
        <v>28413.63</v>
      </c>
      <c r="L36" s="37">
        <v>25143.48</v>
      </c>
      <c r="M36" s="37">
        <v>26984.72</v>
      </c>
      <c r="N36" s="37">
        <v>29957.34</v>
      </c>
      <c r="O36" s="121" t="s">
        <v>68</v>
      </c>
      <c r="P36" s="110">
        <f t="shared" si="1"/>
        <v>8.122964457023897</v>
      </c>
      <c r="Q36" s="26">
        <f t="shared" si="2"/>
        <v>8.239519951291413</v>
      </c>
      <c r="R36" s="26">
        <f t="shared" si="3"/>
        <v>2.723558314245949</v>
      </c>
      <c r="S36" s="26">
        <f t="shared" si="4"/>
        <v>8.377470742212239</v>
      </c>
      <c r="T36" s="26">
        <f t="shared" si="5"/>
        <v>8.088802189751306</v>
      </c>
      <c r="U36" s="26">
        <f t="shared" si="6"/>
        <v>6.069270936448461</v>
      </c>
      <c r="V36" s="26">
        <f t="shared" si="7"/>
        <v>5.396279714948449</v>
      </c>
      <c r="W36" s="26">
        <f t="shared" si="8"/>
        <v>6.601148414036828</v>
      </c>
      <c r="X36" s="26">
        <f t="shared" si="9"/>
        <v>-11.509089123776164</v>
      </c>
      <c r="Y36" s="26">
        <f t="shared" si="10"/>
        <v>7.322932227360738</v>
      </c>
      <c r="Z36" s="26">
        <f t="shared" si="11"/>
        <v>11.015937908564538</v>
      </c>
      <c r="AA36" s="111" t="s">
        <v>68</v>
      </c>
    </row>
    <row r="37" spans="1:27" ht="14.25">
      <c r="A37" s="74">
        <v>31</v>
      </c>
      <c r="B37" s="77" t="s">
        <v>30</v>
      </c>
      <c r="C37" s="25">
        <v>314650.021309441</v>
      </c>
      <c r="D37" s="37">
        <v>334193.2962848582</v>
      </c>
      <c r="E37" s="37">
        <v>356527.51262600877</v>
      </c>
      <c r="F37" s="37">
        <v>387638.7395215727</v>
      </c>
      <c r="G37" s="37">
        <v>431729.5859808302</v>
      </c>
      <c r="H37" s="37">
        <v>461592.3775289033</v>
      </c>
      <c r="I37" s="37">
        <v>487631.14571986086</v>
      </c>
      <c r="J37" s="37">
        <v>506332.4744838385</v>
      </c>
      <c r="K37" s="37">
        <v>522030.93241170316</v>
      </c>
      <c r="L37" s="37">
        <v>465770.0275195373</v>
      </c>
      <c r="M37" s="37">
        <v>507595.0663994309</v>
      </c>
      <c r="N37" s="37">
        <v>548826.424218622</v>
      </c>
      <c r="O37" s="122">
        <v>590836.0965088228</v>
      </c>
      <c r="P37" s="110">
        <f t="shared" si="1"/>
        <v>6.211115096730737</v>
      </c>
      <c r="Q37" s="26">
        <f t="shared" si="2"/>
        <v>6.683023444645471</v>
      </c>
      <c r="R37" s="26">
        <f t="shared" si="3"/>
        <v>8.726178427693768</v>
      </c>
      <c r="S37" s="26">
        <f t="shared" si="4"/>
        <v>11.374210563597131</v>
      </c>
      <c r="T37" s="26">
        <f t="shared" si="5"/>
        <v>6.917012990951022</v>
      </c>
      <c r="U37" s="26">
        <f t="shared" si="6"/>
        <v>5.641074129159989</v>
      </c>
      <c r="V37" s="26">
        <f t="shared" si="7"/>
        <v>3.83513828600303</v>
      </c>
      <c r="W37" s="26">
        <f t="shared" si="8"/>
        <v>3.1004248629061095</v>
      </c>
      <c r="X37" s="26">
        <f t="shared" si="9"/>
        <v>-10.777312492240469</v>
      </c>
      <c r="Y37" s="26">
        <f t="shared" si="10"/>
        <v>8.979761772699987</v>
      </c>
      <c r="Z37" s="26">
        <f t="shared" si="11"/>
        <v>8.122883879006395</v>
      </c>
      <c r="AA37" s="111">
        <f>IF(O37&gt;0,O37/N37*100-100,"NA")</f>
        <v>7.654455113018827</v>
      </c>
    </row>
    <row r="38" spans="1:27" ht="14.25">
      <c r="A38" s="76">
        <v>32</v>
      </c>
      <c r="B38" s="77" t="s">
        <v>93</v>
      </c>
      <c r="C38" s="25">
        <v>65319.12792763717</v>
      </c>
      <c r="D38" s="37">
        <v>67315.5627093434</v>
      </c>
      <c r="E38" s="37">
        <v>70522.1237521381</v>
      </c>
      <c r="F38" s="37">
        <v>67153.76287209376</v>
      </c>
      <c r="G38" s="37">
        <v>80602.31027889356</v>
      </c>
      <c r="H38" s="37">
        <v>82639.92357307834</v>
      </c>
      <c r="I38" s="37">
        <v>87590.68290329853</v>
      </c>
      <c r="J38" s="37">
        <v>93071.82179678718</v>
      </c>
      <c r="K38" s="37">
        <v>90767.4684009335</v>
      </c>
      <c r="L38" s="37">
        <v>87592.47198521388</v>
      </c>
      <c r="M38" s="37">
        <v>92690.1487085817</v>
      </c>
      <c r="N38" s="37">
        <v>100849.37384589229</v>
      </c>
      <c r="O38" s="121">
        <v>108830.36985911561</v>
      </c>
      <c r="P38" s="110">
        <f t="shared" si="1"/>
        <v>3.0564320820662942</v>
      </c>
      <c r="Q38" s="26">
        <f t="shared" si="2"/>
        <v>4.763476547971607</v>
      </c>
      <c r="R38" s="26">
        <f t="shared" si="3"/>
        <v>-4.7763179848114135</v>
      </c>
      <c r="S38" s="26">
        <f t="shared" si="4"/>
        <v>20.02649863778288</v>
      </c>
      <c r="T38" s="26">
        <f t="shared" si="5"/>
        <v>2.527983735372331</v>
      </c>
      <c r="U38" s="26">
        <f t="shared" si="6"/>
        <v>5.9907598121654075</v>
      </c>
      <c r="V38" s="26">
        <f t="shared" si="7"/>
        <v>6.25767343261829</v>
      </c>
      <c r="W38" s="26">
        <f t="shared" si="8"/>
        <v>-2.475887278627681</v>
      </c>
      <c r="X38" s="26">
        <f t="shared" si="9"/>
        <v>-3.4979453229820052</v>
      </c>
      <c r="Y38" s="26">
        <f t="shared" si="10"/>
        <v>5.819765794745862</v>
      </c>
      <c r="Z38" s="26">
        <f t="shared" si="11"/>
        <v>8.802688582325203</v>
      </c>
      <c r="AA38" s="111">
        <f t="shared" si="12"/>
        <v>7.913778448856874</v>
      </c>
    </row>
    <row r="39" spans="1:27" ht="15" thickBot="1">
      <c r="A39" s="76">
        <v>33</v>
      </c>
      <c r="B39" s="78" t="s">
        <v>40</v>
      </c>
      <c r="C39" s="36">
        <v>15159.56</v>
      </c>
      <c r="D39" s="38">
        <v>15507.37</v>
      </c>
      <c r="E39" s="38">
        <v>17238.51</v>
      </c>
      <c r="F39" s="38">
        <v>16054.68247139588</v>
      </c>
      <c r="G39" s="38">
        <v>17024.66497442697</v>
      </c>
      <c r="H39" s="38">
        <v>18283.80446526078</v>
      </c>
      <c r="I39" s="38">
        <v>20024.15679990795</v>
      </c>
      <c r="J39" s="38">
        <v>23693.011314231317</v>
      </c>
      <c r="K39" s="38">
        <v>23572.308506902427</v>
      </c>
      <c r="L39" s="38">
        <v>21226.045201107776</v>
      </c>
      <c r="M39" s="38">
        <v>24136.43188989409</v>
      </c>
      <c r="N39" s="38">
        <v>25652.1087913704</v>
      </c>
      <c r="O39" s="114" t="s">
        <v>68</v>
      </c>
      <c r="P39" s="112">
        <f t="shared" si="1"/>
        <v>2.2943278037093506</v>
      </c>
      <c r="Q39" s="113">
        <f t="shared" si="2"/>
        <v>11.16333717451765</v>
      </c>
      <c r="R39" s="113">
        <f t="shared" si="3"/>
        <v>-6.867342529047576</v>
      </c>
      <c r="S39" s="113">
        <f t="shared" si="4"/>
        <v>6.041742057242658</v>
      </c>
      <c r="T39" s="113">
        <f t="shared" si="5"/>
        <v>7.395972212817</v>
      </c>
      <c r="U39" s="113">
        <f t="shared" si="6"/>
        <v>9.51854597851252</v>
      </c>
      <c r="V39" s="113">
        <f t="shared" si="7"/>
        <v>18.322142355278757</v>
      </c>
      <c r="W39" s="113">
        <f t="shared" si="8"/>
        <v>-0.5094447714055974</v>
      </c>
      <c r="X39" s="113">
        <f t="shared" si="9"/>
        <v>-9.953472758544706</v>
      </c>
      <c r="Y39" s="113">
        <f t="shared" si="10"/>
        <v>13.71139400303558</v>
      </c>
      <c r="Z39" s="113">
        <f t="shared" si="11"/>
        <v>6.279622888712581</v>
      </c>
      <c r="AA39" s="114" t="s">
        <v>68</v>
      </c>
    </row>
    <row r="40" spans="1:19" ht="15">
      <c r="A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"/>
    </row>
    <row r="41" spans="1:19" ht="15">
      <c r="A41" s="15"/>
      <c r="B41" s="2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"/>
      <c r="Q41" s="1"/>
      <c r="R41" s="1"/>
      <c r="S41" s="1"/>
    </row>
    <row r="42" spans="2:6" ht="15">
      <c r="B42" s="33" t="s">
        <v>84</v>
      </c>
      <c r="C42" s="18"/>
      <c r="D42" s="18"/>
      <c r="E42" s="18"/>
      <c r="F42" s="18"/>
    </row>
    <row r="44" spans="2:15" ht="14.25">
      <c r="B44" s="1" t="s">
        <v>92</v>
      </c>
      <c r="K44" s="65"/>
      <c r="L44" s="65"/>
      <c r="M44" s="65"/>
      <c r="N44" s="65"/>
      <c r="O44" s="65"/>
    </row>
  </sheetData>
  <sheetProtection/>
  <mergeCells count="3">
    <mergeCell ref="C4:G4"/>
    <mergeCell ref="P4:T4"/>
    <mergeCell ref="A1:O1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="75" zoomScaleNormal="75" zoomScaleSheetLayoutView="62" zoomScalePageLayoutView="0" workbookViewId="0" topLeftCell="J25">
      <selection activeCell="A1" sqref="A1:O1"/>
    </sheetView>
  </sheetViews>
  <sheetFormatPr defaultColWidth="9.140625" defaultRowHeight="26.25" customHeight="1"/>
  <cols>
    <col min="1" max="1" width="9.8515625" style="4" customWidth="1"/>
    <col min="2" max="2" width="29.140625" style="13" customWidth="1"/>
    <col min="3" max="3" width="16.28125" style="4" customWidth="1"/>
    <col min="4" max="4" width="15.00390625" style="4" customWidth="1"/>
    <col min="5" max="15" width="14.7109375" style="4" customWidth="1"/>
    <col min="16" max="18" width="14.421875" style="4" customWidth="1"/>
    <col min="19" max="20" width="13.421875" style="4" customWidth="1"/>
    <col min="21" max="21" width="12.00390625" style="4" customWidth="1"/>
    <col min="22" max="26" width="11.421875" style="4" customWidth="1"/>
    <col min="27" max="27" width="11.28125" style="4" customWidth="1"/>
    <col min="28" max="16384" width="9.140625" style="4" customWidth="1"/>
  </cols>
  <sheetData>
    <row r="1" spans="1:36" s="62" customFormat="1" ht="15" customHeight="1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7"/>
      <c r="Q1" s="27"/>
      <c r="R1" s="27"/>
      <c r="S1" s="27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26" s="56" customFormat="1" ht="15" customHeight="1">
      <c r="A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8"/>
      <c r="Q2" s="8"/>
      <c r="R2" s="8"/>
      <c r="S2" s="24" t="s">
        <v>91</v>
      </c>
      <c r="T2" s="48"/>
      <c r="U2" s="57"/>
      <c r="V2" s="57"/>
      <c r="W2" s="57"/>
      <c r="X2" s="57"/>
      <c r="Y2" s="8"/>
      <c r="Z2" s="8"/>
    </row>
    <row r="3" spans="1:27" ht="15" customHeight="1" thickBot="1">
      <c r="A3" s="3"/>
      <c r="B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 thickBot="1">
      <c r="A4" s="2"/>
      <c r="B4" s="2"/>
      <c r="C4" s="101" t="s">
        <v>87</v>
      </c>
      <c r="D4" s="102"/>
      <c r="E4" s="102"/>
      <c r="F4" s="102"/>
      <c r="G4" s="102"/>
      <c r="H4" s="53"/>
      <c r="I4" s="53"/>
      <c r="J4" s="53"/>
      <c r="K4" s="53"/>
      <c r="L4" s="53"/>
      <c r="M4" s="53"/>
      <c r="N4" s="53"/>
      <c r="O4" s="53"/>
      <c r="P4" s="107" t="s">
        <v>31</v>
      </c>
      <c r="Q4" s="103"/>
      <c r="R4" s="103"/>
      <c r="S4" s="103"/>
      <c r="T4" s="103"/>
      <c r="U4" s="34"/>
      <c r="V4" s="34"/>
      <c r="W4" s="34"/>
      <c r="X4" s="34"/>
      <c r="Y4" s="35"/>
      <c r="Z4" s="35"/>
      <c r="AA4" s="35"/>
    </row>
    <row r="5" spans="1:27" ht="15" customHeight="1" thickBot="1">
      <c r="A5" s="72" t="s">
        <v>48</v>
      </c>
      <c r="B5" s="70" t="s">
        <v>0</v>
      </c>
      <c r="C5" s="39" t="s">
        <v>33</v>
      </c>
      <c r="D5" s="40" t="s">
        <v>41</v>
      </c>
      <c r="E5" s="40" t="s">
        <v>42</v>
      </c>
      <c r="F5" s="40" t="s">
        <v>44</v>
      </c>
      <c r="G5" s="40" t="s">
        <v>45</v>
      </c>
      <c r="H5" s="40" t="s">
        <v>58</v>
      </c>
      <c r="I5" s="40" t="s">
        <v>60</v>
      </c>
      <c r="J5" s="40" t="s">
        <v>62</v>
      </c>
      <c r="K5" s="40" t="s">
        <v>64</v>
      </c>
      <c r="L5" s="40" t="s">
        <v>65</v>
      </c>
      <c r="M5" s="40" t="s">
        <v>66</v>
      </c>
      <c r="N5" s="40" t="s">
        <v>67</v>
      </c>
      <c r="O5" s="40" t="s">
        <v>88</v>
      </c>
      <c r="P5" s="108" t="s">
        <v>41</v>
      </c>
      <c r="Q5" s="46" t="s">
        <v>42</v>
      </c>
      <c r="R5" s="46" t="s">
        <v>44</v>
      </c>
      <c r="S5" s="46" t="s">
        <v>45</v>
      </c>
      <c r="T5" s="46" t="s">
        <v>58</v>
      </c>
      <c r="U5" s="46" t="s">
        <v>60</v>
      </c>
      <c r="V5" s="46" t="s">
        <v>62</v>
      </c>
      <c r="W5" s="46" t="s">
        <v>64</v>
      </c>
      <c r="X5" s="46" t="s">
        <v>65</v>
      </c>
      <c r="Y5" s="47" t="s">
        <v>66</v>
      </c>
      <c r="Z5" s="47" t="s">
        <v>67</v>
      </c>
      <c r="AA5" s="47" t="s">
        <v>88</v>
      </c>
    </row>
    <row r="6" spans="1:27" ht="15" customHeight="1" thickBot="1">
      <c r="A6" s="73" t="s">
        <v>1</v>
      </c>
      <c r="B6" s="71" t="s">
        <v>2</v>
      </c>
      <c r="C6" s="44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59</v>
      </c>
      <c r="I6" s="45" t="s">
        <v>61</v>
      </c>
      <c r="J6" s="42" t="s">
        <v>63</v>
      </c>
      <c r="K6" s="42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109" t="s">
        <v>74</v>
      </c>
      <c r="Q6" s="43" t="s">
        <v>75</v>
      </c>
      <c r="R6" s="43" t="s">
        <v>76</v>
      </c>
      <c r="S6" s="43" t="s">
        <v>77</v>
      </c>
      <c r="T6" s="43" t="s">
        <v>78</v>
      </c>
      <c r="U6" s="43" t="s">
        <v>79</v>
      </c>
      <c r="V6" s="43" t="s">
        <v>80</v>
      </c>
      <c r="W6" s="43" t="s">
        <v>81</v>
      </c>
      <c r="X6" s="43" t="s">
        <v>82</v>
      </c>
      <c r="Y6" s="43" t="s">
        <v>83</v>
      </c>
      <c r="Z6" s="43" t="s">
        <v>89</v>
      </c>
      <c r="AA6" s="43" t="s">
        <v>90</v>
      </c>
    </row>
    <row r="7" spans="1:28" ht="15" customHeight="1">
      <c r="A7" s="74">
        <v>1</v>
      </c>
      <c r="B7" s="75" t="s">
        <v>46</v>
      </c>
      <c r="C7" s="118">
        <v>68999.59902473779</v>
      </c>
      <c r="D7" s="119">
        <v>74687.49878039764</v>
      </c>
      <c r="E7" s="119">
        <v>82869.73574709368</v>
      </c>
      <c r="F7" s="119">
        <v>93903.17385443325</v>
      </c>
      <c r="G7" s="119">
        <v>108002.06953970583</v>
      </c>
      <c r="H7" s="119">
        <v>120676.49635213563</v>
      </c>
      <c r="I7" s="119">
        <v>138298.6529579389</v>
      </c>
      <c r="J7" s="119">
        <v>154030.84012800065</v>
      </c>
      <c r="K7" s="119">
        <v>160341.07666594538</v>
      </c>
      <c r="L7" s="119">
        <v>168062.82334065755</v>
      </c>
      <c r="M7" s="119">
        <v>197214.45747681384</v>
      </c>
      <c r="N7" s="119">
        <v>219881.1562199588</v>
      </c>
      <c r="O7" s="120">
        <v>242479.34213243716</v>
      </c>
      <c r="P7" s="110">
        <f aca="true" t="shared" si="0" ref="P7:AA7">IF(D7&gt;0,D7/C7*100-100,"NA")</f>
        <v>8.24338088344632</v>
      </c>
      <c r="Q7" s="26">
        <f t="shared" si="0"/>
        <v>10.955296535976018</v>
      </c>
      <c r="R7" s="26">
        <f t="shared" si="0"/>
        <v>13.314194872072477</v>
      </c>
      <c r="S7" s="26">
        <f t="shared" si="0"/>
        <v>15.014290898333641</v>
      </c>
      <c r="T7" s="26">
        <f t="shared" si="0"/>
        <v>11.735355504248162</v>
      </c>
      <c r="U7" s="26">
        <f t="shared" si="0"/>
        <v>14.602807620782741</v>
      </c>
      <c r="V7" s="26">
        <f t="shared" si="0"/>
        <v>11.375517283488222</v>
      </c>
      <c r="W7" s="26">
        <f t="shared" si="0"/>
        <v>4.09673577882252</v>
      </c>
      <c r="X7" s="26">
        <f t="shared" si="0"/>
        <v>4.815825635747515</v>
      </c>
      <c r="Y7" s="26">
        <f t="shared" si="0"/>
        <v>17.345676787225543</v>
      </c>
      <c r="Z7" s="26">
        <f t="shared" si="0"/>
        <v>11.493426513018107</v>
      </c>
      <c r="AA7" s="111">
        <f t="shared" si="0"/>
        <v>10.277454558166951</v>
      </c>
      <c r="AB7" s="3"/>
    </row>
    <row r="8" spans="1:28" ht="15" customHeight="1">
      <c r="A8" s="76">
        <v>2</v>
      </c>
      <c r="B8" s="77" t="s">
        <v>36</v>
      </c>
      <c r="C8" s="25">
        <v>73540.33069734003</v>
      </c>
      <c r="D8" s="37">
        <v>82626.10241820768</v>
      </c>
      <c r="E8" s="37">
        <v>94134.90499648136</v>
      </c>
      <c r="F8" s="37">
        <v>114788.93528183716</v>
      </c>
      <c r="G8" s="37">
        <v>116985.05509641873</v>
      </c>
      <c r="H8" s="37">
        <v>124129.3796864349</v>
      </c>
      <c r="I8" s="37">
        <v>138835.65158676569</v>
      </c>
      <c r="J8" s="37">
        <v>155102.807486631</v>
      </c>
      <c r="K8" s="37">
        <v>182171.27729980147</v>
      </c>
      <c r="L8" s="37">
        <v>181536.89384010487</v>
      </c>
      <c r="M8" s="37">
        <v>204022.7922077922</v>
      </c>
      <c r="N8" s="37">
        <v>228650.09646302252</v>
      </c>
      <c r="O8" s="111" t="s">
        <v>68</v>
      </c>
      <c r="P8" s="110">
        <f aca="true" t="shared" si="1" ref="P8:P39">IF(D8&gt;0,D8/C8*100-100,"NA")</f>
        <v>12.354814881456974</v>
      </c>
      <c r="Q8" s="26">
        <f aca="true" t="shared" si="2" ref="Q8:Q39">IF(E8&gt;0,E8/D8*100-100,"NA")</f>
        <v>13.92877340386029</v>
      </c>
      <c r="R8" s="26">
        <f aca="true" t="shared" si="3" ref="R8:R39">IF(F8&gt;0,F8/E8*100-100,"NA")</f>
        <v>21.940883975107653</v>
      </c>
      <c r="S8" s="26">
        <f aca="true" t="shared" si="4" ref="S8:S39">IF(G8&gt;0,G8/F8*100-100,"NA")</f>
        <v>1.9131807514282855</v>
      </c>
      <c r="T8" s="26">
        <f aca="true" t="shared" si="5" ref="T8:T39">IF(H8&gt;0,H8/G8*100-100,"NA")</f>
        <v>6.107040411382329</v>
      </c>
      <c r="U8" s="26">
        <f aca="true" t="shared" si="6" ref="U8:U39">IF(I8&gt;0,I8/H8*100-100,"NA")</f>
        <v>11.847535158461682</v>
      </c>
      <c r="V8" s="26">
        <f aca="true" t="shared" si="7" ref="V8:V39">IF(J8&gt;0,J8/I8*100-100,"NA")</f>
        <v>11.716843414459092</v>
      </c>
      <c r="W8" s="26">
        <f aca="true" t="shared" si="8" ref="W8:W39">IF(K8&gt;0,K8/J8*100-100,"NA")</f>
        <v>17.451953482855956</v>
      </c>
      <c r="X8" s="26">
        <f aca="true" t="shared" si="9" ref="X8:X39">IF(L8&gt;0,L8/K8*100-100,"NA")</f>
        <v>-0.348234622438639</v>
      </c>
      <c r="Y8" s="26">
        <f aca="true" t="shared" si="10" ref="Y8:Y39">IF(M8&gt;0,M8/L8*100-100,"NA")</f>
        <v>12.386406912686624</v>
      </c>
      <c r="Z8" s="26">
        <f aca="true" t="shared" si="11" ref="Z8:Z39">IF(N8&gt;0,N8/M8*100-100,"NA")</f>
        <v>12.070859333278804</v>
      </c>
      <c r="AA8" s="111" t="s">
        <v>68</v>
      </c>
      <c r="AB8" s="3"/>
    </row>
    <row r="9" spans="1:28" ht="15" customHeight="1">
      <c r="A9" s="76">
        <v>3</v>
      </c>
      <c r="B9" s="77" t="s">
        <v>9</v>
      </c>
      <c r="C9" s="25">
        <v>41141.85935561846</v>
      </c>
      <c r="D9" s="37">
        <v>44599.177342376286</v>
      </c>
      <c r="E9" s="37">
        <v>49733.89026658401</v>
      </c>
      <c r="F9" s="37">
        <v>52894.57739151723</v>
      </c>
      <c r="G9" s="37">
        <v>60816.53122262167</v>
      </c>
      <c r="H9" s="37">
        <v>66329.59825822423</v>
      </c>
      <c r="I9" s="37">
        <v>75151.47206919022</v>
      </c>
      <c r="J9" s="37">
        <v>81033.70270349545</v>
      </c>
      <c r="K9" s="37">
        <v>90122.70804357904</v>
      </c>
      <c r="L9" s="37">
        <v>86946.7509387451</v>
      </c>
      <c r="M9" s="37">
        <v>103963.95470927098</v>
      </c>
      <c r="N9" s="37">
        <v>120336.24659151604</v>
      </c>
      <c r="O9" s="121">
        <v>135787.12821655342</v>
      </c>
      <c r="P9" s="110">
        <f t="shared" si="1"/>
        <v>8.403407237562504</v>
      </c>
      <c r="Q9" s="26">
        <f t="shared" si="2"/>
        <v>11.513021607528472</v>
      </c>
      <c r="R9" s="26">
        <f t="shared" si="3"/>
        <v>6.3551978499797315</v>
      </c>
      <c r="S9" s="26">
        <f t="shared" si="4"/>
        <v>14.976873286022112</v>
      </c>
      <c r="T9" s="26">
        <f t="shared" si="5"/>
        <v>9.065079715615028</v>
      </c>
      <c r="U9" s="26">
        <f t="shared" si="6"/>
        <v>13.300056147818083</v>
      </c>
      <c r="V9" s="26">
        <f t="shared" si="7"/>
        <v>7.8271662182340265</v>
      </c>
      <c r="W9" s="26">
        <f t="shared" si="8"/>
        <v>11.216327326594609</v>
      </c>
      <c r="X9" s="26">
        <f t="shared" si="9"/>
        <v>-3.5240364762432534</v>
      </c>
      <c r="Y9" s="26">
        <f t="shared" si="10"/>
        <v>19.57198352646286</v>
      </c>
      <c r="Z9" s="26">
        <f t="shared" si="11"/>
        <v>15.748046453243518</v>
      </c>
      <c r="AA9" s="111">
        <f aca="true" t="shared" si="12" ref="AA9:AA38">IF(O9&gt;0,O9/N9*100-100,"NA")</f>
        <v>12.839756983185396</v>
      </c>
      <c r="AB9" s="3"/>
    </row>
    <row r="10" spans="1:28" ht="15" customHeight="1">
      <c r="A10" s="74">
        <v>4</v>
      </c>
      <c r="B10" s="77" t="s">
        <v>10</v>
      </c>
      <c r="C10" s="25">
        <v>21749.854247446485</v>
      </c>
      <c r="D10" s="37">
        <v>24487.146102217026</v>
      </c>
      <c r="E10" s="37">
        <v>26948.447653268402</v>
      </c>
      <c r="F10" s="37">
        <v>28670.621361931277</v>
      </c>
      <c r="G10" s="37">
        <v>30403.871575556346</v>
      </c>
      <c r="H10" s="37">
        <v>34044.90486189904</v>
      </c>
      <c r="I10" s="37">
        <v>36849.78206376073</v>
      </c>
      <c r="J10" s="37">
        <v>40714.9169002526</v>
      </c>
      <c r="K10" s="37">
        <v>44175.32201546009</v>
      </c>
      <c r="L10" s="37">
        <v>42082.83851965035</v>
      </c>
      <c r="M10" s="37">
        <v>47498.44234046677</v>
      </c>
      <c r="N10" s="37">
        <v>54110.61206577008</v>
      </c>
      <c r="O10" s="111" t="s">
        <v>68</v>
      </c>
      <c r="P10" s="110">
        <f t="shared" si="1"/>
        <v>12.585334244673902</v>
      </c>
      <c r="Q10" s="26">
        <f t="shared" si="2"/>
        <v>10.051402236819001</v>
      </c>
      <c r="R10" s="26">
        <f t="shared" si="3"/>
        <v>6.390623054883093</v>
      </c>
      <c r="S10" s="26">
        <f t="shared" si="4"/>
        <v>6.045387687085395</v>
      </c>
      <c r="T10" s="26">
        <f t="shared" si="5"/>
        <v>11.975558038042621</v>
      </c>
      <c r="U10" s="26">
        <f t="shared" si="6"/>
        <v>8.23875764446835</v>
      </c>
      <c r="V10" s="26">
        <f t="shared" si="7"/>
        <v>10.488894696321609</v>
      </c>
      <c r="W10" s="26">
        <f t="shared" si="8"/>
        <v>8.499108873745541</v>
      </c>
      <c r="X10" s="26">
        <f t="shared" si="9"/>
        <v>-4.736770215455209</v>
      </c>
      <c r="Y10" s="26">
        <f t="shared" si="10"/>
        <v>12.868912866435167</v>
      </c>
      <c r="Z10" s="26">
        <f t="shared" si="11"/>
        <v>13.920813819340779</v>
      </c>
      <c r="AA10" s="111" t="s">
        <v>68</v>
      </c>
      <c r="AB10" s="3"/>
    </row>
    <row r="11" spans="1:28" ht="15" customHeight="1">
      <c r="A11" s="76">
        <v>5</v>
      </c>
      <c r="B11" s="77" t="s">
        <v>35</v>
      </c>
      <c r="C11" s="25">
        <v>55176.814451340106</v>
      </c>
      <c r="D11" s="37">
        <v>60849.36595440753</v>
      </c>
      <c r="E11" s="37">
        <v>69880.41240985577</v>
      </c>
      <c r="F11" s="37">
        <v>72935.96273980704</v>
      </c>
      <c r="G11" s="37">
        <v>72991.33139323391</v>
      </c>
      <c r="H11" s="37">
        <v>83285.04994093008</v>
      </c>
      <c r="I11" s="37">
        <v>88793.2884723788</v>
      </c>
      <c r="J11" s="37">
        <v>102024.08640177519</v>
      </c>
      <c r="K11" s="37">
        <v>106610.95067016719</v>
      </c>
      <c r="L11" s="37">
        <v>106116.88882828214</v>
      </c>
      <c r="M11" s="37">
        <v>122934.06190011113</v>
      </c>
      <c r="N11" s="37">
        <v>137328.73788993576</v>
      </c>
      <c r="O11" s="121">
        <v>147360.87557603687</v>
      </c>
      <c r="P11" s="110">
        <f t="shared" si="1"/>
        <v>10.280679592458156</v>
      </c>
      <c r="Q11" s="26">
        <f t="shared" si="2"/>
        <v>14.84164430277697</v>
      </c>
      <c r="R11" s="26">
        <f t="shared" si="3"/>
        <v>4.372541924953396</v>
      </c>
      <c r="S11" s="26">
        <f t="shared" si="4"/>
        <v>0.07591406399116352</v>
      </c>
      <c r="T11" s="26">
        <f t="shared" si="5"/>
        <v>14.102658974994895</v>
      </c>
      <c r="U11" s="26">
        <f t="shared" si="6"/>
        <v>6.613718230769436</v>
      </c>
      <c r="V11" s="26">
        <f t="shared" si="7"/>
        <v>14.900673414649049</v>
      </c>
      <c r="W11" s="26">
        <f t="shared" si="8"/>
        <v>4.495864094610695</v>
      </c>
      <c r="X11" s="26">
        <f t="shared" si="9"/>
        <v>-0.46342504102939586</v>
      </c>
      <c r="Y11" s="26">
        <f t="shared" si="10"/>
        <v>15.847781872914183</v>
      </c>
      <c r="Z11" s="26">
        <f t="shared" si="11"/>
        <v>11.7092657375308</v>
      </c>
      <c r="AA11" s="111">
        <f t="shared" si="12"/>
        <v>7.3051990721283175</v>
      </c>
      <c r="AB11" s="3"/>
    </row>
    <row r="12" spans="1:28" ht="15" customHeight="1">
      <c r="A12" s="76">
        <v>6</v>
      </c>
      <c r="B12" s="77" t="s">
        <v>12</v>
      </c>
      <c r="C12" s="25">
        <v>259444.01415040254</v>
      </c>
      <c r="D12" s="37">
        <v>234354.3530654302</v>
      </c>
      <c r="E12" s="37">
        <v>215776.32511660343</v>
      </c>
      <c r="F12" s="37">
        <v>289184.54978470673</v>
      </c>
      <c r="G12" s="37">
        <v>334576.10060812114</v>
      </c>
      <c r="H12" s="37">
        <v>378952.86012080585</v>
      </c>
      <c r="I12" s="37">
        <v>411739.8408846405</v>
      </c>
      <c r="J12" s="37">
        <v>423715.6595779997</v>
      </c>
      <c r="K12" s="37">
        <v>435949.3540982955</v>
      </c>
      <c r="L12" s="37">
        <v>423046.93701201386</v>
      </c>
      <c r="M12" s="37">
        <v>475401.2625655364</v>
      </c>
      <c r="N12" s="37">
        <v>532853.9705005084</v>
      </c>
      <c r="O12" s="111" t="s">
        <v>68</v>
      </c>
      <c r="P12" s="110">
        <f t="shared" si="1"/>
        <v>-9.670549219311582</v>
      </c>
      <c r="Q12" s="26">
        <f t="shared" si="2"/>
        <v>-7.927323604541655</v>
      </c>
      <c r="R12" s="26">
        <f t="shared" si="3"/>
        <v>34.020518529284544</v>
      </c>
      <c r="S12" s="26">
        <f t="shared" si="4"/>
        <v>15.696395556819226</v>
      </c>
      <c r="T12" s="26">
        <f t="shared" si="5"/>
        <v>13.263577234604057</v>
      </c>
      <c r="U12" s="26">
        <f t="shared" si="6"/>
        <v>8.651994539210634</v>
      </c>
      <c r="V12" s="26">
        <f t="shared" si="7"/>
        <v>2.9085887505150225</v>
      </c>
      <c r="W12" s="26">
        <f t="shared" si="8"/>
        <v>2.8872415365719633</v>
      </c>
      <c r="X12" s="26">
        <f t="shared" si="9"/>
        <v>-2.9596137636144846</v>
      </c>
      <c r="Y12" s="26">
        <f t="shared" si="10"/>
        <v>12.375535897577208</v>
      </c>
      <c r="Z12" s="26">
        <f t="shared" si="11"/>
        <v>12.08509788655681</v>
      </c>
      <c r="AA12" s="111" t="s">
        <v>68</v>
      </c>
      <c r="AB12" s="3"/>
    </row>
    <row r="13" spans="1:28" ht="15" customHeight="1">
      <c r="A13" s="74">
        <v>7</v>
      </c>
      <c r="B13" s="77" t="s">
        <v>13</v>
      </c>
      <c r="C13" s="25">
        <v>87480.61979675053</v>
      </c>
      <c r="D13" s="37">
        <v>102826.23666193054</v>
      </c>
      <c r="E13" s="37">
        <v>113138.64662559301</v>
      </c>
      <c r="F13" s="37">
        <v>127016.59115266037</v>
      </c>
      <c r="G13" s="37">
        <v>139253.97015227092</v>
      </c>
      <c r="H13" s="37">
        <v>156294.97162786638</v>
      </c>
      <c r="I13" s="37">
        <v>176961.39128382795</v>
      </c>
      <c r="J13" s="37">
        <v>197456.86732869656</v>
      </c>
      <c r="K13" s="37">
        <v>212427.8299058771</v>
      </c>
      <c r="L13" s="37">
        <v>207324.44098574936</v>
      </c>
      <c r="M13" s="37">
        <v>241930.2812064935</v>
      </c>
      <c r="N13" s="37">
        <v>273557.5126448636</v>
      </c>
      <c r="O13" s="111" t="s">
        <v>68</v>
      </c>
      <c r="P13" s="110">
        <f t="shared" si="1"/>
        <v>17.541733129958942</v>
      </c>
      <c r="Q13" s="26">
        <f t="shared" si="2"/>
        <v>10.02896760441341</v>
      </c>
      <c r="R13" s="26">
        <f t="shared" si="3"/>
        <v>12.266316542563317</v>
      </c>
      <c r="S13" s="26">
        <f t="shared" si="4"/>
        <v>9.634472857882415</v>
      </c>
      <c r="T13" s="26">
        <f t="shared" si="5"/>
        <v>12.237354135728793</v>
      </c>
      <c r="U13" s="26">
        <f t="shared" si="6"/>
        <v>13.222702842397055</v>
      </c>
      <c r="V13" s="26">
        <f t="shared" si="7"/>
        <v>11.581891335831543</v>
      </c>
      <c r="W13" s="26">
        <f t="shared" si="8"/>
        <v>7.581890050073127</v>
      </c>
      <c r="X13" s="26">
        <f t="shared" si="9"/>
        <v>-2.4024107022083427</v>
      </c>
      <c r="Y13" s="26">
        <f t="shared" si="10"/>
        <v>16.69163561045019</v>
      </c>
      <c r="Z13" s="26">
        <f t="shared" si="11"/>
        <v>13.07287011805498</v>
      </c>
      <c r="AA13" s="111" t="s">
        <v>68</v>
      </c>
      <c r="AB13" s="3"/>
    </row>
    <row r="14" spans="1:28" ht="15" customHeight="1">
      <c r="A14" s="76">
        <v>8</v>
      </c>
      <c r="B14" s="77" t="s">
        <v>14</v>
      </c>
      <c r="C14" s="25">
        <v>106084.69510265988</v>
      </c>
      <c r="D14" s="37">
        <v>121268.81516444049</v>
      </c>
      <c r="E14" s="37">
        <v>137769.6497289868</v>
      </c>
      <c r="F14" s="37">
        <v>147382.11362528763</v>
      </c>
      <c r="G14" s="37">
        <v>164962.65481384227</v>
      </c>
      <c r="H14" s="37">
        <v>184982.00366711922</v>
      </c>
      <c r="I14" s="37">
        <v>208437.27402672207</v>
      </c>
      <c r="J14" s="37">
        <v>223021.55211678252</v>
      </c>
      <c r="K14" s="37">
        <v>232530.49040918113</v>
      </c>
      <c r="L14" s="37">
        <v>224586.7651040072</v>
      </c>
      <c r="M14" s="37">
        <v>264728.6442698514</v>
      </c>
      <c r="N14" s="37">
        <v>296591.61092667136</v>
      </c>
      <c r="O14" s="121">
        <v>325758.8430727599</v>
      </c>
      <c r="P14" s="110">
        <f t="shared" si="1"/>
        <v>14.313205167895987</v>
      </c>
      <c r="Q14" s="26">
        <f t="shared" si="2"/>
        <v>13.60682426242164</v>
      </c>
      <c r="R14" s="26">
        <f t="shared" si="3"/>
        <v>6.9771999240833935</v>
      </c>
      <c r="S14" s="26">
        <f t="shared" si="4"/>
        <v>11.928544621942635</v>
      </c>
      <c r="T14" s="26">
        <f t="shared" si="5"/>
        <v>12.135685422781577</v>
      </c>
      <c r="U14" s="26">
        <f t="shared" si="6"/>
        <v>12.6797579735439</v>
      </c>
      <c r="V14" s="26">
        <f t="shared" si="7"/>
        <v>6.996962591340903</v>
      </c>
      <c r="W14" s="26">
        <f t="shared" si="8"/>
        <v>4.26368581966436</v>
      </c>
      <c r="X14" s="26">
        <f t="shared" si="9"/>
        <v>-3.416208038436352</v>
      </c>
      <c r="Y14" s="26">
        <f t="shared" si="10"/>
        <v>17.87366194408395</v>
      </c>
      <c r="Z14" s="26">
        <f t="shared" si="11"/>
        <v>12.036085760459088</v>
      </c>
      <c r="AA14" s="111">
        <f t="shared" si="12"/>
        <v>9.834139291721172</v>
      </c>
      <c r="AB14" s="3"/>
    </row>
    <row r="15" spans="1:28" ht="15" customHeight="1">
      <c r="A15" s="76">
        <v>9</v>
      </c>
      <c r="B15" s="77" t="s">
        <v>37</v>
      </c>
      <c r="C15" s="25">
        <v>87720.9872320241</v>
      </c>
      <c r="D15" s="37">
        <v>99730.36314120099</v>
      </c>
      <c r="E15" s="37">
        <v>114094.74019847202</v>
      </c>
      <c r="F15" s="37">
        <v>123299.42164333166</v>
      </c>
      <c r="G15" s="37">
        <v>135512.12121656857</v>
      </c>
      <c r="H15" s="37">
        <v>150289.94107890394</v>
      </c>
      <c r="I15" s="37">
        <v>165496.88977867368</v>
      </c>
      <c r="J15" s="37">
        <v>174803.9399061994</v>
      </c>
      <c r="K15" s="37">
        <v>186559.20412245928</v>
      </c>
      <c r="L15" s="37">
        <v>173152.39883731143</v>
      </c>
      <c r="M15" s="37">
        <v>195795.4409210671</v>
      </c>
      <c r="N15" s="37">
        <v>218787.62271533182</v>
      </c>
      <c r="O15" s="121">
        <v>235198.90277461938</v>
      </c>
      <c r="P15" s="110">
        <f t="shared" si="1"/>
        <v>13.690424934926696</v>
      </c>
      <c r="Q15" s="26">
        <f t="shared" si="2"/>
        <v>14.403213429528535</v>
      </c>
      <c r="R15" s="26">
        <f t="shared" si="3"/>
        <v>8.067577373722727</v>
      </c>
      <c r="S15" s="26">
        <f t="shared" si="4"/>
        <v>9.904912294369566</v>
      </c>
      <c r="T15" s="26">
        <f t="shared" si="5"/>
        <v>10.90516459314972</v>
      </c>
      <c r="U15" s="26">
        <f t="shared" si="6"/>
        <v>10.118407519892429</v>
      </c>
      <c r="V15" s="26">
        <f t="shared" si="7"/>
        <v>5.623700928744</v>
      </c>
      <c r="W15" s="26">
        <f t="shared" si="8"/>
        <v>6.724827954431589</v>
      </c>
      <c r="X15" s="26">
        <f t="shared" si="9"/>
        <v>-7.18635424513684</v>
      </c>
      <c r="Y15" s="26">
        <f t="shared" si="10"/>
        <v>13.076943915186718</v>
      </c>
      <c r="Z15" s="26">
        <f t="shared" si="11"/>
        <v>11.74296075848558</v>
      </c>
      <c r="AA15" s="111">
        <f t="shared" si="12"/>
        <v>7.501009360406343</v>
      </c>
      <c r="AB15" s="3"/>
    </row>
    <row r="16" spans="1:28" ht="15" customHeight="1">
      <c r="A16" s="74">
        <v>10</v>
      </c>
      <c r="B16" s="77" t="s">
        <v>11</v>
      </c>
      <c r="C16" s="25">
        <v>41253.81959041499</v>
      </c>
      <c r="D16" s="37">
        <v>47359.98581895533</v>
      </c>
      <c r="E16" s="37">
        <v>50005.93279460497</v>
      </c>
      <c r="F16" s="37">
        <v>57300.65778184523</v>
      </c>
      <c r="G16" s="37">
        <v>52754.41217851314</v>
      </c>
      <c r="H16" s="37">
        <v>60017.88433321337</v>
      </c>
      <c r="I16" s="37">
        <v>67483.9082028052</v>
      </c>
      <c r="J16" s="37">
        <v>75421.46853146853</v>
      </c>
      <c r="K16" s="37">
        <v>75016.42582526845</v>
      </c>
      <c r="L16" s="37">
        <v>69962.98203874611</v>
      </c>
      <c r="M16" s="37">
        <v>84059.06815953768</v>
      </c>
      <c r="N16" s="37">
        <v>91874.22756565374</v>
      </c>
      <c r="O16" s="111" t="s">
        <v>68</v>
      </c>
      <c r="P16" s="110">
        <f t="shared" si="1"/>
        <v>14.801456663079634</v>
      </c>
      <c r="Q16" s="26">
        <f t="shared" si="2"/>
        <v>5.586882955929056</v>
      </c>
      <c r="R16" s="26">
        <f t="shared" si="3"/>
        <v>14.587719055662276</v>
      </c>
      <c r="S16" s="26">
        <f t="shared" si="4"/>
        <v>-7.9340199210985105</v>
      </c>
      <c r="T16" s="26">
        <f t="shared" si="5"/>
        <v>13.76846382084915</v>
      </c>
      <c r="U16" s="26">
        <f t="shared" si="6"/>
        <v>12.439665197362189</v>
      </c>
      <c r="V16" s="26">
        <f t="shared" si="7"/>
        <v>11.762152696920097</v>
      </c>
      <c r="W16" s="26">
        <f t="shared" si="8"/>
        <v>-0.5370390077078468</v>
      </c>
      <c r="X16" s="26">
        <f t="shared" si="9"/>
        <v>-6.736449692088826</v>
      </c>
      <c r="Y16" s="26">
        <f t="shared" si="10"/>
        <v>20.147920671799028</v>
      </c>
      <c r="Z16" s="26">
        <f t="shared" si="11"/>
        <v>9.297223461106526</v>
      </c>
      <c r="AA16" s="111" t="s">
        <v>68</v>
      </c>
      <c r="AB16" s="3"/>
    </row>
    <row r="17" spans="1:28" ht="15" customHeight="1">
      <c r="A17" s="76">
        <v>11</v>
      </c>
      <c r="B17" s="77" t="s">
        <v>15</v>
      </c>
      <c r="C17" s="25">
        <v>90262.54881435414</v>
      </c>
      <c r="D17" s="37">
        <v>102319.1600098027</v>
      </c>
      <c r="E17" s="37">
        <v>118829.33134187265</v>
      </c>
      <c r="F17" s="37">
        <v>130024.00972389623</v>
      </c>
      <c r="G17" s="37">
        <v>148107.72317122808</v>
      </c>
      <c r="H17" s="37">
        <v>169897.73218317967</v>
      </c>
      <c r="I17" s="37">
        <v>185840.00248139343</v>
      </c>
      <c r="J17" s="37">
        <v>205245.2823361235</v>
      </c>
      <c r="K17" s="37">
        <v>222141.08860441973</v>
      </c>
      <c r="L17" s="37">
        <v>221780.5000826655</v>
      </c>
      <c r="M17" s="37">
        <v>266865.8082400034</v>
      </c>
      <c r="N17" s="37">
        <v>304474.19576568325</v>
      </c>
      <c r="O17" s="121">
        <v>332926.1057800494</v>
      </c>
      <c r="P17" s="110">
        <f t="shared" si="1"/>
        <v>13.357268716448246</v>
      </c>
      <c r="Q17" s="26">
        <f t="shared" si="2"/>
        <v>16.13595276826763</v>
      </c>
      <c r="R17" s="26">
        <f t="shared" si="3"/>
        <v>9.420803984679878</v>
      </c>
      <c r="S17" s="26">
        <f t="shared" si="4"/>
        <v>13.907980138231622</v>
      </c>
      <c r="T17" s="26">
        <f t="shared" si="5"/>
        <v>14.712270599663498</v>
      </c>
      <c r="U17" s="26">
        <f t="shared" si="6"/>
        <v>9.383450910942813</v>
      </c>
      <c r="V17" s="26">
        <f t="shared" si="7"/>
        <v>10.441928323086927</v>
      </c>
      <c r="W17" s="26">
        <f t="shared" si="8"/>
        <v>8.23200712629611</v>
      </c>
      <c r="X17" s="26">
        <f t="shared" si="9"/>
        <v>-0.1623240995259323</v>
      </c>
      <c r="Y17" s="26">
        <f t="shared" si="10"/>
        <v>20.328797229933656</v>
      </c>
      <c r="Z17" s="26">
        <f t="shared" si="11"/>
        <v>14.0926212217704</v>
      </c>
      <c r="AA17" s="111">
        <f t="shared" si="12"/>
        <v>9.344604702154172</v>
      </c>
      <c r="AB17" s="3"/>
    </row>
    <row r="18" spans="1:28" ht="15" customHeight="1">
      <c r="A18" s="76">
        <v>12</v>
      </c>
      <c r="B18" s="77" t="s">
        <v>16</v>
      </c>
      <c r="C18" s="25">
        <v>97912.41866092499</v>
      </c>
      <c r="D18" s="37">
        <v>110313.73023596559</v>
      </c>
      <c r="E18" s="37">
        <v>123387.70393925752</v>
      </c>
      <c r="F18" s="37">
        <v>135537.48818316887</v>
      </c>
      <c r="G18" s="37">
        <v>148132.63214251318</v>
      </c>
      <c r="H18" s="37">
        <v>166245.87587566258</v>
      </c>
      <c r="I18" s="37">
        <v>183251.6746155967</v>
      </c>
      <c r="J18" s="37">
        <v>205437.40699208618</v>
      </c>
      <c r="K18" s="37">
        <v>208878.98108120152</v>
      </c>
      <c r="L18" s="37">
        <v>194432.047967526</v>
      </c>
      <c r="M18" s="37">
        <v>234435.0677917405</v>
      </c>
      <c r="N18" s="37">
        <v>263944.68711920094</v>
      </c>
      <c r="O18" s="111" t="s">
        <v>68</v>
      </c>
      <c r="P18" s="110">
        <f t="shared" si="1"/>
        <v>12.665718756255927</v>
      </c>
      <c r="Q18" s="26">
        <f t="shared" si="2"/>
        <v>11.851628691483967</v>
      </c>
      <c r="R18" s="26">
        <f t="shared" si="3"/>
        <v>9.846835507930791</v>
      </c>
      <c r="S18" s="26">
        <f t="shared" si="4"/>
        <v>9.292738214480494</v>
      </c>
      <c r="T18" s="26">
        <f t="shared" si="5"/>
        <v>12.227720166157098</v>
      </c>
      <c r="U18" s="26">
        <f t="shared" si="6"/>
        <v>10.229305629604312</v>
      </c>
      <c r="V18" s="26">
        <f t="shared" si="7"/>
        <v>12.106701029078181</v>
      </c>
      <c r="W18" s="26">
        <f t="shared" si="8"/>
        <v>1.675242176926389</v>
      </c>
      <c r="X18" s="26">
        <f t="shared" si="9"/>
        <v>-6.916413053575397</v>
      </c>
      <c r="Y18" s="26">
        <f t="shared" si="10"/>
        <v>20.574293303177967</v>
      </c>
      <c r="Z18" s="26">
        <f t="shared" si="11"/>
        <v>12.587544860684076</v>
      </c>
      <c r="AA18" s="111" t="s">
        <v>68</v>
      </c>
      <c r="AB18" s="3"/>
    </row>
    <row r="19" spans="1:28" ht="15" customHeight="1">
      <c r="A19" s="74">
        <v>13</v>
      </c>
      <c r="B19" s="77" t="s">
        <v>38</v>
      </c>
      <c r="C19" s="25">
        <v>38497.44232971587</v>
      </c>
      <c r="D19" s="37">
        <v>44773.307948085385</v>
      </c>
      <c r="E19" s="37">
        <v>51849.17764676401</v>
      </c>
      <c r="F19" s="37">
        <v>55678.02219194082</v>
      </c>
      <c r="G19" s="37">
        <v>62080.470296713545</v>
      </c>
      <c r="H19" s="37">
        <v>74324.13931950876</v>
      </c>
      <c r="I19" s="37">
        <v>81966.00962611953</v>
      </c>
      <c r="J19" s="37">
        <v>92336.8609031753</v>
      </c>
      <c r="K19" s="37">
        <v>101909.41880383121</v>
      </c>
      <c r="L19" s="37">
        <v>102006.74083769634</v>
      </c>
      <c r="M19" s="37">
        <v>116689.15623017457</v>
      </c>
      <c r="N19" s="37">
        <v>132010.13824884794</v>
      </c>
      <c r="O19" s="121">
        <v>142565.1491167699</v>
      </c>
      <c r="P19" s="110">
        <f t="shared" si="1"/>
        <v>16.302032650946316</v>
      </c>
      <c r="Q19" s="26">
        <f t="shared" si="2"/>
        <v>15.803767965688593</v>
      </c>
      <c r="R19" s="26">
        <f t="shared" si="3"/>
        <v>7.384581046322111</v>
      </c>
      <c r="S19" s="26">
        <f t="shared" si="4"/>
        <v>11.499058071246381</v>
      </c>
      <c r="T19" s="26">
        <f t="shared" si="5"/>
        <v>19.72225558903888</v>
      </c>
      <c r="U19" s="26">
        <f t="shared" si="6"/>
        <v>10.281814732841326</v>
      </c>
      <c r="V19" s="26">
        <f t="shared" si="7"/>
        <v>12.652624330940924</v>
      </c>
      <c r="W19" s="26">
        <f t="shared" si="8"/>
        <v>10.366995159921814</v>
      </c>
      <c r="X19" s="26">
        <f t="shared" si="9"/>
        <v>0.09549856628312625</v>
      </c>
      <c r="Y19" s="26">
        <f t="shared" si="10"/>
        <v>14.393573671606205</v>
      </c>
      <c r="Z19" s="26">
        <f t="shared" si="11"/>
        <v>13.129739312239124</v>
      </c>
      <c r="AA19" s="111">
        <f t="shared" si="12"/>
        <v>7.995606252623617</v>
      </c>
      <c r="AB19" s="3"/>
    </row>
    <row r="20" spans="1:28" ht="15" customHeight="1">
      <c r="A20" s="76">
        <v>14</v>
      </c>
      <c r="B20" s="77" t="s">
        <v>17</v>
      </c>
      <c r="C20" s="25">
        <v>99597.2857601044</v>
      </c>
      <c r="D20" s="37">
        <v>112092.36948219026</v>
      </c>
      <c r="E20" s="37">
        <v>125261.12501186224</v>
      </c>
      <c r="F20" s="37">
        <v>132836.44282377104</v>
      </c>
      <c r="G20" s="37">
        <v>146814.85183611079</v>
      </c>
      <c r="H20" s="37">
        <v>163726.03585048844</v>
      </c>
      <c r="I20" s="37">
        <v>172663.1213937444</v>
      </c>
      <c r="J20" s="37">
        <v>182865.2311125489</v>
      </c>
      <c r="K20" s="37">
        <v>189888.67087940368</v>
      </c>
      <c r="L20" s="37">
        <v>183703.62044985197</v>
      </c>
      <c r="M20" s="37">
        <v>215233.39181172638</v>
      </c>
      <c r="N20" s="26" t="s">
        <v>68</v>
      </c>
      <c r="O20" s="111" t="s">
        <v>68</v>
      </c>
      <c r="P20" s="110">
        <f t="shared" si="1"/>
        <v>12.545606666613622</v>
      </c>
      <c r="Q20" s="26">
        <f t="shared" si="2"/>
        <v>11.74812843238567</v>
      </c>
      <c r="R20" s="26">
        <f t="shared" si="3"/>
        <v>6.047620769166343</v>
      </c>
      <c r="S20" s="26">
        <f t="shared" si="4"/>
        <v>10.52302268503557</v>
      </c>
      <c r="T20" s="26">
        <f t="shared" si="5"/>
        <v>11.518714764127253</v>
      </c>
      <c r="U20" s="26">
        <f t="shared" si="6"/>
        <v>5.458561002122565</v>
      </c>
      <c r="V20" s="26">
        <f t="shared" si="7"/>
        <v>5.90867907197125</v>
      </c>
      <c r="W20" s="26">
        <f t="shared" si="8"/>
        <v>3.840773734910826</v>
      </c>
      <c r="X20" s="26">
        <f t="shared" si="9"/>
        <v>-3.257198231420446</v>
      </c>
      <c r="Y20" s="26">
        <f t="shared" si="10"/>
        <v>17.163391382632824</v>
      </c>
      <c r="Z20" s="26" t="s">
        <v>68</v>
      </c>
      <c r="AA20" s="111" t="s">
        <v>68</v>
      </c>
      <c r="AB20" s="3"/>
    </row>
    <row r="21" spans="1:28" ht="15" customHeight="1">
      <c r="A21" s="76">
        <v>15</v>
      </c>
      <c r="B21" s="77" t="s">
        <v>18</v>
      </c>
      <c r="C21" s="25">
        <v>39761.69092480554</v>
      </c>
      <c r="D21" s="37">
        <v>41230.31629511857</v>
      </c>
      <c r="E21" s="37">
        <v>47797.504468718966</v>
      </c>
      <c r="F21" s="37">
        <v>52717.09908334143</v>
      </c>
      <c r="G21" s="37">
        <v>55447.399283654</v>
      </c>
      <c r="H21" s="37">
        <v>59345.10995998635</v>
      </c>
      <c r="I21" s="37">
        <v>71507.30048872295</v>
      </c>
      <c r="J21" s="37">
        <v>73794.50996702416</v>
      </c>
      <c r="K21" s="37">
        <v>78574.05361400243</v>
      </c>
      <c r="L21" s="37">
        <v>75783.59228273861</v>
      </c>
      <c r="M21" s="37">
        <v>91559.50424731932</v>
      </c>
      <c r="N21" s="26" t="s">
        <v>68</v>
      </c>
      <c r="O21" s="111" t="s">
        <v>68</v>
      </c>
      <c r="P21" s="110">
        <f t="shared" si="1"/>
        <v>3.693568699305061</v>
      </c>
      <c r="Q21" s="26">
        <f t="shared" si="2"/>
        <v>15.928056740078688</v>
      </c>
      <c r="R21" s="26">
        <f t="shared" si="3"/>
        <v>10.292576295153836</v>
      </c>
      <c r="S21" s="26">
        <f t="shared" si="4"/>
        <v>5.179154862061324</v>
      </c>
      <c r="T21" s="26">
        <f t="shared" si="5"/>
        <v>7.02956446413782</v>
      </c>
      <c r="U21" s="26">
        <f t="shared" si="6"/>
        <v>20.49400622382703</v>
      </c>
      <c r="V21" s="26">
        <f t="shared" si="7"/>
        <v>3.1985677863226414</v>
      </c>
      <c r="W21" s="26">
        <f t="shared" si="8"/>
        <v>6.476828220844695</v>
      </c>
      <c r="X21" s="26">
        <f t="shared" si="9"/>
        <v>-3.5513775895692703</v>
      </c>
      <c r="Y21" s="26">
        <f t="shared" si="10"/>
        <v>20.81705483915681</v>
      </c>
      <c r="Z21" s="26" t="s">
        <v>68</v>
      </c>
      <c r="AA21" s="111" t="s">
        <v>68</v>
      </c>
      <c r="AB21" s="3"/>
    </row>
    <row r="22" spans="1:28" ht="15" customHeight="1">
      <c r="A22" s="74">
        <v>16</v>
      </c>
      <c r="B22" s="77" t="s">
        <v>19</v>
      </c>
      <c r="C22" s="25">
        <v>59794.45565172444</v>
      </c>
      <c r="D22" s="37">
        <v>64476.81668980432</v>
      </c>
      <c r="E22" s="37">
        <v>66280.95653232993</v>
      </c>
      <c r="F22" s="37">
        <v>66485.47874027387</v>
      </c>
      <c r="G22" s="37">
        <v>71593.50536986011</v>
      </c>
      <c r="H22" s="37">
        <v>77584.86729786503</v>
      </c>
      <c r="I22" s="37">
        <v>82456.89991992866</v>
      </c>
      <c r="J22" s="37">
        <v>88953.8429159796</v>
      </c>
      <c r="K22" s="37">
        <v>95422.27274220422</v>
      </c>
      <c r="L22" s="37">
        <v>90751.30097454389</v>
      </c>
      <c r="M22" s="37">
        <v>103334.81545783498</v>
      </c>
      <c r="N22" s="37">
        <v>112736.54572773127</v>
      </c>
      <c r="O22" s="121">
        <v>124378.66325839682</v>
      </c>
      <c r="P22" s="110">
        <f t="shared" si="1"/>
        <v>7.830761208618583</v>
      </c>
      <c r="Q22" s="26">
        <f t="shared" si="2"/>
        <v>2.798121767092283</v>
      </c>
      <c r="R22" s="26">
        <f t="shared" si="3"/>
        <v>0.30856858235620166</v>
      </c>
      <c r="S22" s="26">
        <f t="shared" si="4"/>
        <v>7.682920731519133</v>
      </c>
      <c r="T22" s="26">
        <f t="shared" si="5"/>
        <v>8.368583011898735</v>
      </c>
      <c r="U22" s="26">
        <f t="shared" si="6"/>
        <v>6.279617136366113</v>
      </c>
      <c r="V22" s="26">
        <f t="shared" si="7"/>
        <v>7.879198711520715</v>
      </c>
      <c r="W22" s="26">
        <f t="shared" si="8"/>
        <v>7.271669906756358</v>
      </c>
      <c r="X22" s="26">
        <f t="shared" si="9"/>
        <v>-4.895053988369753</v>
      </c>
      <c r="Y22" s="26">
        <f t="shared" si="10"/>
        <v>13.865932882682102</v>
      </c>
      <c r="Z22" s="26">
        <f t="shared" si="11"/>
        <v>9.098318149832664</v>
      </c>
      <c r="AA22" s="111">
        <f t="shared" si="12"/>
        <v>10.326835415715422</v>
      </c>
      <c r="AB22" s="3"/>
    </row>
    <row r="23" spans="1:28" ht="15" customHeight="1">
      <c r="A23" s="76">
        <v>17</v>
      </c>
      <c r="B23" s="77" t="s">
        <v>20</v>
      </c>
      <c r="C23" s="25">
        <v>57654.02579069994</v>
      </c>
      <c r="D23" s="37">
        <v>65012.99292000452</v>
      </c>
      <c r="E23" s="37">
        <v>77584.10952011048</v>
      </c>
      <c r="F23" s="37">
        <v>103049.10333048676</v>
      </c>
      <c r="G23" s="37">
        <v>114054.64262082573</v>
      </c>
      <c r="H23" s="37">
        <v>127107.23322103814</v>
      </c>
      <c r="I23" s="37">
        <v>155222.2933289474</v>
      </c>
      <c r="J23" s="37">
        <v>164708.20350083953</v>
      </c>
      <c r="K23" s="37">
        <v>195365.36727879802</v>
      </c>
      <c r="L23" s="37">
        <v>173520.54492672035</v>
      </c>
      <c r="M23" s="37">
        <v>198961.92031528818</v>
      </c>
      <c r="N23" s="26" t="s">
        <v>68</v>
      </c>
      <c r="O23" s="111" t="s">
        <v>68</v>
      </c>
      <c r="P23" s="110">
        <f t="shared" si="1"/>
        <v>12.764012622500417</v>
      </c>
      <c r="Q23" s="26">
        <f t="shared" si="2"/>
        <v>19.336314228102268</v>
      </c>
      <c r="R23" s="26">
        <f t="shared" si="3"/>
        <v>32.82243486183924</v>
      </c>
      <c r="S23" s="26">
        <f t="shared" si="4"/>
        <v>10.679898159854261</v>
      </c>
      <c r="T23" s="26">
        <f t="shared" si="5"/>
        <v>11.444155450651579</v>
      </c>
      <c r="U23" s="26">
        <f t="shared" si="6"/>
        <v>22.11916615242302</v>
      </c>
      <c r="V23" s="26">
        <f t="shared" si="7"/>
        <v>6.11117769777411</v>
      </c>
      <c r="W23" s="26">
        <f t="shared" si="8"/>
        <v>18.61301570070384</v>
      </c>
      <c r="X23" s="26">
        <f t="shared" si="9"/>
        <v>-11.181522424547126</v>
      </c>
      <c r="Y23" s="26">
        <f t="shared" si="10"/>
        <v>14.66188075844967</v>
      </c>
      <c r="Z23" s="26" t="s">
        <v>68</v>
      </c>
      <c r="AA23" s="111" t="s">
        <v>68</v>
      </c>
      <c r="AB23" s="3"/>
    </row>
    <row r="24" spans="1:28" ht="15" customHeight="1">
      <c r="A24" s="76">
        <v>18</v>
      </c>
      <c r="B24" s="77" t="s">
        <v>21</v>
      </c>
      <c r="C24" s="25">
        <v>53010.07380710032</v>
      </c>
      <c r="D24" s="37">
        <v>61224.6695841803</v>
      </c>
      <c r="E24" s="37">
        <v>71510.3559636185</v>
      </c>
      <c r="F24" s="37">
        <v>78367.0077327494</v>
      </c>
      <c r="G24" s="37">
        <v>82465.66873375059</v>
      </c>
      <c r="H24" s="37">
        <v>91347.46444497381</v>
      </c>
      <c r="I24" s="37">
        <v>102003.2548539114</v>
      </c>
      <c r="J24" s="37">
        <v>109197.64414645523</v>
      </c>
      <c r="K24" s="37">
        <v>122759.40367191115</v>
      </c>
      <c r="L24" s="37">
        <v>119781.28247490877</v>
      </c>
      <c r="M24" s="37">
        <v>121664.42525079078</v>
      </c>
      <c r="N24" s="37">
        <v>138632.8828451845</v>
      </c>
      <c r="O24" s="111" t="s">
        <v>68</v>
      </c>
      <c r="P24" s="110">
        <f t="shared" si="1"/>
        <v>15.496291906652075</v>
      </c>
      <c r="Q24" s="26">
        <f t="shared" si="2"/>
        <v>16.799905086128703</v>
      </c>
      <c r="R24" s="26">
        <f t="shared" si="3"/>
        <v>9.588333992658747</v>
      </c>
      <c r="S24" s="26">
        <f t="shared" si="4"/>
        <v>5.230084852772009</v>
      </c>
      <c r="T24" s="26">
        <f t="shared" si="5"/>
        <v>10.770294896775852</v>
      </c>
      <c r="U24" s="26">
        <f t="shared" si="6"/>
        <v>11.665118975859983</v>
      </c>
      <c r="V24" s="26">
        <f t="shared" si="7"/>
        <v>7.053097769132563</v>
      </c>
      <c r="W24" s="26">
        <f t="shared" si="8"/>
        <v>12.419461638995585</v>
      </c>
      <c r="X24" s="26">
        <f t="shared" si="9"/>
        <v>-2.425982130836786</v>
      </c>
      <c r="Y24" s="26">
        <f t="shared" si="10"/>
        <v>1.5721511215881918</v>
      </c>
      <c r="Z24" s="26">
        <f t="shared" si="11"/>
        <v>13.946934413585652</v>
      </c>
      <c r="AA24" s="111" t="s">
        <v>68</v>
      </c>
      <c r="AB24" s="3"/>
    </row>
    <row r="25" spans="1:28" ht="15" customHeight="1">
      <c r="A25" s="74">
        <v>19</v>
      </c>
      <c r="B25" s="77" t="s">
        <v>34</v>
      </c>
      <c r="C25" s="25">
        <v>48386.74855815119</v>
      </c>
      <c r="D25" s="37">
        <v>54761.75973371806</v>
      </c>
      <c r="E25" s="37">
        <v>60686.767461814045</v>
      </c>
      <c r="F25" s="37">
        <v>63344.95037003259</v>
      </c>
      <c r="G25" s="37">
        <v>64835.39275005757</v>
      </c>
      <c r="H25" s="37">
        <v>77506.72439001972</v>
      </c>
      <c r="I25" s="37">
        <v>87055.06633618045</v>
      </c>
      <c r="J25" s="37">
        <v>98004.62551593392</v>
      </c>
      <c r="K25" s="37">
        <v>104633.29949774453</v>
      </c>
      <c r="L25" s="37">
        <v>103203.00528030486</v>
      </c>
      <c r="M25" s="37">
        <v>126437.27374483742</v>
      </c>
      <c r="N25" s="37">
        <v>145202.353381049</v>
      </c>
      <c r="O25" s="121">
        <v>161436.77811755773</v>
      </c>
      <c r="P25" s="110">
        <f t="shared" si="1"/>
        <v>13.175117910444811</v>
      </c>
      <c r="Q25" s="26">
        <f t="shared" si="2"/>
        <v>10.819607983575835</v>
      </c>
      <c r="R25" s="26">
        <f t="shared" si="3"/>
        <v>4.380168889191793</v>
      </c>
      <c r="S25" s="26">
        <f t="shared" si="4"/>
        <v>2.3528984888589974</v>
      </c>
      <c r="T25" s="26">
        <f t="shared" si="5"/>
        <v>19.543849589699462</v>
      </c>
      <c r="U25" s="26">
        <f t="shared" si="6"/>
        <v>12.319372314217205</v>
      </c>
      <c r="V25" s="26">
        <f t="shared" si="7"/>
        <v>12.577739171973718</v>
      </c>
      <c r="W25" s="26">
        <f t="shared" si="8"/>
        <v>6.76363380495026</v>
      </c>
      <c r="X25" s="26">
        <f t="shared" si="9"/>
        <v>-1.3669589168126208</v>
      </c>
      <c r="Y25" s="26">
        <f t="shared" si="10"/>
        <v>22.513170426991962</v>
      </c>
      <c r="Z25" s="26">
        <f t="shared" si="11"/>
        <v>14.841414308000125</v>
      </c>
      <c r="AA25" s="111">
        <f t="shared" si="12"/>
        <v>11.18055207680095</v>
      </c>
      <c r="AB25" s="3"/>
    </row>
    <row r="26" spans="1:28" ht="15" customHeight="1">
      <c r="A26" s="76">
        <v>20</v>
      </c>
      <c r="B26" s="77" t="s">
        <v>22</v>
      </c>
      <c r="C26" s="25">
        <v>85576.64798491371</v>
      </c>
      <c r="D26" s="37">
        <v>94318.46318200577</v>
      </c>
      <c r="E26" s="37">
        <v>103831.09190936563</v>
      </c>
      <c r="F26" s="37">
        <v>108969.67038562233</v>
      </c>
      <c r="G26" s="37">
        <v>118857.65029085266</v>
      </c>
      <c r="H26" s="37">
        <v>128780.47452726137</v>
      </c>
      <c r="I26" s="37">
        <v>139834.63783856345</v>
      </c>
      <c r="J26" s="37">
        <v>149973.55320957815</v>
      </c>
      <c r="K26" s="37">
        <v>154384.9761374786</v>
      </c>
      <c r="L26" s="37">
        <v>150620.27959629262</v>
      </c>
      <c r="M26" s="37">
        <v>169635.7637301987</v>
      </c>
      <c r="N26" s="37">
        <v>182514.58104315406</v>
      </c>
      <c r="O26" s="121">
        <v>195620.60133850898</v>
      </c>
      <c r="P26" s="110">
        <f t="shared" si="1"/>
        <v>10.21518767436784</v>
      </c>
      <c r="Q26" s="26">
        <f t="shared" si="2"/>
        <v>10.085648563848409</v>
      </c>
      <c r="R26" s="26">
        <f t="shared" si="3"/>
        <v>4.948978559083429</v>
      </c>
      <c r="S26" s="26">
        <f t="shared" si="4"/>
        <v>9.07406608668147</v>
      </c>
      <c r="T26" s="26">
        <f t="shared" si="5"/>
        <v>8.348494364583942</v>
      </c>
      <c r="U26" s="26">
        <f t="shared" si="6"/>
        <v>8.583726183554361</v>
      </c>
      <c r="V26" s="26">
        <f t="shared" si="7"/>
        <v>7.250646569214055</v>
      </c>
      <c r="W26" s="26">
        <f t="shared" si="8"/>
        <v>2.9414672343835093</v>
      </c>
      <c r="X26" s="26">
        <f t="shared" si="9"/>
        <v>-2.438512240876051</v>
      </c>
      <c r="Y26" s="26">
        <f t="shared" si="10"/>
        <v>12.624783452051247</v>
      </c>
      <c r="Z26" s="26">
        <f t="shared" si="11"/>
        <v>7.592041341847448</v>
      </c>
      <c r="AA26" s="111">
        <f t="shared" si="12"/>
        <v>7.180807265067827</v>
      </c>
      <c r="AB26" s="3"/>
    </row>
    <row r="27" spans="1:28" ht="15" customHeight="1">
      <c r="A27" s="76">
        <v>21</v>
      </c>
      <c r="B27" s="77" t="s">
        <v>23</v>
      </c>
      <c r="C27" s="25">
        <v>57191.559599849556</v>
      </c>
      <c r="D27" s="37">
        <v>63657.933514865515</v>
      </c>
      <c r="E27" s="37">
        <v>69479.54374037732</v>
      </c>
      <c r="F27" s="37">
        <v>76428.68681503859</v>
      </c>
      <c r="G27" s="37">
        <v>83426.14899595651</v>
      </c>
      <c r="H27" s="37">
        <v>91923.80237032048</v>
      </c>
      <c r="I27" s="37">
        <v>98698.49293239562</v>
      </c>
      <c r="J27" s="37">
        <v>106603.62078853822</v>
      </c>
      <c r="K27" s="37">
        <v>115534.29750223806</v>
      </c>
      <c r="L27" s="37">
        <v>114850.15075391914</v>
      </c>
      <c r="M27" s="37">
        <v>133959.59106653053</v>
      </c>
      <c r="N27" s="37">
        <v>151559.27301250567</v>
      </c>
      <c r="O27" s="121">
        <v>167614.20582354764</v>
      </c>
      <c r="P27" s="110">
        <f t="shared" si="1"/>
        <v>11.306517885259709</v>
      </c>
      <c r="Q27" s="26">
        <f t="shared" si="2"/>
        <v>9.145144845382603</v>
      </c>
      <c r="R27" s="26">
        <f t="shared" si="3"/>
        <v>10.001710864176033</v>
      </c>
      <c r="S27" s="26">
        <f t="shared" si="4"/>
        <v>9.155544171329467</v>
      </c>
      <c r="T27" s="26">
        <f t="shared" si="5"/>
        <v>10.185839184277626</v>
      </c>
      <c r="U27" s="26">
        <f t="shared" si="6"/>
        <v>7.369898097538325</v>
      </c>
      <c r="V27" s="26">
        <f t="shared" si="7"/>
        <v>8.009370377678707</v>
      </c>
      <c r="W27" s="26">
        <f t="shared" si="8"/>
        <v>8.377460960181622</v>
      </c>
      <c r="X27" s="26">
        <f t="shared" si="9"/>
        <v>-0.5921590065544535</v>
      </c>
      <c r="Y27" s="26">
        <f t="shared" si="10"/>
        <v>16.638585310659067</v>
      </c>
      <c r="Z27" s="26">
        <f t="shared" si="11"/>
        <v>13.138052905248372</v>
      </c>
      <c r="AA27" s="111">
        <f t="shared" si="12"/>
        <v>10.593170903978418</v>
      </c>
      <c r="AB27" s="3"/>
    </row>
    <row r="28" spans="1:28" ht="15" customHeight="1">
      <c r="A28" s="74">
        <v>22</v>
      </c>
      <c r="B28" s="77" t="s">
        <v>24</v>
      </c>
      <c r="C28" s="25">
        <v>158667.3751947555</v>
      </c>
      <c r="D28" s="37">
        <v>174182.74928077578</v>
      </c>
      <c r="E28" s="37">
        <v>194624.06910937748</v>
      </c>
      <c r="F28" s="37">
        <v>214147.50646862047</v>
      </c>
      <c r="G28" s="37">
        <v>245987.42296671713</v>
      </c>
      <c r="H28" s="37">
        <v>280729.0712767999</v>
      </c>
      <c r="I28" s="37">
        <v>349162.7745572596</v>
      </c>
      <c r="J28" s="37">
        <v>375772.9839476018</v>
      </c>
      <c r="K28" s="37">
        <v>412626.7687899038</v>
      </c>
      <c r="L28" s="37">
        <v>415044.66966048995</v>
      </c>
      <c r="M28" s="37">
        <v>463509.0696941977</v>
      </c>
      <c r="N28" s="37">
        <v>519963.6206783889</v>
      </c>
      <c r="O28" s="111" t="s">
        <v>68</v>
      </c>
      <c r="P28" s="110">
        <f t="shared" si="1"/>
        <v>9.778553446778844</v>
      </c>
      <c r="Q28" s="26">
        <f t="shared" si="2"/>
        <v>11.735559297925136</v>
      </c>
      <c r="R28" s="26">
        <f t="shared" si="3"/>
        <v>10.031358119570982</v>
      </c>
      <c r="S28" s="26">
        <f t="shared" si="4"/>
        <v>14.868217250412968</v>
      </c>
      <c r="T28" s="26">
        <f t="shared" si="5"/>
        <v>14.123343336453203</v>
      </c>
      <c r="U28" s="26">
        <f t="shared" si="6"/>
        <v>24.377134498116803</v>
      </c>
      <c r="V28" s="26">
        <f t="shared" si="7"/>
        <v>7.621147307035841</v>
      </c>
      <c r="W28" s="26">
        <f t="shared" si="8"/>
        <v>9.807459933692542</v>
      </c>
      <c r="X28" s="26">
        <f t="shared" si="9"/>
        <v>0.5859777051491477</v>
      </c>
      <c r="Y28" s="26">
        <f t="shared" si="10"/>
        <v>11.67691180646942</v>
      </c>
      <c r="Z28" s="26">
        <f t="shared" si="11"/>
        <v>12.179815817075038</v>
      </c>
      <c r="AA28" s="111" t="s">
        <v>68</v>
      </c>
      <c r="AB28" s="3"/>
    </row>
    <row r="29" spans="1:28" ht="15" customHeight="1">
      <c r="A29" s="76">
        <v>23</v>
      </c>
      <c r="B29" s="77" t="s">
        <v>25</v>
      </c>
      <c r="C29" s="25">
        <v>93112.4077918743</v>
      </c>
      <c r="D29" s="37">
        <v>105339.70119751633</v>
      </c>
      <c r="E29" s="37">
        <v>116959.67786145194</v>
      </c>
      <c r="F29" s="37">
        <v>129494.14677641008</v>
      </c>
      <c r="G29" s="37">
        <v>142027.73840704784</v>
      </c>
      <c r="H29" s="37">
        <v>156595.09102724446</v>
      </c>
      <c r="I29" s="37">
        <v>175275.5096213844</v>
      </c>
      <c r="J29" s="37">
        <v>194372.97650897442</v>
      </c>
      <c r="K29" s="37">
        <v>206164.68029574308</v>
      </c>
      <c r="L29" s="37">
        <v>209628.24321761547</v>
      </c>
      <c r="M29" s="37">
        <v>242253.20201066686</v>
      </c>
      <c r="N29" s="37">
        <v>275582.63107102184</v>
      </c>
      <c r="O29" s="121">
        <v>313955.3599616401</v>
      </c>
      <c r="P29" s="110">
        <f t="shared" si="1"/>
        <v>13.131755150154191</v>
      </c>
      <c r="Q29" s="26">
        <f t="shared" si="2"/>
        <v>11.030956545194371</v>
      </c>
      <c r="R29" s="26">
        <f t="shared" si="3"/>
        <v>10.716914704404545</v>
      </c>
      <c r="S29" s="26">
        <f t="shared" si="4"/>
        <v>9.678886608117338</v>
      </c>
      <c r="T29" s="26">
        <f t="shared" si="5"/>
        <v>10.256695476236445</v>
      </c>
      <c r="U29" s="26">
        <f t="shared" si="6"/>
        <v>11.929121450486548</v>
      </c>
      <c r="V29" s="26">
        <f t="shared" si="7"/>
        <v>10.895684701669268</v>
      </c>
      <c r="W29" s="26">
        <f t="shared" si="8"/>
        <v>6.06653455565322</v>
      </c>
      <c r="X29" s="26">
        <f t="shared" si="9"/>
        <v>1.6799982018762591</v>
      </c>
      <c r="Y29" s="26">
        <f t="shared" si="10"/>
        <v>15.563245816635202</v>
      </c>
      <c r="Z29" s="26">
        <f t="shared" si="11"/>
        <v>13.758096398200507</v>
      </c>
      <c r="AA29" s="111">
        <f t="shared" si="12"/>
        <v>13.924218932625337</v>
      </c>
      <c r="AB29" s="3"/>
    </row>
    <row r="30" spans="1:28" ht="15" customHeight="1">
      <c r="A30" s="76">
        <v>24</v>
      </c>
      <c r="B30" s="77" t="s">
        <v>43</v>
      </c>
      <c r="C30" s="25">
        <v>91121.38893559777</v>
      </c>
      <c r="D30" s="37">
        <v>101007.15593784684</v>
      </c>
      <c r="E30" s="37">
        <v>112162.22081810939</v>
      </c>
      <c r="F30" s="37">
        <v>124103.78066692053</v>
      </c>
      <c r="G30" s="37">
        <v>140839.7590593627</v>
      </c>
      <c r="H30" s="37">
        <v>159395.24330089323</v>
      </c>
      <c r="I30" s="37">
        <v>179358.3273936802</v>
      </c>
      <c r="J30" s="37">
        <v>209848.37600132052</v>
      </c>
      <c r="K30" s="37">
        <v>231325.54507042115</v>
      </c>
      <c r="L30" s="37">
        <v>225733.62635408415</v>
      </c>
      <c r="M30" s="37">
        <v>269160.86377295654</v>
      </c>
      <c r="N30" s="37">
        <v>311649.4977357794</v>
      </c>
      <c r="O30" s="121">
        <v>347298.817842845</v>
      </c>
      <c r="P30" s="110">
        <f t="shared" si="1"/>
        <v>10.849008249024905</v>
      </c>
      <c r="Q30" s="26">
        <f t="shared" si="2"/>
        <v>11.043836227926903</v>
      </c>
      <c r="R30" s="26">
        <f t="shared" si="3"/>
        <v>10.646686345642593</v>
      </c>
      <c r="S30" s="26">
        <f t="shared" si="4"/>
        <v>13.485470227018709</v>
      </c>
      <c r="T30" s="26">
        <f t="shared" si="5"/>
        <v>13.174890645552424</v>
      </c>
      <c r="U30" s="26">
        <f t="shared" si="6"/>
        <v>12.524265893620367</v>
      </c>
      <c r="V30" s="26">
        <f t="shared" si="7"/>
        <v>16.999516582643295</v>
      </c>
      <c r="W30" s="26">
        <f t="shared" si="8"/>
        <v>10.234612951670158</v>
      </c>
      <c r="X30" s="26">
        <f t="shared" si="9"/>
        <v>-2.4173373133670566</v>
      </c>
      <c r="Y30" s="26">
        <f t="shared" si="10"/>
        <v>19.238266854736437</v>
      </c>
      <c r="Z30" s="26">
        <f t="shared" si="11"/>
        <v>15.78559132529125</v>
      </c>
      <c r="AA30" s="111">
        <f t="shared" si="12"/>
        <v>11.438914667300253</v>
      </c>
      <c r="AB30" s="3"/>
    </row>
    <row r="31" spans="1:28" ht="15" customHeight="1">
      <c r="A31" s="74">
        <v>25</v>
      </c>
      <c r="B31" s="77" t="s">
        <v>26</v>
      </c>
      <c r="C31" s="25">
        <v>47154.98105035192</v>
      </c>
      <c r="D31" s="37">
        <v>52574.02249598286</v>
      </c>
      <c r="E31" s="37">
        <v>61814.99735029147</v>
      </c>
      <c r="F31" s="37">
        <v>69856.71211326691</v>
      </c>
      <c r="G31" s="37">
        <v>84266.60612350804</v>
      </c>
      <c r="H31" s="37">
        <v>91596.2763225475</v>
      </c>
      <c r="I31" s="37">
        <v>100444.0122044241</v>
      </c>
      <c r="J31" s="37">
        <v>113015.5046564309</v>
      </c>
      <c r="K31" s="37">
        <v>121456.05682951146</v>
      </c>
      <c r="L31" s="37">
        <v>118401.03678104172</v>
      </c>
      <c r="M31" s="37">
        <v>137471.95599022004</v>
      </c>
      <c r="N31" s="37">
        <v>159418.91499009516</v>
      </c>
      <c r="O31" s="111" t="s">
        <v>68</v>
      </c>
      <c r="P31" s="110">
        <f t="shared" si="1"/>
        <v>11.491980963462822</v>
      </c>
      <c r="Q31" s="26">
        <f t="shared" si="2"/>
        <v>17.577074029316876</v>
      </c>
      <c r="R31" s="26">
        <f t="shared" si="3"/>
        <v>13.00932638952466</v>
      </c>
      <c r="S31" s="26">
        <f t="shared" si="4"/>
        <v>20.627787329693774</v>
      </c>
      <c r="T31" s="26">
        <f t="shared" si="5"/>
        <v>8.698190821043042</v>
      </c>
      <c r="U31" s="26">
        <f t="shared" si="6"/>
        <v>9.659492980609969</v>
      </c>
      <c r="V31" s="26">
        <f t="shared" si="7"/>
        <v>12.515920238651205</v>
      </c>
      <c r="W31" s="26">
        <f t="shared" si="8"/>
        <v>7.468490450704081</v>
      </c>
      <c r="X31" s="26">
        <f t="shared" si="9"/>
        <v>-2.5153295177020993</v>
      </c>
      <c r="Y31" s="26">
        <f t="shared" si="10"/>
        <v>16.107054235045297</v>
      </c>
      <c r="Z31" s="26">
        <f t="shared" si="11"/>
        <v>15.964680826565413</v>
      </c>
      <c r="AA31" s="111" t="s">
        <v>68</v>
      </c>
      <c r="AB31" s="3"/>
    </row>
    <row r="32" spans="1:28" ht="15" customHeight="1">
      <c r="A32" s="76">
        <v>26</v>
      </c>
      <c r="B32" s="77" t="s">
        <v>27</v>
      </c>
      <c r="C32" s="25">
        <v>32002.001732296434</v>
      </c>
      <c r="D32" s="37">
        <v>35812.12087312845</v>
      </c>
      <c r="E32" s="37">
        <v>40124.01040282178</v>
      </c>
      <c r="F32" s="37">
        <v>42266.51159081154</v>
      </c>
      <c r="G32" s="37">
        <v>47118.00727305366</v>
      </c>
      <c r="H32" s="37">
        <v>52670.98049038866</v>
      </c>
      <c r="I32" s="37">
        <v>57944.31192135001</v>
      </c>
      <c r="J32" s="37">
        <v>62349.67234076029</v>
      </c>
      <c r="K32" s="37">
        <v>65659.50054908852</v>
      </c>
      <c r="L32" s="37">
        <v>61809.35569962338</v>
      </c>
      <c r="M32" s="37">
        <v>73840.74775048286</v>
      </c>
      <c r="N32" s="37">
        <v>83635.78309940174</v>
      </c>
      <c r="O32" s="121">
        <v>93514.28467002868</v>
      </c>
      <c r="P32" s="110">
        <f t="shared" si="1"/>
        <v>11.905877553237062</v>
      </c>
      <c r="Q32" s="26">
        <f t="shared" si="2"/>
        <v>12.040307651616217</v>
      </c>
      <c r="R32" s="26">
        <f t="shared" si="3"/>
        <v>5.339698515876876</v>
      </c>
      <c r="S32" s="26">
        <f t="shared" si="4"/>
        <v>11.478344201220537</v>
      </c>
      <c r="T32" s="26">
        <f t="shared" si="5"/>
        <v>11.78524631815381</v>
      </c>
      <c r="U32" s="26">
        <f t="shared" si="6"/>
        <v>10.011834565949698</v>
      </c>
      <c r="V32" s="26">
        <f t="shared" si="7"/>
        <v>7.602748696696665</v>
      </c>
      <c r="W32" s="26">
        <f t="shared" si="8"/>
        <v>5.308493347389202</v>
      </c>
      <c r="X32" s="26">
        <f t="shared" si="9"/>
        <v>-5.863804654722713</v>
      </c>
      <c r="Y32" s="26">
        <f t="shared" si="10"/>
        <v>19.465325135128026</v>
      </c>
      <c r="Z32" s="26">
        <f t="shared" si="11"/>
        <v>13.265081472383699</v>
      </c>
      <c r="AA32" s="111">
        <f t="shared" si="12"/>
        <v>11.81133386278725</v>
      </c>
      <c r="AB32" s="3"/>
    </row>
    <row r="33" spans="1:28" ht="15" customHeight="1">
      <c r="A33" s="76">
        <v>27</v>
      </c>
      <c r="B33" s="77" t="s">
        <v>32</v>
      </c>
      <c r="C33" s="25">
        <v>100314.4559750129</v>
      </c>
      <c r="D33" s="37">
        <v>113654.3646881056</v>
      </c>
      <c r="E33" s="37">
        <v>126355.55389890654</v>
      </c>
      <c r="F33" s="37">
        <v>136099.27025820277</v>
      </c>
      <c r="G33" s="37">
        <v>147936.48240796634</v>
      </c>
      <c r="H33" s="37">
        <v>161752.09420441158</v>
      </c>
      <c r="I33" s="37">
        <v>180857.50781632797</v>
      </c>
      <c r="J33" s="37">
        <v>186207.21338866788</v>
      </c>
      <c r="K33" s="37">
        <v>190557.88313467492</v>
      </c>
      <c r="L33" s="37">
        <v>174526.46881330668</v>
      </c>
      <c r="M33" s="37">
        <v>205246.26592905092</v>
      </c>
      <c r="N33" s="37">
        <v>230994.06195843464</v>
      </c>
      <c r="O33" s="121">
        <v>260201.38547420249</v>
      </c>
      <c r="P33" s="110">
        <f t="shared" si="1"/>
        <v>13.2980920680221</v>
      </c>
      <c r="Q33" s="26">
        <f t="shared" si="2"/>
        <v>11.17527623831782</v>
      </c>
      <c r="R33" s="26">
        <f t="shared" si="3"/>
        <v>7.711347905682018</v>
      </c>
      <c r="S33" s="26">
        <f t="shared" si="4"/>
        <v>8.697483922806072</v>
      </c>
      <c r="T33" s="26">
        <f t="shared" si="5"/>
        <v>9.338880830183413</v>
      </c>
      <c r="U33" s="26">
        <f t="shared" si="6"/>
        <v>11.81154018801898</v>
      </c>
      <c r="V33" s="26">
        <f t="shared" si="7"/>
        <v>2.957967096269428</v>
      </c>
      <c r="W33" s="26">
        <f t="shared" si="8"/>
        <v>2.336466813949883</v>
      </c>
      <c r="X33" s="26">
        <f t="shared" si="9"/>
        <v>-8.41288434655742</v>
      </c>
      <c r="Y33" s="26">
        <f t="shared" si="10"/>
        <v>17.601798354498086</v>
      </c>
      <c r="Z33" s="26">
        <f t="shared" si="11"/>
        <v>12.544830432278943</v>
      </c>
      <c r="AA33" s="111">
        <f t="shared" si="12"/>
        <v>12.644188022904018</v>
      </c>
      <c r="AB33" s="3"/>
    </row>
    <row r="34" spans="1:28" s="63" customFormat="1" ht="15" customHeight="1">
      <c r="A34" s="74">
        <v>28</v>
      </c>
      <c r="B34" s="77" t="s">
        <v>28</v>
      </c>
      <c r="C34" s="25">
        <v>51543.41775876668</v>
      </c>
      <c r="D34" s="37">
        <v>58194.97542689782</v>
      </c>
      <c r="E34" s="37">
        <v>65931.77797609459</v>
      </c>
      <c r="F34" s="37">
        <v>68876.0626254087</v>
      </c>
      <c r="G34" s="37">
        <v>75992.27388985717</v>
      </c>
      <c r="H34" s="37">
        <v>82290.93903224875</v>
      </c>
      <c r="I34" s="37">
        <v>91400.98910176517</v>
      </c>
      <c r="J34" s="37">
        <v>103920.20999277747</v>
      </c>
      <c r="K34" s="37">
        <v>110316.03536663359</v>
      </c>
      <c r="L34" s="37">
        <v>105108.63707321127</v>
      </c>
      <c r="M34" s="37">
        <v>121904.27264527074</v>
      </c>
      <c r="N34" s="37">
        <v>139442.09660520815</v>
      </c>
      <c r="O34" s="121">
        <v>154118.86719226226</v>
      </c>
      <c r="P34" s="110">
        <f t="shared" si="1"/>
        <v>12.90476642286653</v>
      </c>
      <c r="Q34" s="26">
        <f t="shared" si="2"/>
        <v>13.294622933410153</v>
      </c>
      <c r="R34" s="26">
        <f t="shared" si="3"/>
        <v>4.465653346071832</v>
      </c>
      <c r="S34" s="26">
        <f t="shared" si="4"/>
        <v>10.331907767653476</v>
      </c>
      <c r="T34" s="26">
        <f t="shared" si="5"/>
        <v>8.28855990218274</v>
      </c>
      <c r="U34" s="26">
        <f t="shared" si="6"/>
        <v>11.070538478053237</v>
      </c>
      <c r="V34" s="26">
        <f t="shared" si="7"/>
        <v>13.697029992830267</v>
      </c>
      <c r="W34" s="26">
        <f t="shared" si="8"/>
        <v>6.154553935467064</v>
      </c>
      <c r="X34" s="26">
        <f t="shared" si="9"/>
        <v>-4.720436404477027</v>
      </c>
      <c r="Y34" s="26">
        <f t="shared" si="10"/>
        <v>15.979310587350511</v>
      </c>
      <c r="Z34" s="26">
        <f t="shared" si="11"/>
        <v>14.386553956948433</v>
      </c>
      <c r="AA34" s="111">
        <f t="shared" si="12"/>
        <v>10.525351342505516</v>
      </c>
      <c r="AB34" s="5"/>
    </row>
    <row r="35" spans="1:27" s="3" customFormat="1" ht="15" customHeight="1">
      <c r="A35" s="76">
        <v>29</v>
      </c>
      <c r="B35" s="77" t="s">
        <v>39</v>
      </c>
      <c r="C35" s="25">
        <v>89100.04577195538</v>
      </c>
      <c r="D35" s="37">
        <v>98777.3092161659</v>
      </c>
      <c r="E35" s="37">
        <v>111087.44516797092</v>
      </c>
      <c r="F35" s="37">
        <v>126344.39543065516</v>
      </c>
      <c r="G35" s="37">
        <v>137063.75785797517</v>
      </c>
      <c r="H35" s="37">
        <v>153904.29893463262</v>
      </c>
      <c r="I35" s="37">
        <v>178708.87438982746</v>
      </c>
      <c r="J35" s="37">
        <v>204254.34003259244</v>
      </c>
      <c r="K35" s="37">
        <v>219653.45581702277</v>
      </c>
      <c r="L35" s="37">
        <v>205368.24402685903</v>
      </c>
      <c r="M35" s="37">
        <v>229079.57018863122</v>
      </c>
      <c r="N35" s="26" t="s">
        <v>68</v>
      </c>
      <c r="O35" s="111" t="s">
        <v>68</v>
      </c>
      <c r="P35" s="110">
        <f t="shared" si="1"/>
        <v>10.861120620497474</v>
      </c>
      <c r="Q35" s="26">
        <f t="shared" si="2"/>
        <v>12.462513961445637</v>
      </c>
      <c r="R35" s="26">
        <f t="shared" si="3"/>
        <v>13.734180527434773</v>
      </c>
      <c r="S35" s="26">
        <f t="shared" si="4"/>
        <v>8.484240548052952</v>
      </c>
      <c r="T35" s="26">
        <f t="shared" si="5"/>
        <v>12.286647717704895</v>
      </c>
      <c r="U35" s="26">
        <f t="shared" si="6"/>
        <v>16.116882781636917</v>
      </c>
      <c r="V35" s="26">
        <f t="shared" si="7"/>
        <v>14.294458364189168</v>
      </c>
      <c r="W35" s="26">
        <f t="shared" si="8"/>
        <v>7.539186575899976</v>
      </c>
      <c r="X35" s="26">
        <f t="shared" si="9"/>
        <v>-6.503522440395244</v>
      </c>
      <c r="Y35" s="26">
        <f t="shared" si="10"/>
        <v>11.545760774324549</v>
      </c>
      <c r="Z35" s="26" t="s">
        <v>68</v>
      </c>
      <c r="AA35" s="111" t="s">
        <v>68</v>
      </c>
    </row>
    <row r="36" spans="1:28" ht="15" customHeight="1">
      <c r="A36" s="76">
        <v>30</v>
      </c>
      <c r="B36" s="77" t="s">
        <v>29</v>
      </c>
      <c r="C36" s="25">
        <v>158966.85560056107</v>
      </c>
      <c r="D36" s="37">
        <v>180456.90578278445</v>
      </c>
      <c r="E36" s="37">
        <v>203356.27849678978</v>
      </c>
      <c r="F36" s="37">
        <v>212594.28215756785</v>
      </c>
      <c r="G36" s="37">
        <v>230008.81094127792</v>
      </c>
      <c r="H36" s="37">
        <v>252236.20653206986</v>
      </c>
      <c r="I36" s="37">
        <v>280512.1656600518</v>
      </c>
      <c r="J36" s="37">
        <v>307811.6794543905</v>
      </c>
      <c r="K36" s="37">
        <v>330703.201347936</v>
      </c>
      <c r="L36" s="37">
        <v>290453.74376039935</v>
      </c>
      <c r="M36" s="37">
        <v>337537.6131687243</v>
      </c>
      <c r="N36" s="37">
        <v>393649.1843393148</v>
      </c>
      <c r="O36" s="121" t="s">
        <v>68</v>
      </c>
      <c r="P36" s="110">
        <f t="shared" si="1"/>
        <v>13.518572850319075</v>
      </c>
      <c r="Q36" s="26">
        <f t="shared" si="2"/>
        <v>12.689662728435152</v>
      </c>
      <c r="R36" s="26">
        <f t="shared" si="3"/>
        <v>4.542767859967455</v>
      </c>
      <c r="S36" s="26">
        <f t="shared" si="4"/>
        <v>8.191437985525397</v>
      </c>
      <c r="T36" s="26">
        <f t="shared" si="5"/>
        <v>9.663714837631446</v>
      </c>
      <c r="U36" s="26">
        <f t="shared" si="6"/>
        <v>11.210111156023459</v>
      </c>
      <c r="V36" s="26">
        <f t="shared" si="7"/>
        <v>9.732024894571794</v>
      </c>
      <c r="W36" s="26">
        <f t="shared" si="8"/>
        <v>7.436859424607192</v>
      </c>
      <c r="X36" s="26">
        <f t="shared" si="9"/>
        <v>-12.170870261757699</v>
      </c>
      <c r="Y36" s="26">
        <f t="shared" si="10"/>
        <v>16.21045361603784</v>
      </c>
      <c r="Z36" s="26">
        <f t="shared" si="11"/>
        <v>16.6237980543348</v>
      </c>
      <c r="AA36" s="111" t="s">
        <v>68</v>
      </c>
      <c r="AB36" s="3"/>
    </row>
    <row r="37" spans="1:28" ht="15" customHeight="1">
      <c r="A37" s="74">
        <v>31</v>
      </c>
      <c r="B37" s="77" t="s">
        <v>30</v>
      </c>
      <c r="C37" s="25">
        <v>185001.18844628468</v>
      </c>
      <c r="D37" s="37">
        <v>205567.76097452946</v>
      </c>
      <c r="E37" s="37">
        <v>227899.69120547772</v>
      </c>
      <c r="F37" s="37">
        <v>247209.04683455641</v>
      </c>
      <c r="G37" s="37">
        <v>270261.15140285966</v>
      </c>
      <c r="H37" s="37">
        <v>295558.04837513046</v>
      </c>
      <c r="I37" s="37">
        <v>318323.0807308101</v>
      </c>
      <c r="J37" s="37">
        <v>338730.198586935</v>
      </c>
      <c r="K37" s="37">
        <v>355798.3119418666</v>
      </c>
      <c r="L37" s="37">
        <v>322311.35515995364</v>
      </c>
      <c r="M37" s="37">
        <v>376217.3765866856</v>
      </c>
      <c r="N37" s="37">
        <v>430120.02682432026</v>
      </c>
      <c r="O37" s="122">
        <v>461909.8786126439</v>
      </c>
      <c r="P37" s="110">
        <f t="shared" si="1"/>
        <v>11.116994815531328</v>
      </c>
      <c r="Q37" s="26">
        <f t="shared" si="2"/>
        <v>10.863537222509947</v>
      </c>
      <c r="R37" s="26">
        <f t="shared" si="3"/>
        <v>8.472743217396058</v>
      </c>
      <c r="S37" s="26">
        <f t="shared" si="4"/>
        <v>9.324943752455297</v>
      </c>
      <c r="T37" s="26">
        <f t="shared" si="5"/>
        <v>9.360167690014194</v>
      </c>
      <c r="U37" s="26">
        <f t="shared" si="6"/>
        <v>7.702389591768338</v>
      </c>
      <c r="V37" s="26">
        <f t="shared" si="7"/>
        <v>6.410819413180462</v>
      </c>
      <c r="W37" s="26">
        <f t="shared" si="8"/>
        <v>5.038851990797937</v>
      </c>
      <c r="X37" s="26">
        <f t="shared" si="9"/>
        <v>-9.411780679663352</v>
      </c>
      <c r="Y37" s="26">
        <f t="shared" si="10"/>
        <v>16.724828512473593</v>
      </c>
      <c r="Z37" s="26">
        <f t="shared" si="11"/>
        <v>14.327528070786698</v>
      </c>
      <c r="AA37" s="111">
        <f>IF(O37&gt;0,O37/N37*100-100,"NA")</f>
        <v>7.390925742992209</v>
      </c>
      <c r="AB37" s="3"/>
    </row>
    <row r="38" spans="1:28" ht="15" customHeight="1">
      <c r="A38" s="76">
        <v>32</v>
      </c>
      <c r="B38" s="77" t="s">
        <v>93</v>
      </c>
      <c r="C38" s="25">
        <v>51774.831902058635</v>
      </c>
      <c r="D38" s="37">
        <v>57278.78156633194</v>
      </c>
      <c r="E38" s="37">
        <v>61907.40405270431</v>
      </c>
      <c r="F38" s="37">
        <v>62326.520648202175</v>
      </c>
      <c r="G38" s="37">
        <v>74949.62104499077</v>
      </c>
      <c r="H38" s="37">
        <v>78960.0606926348</v>
      </c>
      <c r="I38" s="37">
        <v>87709.92922998016</v>
      </c>
      <c r="J38" s="37">
        <v>98737.64463084332</v>
      </c>
      <c r="K38" s="37">
        <v>101867.5472479227</v>
      </c>
      <c r="L38" s="37">
        <v>101645.10956949266</v>
      </c>
      <c r="M38" s="37">
        <v>116529.68702855002</v>
      </c>
      <c r="N38" s="37">
        <v>133743.36258415732</v>
      </c>
      <c r="O38" s="121">
        <v>146446.59407044182</v>
      </c>
      <c r="P38" s="110">
        <f t="shared" si="1"/>
        <v>10.630550524403475</v>
      </c>
      <c r="Q38" s="26">
        <f t="shared" si="2"/>
        <v>8.080867573993643</v>
      </c>
      <c r="R38" s="26">
        <f t="shared" si="3"/>
        <v>0.6770056052440196</v>
      </c>
      <c r="S38" s="26">
        <f t="shared" si="4"/>
        <v>20.253176762487385</v>
      </c>
      <c r="T38" s="26">
        <f t="shared" si="5"/>
        <v>5.350847131350591</v>
      </c>
      <c r="U38" s="26">
        <f t="shared" si="6"/>
        <v>11.081385273253133</v>
      </c>
      <c r="V38" s="26">
        <f t="shared" si="7"/>
        <v>12.572938432030753</v>
      </c>
      <c r="W38" s="26">
        <f t="shared" si="8"/>
        <v>3.1699182503100616</v>
      </c>
      <c r="X38" s="26">
        <f t="shared" si="9"/>
        <v>-0.21835970771797975</v>
      </c>
      <c r="Y38" s="26">
        <f t="shared" si="10"/>
        <v>14.643672993319058</v>
      </c>
      <c r="Z38" s="26">
        <f t="shared" si="11"/>
        <v>14.771922927579737</v>
      </c>
      <c r="AA38" s="111">
        <f t="shared" si="12"/>
        <v>9.498214521330766</v>
      </c>
      <c r="AB38" s="3"/>
    </row>
    <row r="39" spans="1:28" ht="15" customHeight="1" thickBot="1">
      <c r="A39" s="76">
        <v>33</v>
      </c>
      <c r="B39" s="78" t="s">
        <v>40</v>
      </c>
      <c r="C39" s="36">
        <v>119649.25019731649</v>
      </c>
      <c r="D39" s="38">
        <v>130548.34742505764</v>
      </c>
      <c r="E39" s="38">
        <v>148147.0411985019</v>
      </c>
      <c r="F39" s="38">
        <v>146920.51685630923</v>
      </c>
      <c r="G39" s="38">
        <v>172726.75069349346</v>
      </c>
      <c r="H39" s="38">
        <v>187356.46420069208</v>
      </c>
      <c r="I39" s="38">
        <v>198357.49959568738</v>
      </c>
      <c r="J39" s="38">
        <v>204139.64871040138</v>
      </c>
      <c r="K39" s="38">
        <v>217936.56704408617</v>
      </c>
      <c r="L39" s="38">
        <v>208861.8031632828</v>
      </c>
      <c r="M39" s="38">
        <v>249763.93997148253</v>
      </c>
      <c r="N39" s="38">
        <v>274901.64768315176</v>
      </c>
      <c r="O39" s="114" t="s">
        <v>68</v>
      </c>
      <c r="P39" s="112">
        <f t="shared" si="1"/>
        <v>9.109206459519953</v>
      </c>
      <c r="Q39" s="113">
        <f t="shared" si="2"/>
        <v>13.48059482985559</v>
      </c>
      <c r="R39" s="113">
        <f t="shared" si="3"/>
        <v>-0.827910117050024</v>
      </c>
      <c r="S39" s="113">
        <f t="shared" si="4"/>
        <v>17.564758407719978</v>
      </c>
      <c r="T39" s="113">
        <f t="shared" si="5"/>
        <v>8.469859734210644</v>
      </c>
      <c r="U39" s="113">
        <f t="shared" si="6"/>
        <v>5.8717138167227745</v>
      </c>
      <c r="V39" s="113">
        <f t="shared" si="7"/>
        <v>2.915014116683153</v>
      </c>
      <c r="W39" s="113">
        <f t="shared" si="8"/>
        <v>6.758568666519807</v>
      </c>
      <c r="X39" s="113">
        <f t="shared" si="9"/>
        <v>-4.163947337468912</v>
      </c>
      <c r="Y39" s="113">
        <f t="shared" si="10"/>
        <v>19.58334946300519</v>
      </c>
      <c r="Z39" s="113">
        <f t="shared" si="11"/>
        <v>10.064586470945073</v>
      </c>
      <c r="AA39" s="114" t="s">
        <v>68</v>
      </c>
      <c r="AB39" s="3"/>
    </row>
    <row r="40" spans="7:19" s="15" customFormat="1" ht="15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9"/>
    </row>
    <row r="41" spans="1:19" ht="26.25" customHeight="1">
      <c r="A41" s="15"/>
      <c r="B41" s="2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"/>
      <c r="Q41" s="1"/>
      <c r="R41" s="1"/>
      <c r="S41" s="1"/>
    </row>
    <row r="42" spans="2:6" ht="26.25" customHeight="1">
      <c r="B42" s="33" t="s">
        <v>84</v>
      </c>
      <c r="C42" s="18"/>
      <c r="D42" s="18"/>
      <c r="E42" s="18"/>
      <c r="F42" s="18"/>
    </row>
    <row r="44" spans="2:15" ht="26.25" customHeight="1">
      <c r="B44" s="1" t="s">
        <v>92</v>
      </c>
      <c r="K44" s="30"/>
      <c r="L44" s="30"/>
      <c r="M44" s="30"/>
      <c r="N44" s="30"/>
      <c r="O44" s="30"/>
    </row>
  </sheetData>
  <sheetProtection/>
  <mergeCells count="3">
    <mergeCell ref="C4:G4"/>
    <mergeCell ref="P4:T4"/>
    <mergeCell ref="A1:O1"/>
  </mergeCells>
  <printOptions horizontalCentered="1" verticalCentered="1"/>
  <pageMargins left="0.511811023622047" right="0" top="0.511811023622047" bottom="0" header="0" footer="0"/>
  <pageSetup fitToHeight="1" fitToWidth="1" horizontalDpi="1200" verticalDpi="12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zoomScale="75" zoomScaleNormal="75" zoomScalePageLayoutView="0" workbookViewId="0" topLeftCell="A28">
      <selection activeCell="A1" sqref="A1:O1"/>
    </sheetView>
  </sheetViews>
  <sheetFormatPr defaultColWidth="9.140625" defaultRowHeight="23.25" customHeight="1"/>
  <cols>
    <col min="1" max="1" width="8.7109375" style="6" customWidth="1"/>
    <col min="2" max="2" width="28.28125" style="9" customWidth="1"/>
    <col min="3" max="15" width="18.00390625" style="6" customWidth="1"/>
    <col min="16" max="17" width="20.8515625" style="6" customWidth="1"/>
    <col min="18" max="18" width="13.7109375" style="6" customWidth="1"/>
    <col min="19" max="21" width="13.421875" style="6" customWidth="1"/>
    <col min="22" max="27" width="11.28125" style="6" customWidth="1"/>
    <col min="28" max="16384" width="9.140625" style="6" customWidth="1"/>
  </cols>
  <sheetData>
    <row r="1" spans="1:42" s="55" customFormat="1" ht="23.25" customHeight="1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7"/>
      <c r="Q1" s="27"/>
      <c r="R1" s="27"/>
      <c r="S1" s="27"/>
      <c r="T1" s="6"/>
      <c r="U1" s="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27" s="56" customFormat="1" ht="15.75">
      <c r="A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8"/>
      <c r="Q2" s="8"/>
      <c r="R2" s="8"/>
      <c r="S2" s="24" t="s">
        <v>91</v>
      </c>
      <c r="T2" s="16"/>
      <c r="U2" s="48"/>
      <c r="V2" s="57"/>
      <c r="W2" s="57"/>
      <c r="X2" s="57"/>
      <c r="Y2" s="57"/>
      <c r="Z2" s="8"/>
      <c r="AA2" s="8"/>
    </row>
    <row r="3" spans="1:33" ht="23.25" customHeight="1" thickBot="1">
      <c r="A3" s="10"/>
      <c r="B3" s="10"/>
      <c r="D3" s="11"/>
      <c r="E3" s="11"/>
      <c r="F3" s="2"/>
      <c r="G3" s="11"/>
      <c r="H3" s="11"/>
      <c r="I3" s="11"/>
      <c r="J3" s="11"/>
      <c r="K3" s="11"/>
      <c r="L3" s="11"/>
      <c r="M3" s="11"/>
      <c r="N3" s="11"/>
      <c r="O3" s="11"/>
      <c r="P3" s="23"/>
      <c r="Q3" s="7"/>
      <c r="R3" s="7"/>
      <c r="S3" s="7"/>
      <c r="T3" s="7"/>
      <c r="U3" s="7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.75" customHeight="1" thickBot="1">
      <c r="A4" s="2"/>
      <c r="B4" s="2"/>
      <c r="C4" s="101" t="s">
        <v>86</v>
      </c>
      <c r="D4" s="102"/>
      <c r="E4" s="102"/>
      <c r="F4" s="102"/>
      <c r="G4" s="102"/>
      <c r="H4" s="53"/>
      <c r="I4" s="53"/>
      <c r="J4" s="53"/>
      <c r="K4" s="53"/>
      <c r="L4" s="53"/>
      <c r="M4" s="53"/>
      <c r="N4" s="53"/>
      <c r="O4" s="53"/>
      <c r="P4" s="107" t="s">
        <v>31</v>
      </c>
      <c r="Q4" s="103"/>
      <c r="R4" s="103"/>
      <c r="S4" s="103"/>
      <c r="T4" s="103"/>
      <c r="U4" s="34"/>
      <c r="V4" s="34"/>
      <c r="W4" s="34"/>
      <c r="X4" s="34"/>
      <c r="Y4" s="35"/>
      <c r="Z4" s="35"/>
      <c r="AA4" s="35"/>
      <c r="AB4" s="58"/>
      <c r="AC4" s="58"/>
      <c r="AD4" s="58"/>
      <c r="AE4" s="58"/>
      <c r="AF4" s="58"/>
      <c r="AG4" s="58"/>
    </row>
    <row r="5" spans="1:30" ht="15.75" customHeight="1" thickBot="1">
      <c r="A5" s="72" t="s">
        <v>48</v>
      </c>
      <c r="B5" s="70" t="s">
        <v>0</v>
      </c>
      <c r="C5" s="39" t="s">
        <v>33</v>
      </c>
      <c r="D5" s="40" t="s">
        <v>41</v>
      </c>
      <c r="E5" s="40" t="s">
        <v>42</v>
      </c>
      <c r="F5" s="40" t="s">
        <v>44</v>
      </c>
      <c r="G5" s="40" t="s">
        <v>45</v>
      </c>
      <c r="H5" s="40" t="s">
        <v>58</v>
      </c>
      <c r="I5" s="40" t="s">
        <v>60</v>
      </c>
      <c r="J5" s="40" t="s">
        <v>62</v>
      </c>
      <c r="K5" s="40" t="s">
        <v>64</v>
      </c>
      <c r="L5" s="40" t="s">
        <v>65</v>
      </c>
      <c r="M5" s="40" t="s">
        <v>66</v>
      </c>
      <c r="N5" s="40" t="s">
        <v>67</v>
      </c>
      <c r="O5" s="40" t="s">
        <v>88</v>
      </c>
      <c r="P5" s="108" t="s">
        <v>41</v>
      </c>
      <c r="Q5" s="46" t="s">
        <v>42</v>
      </c>
      <c r="R5" s="46" t="s">
        <v>44</v>
      </c>
      <c r="S5" s="46" t="s">
        <v>45</v>
      </c>
      <c r="T5" s="46" t="s">
        <v>58</v>
      </c>
      <c r="U5" s="46" t="s">
        <v>60</v>
      </c>
      <c r="V5" s="46" t="s">
        <v>62</v>
      </c>
      <c r="W5" s="46" t="s">
        <v>64</v>
      </c>
      <c r="X5" s="46" t="s">
        <v>65</v>
      </c>
      <c r="Y5" s="47" t="s">
        <v>66</v>
      </c>
      <c r="Z5" s="47" t="s">
        <v>67</v>
      </c>
      <c r="AA5" s="47" t="s">
        <v>88</v>
      </c>
      <c r="AB5" s="58"/>
      <c r="AC5" s="58"/>
      <c r="AD5" s="58"/>
    </row>
    <row r="6" spans="1:30" ht="15.75" customHeight="1" thickBot="1">
      <c r="A6" s="73" t="s">
        <v>1</v>
      </c>
      <c r="B6" s="71" t="s">
        <v>2</v>
      </c>
      <c r="C6" s="44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59</v>
      </c>
      <c r="I6" s="42" t="s">
        <v>8</v>
      </c>
      <c r="J6" s="42" t="s">
        <v>63</v>
      </c>
      <c r="K6" s="42" t="s">
        <v>69</v>
      </c>
      <c r="L6" s="42" t="s">
        <v>70</v>
      </c>
      <c r="M6" s="42" t="s">
        <v>71</v>
      </c>
      <c r="N6" s="42" t="s">
        <v>72</v>
      </c>
      <c r="O6" s="42" t="s">
        <v>73</v>
      </c>
      <c r="P6" s="109" t="s">
        <v>74</v>
      </c>
      <c r="Q6" s="43" t="s">
        <v>75</v>
      </c>
      <c r="R6" s="43" t="s">
        <v>76</v>
      </c>
      <c r="S6" s="43" t="s">
        <v>77</v>
      </c>
      <c r="T6" s="43" t="s">
        <v>78</v>
      </c>
      <c r="U6" s="43" t="s">
        <v>79</v>
      </c>
      <c r="V6" s="43" t="s">
        <v>80</v>
      </c>
      <c r="W6" s="43" t="s">
        <v>81</v>
      </c>
      <c r="X6" s="43" t="s">
        <v>82</v>
      </c>
      <c r="Y6" s="43" t="s">
        <v>83</v>
      </c>
      <c r="Z6" s="43" t="s">
        <v>89</v>
      </c>
      <c r="AA6" s="43" t="s">
        <v>90</v>
      </c>
      <c r="AB6" s="58"/>
      <c r="AC6" s="58"/>
      <c r="AD6" s="58"/>
    </row>
    <row r="7" spans="1:29" ht="15.75" customHeight="1">
      <c r="A7" s="74">
        <v>1</v>
      </c>
      <c r="B7" s="75" t="s">
        <v>46</v>
      </c>
      <c r="C7" s="118">
        <v>68999.59902473779</v>
      </c>
      <c r="D7" s="119">
        <v>68864.79101752551</v>
      </c>
      <c r="E7" s="119">
        <v>72254.49300496862</v>
      </c>
      <c r="F7" s="119">
        <v>79173.66203874833</v>
      </c>
      <c r="G7" s="119">
        <v>88608.97989929827</v>
      </c>
      <c r="H7" s="119">
        <v>94114.56804293781</v>
      </c>
      <c r="I7" s="119">
        <v>103177.04502189053</v>
      </c>
      <c r="J7" s="119">
        <v>108852.90219789952</v>
      </c>
      <c r="K7" s="119">
        <v>110587.4253820636</v>
      </c>
      <c r="L7" s="119">
        <v>110970.51754002269</v>
      </c>
      <c r="M7" s="119">
        <v>121762.1477983408</v>
      </c>
      <c r="N7" s="119">
        <v>126689.51190051004</v>
      </c>
      <c r="O7" s="120">
        <v>135805.83379698545</v>
      </c>
      <c r="P7" s="110">
        <f aca="true" t="shared" si="0" ref="P7:AA7">IF(D7&gt;0,D7/C7*100-100,"NA")</f>
        <v>-0.19537505886657414</v>
      </c>
      <c r="Q7" s="26">
        <f t="shared" si="0"/>
        <v>4.9222569870000115</v>
      </c>
      <c r="R7" s="26">
        <f t="shared" si="0"/>
        <v>9.576109036297439</v>
      </c>
      <c r="S7" s="26">
        <f t="shared" si="0"/>
        <v>11.917243206373612</v>
      </c>
      <c r="T7" s="26">
        <f t="shared" si="0"/>
        <v>6.213352359881014</v>
      </c>
      <c r="U7" s="26">
        <f t="shared" si="0"/>
        <v>9.629196804917768</v>
      </c>
      <c r="V7" s="26">
        <f t="shared" si="0"/>
        <v>5.501085221819224</v>
      </c>
      <c r="W7" s="26">
        <f t="shared" si="0"/>
        <v>1.593456076173922</v>
      </c>
      <c r="X7" s="26">
        <f t="shared" si="0"/>
        <v>0.34641565859369905</v>
      </c>
      <c r="Y7" s="26">
        <f t="shared" si="0"/>
        <v>9.724772396799892</v>
      </c>
      <c r="Z7" s="26">
        <f t="shared" si="0"/>
        <v>4.046712538554928</v>
      </c>
      <c r="AA7" s="111">
        <f t="shared" si="0"/>
        <v>7.19579842065734</v>
      </c>
      <c r="AB7" s="58"/>
      <c r="AC7" s="58"/>
    </row>
    <row r="8" spans="1:29" ht="15.75" customHeight="1">
      <c r="A8" s="76">
        <v>2</v>
      </c>
      <c r="B8" s="77" t="s">
        <v>36</v>
      </c>
      <c r="C8" s="25">
        <v>73540.33069734003</v>
      </c>
      <c r="D8" s="37">
        <v>73959.9573257468</v>
      </c>
      <c r="E8" s="37">
        <v>79003.80014074595</v>
      </c>
      <c r="F8" s="37">
        <v>91034.09881697982</v>
      </c>
      <c r="G8" s="37">
        <v>88767.63085399449</v>
      </c>
      <c r="H8" s="37">
        <v>91311.31561008861</v>
      </c>
      <c r="I8" s="37">
        <v>94000.4051316678</v>
      </c>
      <c r="J8" s="37">
        <v>99570.1871657754</v>
      </c>
      <c r="K8" s="37">
        <v>113081.00595632031</v>
      </c>
      <c r="L8" s="37">
        <v>105892.13630406292</v>
      </c>
      <c r="M8" s="37">
        <v>111660.90909090909</v>
      </c>
      <c r="N8" s="37">
        <v>117509.00321543407</v>
      </c>
      <c r="O8" s="111" t="s">
        <v>68</v>
      </c>
      <c r="P8" s="110">
        <f aca="true" t="shared" si="1" ref="P8:P39">IF(D8&gt;0,D8/C8*100-100,"NA")</f>
        <v>0.5706074808580439</v>
      </c>
      <c r="Q8" s="26">
        <f aca="true" t="shared" si="2" ref="Q8:Q39">IF(E8&gt;0,E8/D8*100-100,"NA")</f>
        <v>6.819694057940325</v>
      </c>
      <c r="R8" s="26">
        <f aca="true" t="shared" si="3" ref="R8:R39">IF(F8&gt;0,F8/E8*100-100,"NA")</f>
        <v>15.227493683597231</v>
      </c>
      <c r="S8" s="26">
        <f aca="true" t="shared" si="4" ref="S8:S39">IF(G8&gt;0,G8/F8*100-100,"NA")</f>
        <v>-2.4896912172898737</v>
      </c>
      <c r="T8" s="26">
        <f aca="true" t="shared" si="5" ref="T8:T39">IF(H8&gt;0,H8/G8*100-100,"NA")</f>
        <v>2.8655544049361907</v>
      </c>
      <c r="U8" s="26">
        <f aca="true" t="shared" si="6" ref="U8:U39">IF(I8&gt;0,I8/H8*100-100,"NA")</f>
        <v>2.944968543725679</v>
      </c>
      <c r="V8" s="26">
        <f aca="true" t="shared" si="7" ref="V8:V39">IF(J8&gt;0,J8/I8*100-100,"NA")</f>
        <v>5.925274498876803</v>
      </c>
      <c r="W8" s="26">
        <f aca="true" t="shared" si="8" ref="W8:W39">IF(K8&gt;0,K8/J8*100-100,"NA")</f>
        <v>13.569140698762183</v>
      </c>
      <c r="X8" s="26">
        <f aca="true" t="shared" si="9" ref="X8:X39">IF(L8&gt;0,L8/K8*100-100,"NA")</f>
        <v>-6.357274231389681</v>
      </c>
      <c r="Y8" s="26">
        <f aca="true" t="shared" si="10" ref="Y8:Y39">IF(M8&gt;0,M8/L8*100-100,"NA")</f>
        <v>5.44778204330629</v>
      </c>
      <c r="Z8" s="26">
        <f aca="true" t="shared" si="11" ref="Z8:Z39">IF(N8&gt;0,N8/M8*100-100,"NA")</f>
        <v>5.237369256741161</v>
      </c>
      <c r="AA8" s="111" t="s">
        <v>68</v>
      </c>
      <c r="AB8" s="58"/>
      <c r="AC8" s="58"/>
    </row>
    <row r="9" spans="1:29" ht="15.75" customHeight="1">
      <c r="A9" s="76">
        <v>3</v>
      </c>
      <c r="B9" s="77" t="s">
        <v>9</v>
      </c>
      <c r="C9" s="25">
        <v>41141.85935561846</v>
      </c>
      <c r="D9" s="37">
        <v>41609.394624466215</v>
      </c>
      <c r="E9" s="37">
        <v>43002.09547427154</v>
      </c>
      <c r="F9" s="37">
        <v>44808.55315502785</v>
      </c>
      <c r="G9" s="37">
        <v>50641.56974109544</v>
      </c>
      <c r="H9" s="37">
        <v>53575.08723791345</v>
      </c>
      <c r="I9" s="37">
        <v>57834.92919126666</v>
      </c>
      <c r="J9" s="37">
        <v>59942.8922872446</v>
      </c>
      <c r="K9" s="37">
        <v>61519.283147890594</v>
      </c>
      <c r="L9" s="37">
        <v>62943.94539351158</v>
      </c>
      <c r="M9" s="37">
        <v>69866.73338567643</v>
      </c>
      <c r="N9" s="37">
        <v>74238.72600005622</v>
      </c>
      <c r="O9" s="121">
        <v>80439.52847057287</v>
      </c>
      <c r="P9" s="110">
        <f t="shared" si="1"/>
        <v>1.1363980047827056</v>
      </c>
      <c r="Q9" s="26">
        <f t="shared" si="2"/>
        <v>3.347082701814699</v>
      </c>
      <c r="R9" s="26">
        <f t="shared" si="3"/>
        <v>4.200859657727889</v>
      </c>
      <c r="S9" s="26">
        <f t="shared" si="4"/>
        <v>13.0176409978841</v>
      </c>
      <c r="T9" s="26">
        <f t="shared" si="5"/>
        <v>5.7927064895807945</v>
      </c>
      <c r="U9" s="26">
        <f t="shared" si="6"/>
        <v>7.951161954130498</v>
      </c>
      <c r="V9" s="26">
        <f t="shared" si="7"/>
        <v>3.644792386633114</v>
      </c>
      <c r="W9" s="26">
        <f t="shared" si="8"/>
        <v>2.629821152259339</v>
      </c>
      <c r="X9" s="26">
        <f t="shared" si="9"/>
        <v>2.3157978648680597</v>
      </c>
      <c r="Y9" s="26">
        <f t="shared" si="10"/>
        <v>10.998338202165627</v>
      </c>
      <c r="Z9" s="26">
        <f t="shared" si="11"/>
        <v>6.257617041068215</v>
      </c>
      <c r="AA9" s="111">
        <f aca="true" t="shared" si="12" ref="AA9:AA38">IF(O9&gt;0,O9/N9*100-100,"NA")</f>
        <v>8.352517351270208</v>
      </c>
      <c r="AB9" s="58"/>
      <c r="AC9" s="58"/>
    </row>
    <row r="10" spans="1:29" ht="15.75" customHeight="1">
      <c r="A10" s="74">
        <v>4</v>
      </c>
      <c r="B10" s="77" t="s">
        <v>10</v>
      </c>
      <c r="C10" s="25">
        <v>21749.854320067378</v>
      </c>
      <c r="D10" s="37">
        <v>22201.32601617354</v>
      </c>
      <c r="E10" s="37">
        <v>22776.431813986204</v>
      </c>
      <c r="F10" s="37">
        <v>23222.804489388534</v>
      </c>
      <c r="G10" s="37">
        <v>24064.254973175797</v>
      </c>
      <c r="H10" s="37">
        <v>25454.942388232113</v>
      </c>
      <c r="I10" s="37">
        <v>26719.30121406578</v>
      </c>
      <c r="J10" s="37">
        <v>29091.70478244937</v>
      </c>
      <c r="K10" s="37">
        <v>29797.972428630797</v>
      </c>
      <c r="L10" s="37">
        <v>26819.853394837297</v>
      </c>
      <c r="M10" s="37">
        <v>28678.634130037954</v>
      </c>
      <c r="N10" s="37">
        <v>31280.412719614476</v>
      </c>
      <c r="O10" s="111" t="s">
        <v>68</v>
      </c>
      <c r="P10" s="110">
        <f t="shared" si="1"/>
        <v>2.0757458393163404</v>
      </c>
      <c r="Q10" s="26">
        <f t="shared" si="2"/>
        <v>2.590411930322105</v>
      </c>
      <c r="R10" s="26">
        <f t="shared" si="3"/>
        <v>1.959800723167831</v>
      </c>
      <c r="S10" s="26">
        <f t="shared" si="4"/>
        <v>3.6233801312488083</v>
      </c>
      <c r="T10" s="26">
        <f t="shared" si="5"/>
        <v>5.779058676890287</v>
      </c>
      <c r="U10" s="26">
        <f t="shared" si="6"/>
        <v>4.967046503386243</v>
      </c>
      <c r="V10" s="26">
        <f t="shared" si="7"/>
        <v>8.878988074488618</v>
      </c>
      <c r="W10" s="26">
        <f t="shared" si="8"/>
        <v>2.427728630765941</v>
      </c>
      <c r="X10" s="26">
        <f t="shared" si="9"/>
        <v>-9.994368042746544</v>
      </c>
      <c r="Y10" s="26">
        <f t="shared" si="10"/>
        <v>6.930614824160301</v>
      </c>
      <c r="Z10" s="26">
        <f t="shared" si="11"/>
        <v>9.07218446240934</v>
      </c>
      <c r="AA10" s="111" t="s">
        <v>68</v>
      </c>
      <c r="AB10" s="58"/>
      <c r="AC10" s="58"/>
    </row>
    <row r="11" spans="1:29" ht="15.75" customHeight="1">
      <c r="A11" s="76">
        <v>5</v>
      </c>
      <c r="B11" s="77" t="s">
        <v>35</v>
      </c>
      <c r="C11" s="25">
        <v>55176.814451340106</v>
      </c>
      <c r="D11" s="37">
        <v>56776.57494449646</v>
      </c>
      <c r="E11" s="37">
        <v>61408.626216732286</v>
      </c>
      <c r="F11" s="37">
        <v>61122.31852494406</v>
      </c>
      <c r="G11" s="37">
        <v>61432.841033102944</v>
      </c>
      <c r="H11" s="37">
        <v>67139.41216482298</v>
      </c>
      <c r="I11" s="37">
        <v>68374.1614994363</v>
      </c>
      <c r="J11" s="37">
        <v>75437.9689341932</v>
      </c>
      <c r="K11" s="37">
        <v>76826.8481414951</v>
      </c>
      <c r="L11" s="37">
        <v>74489.26465073467</v>
      </c>
      <c r="M11" s="37">
        <v>82830.00370457684</v>
      </c>
      <c r="N11" s="37">
        <v>87837.92655724606</v>
      </c>
      <c r="O11" s="121">
        <v>92101.11586570111</v>
      </c>
      <c r="P11" s="110">
        <f t="shared" si="1"/>
        <v>2.899334637317935</v>
      </c>
      <c r="Q11" s="26">
        <f t="shared" si="2"/>
        <v>8.158384468883554</v>
      </c>
      <c r="R11" s="26">
        <f t="shared" si="3"/>
        <v>-0.46623367013251027</v>
      </c>
      <c r="S11" s="26">
        <f t="shared" si="4"/>
        <v>0.5080345701090607</v>
      </c>
      <c r="T11" s="26">
        <f t="shared" si="5"/>
        <v>9.289121316471523</v>
      </c>
      <c r="U11" s="26">
        <f t="shared" si="6"/>
        <v>1.8390827306948836</v>
      </c>
      <c r="V11" s="26">
        <f t="shared" si="7"/>
        <v>10.331106487960568</v>
      </c>
      <c r="W11" s="26">
        <f t="shared" si="8"/>
        <v>1.8410877531889156</v>
      </c>
      <c r="X11" s="26">
        <f t="shared" si="9"/>
        <v>-3.0426648330739994</v>
      </c>
      <c r="Y11" s="26">
        <f t="shared" si="10"/>
        <v>11.197236397687973</v>
      </c>
      <c r="Z11" s="26">
        <f t="shared" si="11"/>
        <v>6.046025146311209</v>
      </c>
      <c r="AA11" s="111">
        <f t="shared" si="12"/>
        <v>4.853472156673263</v>
      </c>
      <c r="AB11" s="58"/>
      <c r="AC11" s="58"/>
    </row>
    <row r="12" spans="1:29" ht="15.75" customHeight="1">
      <c r="A12" s="76">
        <v>6</v>
      </c>
      <c r="B12" s="77" t="s">
        <v>12</v>
      </c>
      <c r="C12" s="25">
        <v>259444.00331413612</v>
      </c>
      <c r="D12" s="37">
        <v>220019.32527351417</v>
      </c>
      <c r="E12" s="37">
        <v>188357.59119927062</v>
      </c>
      <c r="F12" s="37">
        <v>241081.4813230834</v>
      </c>
      <c r="G12" s="37">
        <v>278600.9521455278</v>
      </c>
      <c r="H12" s="37">
        <v>305875.19599663105</v>
      </c>
      <c r="I12" s="37">
        <v>308296.3112240134</v>
      </c>
      <c r="J12" s="37">
        <v>308753.43120719603</v>
      </c>
      <c r="K12" s="37">
        <v>313973.09287823003</v>
      </c>
      <c r="L12" s="37">
        <v>294561.7364313774</v>
      </c>
      <c r="M12" s="37">
        <v>306471.29665687145</v>
      </c>
      <c r="N12" s="37">
        <v>333709.46231388714</v>
      </c>
      <c r="O12" s="111" t="s">
        <v>68</v>
      </c>
      <c r="P12" s="110">
        <f t="shared" si="1"/>
        <v>-15.195833219119095</v>
      </c>
      <c r="Q12" s="26">
        <f t="shared" si="2"/>
        <v>-14.390433219847239</v>
      </c>
      <c r="R12" s="26">
        <f t="shared" si="3"/>
        <v>27.9913805374768</v>
      </c>
      <c r="S12" s="26">
        <f t="shared" si="4"/>
        <v>15.562983360037947</v>
      </c>
      <c r="T12" s="26">
        <f t="shared" si="5"/>
        <v>9.789716668612286</v>
      </c>
      <c r="U12" s="26">
        <f t="shared" si="6"/>
        <v>0.791536959868111</v>
      </c>
      <c r="V12" s="26">
        <f t="shared" si="7"/>
        <v>0.14827293306487377</v>
      </c>
      <c r="W12" s="26">
        <f t="shared" si="8"/>
        <v>1.6905598913105706</v>
      </c>
      <c r="X12" s="26">
        <f t="shared" si="9"/>
        <v>-6.182490438561572</v>
      </c>
      <c r="Y12" s="26">
        <f t="shared" si="10"/>
        <v>4.0431457153188575</v>
      </c>
      <c r="Z12" s="26">
        <f t="shared" si="11"/>
        <v>8.887672664338226</v>
      </c>
      <c r="AA12" s="111" t="s">
        <v>68</v>
      </c>
      <c r="AB12" s="58"/>
      <c r="AC12" s="58"/>
    </row>
    <row r="13" spans="1:29" ht="15.75" customHeight="1">
      <c r="A13" s="74">
        <v>7</v>
      </c>
      <c r="B13" s="77" t="s">
        <v>13</v>
      </c>
      <c r="C13" s="25">
        <v>87480.61910631081</v>
      </c>
      <c r="D13" s="37">
        <v>96682.84375647345</v>
      </c>
      <c r="E13" s="37">
        <v>102588.96699490424</v>
      </c>
      <c r="F13" s="37">
        <v>111369.94523386334</v>
      </c>
      <c r="G13" s="37">
        <v>120683.37748664716</v>
      </c>
      <c r="H13" s="37">
        <v>129737.63407287373</v>
      </c>
      <c r="I13" s="37">
        <v>143604.43544040257</v>
      </c>
      <c r="J13" s="37">
        <v>154887.25000056907</v>
      </c>
      <c r="K13" s="37">
        <v>164060.1452595488</v>
      </c>
      <c r="L13" s="37">
        <v>156285.4938276532</v>
      </c>
      <c r="M13" s="37">
        <v>170440.21735104767</v>
      </c>
      <c r="N13" s="37">
        <v>182865.47868302444</v>
      </c>
      <c r="O13" s="111" t="s">
        <v>68</v>
      </c>
      <c r="P13" s="110">
        <f t="shared" si="1"/>
        <v>10.519158122303224</v>
      </c>
      <c r="Q13" s="26">
        <f t="shared" si="2"/>
        <v>6.108760364255787</v>
      </c>
      <c r="R13" s="26">
        <f t="shared" si="3"/>
        <v>8.559378748199364</v>
      </c>
      <c r="S13" s="26">
        <f t="shared" si="4"/>
        <v>8.362608272121122</v>
      </c>
      <c r="T13" s="26">
        <f t="shared" si="5"/>
        <v>7.502488557074358</v>
      </c>
      <c r="U13" s="26">
        <f t="shared" si="6"/>
        <v>10.688341487513057</v>
      </c>
      <c r="V13" s="26">
        <f t="shared" si="7"/>
        <v>7.856870524621783</v>
      </c>
      <c r="W13" s="26">
        <f t="shared" si="8"/>
        <v>5.9223049404944845</v>
      </c>
      <c r="X13" s="26">
        <f t="shared" si="9"/>
        <v>-4.738903174561884</v>
      </c>
      <c r="Y13" s="26">
        <f t="shared" si="10"/>
        <v>9.05696567014968</v>
      </c>
      <c r="Z13" s="26">
        <f t="shared" si="11"/>
        <v>7.290099440782257</v>
      </c>
      <c r="AA13" s="111" t="s">
        <v>68</v>
      </c>
      <c r="AB13" s="58"/>
      <c r="AC13" s="58"/>
    </row>
    <row r="14" spans="1:29" ht="15.75" customHeight="1">
      <c r="A14" s="76">
        <v>8</v>
      </c>
      <c r="B14" s="77" t="s">
        <v>14</v>
      </c>
      <c r="C14" s="25">
        <v>106084.6951026599</v>
      </c>
      <c r="D14" s="37">
        <v>111780.04029534938</v>
      </c>
      <c r="E14" s="37">
        <v>119791.25021869701</v>
      </c>
      <c r="F14" s="37">
        <v>125031.59833491885</v>
      </c>
      <c r="G14" s="37">
        <v>137832.9308605064</v>
      </c>
      <c r="H14" s="37">
        <v>150258.76639778598</v>
      </c>
      <c r="I14" s="37">
        <v>156199.80474765078</v>
      </c>
      <c r="J14" s="37">
        <v>169603.53800857344</v>
      </c>
      <c r="K14" s="37">
        <v>170764.744011621</v>
      </c>
      <c r="L14" s="37">
        <v>150753.598541112</v>
      </c>
      <c r="M14" s="37">
        <v>163285.00519808446</v>
      </c>
      <c r="N14" s="37">
        <v>173972.8466237449</v>
      </c>
      <c r="O14" s="121">
        <v>185490.2518121577</v>
      </c>
      <c r="P14" s="110">
        <f t="shared" si="1"/>
        <v>5.368677533717744</v>
      </c>
      <c r="Q14" s="26">
        <f t="shared" si="2"/>
        <v>7.166941344966517</v>
      </c>
      <c r="R14" s="26">
        <f t="shared" si="3"/>
        <v>4.374566678830718</v>
      </c>
      <c r="S14" s="26">
        <f t="shared" si="4"/>
        <v>10.238477869647781</v>
      </c>
      <c r="T14" s="26">
        <f t="shared" si="5"/>
        <v>9.015142796212558</v>
      </c>
      <c r="U14" s="26">
        <f t="shared" si="6"/>
        <v>3.9538713728933743</v>
      </c>
      <c r="V14" s="26">
        <f t="shared" si="7"/>
        <v>8.581145976832133</v>
      </c>
      <c r="W14" s="26">
        <f t="shared" si="8"/>
        <v>0.6846590682494167</v>
      </c>
      <c r="X14" s="26">
        <f t="shared" si="9"/>
        <v>-11.718546229394505</v>
      </c>
      <c r="Y14" s="26">
        <f t="shared" si="10"/>
        <v>8.312509139577855</v>
      </c>
      <c r="Z14" s="26">
        <f t="shared" si="11"/>
        <v>6.545513112300057</v>
      </c>
      <c r="AA14" s="111">
        <f t="shared" si="12"/>
        <v>6.620231497000063</v>
      </c>
      <c r="AB14" s="58"/>
      <c r="AC14" s="58"/>
    </row>
    <row r="15" spans="1:29" ht="15.75" customHeight="1">
      <c r="A15" s="76">
        <v>9</v>
      </c>
      <c r="B15" s="77" t="s">
        <v>37</v>
      </c>
      <c r="C15" s="25">
        <v>87720.98219631476</v>
      </c>
      <c r="D15" s="37">
        <v>92672.39396368137</v>
      </c>
      <c r="E15" s="37">
        <v>98815.54200750586</v>
      </c>
      <c r="F15" s="37">
        <v>105241.3643378571</v>
      </c>
      <c r="G15" s="37">
        <v>112722.70275012022</v>
      </c>
      <c r="H15" s="37">
        <v>122208.21404970135</v>
      </c>
      <c r="I15" s="37">
        <v>129303.16177182416</v>
      </c>
      <c r="J15" s="37">
        <v>136292.47887069013</v>
      </c>
      <c r="K15" s="37">
        <v>140999.1539755822</v>
      </c>
      <c r="L15" s="37">
        <v>132101.92643041167</v>
      </c>
      <c r="M15" s="37">
        <v>142279.13292447088</v>
      </c>
      <c r="N15" s="37">
        <v>151124.47047840492</v>
      </c>
      <c r="O15" s="121">
        <v>161191.9851220164</v>
      </c>
      <c r="P15" s="110">
        <f t="shared" si="1"/>
        <v>5.644501057096733</v>
      </c>
      <c r="Q15" s="26">
        <f t="shared" si="2"/>
        <v>6.628886749415372</v>
      </c>
      <c r="R15" s="26">
        <f t="shared" si="3"/>
        <v>6.502845807254843</v>
      </c>
      <c r="S15" s="26">
        <f t="shared" si="4"/>
        <v>7.108743277259052</v>
      </c>
      <c r="T15" s="26">
        <f t="shared" si="5"/>
        <v>8.414907616798615</v>
      </c>
      <c r="U15" s="26">
        <f t="shared" si="6"/>
        <v>5.8056226230728925</v>
      </c>
      <c r="V15" s="26">
        <f t="shared" si="7"/>
        <v>5.405372152615826</v>
      </c>
      <c r="W15" s="26">
        <f t="shared" si="8"/>
        <v>3.453363783453952</v>
      </c>
      <c r="X15" s="26">
        <f t="shared" si="9"/>
        <v>-6.310128319430419</v>
      </c>
      <c r="Y15" s="26">
        <f t="shared" si="10"/>
        <v>7.704056079318676</v>
      </c>
      <c r="Z15" s="26">
        <f t="shared" si="11"/>
        <v>6.216890257989988</v>
      </c>
      <c r="AA15" s="111">
        <f t="shared" si="12"/>
        <v>6.661736919071686</v>
      </c>
      <c r="AB15" s="58"/>
      <c r="AC15" s="58"/>
    </row>
    <row r="16" spans="1:29" ht="15.75" customHeight="1">
      <c r="A16" s="74">
        <v>10</v>
      </c>
      <c r="B16" s="77" t="s">
        <v>11</v>
      </c>
      <c r="C16" s="25">
        <v>41253.81959041499</v>
      </c>
      <c r="D16" s="37">
        <v>44175.81245568424</v>
      </c>
      <c r="E16" s="37">
        <v>43779.2366722865</v>
      </c>
      <c r="F16" s="37">
        <v>48781.101641594694</v>
      </c>
      <c r="G16" s="37">
        <v>44524.48646519219</v>
      </c>
      <c r="H16" s="37">
        <v>48825.647130478115</v>
      </c>
      <c r="I16" s="37">
        <v>52276.66593898379</v>
      </c>
      <c r="J16" s="37">
        <v>56132.72189349112</v>
      </c>
      <c r="K16" s="37">
        <v>55657.60837862919</v>
      </c>
      <c r="L16" s="37">
        <v>51464.13501006563</v>
      </c>
      <c r="M16" s="37">
        <v>56558.93400753316</v>
      </c>
      <c r="N16" s="37">
        <v>60033.406352683465</v>
      </c>
      <c r="O16" s="111" t="s">
        <v>68</v>
      </c>
      <c r="P16" s="110">
        <f t="shared" si="1"/>
        <v>7.082963212327968</v>
      </c>
      <c r="Q16" s="26">
        <f t="shared" si="2"/>
        <v>-0.8977215388977271</v>
      </c>
      <c r="R16" s="26">
        <f t="shared" si="3"/>
        <v>11.425199134352468</v>
      </c>
      <c r="S16" s="26">
        <f t="shared" si="4"/>
        <v>-8.72595130728449</v>
      </c>
      <c r="T16" s="26">
        <f t="shared" si="5"/>
        <v>9.660213978320527</v>
      </c>
      <c r="U16" s="26">
        <f t="shared" si="6"/>
        <v>7.068045200268244</v>
      </c>
      <c r="V16" s="26">
        <f t="shared" si="7"/>
        <v>7.376246907191899</v>
      </c>
      <c r="W16" s="26">
        <f t="shared" si="8"/>
        <v>-0.8464109682110745</v>
      </c>
      <c r="X16" s="26">
        <f t="shared" si="9"/>
        <v>-7.534411719662984</v>
      </c>
      <c r="Y16" s="26">
        <f t="shared" si="10"/>
        <v>9.899707818796657</v>
      </c>
      <c r="Z16" s="26">
        <f t="shared" si="11"/>
        <v>6.143100831227727</v>
      </c>
      <c r="AA16" s="111" t="s">
        <v>68</v>
      </c>
      <c r="AB16" s="58"/>
      <c r="AC16" s="58"/>
    </row>
    <row r="17" spans="1:29" ht="15.75" customHeight="1">
      <c r="A17" s="76">
        <v>11</v>
      </c>
      <c r="B17" s="77" t="s">
        <v>15</v>
      </c>
      <c r="C17" s="25">
        <v>90262.54809474295</v>
      </c>
      <c r="D17" s="37">
        <v>94375.24943418328</v>
      </c>
      <c r="E17" s="37">
        <v>101857.5075417475</v>
      </c>
      <c r="F17" s="37">
        <v>105697.29496837578</v>
      </c>
      <c r="G17" s="37">
        <v>116811.80716299404</v>
      </c>
      <c r="H17" s="37">
        <v>131185.5310807012</v>
      </c>
      <c r="I17" s="37">
        <v>140746.92372284472</v>
      </c>
      <c r="J17" s="37">
        <v>149024.3203064639</v>
      </c>
      <c r="K17" s="37">
        <v>156477.62842038364</v>
      </c>
      <c r="L17" s="37">
        <v>149672.96534075998</v>
      </c>
      <c r="M17" s="37">
        <v>163731.84533578498</v>
      </c>
      <c r="N17" s="37">
        <v>175895.2326880698</v>
      </c>
      <c r="O17" s="121">
        <v>186038.27412108085</v>
      </c>
      <c r="P17" s="110">
        <f t="shared" si="1"/>
        <v>4.556376289226279</v>
      </c>
      <c r="Q17" s="26">
        <f t="shared" si="2"/>
        <v>7.928199557005982</v>
      </c>
      <c r="R17" s="26">
        <f t="shared" si="3"/>
        <v>3.7697637801067145</v>
      </c>
      <c r="S17" s="26">
        <f t="shared" si="4"/>
        <v>10.515417824026315</v>
      </c>
      <c r="T17" s="26">
        <f t="shared" si="5"/>
        <v>12.305026578050217</v>
      </c>
      <c r="U17" s="26">
        <f t="shared" si="6"/>
        <v>7.288450611418142</v>
      </c>
      <c r="V17" s="26">
        <f t="shared" si="7"/>
        <v>5.881049734286776</v>
      </c>
      <c r="W17" s="26">
        <f t="shared" si="8"/>
        <v>5.001403863874202</v>
      </c>
      <c r="X17" s="26">
        <f t="shared" si="9"/>
        <v>-4.348649163663609</v>
      </c>
      <c r="Y17" s="26">
        <f t="shared" si="10"/>
        <v>9.393065716989838</v>
      </c>
      <c r="Z17" s="26">
        <f t="shared" si="11"/>
        <v>7.428846433227392</v>
      </c>
      <c r="AA17" s="111">
        <f t="shared" si="12"/>
        <v>5.766524355437525</v>
      </c>
      <c r="AB17" s="58"/>
      <c r="AC17" s="58"/>
    </row>
    <row r="18" spans="1:29" ht="15.75" customHeight="1">
      <c r="A18" s="76">
        <v>12</v>
      </c>
      <c r="B18" s="77" t="s">
        <v>16</v>
      </c>
      <c r="C18" s="25">
        <v>97912.41866092499</v>
      </c>
      <c r="D18" s="37">
        <v>103550.76449600312</v>
      </c>
      <c r="E18" s="37">
        <v>107845.93681147219</v>
      </c>
      <c r="F18" s="37">
        <v>112444.43583821802</v>
      </c>
      <c r="G18" s="37">
        <v>120386.5454739482</v>
      </c>
      <c r="H18" s="37">
        <v>129250.62881059705</v>
      </c>
      <c r="I18" s="37">
        <v>137181.18058182788</v>
      </c>
      <c r="J18" s="37">
        <v>147346.91844654715</v>
      </c>
      <c r="K18" s="37">
        <v>147951.18327194292</v>
      </c>
      <c r="L18" s="37">
        <v>132530.73359676905</v>
      </c>
      <c r="M18" s="37">
        <v>150128.34572899164</v>
      </c>
      <c r="N18" s="37">
        <v>159504.81626929264</v>
      </c>
      <c r="O18" s="111" t="s">
        <v>68</v>
      </c>
      <c r="P18" s="110">
        <f t="shared" si="1"/>
        <v>5.758560468824655</v>
      </c>
      <c r="Q18" s="26">
        <f t="shared" si="2"/>
        <v>4.147890492527324</v>
      </c>
      <c r="R18" s="26">
        <f t="shared" si="3"/>
        <v>4.2639520437237906</v>
      </c>
      <c r="S18" s="26">
        <f t="shared" si="4"/>
        <v>7.063141520988253</v>
      </c>
      <c r="T18" s="26">
        <f t="shared" si="5"/>
        <v>7.36301826898675</v>
      </c>
      <c r="U18" s="26">
        <f t="shared" si="6"/>
        <v>6.135793569602058</v>
      </c>
      <c r="V18" s="26">
        <f t="shared" si="7"/>
        <v>7.410446404968397</v>
      </c>
      <c r="W18" s="26">
        <f t="shared" si="8"/>
        <v>0.4100966832333057</v>
      </c>
      <c r="X18" s="26">
        <f t="shared" si="9"/>
        <v>-10.422660592602483</v>
      </c>
      <c r="Y18" s="26">
        <f t="shared" si="10"/>
        <v>13.278136817505398</v>
      </c>
      <c r="Z18" s="26">
        <f t="shared" si="11"/>
        <v>6.245636355193838</v>
      </c>
      <c r="AA18" s="111" t="s">
        <v>68</v>
      </c>
      <c r="AB18" s="58"/>
      <c r="AC18" s="58"/>
    </row>
    <row r="19" spans="1:29" ht="15.75" customHeight="1">
      <c r="A19" s="74">
        <v>13</v>
      </c>
      <c r="B19" s="77" t="s">
        <v>38</v>
      </c>
      <c r="C19" s="25">
        <v>38497.44232971587</v>
      </c>
      <c r="D19" s="37">
        <v>41141.97951303228</v>
      </c>
      <c r="E19" s="37">
        <v>42548.38496946676</v>
      </c>
      <c r="F19" s="37">
        <v>44026.590097981956</v>
      </c>
      <c r="G19" s="37">
        <v>47350.99436716864</v>
      </c>
      <c r="H19" s="37">
        <v>52781.51424401047</v>
      </c>
      <c r="I19" s="37">
        <v>54823.78122906691</v>
      </c>
      <c r="J19" s="37">
        <v>59004.607612896914</v>
      </c>
      <c r="K19" s="37">
        <v>60452.224420372026</v>
      </c>
      <c r="L19" s="37">
        <v>56085.51047120419</v>
      </c>
      <c r="M19" s="37">
        <v>60165.53490448554</v>
      </c>
      <c r="N19" s="37">
        <v>63379.13963017563</v>
      </c>
      <c r="O19" s="121">
        <v>66441.18605184676</v>
      </c>
      <c r="P19" s="110">
        <f t="shared" si="1"/>
        <v>6.869384102629368</v>
      </c>
      <c r="Q19" s="26">
        <f t="shared" si="2"/>
        <v>3.418419514765887</v>
      </c>
      <c r="R19" s="26">
        <f t="shared" si="3"/>
        <v>3.4741744711954965</v>
      </c>
      <c r="S19" s="26">
        <f t="shared" si="4"/>
        <v>7.550901084522252</v>
      </c>
      <c r="T19" s="26">
        <f t="shared" si="5"/>
        <v>11.468650129567592</v>
      </c>
      <c r="U19" s="26">
        <f t="shared" si="6"/>
        <v>3.8692845673486715</v>
      </c>
      <c r="V19" s="26">
        <f t="shared" si="7"/>
        <v>7.6259358440847365</v>
      </c>
      <c r="W19" s="26">
        <f t="shared" si="8"/>
        <v>2.4533962109743754</v>
      </c>
      <c r="X19" s="26">
        <f t="shared" si="9"/>
        <v>-7.223413184604482</v>
      </c>
      <c r="Y19" s="26">
        <f t="shared" si="10"/>
        <v>7.274649725041101</v>
      </c>
      <c r="Z19" s="26">
        <f t="shared" si="11"/>
        <v>5.341271760970429</v>
      </c>
      <c r="AA19" s="111">
        <f t="shared" si="12"/>
        <v>4.831315854930352</v>
      </c>
      <c r="AB19" s="58"/>
      <c r="AC19" s="58"/>
    </row>
    <row r="20" spans="1:29" ht="15.75" customHeight="1">
      <c r="A20" s="76">
        <v>14</v>
      </c>
      <c r="B20" s="77" t="s">
        <v>17</v>
      </c>
      <c r="C20" s="25">
        <v>99597.2857601044</v>
      </c>
      <c r="D20" s="37">
        <v>104008.43108262084</v>
      </c>
      <c r="E20" s="37">
        <v>109596.67200413487</v>
      </c>
      <c r="F20" s="37">
        <v>115058.2383284691</v>
      </c>
      <c r="G20" s="37">
        <v>122889.19303261202</v>
      </c>
      <c r="H20" s="37">
        <v>133686.2921279293</v>
      </c>
      <c r="I20" s="37">
        <v>137807.69131083373</v>
      </c>
      <c r="J20" s="37">
        <v>140782.48233183598</v>
      </c>
      <c r="K20" s="37">
        <v>142210.74357769007</v>
      </c>
      <c r="L20" s="37">
        <v>127970.44447171366</v>
      </c>
      <c r="M20" s="37">
        <v>138489.5758969821</v>
      </c>
      <c r="N20" s="26" t="s">
        <v>68</v>
      </c>
      <c r="O20" s="111" t="s">
        <v>68</v>
      </c>
      <c r="P20" s="110">
        <f t="shared" si="1"/>
        <v>4.428981461544424</v>
      </c>
      <c r="Q20" s="26">
        <f t="shared" si="2"/>
        <v>5.372873009761037</v>
      </c>
      <c r="R20" s="26">
        <f t="shared" si="3"/>
        <v>4.983332271374238</v>
      </c>
      <c r="S20" s="26">
        <f t="shared" si="4"/>
        <v>6.8060790934301</v>
      </c>
      <c r="T20" s="26">
        <f t="shared" si="5"/>
        <v>8.786044426585164</v>
      </c>
      <c r="U20" s="26">
        <f t="shared" si="6"/>
        <v>3.0828883928955833</v>
      </c>
      <c r="V20" s="26">
        <f t="shared" si="7"/>
        <v>2.1586538405120166</v>
      </c>
      <c r="W20" s="26">
        <f t="shared" si="8"/>
        <v>1.014516310692386</v>
      </c>
      <c r="X20" s="26">
        <f t="shared" si="9"/>
        <v>-10.013518492150268</v>
      </c>
      <c r="Y20" s="26">
        <f t="shared" si="10"/>
        <v>8.219969438016264</v>
      </c>
      <c r="Z20" s="26" t="s">
        <v>68</v>
      </c>
      <c r="AA20" s="111" t="s">
        <v>68</v>
      </c>
      <c r="AB20" s="58"/>
      <c r="AC20" s="58"/>
    </row>
    <row r="21" spans="1:29" ht="15.75" customHeight="1">
      <c r="A21" s="76">
        <v>15</v>
      </c>
      <c r="B21" s="77" t="s">
        <v>18</v>
      </c>
      <c r="C21" s="25">
        <v>39761.679515989636</v>
      </c>
      <c r="D21" s="37">
        <v>38953.5962924123</v>
      </c>
      <c r="E21" s="37">
        <v>41441.450844091356</v>
      </c>
      <c r="F21" s="37">
        <v>44100.57331649013</v>
      </c>
      <c r="G21" s="37">
        <v>46388.66525087958</v>
      </c>
      <c r="H21" s="37">
        <v>47150.81112937746</v>
      </c>
      <c r="I21" s="37">
        <v>51210.757975897766</v>
      </c>
      <c r="J21" s="37">
        <v>48105.99803927394</v>
      </c>
      <c r="K21" s="37">
        <v>49266.73256963424</v>
      </c>
      <c r="L21" s="37">
        <v>44448.83615047522</v>
      </c>
      <c r="M21" s="37">
        <v>49602.14454811307</v>
      </c>
      <c r="N21" s="26" t="s">
        <v>68</v>
      </c>
      <c r="O21" s="111" t="s">
        <v>68</v>
      </c>
      <c r="P21" s="110">
        <f t="shared" si="1"/>
        <v>-2.0323166259925642</v>
      </c>
      <c r="Q21" s="26">
        <f t="shared" si="2"/>
        <v>6.386713393555539</v>
      </c>
      <c r="R21" s="26">
        <f t="shared" si="3"/>
        <v>6.416576684061511</v>
      </c>
      <c r="S21" s="26">
        <f t="shared" si="4"/>
        <v>5.188349634298021</v>
      </c>
      <c r="T21" s="26">
        <f t="shared" si="5"/>
        <v>1.6429571197533477</v>
      </c>
      <c r="U21" s="26">
        <f t="shared" si="6"/>
        <v>8.610555681386245</v>
      </c>
      <c r="V21" s="26">
        <f t="shared" si="7"/>
        <v>-6.062710374419908</v>
      </c>
      <c r="W21" s="26">
        <f t="shared" si="8"/>
        <v>2.4128686186131603</v>
      </c>
      <c r="X21" s="26">
        <f t="shared" si="9"/>
        <v>-9.779208337693888</v>
      </c>
      <c r="Y21" s="26">
        <f t="shared" si="10"/>
        <v>11.59379827222486</v>
      </c>
      <c r="Z21" s="26" t="s">
        <v>68</v>
      </c>
      <c r="AA21" s="111" t="s">
        <v>68</v>
      </c>
      <c r="AB21" s="58"/>
      <c r="AC21" s="58"/>
    </row>
    <row r="22" spans="1:29" ht="15.75" customHeight="1">
      <c r="A22" s="74">
        <v>16</v>
      </c>
      <c r="B22" s="77" t="s">
        <v>19</v>
      </c>
      <c r="C22" s="25">
        <v>59794.45565172444</v>
      </c>
      <c r="D22" s="37">
        <v>60114.45331586711</v>
      </c>
      <c r="E22" s="37">
        <v>59729.06076282765</v>
      </c>
      <c r="F22" s="37">
        <v>57477.8476006872</v>
      </c>
      <c r="G22" s="37">
        <v>58283.742362455625</v>
      </c>
      <c r="H22" s="37">
        <v>60752.07326747972</v>
      </c>
      <c r="I22" s="37">
        <v>62230.938199963835</v>
      </c>
      <c r="J22" s="37">
        <v>64715.89429992467</v>
      </c>
      <c r="K22" s="37">
        <v>67228.91211631843</v>
      </c>
      <c r="L22" s="37">
        <v>60522.20548446727</v>
      </c>
      <c r="M22" s="37">
        <v>63294.64085774257</v>
      </c>
      <c r="N22" s="37">
        <v>65114.462214805884</v>
      </c>
      <c r="O22" s="121">
        <v>67953.27712495884</v>
      </c>
      <c r="P22" s="110">
        <f t="shared" si="1"/>
        <v>0.5351627682782265</v>
      </c>
      <c r="Q22" s="26">
        <f t="shared" si="2"/>
        <v>-0.6410979918829867</v>
      </c>
      <c r="R22" s="26">
        <f t="shared" si="3"/>
        <v>-3.769041624611475</v>
      </c>
      <c r="S22" s="26">
        <f t="shared" si="4"/>
        <v>1.402096277799373</v>
      </c>
      <c r="T22" s="26">
        <f t="shared" si="5"/>
        <v>4.2350247341256875</v>
      </c>
      <c r="U22" s="26">
        <f t="shared" si="6"/>
        <v>2.4342624917061784</v>
      </c>
      <c r="V22" s="26">
        <f t="shared" si="7"/>
        <v>3.993120097235291</v>
      </c>
      <c r="W22" s="26">
        <f t="shared" si="8"/>
        <v>3.883153966392271</v>
      </c>
      <c r="X22" s="26">
        <f t="shared" si="9"/>
        <v>-9.975926161421924</v>
      </c>
      <c r="Y22" s="26">
        <f t="shared" si="10"/>
        <v>4.580856482480371</v>
      </c>
      <c r="Z22" s="26">
        <f t="shared" si="11"/>
        <v>2.875158674418344</v>
      </c>
      <c r="AA22" s="111">
        <f t="shared" si="12"/>
        <v>4.359730255911501</v>
      </c>
      <c r="AB22" s="58"/>
      <c r="AC22" s="58"/>
    </row>
    <row r="23" spans="1:29" ht="15.75" customHeight="1">
      <c r="A23" s="76">
        <v>17</v>
      </c>
      <c r="B23" s="77" t="s">
        <v>20</v>
      </c>
      <c r="C23" s="25">
        <v>57654.02579069994</v>
      </c>
      <c r="D23" s="37">
        <v>60261.40979352364</v>
      </c>
      <c r="E23" s="37">
        <v>67594.13291297489</v>
      </c>
      <c r="F23" s="37">
        <v>85055.67890691716</v>
      </c>
      <c r="G23" s="37">
        <v>91844.82759771665</v>
      </c>
      <c r="H23" s="37">
        <v>99088.73818251496</v>
      </c>
      <c r="I23" s="37">
        <v>117271.60023028162</v>
      </c>
      <c r="J23" s="37">
        <v>119021.79555185928</v>
      </c>
      <c r="K23" s="37">
        <v>130740.73478834385</v>
      </c>
      <c r="L23" s="37">
        <v>116228.64261733172</v>
      </c>
      <c r="M23" s="37">
        <v>129784.88876712856</v>
      </c>
      <c r="N23" s="26" t="s">
        <v>68</v>
      </c>
      <c r="O23" s="111" t="s">
        <v>68</v>
      </c>
      <c r="P23" s="110">
        <f t="shared" si="1"/>
        <v>4.522466500933035</v>
      </c>
      <c r="Q23" s="26">
        <f t="shared" si="2"/>
        <v>12.168190463143304</v>
      </c>
      <c r="R23" s="26">
        <f t="shared" si="3"/>
        <v>25.83293141199607</v>
      </c>
      <c r="S23" s="26">
        <f t="shared" si="4"/>
        <v>7.98200517361029</v>
      </c>
      <c r="T23" s="26">
        <f t="shared" si="5"/>
        <v>7.887118713453177</v>
      </c>
      <c r="U23" s="26">
        <f t="shared" si="6"/>
        <v>18.350079314033678</v>
      </c>
      <c r="V23" s="26">
        <f t="shared" si="7"/>
        <v>1.4924289581969248</v>
      </c>
      <c r="W23" s="26">
        <f t="shared" si="8"/>
        <v>9.846044736720927</v>
      </c>
      <c r="X23" s="26">
        <f t="shared" si="9"/>
        <v>-11.09990103276209</v>
      </c>
      <c r="Y23" s="26">
        <f t="shared" si="10"/>
        <v>11.663429809147033</v>
      </c>
      <c r="Z23" s="26" t="s">
        <v>68</v>
      </c>
      <c r="AA23" s="111" t="s">
        <v>68</v>
      </c>
      <c r="AB23" s="58"/>
      <c r="AC23" s="58"/>
    </row>
    <row r="24" spans="1:29" ht="15.75" customHeight="1">
      <c r="A24" s="76">
        <v>18</v>
      </c>
      <c r="B24" s="77" t="s">
        <v>21</v>
      </c>
      <c r="C24" s="25">
        <v>53009.90391102406</v>
      </c>
      <c r="D24" s="37">
        <v>55482.18830365204</v>
      </c>
      <c r="E24" s="37">
        <v>58619.34739412618</v>
      </c>
      <c r="F24" s="37">
        <v>60371.82061243112</v>
      </c>
      <c r="G24" s="37">
        <v>60662.968904199224</v>
      </c>
      <c r="H24" s="37">
        <v>64258.6650476114</v>
      </c>
      <c r="I24" s="37">
        <v>66813.35997054623</v>
      </c>
      <c r="J24" s="37">
        <v>70217.83085467553</v>
      </c>
      <c r="K24" s="37">
        <v>73360.69392430977</v>
      </c>
      <c r="L24" s="37">
        <v>68272.150637564</v>
      </c>
      <c r="M24" s="37">
        <v>59747.06575731503</v>
      </c>
      <c r="N24" s="37">
        <v>64069.96187840689</v>
      </c>
      <c r="O24" s="111" t="s">
        <v>68</v>
      </c>
      <c r="P24" s="110">
        <f t="shared" si="1"/>
        <v>4.663816023469209</v>
      </c>
      <c r="Q24" s="26">
        <f t="shared" si="2"/>
        <v>5.6543535617315115</v>
      </c>
      <c r="R24" s="26">
        <f t="shared" si="3"/>
        <v>2.989581590736961</v>
      </c>
      <c r="S24" s="26">
        <f t="shared" si="4"/>
        <v>0.48225859153261297</v>
      </c>
      <c r="T24" s="26">
        <f t="shared" si="5"/>
        <v>5.927332948525162</v>
      </c>
      <c r="U24" s="26">
        <f t="shared" si="6"/>
        <v>3.9756426951010724</v>
      </c>
      <c r="V24" s="26">
        <f t="shared" si="7"/>
        <v>5.095494203000911</v>
      </c>
      <c r="W24" s="26">
        <f t="shared" si="8"/>
        <v>4.475876043705739</v>
      </c>
      <c r="X24" s="26">
        <f t="shared" si="9"/>
        <v>-6.936334724417819</v>
      </c>
      <c r="Y24" s="26">
        <f t="shared" si="10"/>
        <v>-12.486914211192854</v>
      </c>
      <c r="Z24" s="26">
        <f t="shared" si="11"/>
        <v>7.235327904889772</v>
      </c>
      <c r="AA24" s="111" t="s">
        <v>68</v>
      </c>
      <c r="AB24" s="58"/>
      <c r="AC24" s="58"/>
    </row>
    <row r="25" spans="1:29" ht="15.75" customHeight="1">
      <c r="A25" s="74">
        <v>19</v>
      </c>
      <c r="B25" s="77" t="s">
        <v>34</v>
      </c>
      <c r="C25" s="25">
        <v>48386.74855815119</v>
      </c>
      <c r="D25" s="37">
        <v>50768.94078790737</v>
      </c>
      <c r="E25" s="37">
        <v>54209.34656187887</v>
      </c>
      <c r="F25" s="37">
        <v>54360.668582950224</v>
      </c>
      <c r="G25" s="37">
        <v>57806.317954973274</v>
      </c>
      <c r="H25" s="37">
        <v>66416.46627188592</v>
      </c>
      <c r="I25" s="37">
        <v>71032.01026785868</v>
      </c>
      <c r="J25" s="37">
        <v>75421.17945558934</v>
      </c>
      <c r="K25" s="37">
        <v>76461.5911786767</v>
      </c>
      <c r="L25" s="37">
        <v>73357.03783407902</v>
      </c>
      <c r="M25" s="37">
        <v>80650.55741661832</v>
      </c>
      <c r="N25" s="37">
        <v>87515.48202560123</v>
      </c>
      <c r="O25" s="121">
        <v>95429.83751786897</v>
      </c>
      <c r="P25" s="110">
        <f t="shared" si="1"/>
        <v>4.9232327047006805</v>
      </c>
      <c r="Q25" s="26">
        <f t="shared" si="2"/>
        <v>6.7765955337617925</v>
      </c>
      <c r="R25" s="26">
        <f t="shared" si="3"/>
        <v>0.2791437836252584</v>
      </c>
      <c r="S25" s="26">
        <f t="shared" si="4"/>
        <v>6.3384970454608265</v>
      </c>
      <c r="T25" s="26">
        <f t="shared" si="5"/>
        <v>14.894822264270985</v>
      </c>
      <c r="U25" s="26">
        <f t="shared" si="6"/>
        <v>6.949397122512252</v>
      </c>
      <c r="V25" s="26">
        <f t="shared" si="7"/>
        <v>6.179142574142688</v>
      </c>
      <c r="W25" s="26">
        <f t="shared" si="8"/>
        <v>1.3794689112492478</v>
      </c>
      <c r="X25" s="26">
        <f t="shared" si="9"/>
        <v>-4.060278234784448</v>
      </c>
      <c r="Y25" s="26">
        <f t="shared" si="10"/>
        <v>9.942494677928494</v>
      </c>
      <c r="Z25" s="26">
        <f t="shared" si="11"/>
        <v>8.511936964701448</v>
      </c>
      <c r="AA25" s="111">
        <f t="shared" si="12"/>
        <v>9.043377593409744</v>
      </c>
      <c r="AB25" s="58"/>
      <c r="AC25" s="58"/>
    </row>
    <row r="26" spans="1:29" ht="15.75" customHeight="1">
      <c r="A26" s="76">
        <v>20</v>
      </c>
      <c r="B26" s="77" t="s">
        <v>22</v>
      </c>
      <c r="C26" s="25">
        <v>85576.64798491371</v>
      </c>
      <c r="D26" s="37">
        <v>88914.67859798868</v>
      </c>
      <c r="E26" s="37">
        <v>93238.16378312816</v>
      </c>
      <c r="F26" s="37">
        <v>95806.83448411101</v>
      </c>
      <c r="G26" s="37">
        <v>100141.21774962831</v>
      </c>
      <c r="H26" s="37">
        <v>105848.4564003785</v>
      </c>
      <c r="I26" s="37">
        <v>110857.48977148336</v>
      </c>
      <c r="J26" s="37">
        <v>115592.3008400457</v>
      </c>
      <c r="K26" s="37">
        <v>118487.25466809745</v>
      </c>
      <c r="L26" s="37">
        <v>113024.94571077237</v>
      </c>
      <c r="M26" s="37">
        <v>118381.12569798925</v>
      </c>
      <c r="N26" s="37">
        <v>123823.48119759394</v>
      </c>
      <c r="O26" s="121">
        <v>130012.46997738059</v>
      </c>
      <c r="P26" s="110">
        <f t="shared" si="1"/>
        <v>3.9006325810558025</v>
      </c>
      <c r="Q26" s="26">
        <f t="shared" si="2"/>
        <v>4.862510052684684</v>
      </c>
      <c r="R26" s="26">
        <f t="shared" si="3"/>
        <v>2.7549563362890552</v>
      </c>
      <c r="S26" s="26">
        <f t="shared" si="4"/>
        <v>4.524085665554622</v>
      </c>
      <c r="T26" s="26">
        <f t="shared" si="5"/>
        <v>5.699190382345208</v>
      </c>
      <c r="U26" s="26">
        <f t="shared" si="6"/>
        <v>4.732268699467724</v>
      </c>
      <c r="V26" s="26">
        <f t="shared" si="7"/>
        <v>4.271079092916935</v>
      </c>
      <c r="W26" s="26">
        <f t="shared" si="8"/>
        <v>2.5044521192269826</v>
      </c>
      <c r="X26" s="26">
        <f t="shared" si="9"/>
        <v>-4.610039259181008</v>
      </c>
      <c r="Y26" s="26">
        <f t="shared" si="10"/>
        <v>4.73893612912957</v>
      </c>
      <c r="Z26" s="26">
        <f t="shared" si="11"/>
        <v>4.5973169012508635</v>
      </c>
      <c r="AA26" s="111">
        <f t="shared" si="12"/>
        <v>4.9982351650333925</v>
      </c>
      <c r="AB26" s="58"/>
      <c r="AC26" s="58"/>
    </row>
    <row r="27" spans="1:29" ht="15.75" customHeight="1">
      <c r="A27" s="76">
        <v>21</v>
      </c>
      <c r="B27" s="77" t="s">
        <v>23</v>
      </c>
      <c r="C27" s="25">
        <v>57191.55889097854</v>
      </c>
      <c r="D27" s="37">
        <v>58441.35803410481</v>
      </c>
      <c r="E27" s="37">
        <v>61052.69200172522</v>
      </c>
      <c r="F27" s="37">
        <v>64495.74300663041</v>
      </c>
      <c r="G27" s="37">
        <v>68564.7657827504</v>
      </c>
      <c r="H27" s="37">
        <v>71323.77922154289</v>
      </c>
      <c r="I27" s="37">
        <v>73529.485597304</v>
      </c>
      <c r="J27" s="37">
        <v>73974.7624252879</v>
      </c>
      <c r="K27" s="37">
        <v>76839.68243312881</v>
      </c>
      <c r="L27" s="37">
        <v>73392.08801589193</v>
      </c>
      <c r="M27" s="37">
        <v>79911.70947289723</v>
      </c>
      <c r="N27" s="37">
        <v>85072.45488870134</v>
      </c>
      <c r="O27" s="121">
        <v>90396.92777221874</v>
      </c>
      <c r="P27" s="110">
        <f t="shared" si="1"/>
        <v>2.1852860236048173</v>
      </c>
      <c r="Q27" s="26">
        <f t="shared" si="2"/>
        <v>4.468297889478379</v>
      </c>
      <c r="R27" s="26">
        <f t="shared" si="3"/>
        <v>5.6394745129467765</v>
      </c>
      <c r="S27" s="26">
        <f t="shared" si="4"/>
        <v>6.3089788355514855</v>
      </c>
      <c r="T27" s="26">
        <f t="shared" si="5"/>
        <v>4.023952254915471</v>
      </c>
      <c r="U27" s="26">
        <f t="shared" si="6"/>
        <v>3.0925259427291962</v>
      </c>
      <c r="V27" s="26">
        <f t="shared" si="7"/>
        <v>0.6055758779852454</v>
      </c>
      <c r="W27" s="26">
        <f t="shared" si="8"/>
        <v>3.8728343477066005</v>
      </c>
      <c r="X27" s="26">
        <f t="shared" si="9"/>
        <v>-4.486736941211618</v>
      </c>
      <c r="Y27" s="26">
        <f t="shared" si="10"/>
        <v>8.883275613569651</v>
      </c>
      <c r="Z27" s="26">
        <f t="shared" si="11"/>
        <v>6.458059087766628</v>
      </c>
      <c r="AA27" s="111">
        <f t="shared" si="12"/>
        <v>6.258750720763032</v>
      </c>
      <c r="AB27" s="58"/>
      <c r="AC27" s="58"/>
    </row>
    <row r="28" spans="1:29" ht="15.75" customHeight="1">
      <c r="A28" s="74">
        <v>22</v>
      </c>
      <c r="B28" s="77" t="s">
        <v>24</v>
      </c>
      <c r="C28" s="25">
        <v>158667.3751947555</v>
      </c>
      <c r="D28" s="37">
        <v>160552.77355197314</v>
      </c>
      <c r="E28" s="37">
        <v>168897.22525956936</v>
      </c>
      <c r="F28" s="37">
        <v>180674.59135023082</v>
      </c>
      <c r="G28" s="37">
        <v>195065.83709086713</v>
      </c>
      <c r="H28" s="37">
        <v>207354.63565227384</v>
      </c>
      <c r="I28" s="37">
        <v>232482.54767239798</v>
      </c>
      <c r="J28" s="37">
        <v>240743.39464472712</v>
      </c>
      <c r="K28" s="37">
        <v>248691.25779667043</v>
      </c>
      <c r="L28" s="37">
        <v>237212.15867320195</v>
      </c>
      <c r="M28" s="37">
        <v>246525.63657327957</v>
      </c>
      <c r="N28" s="37">
        <v>259937.7858530056</v>
      </c>
      <c r="O28" s="111" t="s">
        <v>68</v>
      </c>
      <c r="P28" s="110">
        <f t="shared" si="1"/>
        <v>1.188270969317685</v>
      </c>
      <c r="Q28" s="26">
        <f t="shared" si="2"/>
        <v>5.197326413607556</v>
      </c>
      <c r="R28" s="26">
        <f t="shared" si="3"/>
        <v>6.9730962557623</v>
      </c>
      <c r="S28" s="26">
        <f t="shared" si="4"/>
        <v>7.965284788019474</v>
      </c>
      <c r="T28" s="26">
        <f t="shared" si="5"/>
        <v>6.299820996170766</v>
      </c>
      <c r="U28" s="26">
        <f t="shared" si="6"/>
        <v>12.11832662485672</v>
      </c>
      <c r="V28" s="26">
        <f t="shared" si="7"/>
        <v>3.5533191867674674</v>
      </c>
      <c r="W28" s="26">
        <f t="shared" si="8"/>
        <v>3.301383684346675</v>
      </c>
      <c r="X28" s="26">
        <f t="shared" si="9"/>
        <v>-4.615803235372979</v>
      </c>
      <c r="Y28" s="26">
        <f t="shared" si="10"/>
        <v>3.926222817654306</v>
      </c>
      <c r="Z28" s="26">
        <f t="shared" si="11"/>
        <v>5.440468369195045</v>
      </c>
      <c r="AA28" s="111" t="s">
        <v>68</v>
      </c>
      <c r="AB28" s="58"/>
      <c r="AC28" s="58"/>
    </row>
    <row r="29" spans="1:29" ht="15.75" customHeight="1">
      <c r="A29" s="76">
        <v>23</v>
      </c>
      <c r="B29" s="77" t="s">
        <v>25</v>
      </c>
      <c r="C29" s="25">
        <v>93112.40808178141</v>
      </c>
      <c r="D29" s="37">
        <v>97256.89104605454</v>
      </c>
      <c r="E29" s="37">
        <v>102190.59037739612</v>
      </c>
      <c r="F29" s="37">
        <v>107116.88046896968</v>
      </c>
      <c r="G29" s="37">
        <v>115875.33999517995</v>
      </c>
      <c r="H29" s="37">
        <v>123205.77052942864</v>
      </c>
      <c r="I29" s="37">
        <v>133028.54756973474</v>
      </c>
      <c r="J29" s="37">
        <v>141843.84726601027</v>
      </c>
      <c r="K29" s="37">
        <v>144844.89983059114</v>
      </c>
      <c r="L29" s="37">
        <v>143481.97606109746</v>
      </c>
      <c r="M29" s="37">
        <v>154557.1978816493</v>
      </c>
      <c r="N29" s="37">
        <v>166726.79084495804</v>
      </c>
      <c r="O29" s="121">
        <v>179876.20860892755</v>
      </c>
      <c r="P29" s="110">
        <f t="shared" si="1"/>
        <v>4.451053355459351</v>
      </c>
      <c r="Q29" s="26">
        <f t="shared" si="2"/>
        <v>5.072853222303081</v>
      </c>
      <c r="R29" s="26">
        <f t="shared" si="3"/>
        <v>4.820688552028599</v>
      </c>
      <c r="S29" s="26">
        <f t="shared" si="4"/>
        <v>8.176544619171835</v>
      </c>
      <c r="T29" s="26">
        <f t="shared" si="5"/>
        <v>6.32613508150537</v>
      </c>
      <c r="U29" s="26">
        <f t="shared" si="6"/>
        <v>7.972659882809509</v>
      </c>
      <c r="V29" s="26">
        <f t="shared" si="7"/>
        <v>6.626622523751507</v>
      </c>
      <c r="W29" s="26">
        <f t="shared" si="8"/>
        <v>2.1157439130600864</v>
      </c>
      <c r="X29" s="26">
        <f t="shared" si="9"/>
        <v>-0.9409539245687881</v>
      </c>
      <c r="Y29" s="26">
        <f t="shared" si="10"/>
        <v>7.718894124956705</v>
      </c>
      <c r="Z29" s="26">
        <f t="shared" si="11"/>
        <v>7.873844201437635</v>
      </c>
      <c r="AA29" s="111">
        <f t="shared" si="12"/>
        <v>7.886805532169916</v>
      </c>
      <c r="AB29" s="58"/>
      <c r="AC29" s="58"/>
    </row>
    <row r="30" spans="1:29" ht="15.75" customHeight="1">
      <c r="A30" s="76">
        <v>24</v>
      </c>
      <c r="B30" s="77" t="s">
        <v>43</v>
      </c>
      <c r="C30" s="25">
        <v>91121.38893559777</v>
      </c>
      <c r="D30" s="37">
        <v>92731.60932297447</v>
      </c>
      <c r="E30" s="37">
        <v>96039.30111810115</v>
      </c>
      <c r="F30" s="37">
        <v>101424.34314312137</v>
      </c>
      <c r="G30" s="37">
        <v>112267.02547707873</v>
      </c>
      <c r="H30" s="37">
        <v>121512.0890547927</v>
      </c>
      <c r="I30" s="37">
        <v>131502.72168105384</v>
      </c>
      <c r="J30" s="37">
        <v>146777.1802884333</v>
      </c>
      <c r="K30" s="37">
        <v>153285.5471786045</v>
      </c>
      <c r="L30" s="37">
        <v>140742.8541286813</v>
      </c>
      <c r="M30" s="37">
        <v>156407.93198317656</v>
      </c>
      <c r="N30" s="37">
        <v>166607.27692491468</v>
      </c>
      <c r="O30" s="121">
        <v>177981.76682796289</v>
      </c>
      <c r="P30" s="110">
        <f t="shared" si="1"/>
        <v>1.7671157191367683</v>
      </c>
      <c r="Q30" s="26">
        <f t="shared" si="2"/>
        <v>3.5669517862095432</v>
      </c>
      <c r="R30" s="26">
        <f t="shared" si="3"/>
        <v>5.60712329465845</v>
      </c>
      <c r="S30" s="26">
        <f t="shared" si="4"/>
        <v>10.690414152997846</v>
      </c>
      <c r="T30" s="26">
        <f t="shared" si="5"/>
        <v>8.234887794013488</v>
      </c>
      <c r="U30" s="26">
        <f t="shared" si="6"/>
        <v>8.221924833961268</v>
      </c>
      <c r="V30" s="26">
        <f t="shared" si="7"/>
        <v>11.615317471851313</v>
      </c>
      <c r="W30" s="26">
        <f t="shared" si="8"/>
        <v>4.434181715019676</v>
      </c>
      <c r="X30" s="26">
        <f t="shared" si="9"/>
        <v>-8.182567294037696</v>
      </c>
      <c r="Y30" s="26">
        <f t="shared" si="10"/>
        <v>11.130282920206142</v>
      </c>
      <c r="Z30" s="26">
        <f t="shared" si="11"/>
        <v>6.520989576689232</v>
      </c>
      <c r="AA30" s="111">
        <f t="shared" si="12"/>
        <v>6.8271267095820605</v>
      </c>
      <c r="AB30" s="58"/>
      <c r="AC30" s="58"/>
    </row>
    <row r="31" spans="1:29" ht="15.75" customHeight="1">
      <c r="A31" s="74">
        <v>25</v>
      </c>
      <c r="B31" s="77" t="s">
        <v>26</v>
      </c>
      <c r="C31" s="25">
        <v>47154.98105035192</v>
      </c>
      <c r="D31" s="37">
        <v>50501.3658275308</v>
      </c>
      <c r="E31" s="37">
        <v>54645.09803921569</v>
      </c>
      <c r="F31" s="37">
        <v>63992.13424226534</v>
      </c>
      <c r="G31" s="37">
        <v>61612.117280747276</v>
      </c>
      <c r="H31" s="37">
        <v>69860.29789419619</v>
      </c>
      <c r="I31" s="37">
        <v>75019.52707856598</v>
      </c>
      <c r="J31" s="37">
        <v>82313.49106468663</v>
      </c>
      <c r="K31" s="37">
        <v>83985.49351944168</v>
      </c>
      <c r="L31" s="37">
        <v>79122.6857566033</v>
      </c>
      <c r="M31" s="37">
        <v>85209.8533007335</v>
      </c>
      <c r="N31" s="37">
        <v>91853.28620457271</v>
      </c>
      <c r="O31" s="111" t="s">
        <v>68</v>
      </c>
      <c r="P31" s="110">
        <f t="shared" si="1"/>
        <v>7.096566900547828</v>
      </c>
      <c r="Q31" s="26">
        <f t="shared" si="2"/>
        <v>8.205188401906426</v>
      </c>
      <c r="R31" s="26">
        <f t="shared" si="3"/>
        <v>17.104985695774232</v>
      </c>
      <c r="S31" s="26">
        <f t="shared" si="4"/>
        <v>-3.7192336053485207</v>
      </c>
      <c r="T31" s="26">
        <f t="shared" si="5"/>
        <v>13.387270195348933</v>
      </c>
      <c r="U31" s="26">
        <f t="shared" si="6"/>
        <v>7.385066110344198</v>
      </c>
      <c r="V31" s="26">
        <f t="shared" si="7"/>
        <v>9.72275388844011</v>
      </c>
      <c r="W31" s="26">
        <f t="shared" si="8"/>
        <v>2.0312617447376624</v>
      </c>
      <c r="X31" s="26">
        <f t="shared" si="9"/>
        <v>-5.790056781309133</v>
      </c>
      <c r="Y31" s="26">
        <f t="shared" si="10"/>
        <v>7.693327755399395</v>
      </c>
      <c r="Z31" s="26">
        <f t="shared" si="11"/>
        <v>7.7965547955966485</v>
      </c>
      <c r="AA31" s="111" t="s">
        <v>68</v>
      </c>
      <c r="AB31" s="58"/>
      <c r="AC31" s="58"/>
    </row>
    <row r="32" spans="1:29" ht="15.75" customHeight="1">
      <c r="A32" s="76">
        <v>26</v>
      </c>
      <c r="B32" s="77" t="s">
        <v>27</v>
      </c>
      <c r="C32" s="25">
        <v>32002.001737052902</v>
      </c>
      <c r="D32" s="37">
        <v>32907.89383064185</v>
      </c>
      <c r="E32" s="37">
        <v>34043.70797264536</v>
      </c>
      <c r="F32" s="37">
        <v>34583.27254805303</v>
      </c>
      <c r="G32" s="37">
        <v>36972.751049614715</v>
      </c>
      <c r="H32" s="37">
        <v>40847.47513711859</v>
      </c>
      <c r="I32" s="37">
        <v>41771.1565363736</v>
      </c>
      <c r="J32" s="37">
        <v>42333.295602824895</v>
      </c>
      <c r="K32" s="37">
        <v>43060.788299596665</v>
      </c>
      <c r="L32" s="37">
        <v>39971.37177531919</v>
      </c>
      <c r="M32" s="37">
        <v>43667.3258729629</v>
      </c>
      <c r="N32" s="37">
        <v>47552.13458750665</v>
      </c>
      <c r="O32" s="121">
        <v>50875.06753431701</v>
      </c>
      <c r="P32" s="110">
        <f t="shared" si="1"/>
        <v>2.8307357178225487</v>
      </c>
      <c r="Q32" s="26">
        <f t="shared" si="2"/>
        <v>3.4514944889785255</v>
      </c>
      <c r="R32" s="26">
        <f t="shared" si="3"/>
        <v>1.5849171771806283</v>
      </c>
      <c r="S32" s="26">
        <f t="shared" si="4"/>
        <v>6.9093475703941465</v>
      </c>
      <c r="T32" s="26">
        <f t="shared" si="5"/>
        <v>10.479945304325014</v>
      </c>
      <c r="U32" s="26">
        <f t="shared" si="6"/>
        <v>2.261293742524728</v>
      </c>
      <c r="V32" s="26">
        <f t="shared" si="7"/>
        <v>1.3457589232938716</v>
      </c>
      <c r="W32" s="26">
        <f t="shared" si="8"/>
        <v>1.7184882169278097</v>
      </c>
      <c r="X32" s="26">
        <f t="shared" si="9"/>
        <v>-7.174547067700601</v>
      </c>
      <c r="Y32" s="26">
        <f t="shared" si="10"/>
        <v>9.246503018257243</v>
      </c>
      <c r="Z32" s="26">
        <f t="shared" si="11"/>
        <v>8.896374204011124</v>
      </c>
      <c r="AA32" s="111">
        <f t="shared" si="12"/>
        <v>6.987978511659492</v>
      </c>
      <c r="AB32" s="58"/>
      <c r="AC32" s="58"/>
    </row>
    <row r="33" spans="1:29" ht="15.75" customHeight="1">
      <c r="A33" s="76">
        <v>27</v>
      </c>
      <c r="B33" s="77" t="s">
        <v>32</v>
      </c>
      <c r="C33" s="25">
        <v>100314.46841562756</v>
      </c>
      <c r="D33" s="37">
        <v>106358.99645002499</v>
      </c>
      <c r="E33" s="37">
        <v>112900.21894876106</v>
      </c>
      <c r="F33" s="37">
        <v>118979.33093928338</v>
      </c>
      <c r="G33" s="37">
        <v>127248.819077358</v>
      </c>
      <c r="H33" s="37">
        <v>138783.88062657983</v>
      </c>
      <c r="I33" s="37">
        <v>148010.57220813783</v>
      </c>
      <c r="J33" s="37">
        <v>150179.3002187082</v>
      </c>
      <c r="K33" s="37">
        <v>150820.23819266164</v>
      </c>
      <c r="L33" s="37">
        <v>127787.95944537598</v>
      </c>
      <c r="M33" s="37">
        <v>140322.12984148052</v>
      </c>
      <c r="N33" s="37">
        <v>149546.65559971597</v>
      </c>
      <c r="O33" s="121">
        <v>159306.38652166005</v>
      </c>
      <c r="P33" s="110">
        <f t="shared" si="1"/>
        <v>6.025579490042716</v>
      </c>
      <c r="Q33" s="26">
        <f t="shared" si="2"/>
        <v>6.150135594603512</v>
      </c>
      <c r="R33" s="26">
        <f t="shared" si="3"/>
        <v>5.384499735364784</v>
      </c>
      <c r="S33" s="26">
        <f t="shared" si="4"/>
        <v>6.950356900472613</v>
      </c>
      <c r="T33" s="26">
        <f t="shared" si="5"/>
        <v>9.064965500551608</v>
      </c>
      <c r="U33" s="26">
        <f t="shared" si="6"/>
        <v>6.648244406988368</v>
      </c>
      <c r="V33" s="26">
        <f t="shared" si="7"/>
        <v>1.4652520953169557</v>
      </c>
      <c r="W33" s="26">
        <f t="shared" si="8"/>
        <v>0.42678183545936577</v>
      </c>
      <c r="X33" s="26">
        <f t="shared" si="9"/>
        <v>-15.271344895944026</v>
      </c>
      <c r="Y33" s="26">
        <f t="shared" si="10"/>
        <v>9.808569172326727</v>
      </c>
      <c r="Z33" s="26">
        <f t="shared" si="11"/>
        <v>6.5738210848540035</v>
      </c>
      <c r="AA33" s="111">
        <f t="shared" si="12"/>
        <v>6.526211423990276</v>
      </c>
      <c r="AB33" s="58"/>
      <c r="AC33" s="58"/>
    </row>
    <row r="34" spans="1:29" s="60" customFormat="1" ht="15.75" customHeight="1">
      <c r="A34" s="74">
        <v>28</v>
      </c>
      <c r="B34" s="77" t="s">
        <v>28</v>
      </c>
      <c r="C34" s="25">
        <v>51543.41729039281</v>
      </c>
      <c r="D34" s="37">
        <v>53156.76189617968</v>
      </c>
      <c r="E34" s="37">
        <v>53814.60704580038</v>
      </c>
      <c r="F34" s="37">
        <v>54520.248895270335</v>
      </c>
      <c r="G34" s="37">
        <v>57255.26404601893</v>
      </c>
      <c r="H34" s="37">
        <v>60618.17447041622</v>
      </c>
      <c r="I34" s="37">
        <v>64007.03928343617</v>
      </c>
      <c r="J34" s="37">
        <v>68195.13195229678</v>
      </c>
      <c r="K34" s="37">
        <v>69547.64459644083</v>
      </c>
      <c r="L34" s="37">
        <v>62852.47626085271</v>
      </c>
      <c r="M34" s="37">
        <v>70382.46789069257</v>
      </c>
      <c r="N34" s="37">
        <v>74334.46678370757</v>
      </c>
      <c r="O34" s="121">
        <v>79621.62133158214</v>
      </c>
      <c r="P34" s="110">
        <f t="shared" si="1"/>
        <v>3.1300691545098402</v>
      </c>
      <c r="Q34" s="26">
        <f t="shared" si="2"/>
        <v>1.2375568528901937</v>
      </c>
      <c r="R34" s="26">
        <f t="shared" si="3"/>
        <v>1.311245938987156</v>
      </c>
      <c r="S34" s="26">
        <f t="shared" si="4"/>
        <v>5.016512591500401</v>
      </c>
      <c r="T34" s="26">
        <f t="shared" si="5"/>
        <v>5.8735392813739224</v>
      </c>
      <c r="U34" s="26">
        <f t="shared" si="6"/>
        <v>5.590509517362378</v>
      </c>
      <c r="V34" s="26">
        <f t="shared" si="7"/>
        <v>6.543175119091018</v>
      </c>
      <c r="W34" s="26">
        <f t="shared" si="8"/>
        <v>1.9832979355332014</v>
      </c>
      <c r="X34" s="26">
        <f t="shared" si="9"/>
        <v>-9.626736281922561</v>
      </c>
      <c r="Y34" s="26">
        <f t="shared" si="10"/>
        <v>11.980421580509585</v>
      </c>
      <c r="Z34" s="26">
        <f t="shared" si="11"/>
        <v>5.615033134604829</v>
      </c>
      <c r="AA34" s="111">
        <f t="shared" si="12"/>
        <v>7.11265551047633</v>
      </c>
      <c r="AB34" s="59"/>
      <c r="AC34" s="59"/>
    </row>
    <row r="35" spans="1:27" s="58" customFormat="1" ht="15.75" customHeight="1">
      <c r="A35" s="76">
        <v>29</v>
      </c>
      <c r="B35" s="77" t="s">
        <v>39</v>
      </c>
      <c r="C35" s="25">
        <v>89100.04577195538</v>
      </c>
      <c r="D35" s="37">
        <v>92643.84619625163</v>
      </c>
      <c r="E35" s="37">
        <v>98734.50940548196</v>
      </c>
      <c r="F35" s="37">
        <v>106711.29636049757</v>
      </c>
      <c r="G35" s="37">
        <v>114660.07655562212</v>
      </c>
      <c r="H35" s="37">
        <v>129532.24085216931</v>
      </c>
      <c r="I35" s="37">
        <v>145561.66070630483</v>
      </c>
      <c r="J35" s="37">
        <v>154233.06398946198</v>
      </c>
      <c r="K35" s="37">
        <v>161563.6911384199</v>
      </c>
      <c r="L35" s="37">
        <v>146994.61360676005</v>
      </c>
      <c r="M35" s="37">
        <v>163137.79859945236</v>
      </c>
      <c r="N35" s="26" t="s">
        <v>68</v>
      </c>
      <c r="O35" s="111" t="s">
        <v>68</v>
      </c>
      <c r="P35" s="110">
        <f t="shared" si="1"/>
        <v>3.9773272769874097</v>
      </c>
      <c r="Q35" s="26">
        <f t="shared" si="2"/>
        <v>6.574277147699803</v>
      </c>
      <c r="R35" s="26">
        <f t="shared" si="3"/>
        <v>8.079026272624318</v>
      </c>
      <c r="S35" s="26">
        <f t="shared" si="4"/>
        <v>7.448864802721133</v>
      </c>
      <c r="T35" s="26">
        <f t="shared" si="5"/>
        <v>12.970656171969893</v>
      </c>
      <c r="U35" s="26">
        <f t="shared" si="6"/>
        <v>12.374849495909928</v>
      </c>
      <c r="V35" s="26">
        <f t="shared" si="7"/>
        <v>5.957202769658679</v>
      </c>
      <c r="W35" s="26">
        <f t="shared" si="8"/>
        <v>4.7529543661654685</v>
      </c>
      <c r="X35" s="26">
        <f t="shared" si="9"/>
        <v>-9.01754436841739</v>
      </c>
      <c r="Y35" s="26">
        <f t="shared" si="10"/>
        <v>10.982160908207533</v>
      </c>
      <c r="Z35" s="26" t="s">
        <v>68</v>
      </c>
      <c r="AA35" s="111" t="s">
        <v>68</v>
      </c>
    </row>
    <row r="36" spans="1:29" ht="15.75" customHeight="1">
      <c r="A36" s="76">
        <v>30</v>
      </c>
      <c r="B36" s="77" t="s">
        <v>29</v>
      </c>
      <c r="C36" s="25">
        <v>158966.93185408216</v>
      </c>
      <c r="D36" s="37">
        <v>169335.7479896081</v>
      </c>
      <c r="E36" s="37">
        <v>180614.89971650022</v>
      </c>
      <c r="F36" s="37">
        <v>182866.89565358675</v>
      </c>
      <c r="G36" s="37">
        <v>195204.94927426334</v>
      </c>
      <c r="H36" s="37">
        <v>208230.5688897808</v>
      </c>
      <c r="I36" s="37">
        <v>218200.6902502157</v>
      </c>
      <c r="J36" s="37">
        <v>227230.6052855925</v>
      </c>
      <c r="K36" s="37">
        <v>239373.46251053075</v>
      </c>
      <c r="L36" s="37">
        <v>209180.36605657238</v>
      </c>
      <c r="M36" s="37">
        <v>222096.4609053498</v>
      </c>
      <c r="N36" s="37">
        <v>244350.24469820556</v>
      </c>
      <c r="O36" s="121" t="s">
        <v>68</v>
      </c>
      <c r="P36" s="110">
        <f t="shared" si="1"/>
        <v>6.522624557567497</v>
      </c>
      <c r="Q36" s="26">
        <f t="shared" si="2"/>
        <v>6.660821392293556</v>
      </c>
      <c r="R36" s="26">
        <f t="shared" si="3"/>
        <v>1.2468494795398186</v>
      </c>
      <c r="S36" s="26">
        <f t="shared" si="4"/>
        <v>6.747013217771865</v>
      </c>
      <c r="T36" s="26">
        <f t="shared" si="5"/>
        <v>6.672791680715235</v>
      </c>
      <c r="U36" s="26">
        <f t="shared" si="6"/>
        <v>4.788020036439605</v>
      </c>
      <c r="V36" s="26">
        <f t="shared" si="7"/>
        <v>4.138353102834813</v>
      </c>
      <c r="W36" s="26">
        <f t="shared" si="8"/>
        <v>5.343847590282408</v>
      </c>
      <c r="X36" s="26">
        <f t="shared" si="9"/>
        <v>-12.613385016574298</v>
      </c>
      <c r="Y36" s="26">
        <f t="shared" si="10"/>
        <v>6.174621018343714</v>
      </c>
      <c r="Z36" s="26">
        <f t="shared" si="11"/>
        <v>10.019873212810708</v>
      </c>
      <c r="AA36" s="111" t="s">
        <v>68</v>
      </c>
      <c r="AB36" s="58"/>
      <c r="AC36" s="58"/>
    </row>
    <row r="37" spans="1:29" ht="15.75" customHeight="1">
      <c r="A37" s="74">
        <v>31</v>
      </c>
      <c r="B37" s="77" t="s">
        <v>30</v>
      </c>
      <c r="C37" s="25">
        <v>185001.18844628468</v>
      </c>
      <c r="D37" s="37">
        <v>192219.77239437375</v>
      </c>
      <c r="E37" s="37">
        <v>200702.2701114663</v>
      </c>
      <c r="F37" s="37">
        <v>213669.2423776721</v>
      </c>
      <c r="G37" s="37">
        <v>233115.32720347203</v>
      </c>
      <c r="H37" s="37">
        <v>244254.61822886197</v>
      </c>
      <c r="I37" s="37">
        <v>252960.0797426264</v>
      </c>
      <c r="J37" s="37">
        <v>257596.90399055684</v>
      </c>
      <c r="K37" s="37">
        <v>260559.48710342063</v>
      </c>
      <c r="L37" s="37">
        <v>228162.05913566047</v>
      </c>
      <c r="M37" s="37">
        <v>244024.3576748382</v>
      </c>
      <c r="N37" s="37">
        <v>258941.45988139752</v>
      </c>
      <c r="O37" s="122">
        <v>273687.2783531697</v>
      </c>
      <c r="P37" s="110">
        <f t="shared" si="1"/>
        <v>3.9019122032207747</v>
      </c>
      <c r="Q37" s="26">
        <f t="shared" si="2"/>
        <v>4.412916325636445</v>
      </c>
      <c r="R37" s="26">
        <f t="shared" si="3"/>
        <v>6.460799999424125</v>
      </c>
      <c r="S37" s="26">
        <f t="shared" si="4"/>
        <v>9.101022032655464</v>
      </c>
      <c r="T37" s="26">
        <f t="shared" si="5"/>
        <v>4.778446427791991</v>
      </c>
      <c r="U37" s="26">
        <f t="shared" si="6"/>
        <v>3.5640929030899855</v>
      </c>
      <c r="V37" s="26">
        <f t="shared" si="7"/>
        <v>1.8330260856369733</v>
      </c>
      <c r="W37" s="26">
        <f t="shared" si="8"/>
        <v>1.1500849066774492</v>
      </c>
      <c r="X37" s="26">
        <f t="shared" si="9"/>
        <v>-12.433793268445086</v>
      </c>
      <c r="Y37" s="26">
        <f t="shared" si="10"/>
        <v>6.952206952930041</v>
      </c>
      <c r="Z37" s="26">
        <f t="shared" si="11"/>
        <v>6.112956242850288</v>
      </c>
      <c r="AA37" s="111">
        <f>IF(O37&gt;0,O37/N37*100-100,"NA")</f>
        <v>5.694653331500547</v>
      </c>
      <c r="AB37" s="58"/>
      <c r="AC37" s="58"/>
    </row>
    <row r="38" spans="1:29" ht="15.75" customHeight="1">
      <c r="A38" s="76">
        <v>32</v>
      </c>
      <c r="B38" s="77" t="s">
        <v>93</v>
      </c>
      <c r="C38" s="25">
        <v>51774.831902058635</v>
      </c>
      <c r="D38" s="37">
        <v>52821.376890570784</v>
      </c>
      <c r="E38" s="37">
        <v>54782.97502690756</v>
      </c>
      <c r="F38" s="37">
        <v>51648.7947024256</v>
      </c>
      <c r="G38" s="37">
        <v>61387.89815604994</v>
      </c>
      <c r="H38" s="37">
        <v>62398.00934240286</v>
      </c>
      <c r="I38" s="37">
        <v>65620.82926528208</v>
      </c>
      <c r="J38" s="37">
        <v>69182.94937693242</v>
      </c>
      <c r="K38" s="37">
        <v>68436.60438885132</v>
      </c>
      <c r="L38" s="37">
        <v>65538.69957741405</v>
      </c>
      <c r="M38" s="37">
        <v>68837.83788234809</v>
      </c>
      <c r="N38" s="37">
        <v>74361.72677030842</v>
      </c>
      <c r="O38" s="121">
        <v>79670.84177094846</v>
      </c>
      <c r="P38" s="110">
        <f t="shared" si="1"/>
        <v>2.0213392300179294</v>
      </c>
      <c r="Q38" s="26">
        <f t="shared" si="2"/>
        <v>3.713644459516047</v>
      </c>
      <c r="R38" s="26">
        <f t="shared" si="3"/>
        <v>-5.721084557643238</v>
      </c>
      <c r="S38" s="26">
        <f t="shared" si="4"/>
        <v>18.85640025045339</v>
      </c>
      <c r="T38" s="26">
        <f t="shared" si="5"/>
        <v>1.645456542240936</v>
      </c>
      <c r="U38" s="26">
        <f t="shared" si="6"/>
        <v>5.164940287108081</v>
      </c>
      <c r="V38" s="26">
        <f t="shared" si="7"/>
        <v>5.428337543937346</v>
      </c>
      <c r="W38" s="26">
        <f t="shared" si="8"/>
        <v>-1.0787990318463443</v>
      </c>
      <c r="X38" s="26">
        <f t="shared" si="9"/>
        <v>-4.234436873827946</v>
      </c>
      <c r="Y38" s="26">
        <f t="shared" si="10"/>
        <v>5.033878191368601</v>
      </c>
      <c r="Z38" s="26">
        <f t="shared" si="11"/>
        <v>8.024495042103581</v>
      </c>
      <c r="AA38" s="111">
        <f t="shared" si="12"/>
        <v>7.139580038316026</v>
      </c>
      <c r="AB38" s="58"/>
      <c r="AC38" s="58"/>
    </row>
    <row r="39" spans="1:29" ht="15.75" customHeight="1" thickBot="1">
      <c r="A39" s="76">
        <v>33</v>
      </c>
      <c r="B39" s="78" t="s">
        <v>40</v>
      </c>
      <c r="C39" s="36">
        <v>119649.25019731649</v>
      </c>
      <c r="D39" s="38">
        <v>119195.77248270561</v>
      </c>
      <c r="E39" s="38">
        <v>129127.41573033707</v>
      </c>
      <c r="F39" s="38">
        <v>117101.98739165484</v>
      </c>
      <c r="G39" s="38">
        <v>120999.75106202539</v>
      </c>
      <c r="H39" s="38">
        <v>126531.51879073205</v>
      </c>
      <c r="I39" s="38">
        <v>134933.67115840936</v>
      </c>
      <c r="J39" s="38">
        <v>155465.95350545482</v>
      </c>
      <c r="K39" s="38">
        <v>153166.39705589623</v>
      </c>
      <c r="L39" s="38">
        <v>136326.55877397413</v>
      </c>
      <c r="M39" s="38">
        <v>151515.57997422531</v>
      </c>
      <c r="N39" s="38">
        <v>157374.9005605546</v>
      </c>
      <c r="O39" s="114" t="s">
        <v>68</v>
      </c>
      <c r="P39" s="112">
        <f t="shared" si="1"/>
        <v>-0.3790058975405515</v>
      </c>
      <c r="Q39" s="113">
        <f t="shared" si="2"/>
        <v>8.332210984305235</v>
      </c>
      <c r="R39" s="113">
        <f t="shared" si="3"/>
        <v>-9.312839005308916</v>
      </c>
      <c r="S39" s="113">
        <f t="shared" si="4"/>
        <v>3.3285205120680246</v>
      </c>
      <c r="T39" s="113">
        <f t="shared" si="5"/>
        <v>4.571718272272335</v>
      </c>
      <c r="U39" s="113">
        <f t="shared" si="6"/>
        <v>6.640363166408719</v>
      </c>
      <c r="V39" s="113">
        <f t="shared" si="7"/>
        <v>15.216574314457802</v>
      </c>
      <c r="W39" s="113">
        <f t="shared" si="8"/>
        <v>-1.4791382921521148</v>
      </c>
      <c r="X39" s="113">
        <f t="shared" si="9"/>
        <v>-10.994473073474865</v>
      </c>
      <c r="Y39" s="113">
        <f t="shared" si="10"/>
        <v>11.141644986017866</v>
      </c>
      <c r="Z39" s="113">
        <f t="shared" si="11"/>
        <v>3.8671406513614244</v>
      </c>
      <c r="AA39" s="114" t="s">
        <v>68</v>
      </c>
      <c r="AB39" s="58"/>
      <c r="AC39" s="58"/>
    </row>
    <row r="40" spans="7:19" s="15" customFormat="1" ht="15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9"/>
    </row>
    <row r="42" spans="2:6" ht="23.25" customHeight="1">
      <c r="B42" s="33" t="s">
        <v>84</v>
      </c>
      <c r="C42" s="18"/>
      <c r="D42" s="18"/>
      <c r="E42" s="18"/>
      <c r="F42" s="18"/>
    </row>
    <row r="44" spans="2:15" ht="23.25" customHeight="1">
      <c r="B44" s="1" t="s">
        <v>92</v>
      </c>
      <c r="K44" s="29"/>
      <c r="L44" s="29"/>
      <c r="M44" s="29"/>
      <c r="N44" s="29"/>
      <c r="O44" s="29"/>
    </row>
  </sheetData>
  <sheetProtection/>
  <mergeCells count="3">
    <mergeCell ref="C4:G4"/>
    <mergeCell ref="P4:T4"/>
    <mergeCell ref="A1:O1"/>
  </mergeCells>
  <printOptions horizontalCentered="1" verticalCentered="1"/>
  <pageMargins left="0.511811023622047" right="0" top="0.511811023622047" bottom="0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2024-03-15T09:15:42Z</cp:lastPrinted>
  <dcterms:created xsi:type="dcterms:W3CDTF">2005-08-29T01:40:20Z</dcterms:created>
  <dcterms:modified xsi:type="dcterms:W3CDTF">2024-03-15T11:31:21Z</dcterms:modified>
  <cp:category/>
  <cp:version/>
  <cp:contentType/>
  <cp:contentStatus/>
</cp:coreProperties>
</file>