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0"/>
  <workbookPr defaultThemeVersion="166925"/>
  <mc:AlternateContent xmlns:mc="http://schemas.openxmlformats.org/markup-compatibility/2006">
    <mc:Choice Requires="x15">
      <x15ac:absPath xmlns:x15ac="http://schemas.microsoft.com/office/spreadsheetml/2010/11/ac" url="E:\Energy Statistics India\Energy Statistics India 2024\To be uploaded\Chapter 6\"/>
    </mc:Choice>
  </mc:AlternateContent>
  <xr:revisionPtr revIDLastSave="0" documentId="13_ncr:1_{9FEFA8A0-16F8-4D47-A4F4-BD6B2771B667}" xr6:coauthVersionLast="36" xr6:coauthVersionMax="36" xr10:uidLastSave="{00000000-0000-0000-0000-000000000000}"/>
  <bookViews>
    <workbookView xWindow="0" yWindow="0" windowWidth="24000" windowHeight="9405" activeTab="1" xr2:uid="{E3FF5919-3A27-48AF-9477-A6DE53748D3F}"/>
  </bookViews>
  <sheets>
    <sheet name="6.1" sheetId="1" r:id="rId1"/>
    <sheet name="6.2" sheetId="12" r:id="rId2"/>
    <sheet name="6.3" sheetId="3" r:id="rId3"/>
    <sheet name="6.4" sheetId="4" r:id="rId4"/>
    <sheet name="6.5" sheetId="5" r:id="rId5"/>
    <sheet name="6.6" sheetId="6" r:id="rId6"/>
    <sheet name="6.6 conti" sheetId="7" r:id="rId7"/>
    <sheet name="6.6 conti 1" sheetId="8" r:id="rId8"/>
    <sheet name="6.7" sheetId="9" r:id="rId9"/>
    <sheet name="6.8" sheetId="10" r:id="rId10"/>
    <sheet name="6.9" sheetId="11" r:id="rId11"/>
  </sheets>
  <externalReferences>
    <externalReference r:id="rId12"/>
    <externalReference r:id="rId13"/>
    <externalReference r:id="rId14"/>
    <externalReference r:id="rId15"/>
  </externalReferences>
  <definedNames>
    <definedName name="\I">#REF!</definedName>
    <definedName name="\P">#REF!</definedName>
    <definedName name="aa">'[1]Oil Consumption – barrels'!#REF!</definedName>
    <definedName name="bb" localSheetId="1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bb" localSheetId="2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bb" localSheetId="3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bb" localSheetId="4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bb" localSheetId="5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bb" localSheetId="6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bb" localSheetId="7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bb" localSheetId="8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bb" localSheetId="9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bb" localSheetId="10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bb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CFHeadings" localSheetId="1">'[2]Conversion factors_1'!$B$5:$Q$5</definedName>
    <definedName name="CFHeadings">'[3]Conversion factors_1'!$B$5:$Q$5</definedName>
    <definedName name="ConversionFactors" localSheetId="1">OFFSET('[2]Conversion factors_1'!$B$6,0,0,100,16)</definedName>
    <definedName name="ConversionFactors">OFFSET('[3]Conversion factors_1'!$B$6,0,0,100,16)</definedName>
    <definedName name="ConversionFactors2" localSheetId="1">OFFSET('[2]Conversion factors_2'!$B$6,0,0,100,16)</definedName>
    <definedName name="ConversionFactors2">OFFSET('[3]Conversion factors_2'!$B$6,0,0,100,16)</definedName>
    <definedName name="Countries">'[4]automatic MM'!$C$77:$C$114</definedName>
    <definedName name="CountryName">'[4]automatic MM'!$D$6</definedName>
    <definedName name="CountryName_1">'[4]automatic MM'!$D$6</definedName>
    <definedName name="DataYear">'[4]automatic MM'!$D$9</definedName>
    <definedName name="elec" localSheetId="1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" localSheetId="2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" localSheetId="3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" localSheetId="4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" localSheetId="5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" localSheetId="6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" localSheetId="7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" localSheetId="8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" localSheetId="9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" localSheetId="10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2" localSheetId="1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2" localSheetId="2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2" localSheetId="3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2" localSheetId="4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2" localSheetId="5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2" localSheetId="6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2" localSheetId="7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2" localSheetId="8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2" localSheetId="9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2" localSheetId="10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2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3" localSheetId="1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3" localSheetId="2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3" localSheetId="3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3" localSheetId="4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3" localSheetId="5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3" localSheetId="6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3" localSheetId="7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3" localSheetId="8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3" localSheetId="9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3" localSheetId="10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3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c" localSheetId="1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c" localSheetId="2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c" localSheetId="3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c" localSheetId="4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c" localSheetId="5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c" localSheetId="6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c" localSheetId="7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c" localSheetId="8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c" localSheetId="9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c" localSheetId="10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c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xceptions">OFFSET([4]Exceptions!$B$8,1,0,COUNTA([4]Exceptions!$B$8:$B$305)-1,6)</definedName>
    <definedName name="INIT" localSheetId="1">#REF!</definedName>
    <definedName name="INIT">#REF!</definedName>
    <definedName name="LEAP" localSheetId="1">#REF!</definedName>
    <definedName name="LEAP">#REF!</definedName>
    <definedName name="MJ_per_toe">41868</definedName>
    <definedName name="NONLEAP" localSheetId="1">#REF!</definedName>
    <definedName name="NONLEAP">#REF!</definedName>
    <definedName name="_xlnm.Print_Area" localSheetId="7">'6.6 conti 1'!$A$1:$AJ$42</definedName>
    <definedName name="Print1" localSheetId="1">#REF!</definedName>
    <definedName name="Print1">#REF!</definedName>
    <definedName name="RawData" localSheetId="1">'[2]Data in physical units_1'!$B$5:$BM$106</definedName>
    <definedName name="RawData">'[3]Data in physical units_1'!$B$5:$BM$106</definedName>
    <definedName name="RawData2" localSheetId="1">'[2]Data in physical units_2'!$B$5:$BM$106</definedName>
    <definedName name="RawData2">'[3]Data in physical units_2'!$B$5:$BM$106</definedName>
    <definedName name="RawDataHeadings" localSheetId="1">'[2]Data in physical units_1'!$B$4:$BM$4</definedName>
    <definedName name="RawDataHeadings">'[3]Data in physical units_1'!$B$4:$BM$4</definedName>
    <definedName name="RawDataHeadings2" localSheetId="1">'[2]Data in physical units_2'!$B$4:$BM$4</definedName>
    <definedName name="RawDataHeadings2">'[3]Data in physical units_2'!$B$4:$BM$4</definedName>
    <definedName name="table6" localSheetId="1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table6" localSheetId="2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table6" localSheetId="3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table6" localSheetId="4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table6" localSheetId="5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table6" localSheetId="6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table6" localSheetId="7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table6" localSheetId="8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table6" localSheetId="9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table6" localSheetId="10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table6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wrn.Coal._.Questionnaire." localSheetId="1" hidden="1">{#N/A,#N/A,FALSE,"Explanatory notes";#N/A,#N/A,FALSE,"Table 1A 1999";#N/A,#N/A,FALSE,"Table 2A 1999";#N/A,#N/A,FALSE,"Table 3A 1999";#N/A,#N/A,FALSE,"Table 4A 1999";#N/A,#N/A,FALSE,"Table 5A 1999";#N/A,#N/A,FALSE,"Table 6A 1999";#N/A,#N/A,FALSE,"Table 7A 1999";#N/A,#N/A,FALSE,"Table 8A 1999";#N/A,#N/A,FALSE,"Remarks"}</definedName>
    <definedName name="wrn.Coal._.Questionnaire." localSheetId="2" hidden="1">{#N/A,#N/A,FALSE,"Explanatory notes";#N/A,#N/A,FALSE,"Table 1A 1999";#N/A,#N/A,FALSE,"Table 2A 1999";#N/A,#N/A,FALSE,"Table 3A 1999";#N/A,#N/A,FALSE,"Table 4A 1999";#N/A,#N/A,FALSE,"Table 5A 1999";#N/A,#N/A,FALSE,"Table 6A 1999";#N/A,#N/A,FALSE,"Table 7A 1999";#N/A,#N/A,FALSE,"Table 8A 1999";#N/A,#N/A,FALSE,"Remarks"}</definedName>
    <definedName name="wrn.Coal._.Questionnaire." localSheetId="3" hidden="1">{#N/A,#N/A,FALSE,"Explanatory notes";#N/A,#N/A,FALSE,"Table 1A 1999";#N/A,#N/A,FALSE,"Table 2A 1999";#N/A,#N/A,FALSE,"Table 3A 1999";#N/A,#N/A,FALSE,"Table 4A 1999";#N/A,#N/A,FALSE,"Table 5A 1999";#N/A,#N/A,FALSE,"Table 6A 1999";#N/A,#N/A,FALSE,"Table 7A 1999";#N/A,#N/A,FALSE,"Table 8A 1999";#N/A,#N/A,FALSE,"Remarks"}</definedName>
    <definedName name="wrn.Coal._.Questionnaire." localSheetId="4" hidden="1">{#N/A,#N/A,FALSE,"Explanatory notes";#N/A,#N/A,FALSE,"Table 1A 1999";#N/A,#N/A,FALSE,"Table 2A 1999";#N/A,#N/A,FALSE,"Table 3A 1999";#N/A,#N/A,FALSE,"Table 4A 1999";#N/A,#N/A,FALSE,"Table 5A 1999";#N/A,#N/A,FALSE,"Table 6A 1999";#N/A,#N/A,FALSE,"Table 7A 1999";#N/A,#N/A,FALSE,"Table 8A 1999";#N/A,#N/A,FALSE,"Remarks"}</definedName>
    <definedName name="wrn.Coal._.Questionnaire." localSheetId="5" hidden="1">{#N/A,#N/A,FALSE,"Explanatory notes";#N/A,#N/A,FALSE,"Table 1A 1999";#N/A,#N/A,FALSE,"Table 2A 1999";#N/A,#N/A,FALSE,"Table 3A 1999";#N/A,#N/A,FALSE,"Table 4A 1999";#N/A,#N/A,FALSE,"Table 5A 1999";#N/A,#N/A,FALSE,"Table 6A 1999";#N/A,#N/A,FALSE,"Table 7A 1999";#N/A,#N/A,FALSE,"Table 8A 1999";#N/A,#N/A,FALSE,"Remarks"}</definedName>
    <definedName name="wrn.Coal._.Questionnaire." localSheetId="6" hidden="1">{#N/A,#N/A,FALSE,"Explanatory notes";#N/A,#N/A,FALSE,"Table 1A 1999";#N/A,#N/A,FALSE,"Table 2A 1999";#N/A,#N/A,FALSE,"Table 3A 1999";#N/A,#N/A,FALSE,"Table 4A 1999";#N/A,#N/A,FALSE,"Table 5A 1999";#N/A,#N/A,FALSE,"Table 6A 1999";#N/A,#N/A,FALSE,"Table 7A 1999";#N/A,#N/A,FALSE,"Table 8A 1999";#N/A,#N/A,FALSE,"Remarks"}</definedName>
    <definedName name="wrn.Coal._.Questionnaire." localSheetId="7" hidden="1">{#N/A,#N/A,FALSE,"Explanatory notes";#N/A,#N/A,FALSE,"Table 1A 1999";#N/A,#N/A,FALSE,"Table 2A 1999";#N/A,#N/A,FALSE,"Table 3A 1999";#N/A,#N/A,FALSE,"Table 4A 1999";#N/A,#N/A,FALSE,"Table 5A 1999";#N/A,#N/A,FALSE,"Table 6A 1999";#N/A,#N/A,FALSE,"Table 7A 1999";#N/A,#N/A,FALSE,"Table 8A 1999";#N/A,#N/A,FALSE,"Remarks"}</definedName>
    <definedName name="wrn.Coal._.Questionnaire." localSheetId="8" hidden="1">{#N/A,#N/A,FALSE,"Explanatory notes";#N/A,#N/A,FALSE,"Table 1A 1999";#N/A,#N/A,FALSE,"Table 2A 1999";#N/A,#N/A,FALSE,"Table 3A 1999";#N/A,#N/A,FALSE,"Table 4A 1999";#N/A,#N/A,FALSE,"Table 5A 1999";#N/A,#N/A,FALSE,"Table 6A 1999";#N/A,#N/A,FALSE,"Table 7A 1999";#N/A,#N/A,FALSE,"Table 8A 1999";#N/A,#N/A,FALSE,"Remarks"}</definedName>
    <definedName name="wrn.Coal._.Questionnaire." localSheetId="9" hidden="1">{#N/A,#N/A,FALSE,"Explanatory notes";#N/A,#N/A,FALSE,"Table 1A 1999";#N/A,#N/A,FALSE,"Table 2A 1999";#N/A,#N/A,FALSE,"Table 3A 1999";#N/A,#N/A,FALSE,"Table 4A 1999";#N/A,#N/A,FALSE,"Table 5A 1999";#N/A,#N/A,FALSE,"Table 6A 1999";#N/A,#N/A,FALSE,"Table 7A 1999";#N/A,#N/A,FALSE,"Table 8A 1999";#N/A,#N/A,FALSE,"Remarks"}</definedName>
    <definedName name="wrn.Coal._.Questionnaire." localSheetId="10" hidden="1">{#N/A,#N/A,FALSE,"Explanatory notes";#N/A,#N/A,FALSE,"Table 1A 1999";#N/A,#N/A,FALSE,"Table 2A 1999";#N/A,#N/A,FALSE,"Table 3A 1999";#N/A,#N/A,FALSE,"Table 4A 1999";#N/A,#N/A,FALSE,"Table 5A 1999";#N/A,#N/A,FALSE,"Table 6A 1999";#N/A,#N/A,FALSE,"Table 7A 1999";#N/A,#N/A,FALSE,"Table 8A 1999";#N/A,#N/A,FALSE,"Remarks"}</definedName>
    <definedName name="wrn.Coal._.Questionnaire." hidden="1">{#N/A,#N/A,FALSE,"Explanatory notes";#N/A,#N/A,FALSE,"Table 1A 1999";#N/A,#N/A,FALSE,"Table 2A 1999";#N/A,#N/A,FALSE,"Table 3A 1999";#N/A,#N/A,FALSE,"Table 4A 1999";#N/A,#N/A,FALSE,"Table 5A 1999";#N/A,#N/A,FALSE,"Table 6A 1999";#N/A,#N/A,FALSE,"Table 7A 1999";#N/A,#N/A,FALSE,"Table 8A 1999";#N/A,#N/A,FALSE,"Remarks"}</definedName>
    <definedName name="wrn.Electricity._.Questionnaire." localSheetId="1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wrn.Electricity._.Questionnaire." localSheetId="2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wrn.Electricity._.Questionnaire." localSheetId="3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wrn.Electricity._.Questionnaire." localSheetId="4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wrn.Electricity._.Questionnaire." localSheetId="5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wrn.Electricity._.Questionnaire." localSheetId="6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wrn.Electricity._.Questionnaire." localSheetId="7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wrn.Electricity._.Questionnaire." localSheetId="8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wrn.Electricity._.Questionnaire." localSheetId="9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wrn.Electricity._.Questionnaire." localSheetId="10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wrn.Electricity._.Questionnaire.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20" i="10" l="1"/>
  <c r="G20" i="10"/>
  <c r="F20" i="10"/>
  <c r="E20" i="10"/>
  <c r="D20" i="10"/>
  <c r="C20" i="10"/>
  <c r="B20" i="10"/>
  <c r="G19" i="10"/>
  <c r="F19" i="10"/>
  <c r="E19" i="10"/>
  <c r="D19" i="10"/>
  <c r="C19" i="10"/>
  <c r="B19" i="10"/>
  <c r="D18" i="10"/>
  <c r="H17" i="10"/>
  <c r="H18" i="10" s="1"/>
  <c r="H16" i="10"/>
  <c r="H15" i="10"/>
  <c r="H14" i="10"/>
  <c r="H13" i="10"/>
  <c r="H12" i="10"/>
  <c r="H11" i="10"/>
  <c r="H10" i="10"/>
  <c r="H9" i="10"/>
  <c r="H8" i="10"/>
  <c r="H7" i="10"/>
  <c r="H6" i="10"/>
  <c r="O20" i="5"/>
  <c r="N20" i="5"/>
  <c r="M20" i="5"/>
  <c r="L20" i="5"/>
  <c r="K20" i="5"/>
  <c r="J20" i="5"/>
  <c r="I20" i="5"/>
  <c r="H20" i="5"/>
  <c r="G20" i="5"/>
  <c r="F20" i="5"/>
  <c r="D20" i="5"/>
  <c r="C20" i="5"/>
  <c r="B20" i="5"/>
  <c r="O19" i="5"/>
  <c r="K19" i="5"/>
  <c r="I19" i="5"/>
  <c r="G19" i="5"/>
  <c r="D19" i="5"/>
  <c r="C19" i="5"/>
  <c r="B19" i="5"/>
  <c r="L18" i="5"/>
  <c r="K18" i="5"/>
  <c r="J18" i="5"/>
  <c r="N17" i="5"/>
  <c r="P17" i="5" s="1"/>
  <c r="N16" i="5"/>
  <c r="P16" i="5" s="1"/>
  <c r="N15" i="5"/>
  <c r="P15" i="5" s="1"/>
  <c r="N14" i="5"/>
  <c r="P14" i="5" s="1"/>
  <c r="N13" i="5"/>
  <c r="P13" i="5" s="1"/>
  <c r="N12" i="5"/>
  <c r="P12" i="5" s="1"/>
  <c r="N11" i="5"/>
  <c r="P11" i="5" s="1"/>
  <c r="N10" i="5"/>
  <c r="P10" i="5" s="1"/>
  <c r="N9" i="5"/>
  <c r="P9" i="5" s="1"/>
  <c r="N8" i="5"/>
  <c r="P8" i="5" s="1"/>
  <c r="N7" i="5"/>
  <c r="P7" i="5" s="1"/>
  <c r="N6" i="5"/>
  <c r="P6" i="5" s="1"/>
  <c r="H19" i="4"/>
  <c r="G19" i="4"/>
  <c r="E19" i="4"/>
  <c r="D19" i="4"/>
  <c r="C19" i="4"/>
  <c r="B19" i="4"/>
  <c r="H18" i="4"/>
  <c r="B18" i="4"/>
  <c r="I17" i="4"/>
  <c r="H17" i="4"/>
  <c r="E17" i="4"/>
  <c r="B17" i="4"/>
  <c r="I16" i="4"/>
  <c r="I19" i="4" s="1"/>
  <c r="I15" i="4"/>
  <c r="I18" i="4" s="1"/>
  <c r="I14" i="4"/>
  <c r="I13" i="4"/>
  <c r="I12" i="4"/>
  <c r="I11" i="4"/>
  <c r="I10" i="4"/>
  <c r="I9" i="4"/>
  <c r="I8" i="4"/>
  <c r="I7" i="4"/>
  <c r="I6" i="4"/>
  <c r="I5" i="4"/>
  <c r="J19" i="3"/>
  <c r="H19" i="3"/>
  <c r="G19" i="3"/>
  <c r="E19" i="3"/>
  <c r="D19" i="3"/>
  <c r="C19" i="3"/>
  <c r="B19" i="3"/>
  <c r="J18" i="3"/>
  <c r="G18" i="3"/>
  <c r="F18" i="3"/>
  <c r="E18" i="3"/>
  <c r="D18" i="3"/>
  <c r="C18" i="3"/>
  <c r="B18" i="3"/>
  <c r="E17" i="3"/>
  <c r="D17" i="3"/>
  <c r="K16" i="3"/>
  <c r="K19" i="3" s="1"/>
  <c r="K15" i="3"/>
  <c r="K14" i="3"/>
  <c r="K13" i="3"/>
  <c r="K12" i="3"/>
  <c r="K11" i="3"/>
  <c r="K10" i="3"/>
  <c r="K9" i="3"/>
  <c r="K8" i="3"/>
  <c r="K7" i="3"/>
  <c r="K6" i="3"/>
  <c r="K5" i="3"/>
  <c r="B18" i="10" l="1"/>
  <c r="C18" i="10"/>
  <c r="H19" i="10"/>
  <c r="E18" i="10"/>
  <c r="F18" i="10"/>
  <c r="G18" i="10"/>
  <c r="P20" i="5"/>
  <c r="P19" i="5"/>
  <c r="M18" i="5"/>
  <c r="B18" i="5"/>
  <c r="N18" i="5"/>
  <c r="C18" i="5"/>
  <c r="G18" i="5"/>
  <c r="H18" i="5"/>
  <c r="D18" i="5"/>
  <c r="E18" i="5"/>
  <c r="F18" i="5"/>
  <c r="I18" i="5"/>
  <c r="N19" i="5"/>
  <c r="C17" i="4"/>
  <c r="D17" i="4"/>
  <c r="F17" i="4"/>
  <c r="G17" i="4"/>
  <c r="K18" i="3"/>
  <c r="I17" i="3"/>
  <c r="F17" i="3"/>
  <c r="G17" i="3"/>
  <c r="H17" i="3"/>
  <c r="J17" i="3"/>
  <c r="K17" i="3"/>
  <c r="B17" i="3"/>
  <c r="C17" i="3"/>
</calcChain>
</file>

<file path=xl/sharedStrings.xml><?xml version="1.0" encoding="utf-8"?>
<sst xmlns="http://schemas.openxmlformats.org/spreadsheetml/2006/main" count="537" uniqueCount="218">
  <si>
    <t>Table 6.1:  Yearwise Consumption of  Energy Resources in Physical Units</t>
  </si>
  <si>
    <t>Year</t>
  </si>
  <si>
    <t>Coal #</t>
  </si>
  <si>
    <t xml:space="preserve">Lignite </t>
  </si>
  <si>
    <t>Crude Oil** MMT</t>
  </si>
  <si>
    <t>Natural Gas (Billion Cubic Metres)</t>
  </si>
  <si>
    <t>Electricity (GWh)</t>
  </si>
  <si>
    <t>(Million Tonnes)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</si>
  <si>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</si>
  <si>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</si>
  <si>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</si>
  <si>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</si>
  <si>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</si>
  <si>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</si>
  <si>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</si>
  <si>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</si>
  <si>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2019-20</t>
  </si>
  <si>
    <t>2020-21</t>
  </si>
  <si>
    <t>2021-22</t>
  </si>
  <si>
    <t>2022-23(P)</t>
  </si>
  <si>
    <t>Growth rate of 2022-23 over 2021-22(%)</t>
  </si>
  <si>
    <t>CAGR 2013-14  to 2022-23 (P) (%)</t>
  </si>
  <si>
    <t>P: Provisional</t>
  </si>
  <si>
    <r>
      <t>GWh = Giga Watt hour = 10</t>
    </r>
    <r>
      <rPr>
        <vertAlign val="superscript"/>
        <sz val="9"/>
        <color indexed="8"/>
        <rFont val="Times New Roman"/>
        <family val="1"/>
      </rPr>
      <t>6</t>
    </r>
    <r>
      <rPr>
        <sz val="9"/>
        <color indexed="8"/>
        <rFont val="Times New Roman"/>
        <family val="1"/>
      </rPr>
      <t xml:space="preserve"> x Kilo Watt hour</t>
    </r>
  </si>
  <si>
    <t>**Crude oil in terms of refinery crude throughput.</t>
  </si>
  <si>
    <t xml:space="preserve"># Does not include Lignite </t>
  </si>
  <si>
    <t>Sources:</t>
  </si>
  <si>
    <t xml:space="preserve">1.  Ministry of Coal </t>
  </si>
  <si>
    <t>2.  Ministry of Petroleum &amp; Natural Gas.</t>
  </si>
  <si>
    <t xml:space="preserve">3.  Central Electricity Authority. </t>
  </si>
  <si>
    <t>Table 6.2: Yearwise Consumption of  Energy Resources in Energy Units</t>
  </si>
  <si>
    <t>(In Petajoules)</t>
  </si>
  <si>
    <t xml:space="preserve">Coal </t>
  </si>
  <si>
    <t>Lignite</t>
  </si>
  <si>
    <t>Crude Oil *</t>
  </si>
  <si>
    <t>Natural  Gas</t>
  </si>
  <si>
    <t>Electricity #</t>
  </si>
  <si>
    <t>Total</t>
  </si>
  <si>
    <t>% Share in total consumption for 2022-23 (P)</t>
  </si>
  <si>
    <t>CAGR 2013-14 to 2022-23(%)</t>
  </si>
  <si>
    <t>*: Crude oil in terms of refinery crude processed.</t>
  </si>
  <si>
    <t>P: Provisional.</t>
  </si>
  <si>
    <t xml:space="preserve">#: Include Hydro, Nuclear and other renewable sources electricity from utilities </t>
  </si>
  <si>
    <t xml:space="preserve">1. Ministry of Coal </t>
  </si>
  <si>
    <t>Sector</t>
  </si>
  <si>
    <t>FY</t>
  </si>
  <si>
    <t>Table 6.3:  Yearwise Consumption of Coal - Industrywise</t>
  </si>
  <si>
    <t xml:space="preserve">                                            ( Million Tonnes)</t>
  </si>
  <si>
    <t>Electricity</t>
  </si>
  <si>
    <t>Steel  &amp; Washery + Import Coking Coal</t>
  </si>
  <si>
    <t>Cement</t>
  </si>
  <si>
    <t xml:space="preserve">Paper </t>
  </si>
  <si>
    <t>Textile</t>
  </si>
  <si>
    <t>Sponge Iron</t>
  </si>
  <si>
    <t>Fertilizers &amp; Chemicals</t>
  </si>
  <si>
    <t>Bricks</t>
  </si>
  <si>
    <t>Others+ Import Non-Coking Coal*</t>
  </si>
  <si>
    <t xml:space="preserve">                                             </t>
  </si>
  <si>
    <t>11 = 2 to 10</t>
  </si>
  <si>
    <t>Percentage Distribution ( in 2022-23)</t>
  </si>
  <si>
    <t>-</t>
  </si>
  <si>
    <t>(P): Provisional</t>
  </si>
  <si>
    <t>* Includes  colliery consumption, jute, coal for soft coke &amp; other  industries</t>
  </si>
  <si>
    <t>Source : Ministry of Coal</t>
  </si>
  <si>
    <t>Table 6.4: Yearwise Consumption of Lignite -  Industrywise</t>
  </si>
  <si>
    <t xml:space="preserve">                                            ( Million  Tonnes)</t>
  </si>
  <si>
    <t>Steel  &amp; Washery</t>
  </si>
  <si>
    <t>Brick</t>
  </si>
  <si>
    <t>Others *</t>
  </si>
  <si>
    <t>9=2 to 8</t>
  </si>
  <si>
    <t xml:space="preserve">2019-20 </t>
  </si>
  <si>
    <t>Distribution (%) in 2022-23</t>
  </si>
  <si>
    <t>* Includes Sponge Iron, colliery consumption., jute, bricks, coal for soft coke, chemicals, fertilisers &amp; other  industries consumption and imported lignite</t>
  </si>
  <si>
    <t xml:space="preserve">                                                       Table 6.5 : Yearwise Consumption of  Petroleum Products - Categorywise </t>
  </si>
  <si>
    <t xml:space="preserve">      (Million  Tonnes)</t>
  </si>
  <si>
    <t xml:space="preserve">Year </t>
  </si>
  <si>
    <t>Light Distillates</t>
  </si>
  <si>
    <t>Middle Distillates</t>
  </si>
  <si>
    <t>Heavy Ends</t>
  </si>
  <si>
    <t>Others*</t>
  </si>
  <si>
    <t>Total Consumption</t>
  </si>
  <si>
    <t>Refinery Fuel and Losses</t>
  </si>
  <si>
    <t>Total including Refinery Fuel and losses</t>
  </si>
  <si>
    <t>LPG</t>
  </si>
  <si>
    <t>Petrol</t>
  </si>
  <si>
    <t>Naphtha</t>
  </si>
  <si>
    <t>Kerosene</t>
  </si>
  <si>
    <t>Aviation Turbine Fuel</t>
  </si>
  <si>
    <t>High Speed Diesel Oil</t>
  </si>
  <si>
    <t>Light Diesel Oil</t>
  </si>
  <si>
    <t>Fuel  Oil</t>
  </si>
  <si>
    <t>Lubricants</t>
  </si>
  <si>
    <t>Bitumen</t>
  </si>
  <si>
    <t>Petroleum
coke</t>
  </si>
  <si>
    <t>14=2 to13</t>
  </si>
  <si>
    <t>% Distribution in 2022-23(P)</t>
  </si>
  <si>
    <t>Growth rate of 2022-23 over 2021-22 (%)</t>
  </si>
  <si>
    <t>(P) : Provisional;</t>
  </si>
  <si>
    <t>Consumption includes sales by oil companies, own consumption and direct private imports</t>
  </si>
  <si>
    <t>* : Includes those of light &amp; middle distillates and heavy ends and sales through private parties.</t>
  </si>
  <si>
    <t>Total may not tally due to rounding off.</t>
  </si>
  <si>
    <t>Source: Ministry of Petroleum &amp; Natural Gas.</t>
  </si>
  <si>
    <t xml:space="preserve">                       Table 6.6 (A): Yearwise Consumption of Selected Petroleum Products - Sectorwise(end use)       </t>
  </si>
  <si>
    <r>
      <rPr>
        <b/>
        <sz val="12"/>
        <color theme="1"/>
        <rFont val="Calibri"/>
        <family val="2"/>
        <scheme val="minor"/>
      </rPr>
      <t>Table 6.6(A-1) : Distribution of High Speed Diesel(HSD) under Reseller/ Retail into different End-Use sectors</t>
    </r>
    <r>
      <rPr>
        <b/>
        <sz val="11"/>
        <color theme="1"/>
        <rFont val="Calibri"/>
        <family val="2"/>
        <scheme val="minor"/>
      </rPr>
      <t xml:space="preserve">
     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b/>
        <sz val="9"/>
        <color theme="1"/>
        <rFont val="New times roman"/>
      </rPr>
      <t xml:space="preserve"> ( '000 Tonnes)</t>
    </r>
  </si>
  <si>
    <t>('000 Tonnes)</t>
  </si>
  <si>
    <t>Petroleum Product</t>
  </si>
  <si>
    <t>Transport</t>
  </si>
  <si>
    <t>Plantation/
Agriculture</t>
  </si>
  <si>
    <t>Power Generation</t>
  </si>
  <si>
    <t>Industry</t>
  </si>
  <si>
    <t>Mining &amp; Quarrying</t>
  </si>
  <si>
    <t>Resellers/Retail</t>
  </si>
  <si>
    <t>Misc. Services</t>
  </si>
  <si>
    <t>Pvt Imports</t>
  </si>
  <si>
    <t>Road Transport</t>
  </si>
  <si>
    <t>Shipping</t>
  </si>
  <si>
    <t>Railways</t>
  </si>
  <si>
    <t>Agriculture</t>
  </si>
  <si>
    <t>Other Consumer/ Industrial Goods</t>
  </si>
  <si>
    <t>Others</t>
  </si>
  <si>
    <t>11 =3 to10</t>
  </si>
  <si>
    <t>2021-22(P)</t>
  </si>
  <si>
    <r>
      <rPr>
        <i/>
        <sz val="10"/>
        <color theme="1"/>
        <rFont val="New times roman"/>
      </rPr>
      <t>Note : </t>
    </r>
    <r>
      <rPr>
        <sz val="10"/>
        <color theme="1"/>
        <rFont val="New times roman"/>
      </rPr>
      <t xml:space="preserve">  The above end-use distribution of </t>
    </r>
    <r>
      <rPr>
        <i/>
        <sz val="10"/>
        <color theme="1"/>
        <rFont val="New times roman"/>
      </rPr>
      <t>High Speed Diesel(HSD)</t>
    </r>
    <r>
      <rPr>
        <sz val="10"/>
        <color theme="1"/>
        <rFont val="New times roman"/>
      </rPr>
      <t xml:space="preserve"> ( under </t>
    </r>
    <r>
      <rPr>
        <i/>
        <sz val="10"/>
        <color theme="1"/>
        <rFont val="New times roman"/>
      </rPr>
      <t>Retail/Reseller</t>
    </r>
    <r>
      <rPr>
        <sz val="10"/>
        <color theme="1"/>
        <rFont val="New times roman"/>
      </rPr>
      <t xml:space="preserve"> segment) has been made based on the findings mentioned in </t>
    </r>
    <r>
      <rPr>
        <i/>
        <sz val="10"/>
        <color theme="1"/>
        <rFont val="New times roman"/>
      </rPr>
      <t xml:space="preserve"> Figure 17 ( End-use share(%) of diesel ( retail and direct ) across India ) of </t>
    </r>
    <r>
      <rPr>
        <b/>
        <i/>
        <sz val="10"/>
        <color theme="1"/>
        <rFont val="New times roman"/>
      </rPr>
      <t>Sectoral Study Report  of PPAC</t>
    </r>
    <r>
      <rPr>
        <i/>
        <sz val="10"/>
        <color theme="1"/>
        <rFont val="New times roman"/>
      </rPr>
      <t xml:space="preserve"> ( https://ppac.gov.in/uploads/rep_studies/1666932000_ExecutiveSummarySectoralConsumptionStudy.pdf ).</t>
    </r>
  </si>
  <si>
    <t>CAGR 2013-14 to 2022-23 (%)</t>
  </si>
  <si>
    <t>Source: Ministry of Petroleum &amp; Natural Gas</t>
  </si>
  <si>
    <t xml:space="preserve">Table  6.6 (B) :  Yearwise Consumption of Selected Petroleum Products - Sectorwise(end use)
</t>
  </si>
  <si>
    <t xml:space="preserve"> ('000 Tonnes)</t>
  </si>
  <si>
    <t>Light  Diesel Oil</t>
  </si>
  <si>
    <t>**</t>
  </si>
  <si>
    <t>Domestic</t>
  </si>
  <si>
    <t xml:space="preserve">Table  6.6 (C) : Yearwise Consumption of Selected Petroleum Products - 
Sectorwise(end use)    </t>
  </si>
  <si>
    <t xml:space="preserve">                                              ('000 Tonnes)</t>
  </si>
  <si>
    <t>Furnace Oil</t>
  </si>
  <si>
    <t>Table  6.6 (D) : Yearwise Consumption of Selected Petroleum Products - Sectorwise(end use)</t>
  </si>
  <si>
    <t>10 =3 to 9</t>
  </si>
  <si>
    <t>Low Sulphur Heavy Stock</t>
  </si>
  <si>
    <t xml:space="preserve">Table  6.6 (E) : Yearwise Consumption of Selected Petroleum Products - 
Sectorwise(end use)  </t>
  </si>
  <si>
    <t>Table  6.6 (F) : Yearwise Consumption of Selected Petroleum Products - 
Sectorwise(end use)</t>
  </si>
  <si>
    <t>Table  6.6 (G) : Yearwise Consumption of Selected Petroleum Products - Sectorwise(end use)</t>
  </si>
  <si>
    <t>Manufacturing/Non domestic</t>
  </si>
  <si>
    <t>Mining</t>
  </si>
  <si>
    <t>Domestic Distribution</t>
  </si>
  <si>
    <t>Non- Domestic /Industry/Commercial</t>
  </si>
  <si>
    <t>Reseller/ Retail</t>
  </si>
  <si>
    <t>Other/ Misc. Services</t>
  </si>
  <si>
    <t>Private Import</t>
  </si>
  <si>
    <t>Fertiliser Sector</t>
  </si>
  <si>
    <t>Petro Chemicals</t>
  </si>
  <si>
    <t>Power Sector</t>
  </si>
  <si>
    <t>Steel Plants</t>
  </si>
  <si>
    <t>Domestic/PDS</t>
  </si>
  <si>
    <t>Commercial/ Industry</t>
  </si>
  <si>
    <t>13= 3 to 12</t>
  </si>
  <si>
    <t>9 = 3 to 8</t>
  </si>
  <si>
    <t>6= 3 to 5</t>
  </si>
  <si>
    <t>Liquefied Petroleum Gas</t>
  </si>
  <si>
    <t>Naptha</t>
  </si>
  <si>
    <t>SKO(Kerosene)</t>
  </si>
  <si>
    <t>CAGR 2013-14  to 2022-23 (%)</t>
  </si>
  <si>
    <t>Table 6.7: Yearwise Consumption of Natural Gas - Sectorwise</t>
  </si>
  <si>
    <t>(Figures in MMSCM)</t>
  </si>
  <si>
    <t xml:space="preserve">2018-19 </t>
  </si>
  <si>
    <t>% Share of Total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</si>
  <si>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</si>
  <si>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</si>
  <si>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</si>
  <si>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</si>
  <si>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</si>
  <si>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</si>
  <si>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</si>
  <si>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</si>
  <si>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</si>
  <si>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(a) Energy Purpose</t>
  </si>
  <si>
    <t>Power</t>
  </si>
  <si>
    <t>Industrial &amp; Manufacturing</t>
  </si>
  <si>
    <t>City or Local Natural Gas Distribution Network incl. Road Transport</t>
  </si>
  <si>
    <t>Agriculture (Tea Plantation)</t>
  </si>
  <si>
    <t>Internal Consumption for Pipeline System</t>
  </si>
  <si>
    <t>Refinery</t>
  </si>
  <si>
    <t>LPG Shrinkage</t>
  </si>
  <si>
    <t>Miscellaneous</t>
  </si>
  <si>
    <t>Total (a)</t>
  </si>
  <si>
    <t>(b) Non-Energy Purpose</t>
  </si>
  <si>
    <t>Fertilizer Industry</t>
  </si>
  <si>
    <t>Petrochemical</t>
  </si>
  <si>
    <t>Total (b)</t>
  </si>
  <si>
    <t>Total Sectorial Sales (a+b)</t>
  </si>
  <si>
    <t>Total Consumption **</t>
  </si>
  <si>
    <t xml:space="preserve">Total Consumption in MMSCMD </t>
  </si>
  <si>
    <t>Note: **: Availability Basis (Net Production+LNG Imports)</t>
  </si>
  <si>
    <t>1. Re-classification among the sectors of consumption of natural gas under energy and non-energy sectors, has been done depending on usage. Sectors where natural gas is being used as feedstock are classified as consumption of gas under non-energy purpose whereas those sectors where natural gas is being used as fuel are classified as consumption of gas under energy purpose .</t>
  </si>
  <si>
    <t>2. Sectorial Sales/consumption of natural gas includes RLNG.</t>
  </si>
  <si>
    <t>3. Total may not tally due to rounding off.</t>
  </si>
  <si>
    <t>4. The reasons for the variation between the consolidated availability and the consumption can be attributed to stock changes, conversion factor (volume/energy) and the provisional data reported by the companies.</t>
  </si>
  <si>
    <t xml:space="preserve">5. LPG shrinkage is being shifted from Non-Energy purpose to Energy Purpose. Since, LPG shrinkage is a transformation process and LPG produced is  used for energy purposes to meet domestic / household energy requirements. </t>
  </si>
  <si>
    <t xml:space="preserve"> </t>
  </si>
  <si>
    <t>Source: Ministry of Petroleum and Natural Gas</t>
  </si>
  <si>
    <t xml:space="preserve">Table 6.8: Yearwise Consumption of Electricity - Sectorwise </t>
  </si>
  <si>
    <r>
      <t>(in Giga Watt Hour = 10</t>
    </r>
    <r>
      <rPr>
        <b/>
        <vertAlign val="superscript"/>
        <sz val="9"/>
        <color indexed="8"/>
        <rFont val="Times New Roman"/>
        <family val="1"/>
      </rPr>
      <t>6</t>
    </r>
    <r>
      <rPr>
        <b/>
        <sz val="9"/>
        <color indexed="8"/>
        <rFont val="Times New Roman"/>
        <family val="1"/>
      </rPr>
      <t xml:space="preserve">  Kilo Watt Hour)</t>
    </r>
  </si>
  <si>
    <t>Commercial</t>
  </si>
  <si>
    <t>Traction &amp; Railways</t>
  </si>
  <si>
    <t>Total Electricity Consumed</t>
  </si>
  <si>
    <t>8=2 to 7</t>
  </si>
  <si>
    <t xml:space="preserve">% share in 2022-23(%) </t>
  </si>
  <si>
    <t>Source : Central Electricity Authority.</t>
  </si>
  <si>
    <t>Table 6.9 :  Electricity Generated (from Utilities), Distributed, Sold and Transmission &amp; Distribution Losses</t>
  </si>
  <si>
    <r>
      <t>(in Giga Watt hour =10</t>
    </r>
    <r>
      <rPr>
        <b/>
        <vertAlign val="superscript"/>
        <sz val="9"/>
        <color indexed="8"/>
        <rFont val="Times New Roman"/>
        <family val="1"/>
      </rPr>
      <t>6</t>
    </r>
    <r>
      <rPr>
        <b/>
        <sz val="9"/>
        <color indexed="8"/>
        <rFont val="Times New Roman"/>
        <family val="1"/>
      </rPr>
      <t xml:space="preserve">  Kilo Watt hour)</t>
    </r>
  </si>
  <si>
    <t>Net Electricity Generated from Utilities</t>
  </si>
  <si>
    <t>Purchases from Non-Utilities + Net Import from Other Countries</t>
  </si>
  <si>
    <t>Net Electricity Available for Supply</t>
  </si>
  <si>
    <t xml:space="preserve">Sold to Ultimate Consumers </t>
  </si>
  <si>
    <t xml:space="preserve"> Loss in transmission &amp; distribution</t>
  </si>
  <si>
    <t xml:space="preserve"> Loss in transmission &amp; distribution     (%)</t>
  </si>
  <si>
    <t>4=2+3</t>
  </si>
  <si>
    <t>6=4-5</t>
  </si>
  <si>
    <t xml:space="preserve">Source : Central Electricity Authority.   </t>
  </si>
  <si>
    <t>*</t>
  </si>
  <si>
    <t>Note: The figure against electricity has been calculated using the following formula:
Generattion from Electricity (Utility) from Hydro, Nuclear and other RE - Losses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</si>
</sst>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164" formatCode="_ * #,##0.00_ ;_ * \-#,##0.00_ ;_ * &quot;-&quot;??_ ;_ @_ "/>
    <numFmt numFmtId="165" formatCode="0.0"/>
    <numFmt numFmtId="166" formatCode="0.000"/>
    <numFmt numFmtId="167" formatCode="_(* #,##0_);_(* \(#,##0\);_(* &quot;-&quot;??_);_(@_)"/>
    <numFmt numFmtId="168" formatCode="##0.000"/>
    <numFmt numFmtId="169" formatCode="0.0%"/>
    <numFmt numFmtId="170" formatCode="#,##0.0"/>
    <numFmt numFmtId="171" formatCode="#,##0.000000000000"/>
  </numFmts>
  <fonts count="39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3"/>
      <color indexed="8"/>
      <name val="Times New Roman"/>
      <family val="1"/>
    </font>
    <font>
      <b/>
      <sz val="10"/>
      <color indexed="8"/>
      <name val="Times New Roman"/>
      <family val="1"/>
    </font>
    <font>
      <sz val="10"/>
      <color indexed="8"/>
      <name val="Times New Roman"/>
      <family val="1"/>
    </font>
    <font>
      <sz val="9"/>
      <color indexed="8"/>
      <name val="Times New Roman"/>
      <family val="1"/>
    </font>
    <font>
      <sz val="11"/>
      <name val="Times New Roman"/>
      <family val="1"/>
    </font>
    <font>
      <vertAlign val="superscript"/>
      <sz val="9"/>
      <color indexed="8"/>
      <name val="Times New Roman"/>
      <family val="1"/>
    </font>
    <font>
      <i/>
      <sz val="9"/>
      <color indexed="8"/>
      <name val="Times New Roman"/>
      <family val="1"/>
    </font>
    <font>
      <i/>
      <sz val="10"/>
      <color indexed="8"/>
      <name val="Times New Roman"/>
      <family val="1"/>
    </font>
    <font>
      <i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2"/>
      <name val="Arial"/>
      <family val="2"/>
    </font>
    <font>
      <b/>
      <sz val="9"/>
      <color indexed="8"/>
      <name val="Times New Roman"/>
      <family val="1"/>
    </font>
    <font>
      <sz val="10"/>
      <color theme="1"/>
      <name val="Times New Roman"/>
      <family val="1"/>
    </font>
    <font>
      <b/>
      <sz val="10"/>
      <name val="Times New Roman"/>
      <family val="1"/>
    </font>
    <font>
      <i/>
      <sz val="9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name val="Arial"/>
      <family val="2"/>
    </font>
    <font>
      <sz val="10"/>
      <name val="Times New Roman"/>
      <family val="1"/>
    </font>
    <font>
      <b/>
      <sz val="9"/>
      <name val="Times New Roman"/>
      <family val="1"/>
    </font>
    <font>
      <sz val="9"/>
      <color theme="1"/>
      <name val="Calibri"/>
      <family val="2"/>
      <scheme val="minor"/>
    </font>
    <font>
      <b/>
      <sz val="13"/>
      <color theme="1"/>
      <name val="Times New Roman"/>
      <family val="2"/>
    </font>
    <font>
      <b/>
      <sz val="9"/>
      <color theme="1"/>
      <name val="New times roman"/>
    </font>
    <font>
      <sz val="12"/>
      <color indexed="8"/>
      <name val="Times New Roman"/>
      <family val="1"/>
    </font>
    <font>
      <sz val="10"/>
      <color theme="1"/>
      <name val="New times roman"/>
    </font>
    <font>
      <sz val="9"/>
      <color rgb="FF000000"/>
      <name val="New times roman"/>
    </font>
    <font>
      <i/>
      <sz val="10"/>
      <color theme="1"/>
      <name val="New times roman"/>
    </font>
    <font>
      <b/>
      <i/>
      <sz val="10"/>
      <color theme="1"/>
      <name val="New times roman"/>
    </font>
    <font>
      <sz val="11"/>
      <color indexed="8"/>
      <name val="Calibri"/>
      <family val="2"/>
    </font>
    <font>
      <sz val="9"/>
      <name val="Times New Roman"/>
      <family val="1"/>
    </font>
    <font>
      <b/>
      <sz val="16"/>
      <color indexed="8"/>
      <name val="Times New Roman"/>
      <family val="1"/>
    </font>
    <font>
      <b/>
      <sz val="13"/>
      <name val="Times New Roman"/>
      <family val="1"/>
    </font>
    <font>
      <b/>
      <i/>
      <sz val="10"/>
      <name val="Times New Roman"/>
      <family val="1"/>
    </font>
    <font>
      <i/>
      <sz val="9"/>
      <name val="Times New Roman"/>
      <family val="1"/>
    </font>
    <font>
      <b/>
      <sz val="13"/>
      <color rgb="FF000000"/>
      <name val="Times New Roman"/>
      <family val="1"/>
    </font>
    <font>
      <b/>
      <vertAlign val="superscript"/>
      <sz val="9"/>
      <color indexed="8"/>
      <name val="Times New Roman"/>
      <family val="1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0">
    <xf numFmtId="0" fontId="0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3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30" fillId="0" borderId="0"/>
    <xf numFmtId="0" fontId="19" fillId="0" borderId="0"/>
    <xf numFmtId="0" fontId="19" fillId="0" borderId="0"/>
    <xf numFmtId="0" fontId="19" fillId="0" borderId="0"/>
  </cellStyleXfs>
  <cellXfs count="427">
    <xf numFmtId="0" fontId="0" fillId="0" borderId="0" xfId="0"/>
    <xf numFmtId="0" fontId="4" fillId="3" borderId="8" xfId="0" applyFont="1" applyFill="1" applyBorder="1" applyAlignment="1">
      <alignment horizontal="center" vertical="center" wrapText="1"/>
    </xf>
    <xf numFmtId="0" fontId="4" fillId="3" borderId="9" xfId="0" applyFont="1" applyFill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4" fillId="3" borderId="9" xfId="0" applyFont="1" applyFill="1" applyBorder="1" applyAlignment="1">
      <alignment horizontal="center"/>
    </xf>
    <xf numFmtId="0" fontId="4" fillId="3" borderId="9" xfId="0" applyFont="1" applyFill="1" applyBorder="1" applyAlignment="1">
      <alignment horizontal="center" vertical="center"/>
    </xf>
    <xf numFmtId="2" fontId="5" fillId="0" borderId="0" xfId="1" applyNumberFormat="1" applyFont="1" applyFill="1" applyBorder="1" applyAlignment="1">
      <alignment horizontal="center"/>
    </xf>
    <xf numFmtId="3" fontId="5" fillId="3" borderId="12" xfId="1" applyNumberFormat="1" applyFont="1" applyFill="1" applyBorder="1" applyAlignment="1">
      <alignment horizontal="left"/>
    </xf>
    <xf numFmtId="3" fontId="6" fillId="3" borderId="12" xfId="1" applyNumberFormat="1" applyFont="1" applyFill="1" applyBorder="1" applyAlignment="1">
      <alignment horizontal="center"/>
    </xf>
    <xf numFmtId="2" fontId="0" fillId="0" borderId="0" xfId="0" applyNumberFormat="1"/>
    <xf numFmtId="4" fontId="5" fillId="0" borderId="0" xfId="1" applyNumberFormat="1" applyFont="1" applyBorder="1" applyAlignment="1">
      <alignment horizontal="center"/>
    </xf>
    <xf numFmtId="3" fontId="5" fillId="4" borderId="0" xfId="0" applyNumberFormat="1" applyFont="1" applyFill="1" applyBorder="1"/>
    <xf numFmtId="0" fontId="0" fillId="0" borderId="0" xfId="0" applyBorder="1"/>
    <xf numFmtId="0" fontId="4" fillId="3" borderId="9" xfId="0" applyFont="1" applyFill="1" applyBorder="1" applyAlignment="1">
      <alignment horizontal="left" vertical="center" wrapText="1"/>
    </xf>
    <xf numFmtId="2" fontId="4" fillId="3" borderId="9" xfId="1" applyNumberFormat="1" applyFont="1" applyFill="1" applyBorder="1" applyAlignment="1">
      <alignment horizontal="center" vertical="center"/>
    </xf>
    <xf numFmtId="2" fontId="4" fillId="0" borderId="0" xfId="1" applyNumberFormat="1" applyFont="1" applyBorder="1" applyAlignment="1">
      <alignment horizontal="center" vertical="center"/>
    </xf>
    <xf numFmtId="2" fontId="7" fillId="0" borderId="0" xfId="0" applyNumberFormat="1" applyFont="1" applyFill="1" applyBorder="1" applyAlignment="1">
      <alignment horizontal="center" vertical="center"/>
    </xf>
    <xf numFmtId="2" fontId="4" fillId="3" borderId="6" xfId="1" applyNumberFormat="1" applyFont="1" applyFill="1" applyBorder="1" applyAlignment="1">
      <alignment horizontal="center" vertical="center"/>
    </xf>
    <xf numFmtId="0" fontId="6" fillId="2" borderId="13" xfId="0" applyFont="1" applyFill="1" applyBorder="1"/>
    <xf numFmtId="2" fontId="4" fillId="2" borderId="0" xfId="1" applyNumberFormat="1" applyFont="1" applyFill="1" applyBorder="1" applyAlignment="1">
      <alignment horizontal="center" vertical="center"/>
    </xf>
    <xf numFmtId="0" fontId="0" fillId="2" borderId="0" xfId="0" applyFill="1" applyBorder="1" applyAlignment="1">
      <alignment horizontal="center"/>
    </xf>
    <xf numFmtId="2" fontId="4" fillId="2" borderId="14" xfId="1" applyNumberFormat="1" applyFont="1" applyFill="1" applyBorder="1" applyAlignment="1">
      <alignment horizontal="center" vertical="center"/>
    </xf>
    <xf numFmtId="1" fontId="5" fillId="0" borderId="0" xfId="1" applyNumberFormat="1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/>
    </xf>
    <xf numFmtId="0" fontId="0" fillId="2" borderId="0" xfId="0" applyFill="1" applyBorder="1"/>
    <xf numFmtId="0" fontId="5" fillId="2" borderId="14" xfId="0" applyFont="1" applyFill="1" applyBorder="1" applyAlignment="1">
      <alignment vertical="center"/>
    </xf>
    <xf numFmtId="0" fontId="6" fillId="2" borderId="13" xfId="0" applyFont="1" applyFill="1" applyBorder="1" applyAlignment="1">
      <alignment horizontal="left"/>
    </xf>
    <xf numFmtId="0" fontId="5" fillId="2" borderId="0" xfId="0" applyFont="1" applyFill="1" applyBorder="1"/>
    <xf numFmtId="0" fontId="9" fillId="2" borderId="13" xfId="0" applyFont="1" applyFill="1" applyBorder="1" applyAlignment="1">
      <alignment horizontal="left"/>
    </xf>
    <xf numFmtId="0" fontId="9" fillId="2" borderId="0" xfId="0" applyFont="1" applyFill="1" applyBorder="1" applyAlignment="1">
      <alignment horizontal="left"/>
    </xf>
    <xf numFmtId="0" fontId="10" fillId="2" borderId="0" xfId="0" applyFont="1" applyFill="1" applyBorder="1" applyAlignment="1">
      <alignment horizontal="center"/>
    </xf>
    <xf numFmtId="0" fontId="11" fillId="2" borderId="0" xfId="0" applyFont="1" applyFill="1" applyBorder="1"/>
    <xf numFmtId="0" fontId="10" fillId="2" borderId="13" xfId="0" applyFont="1" applyFill="1" applyBorder="1"/>
    <xf numFmtId="0" fontId="10" fillId="2" borderId="4" xfId="0" applyFont="1" applyFill="1" applyBorder="1"/>
    <xf numFmtId="0" fontId="9" fillId="2" borderId="5" xfId="0" applyFont="1" applyFill="1" applyBorder="1" applyAlignment="1">
      <alignment horizontal="left" vertical="center"/>
    </xf>
    <xf numFmtId="0" fontId="10" fillId="2" borderId="5" xfId="0" applyFont="1" applyFill="1" applyBorder="1" applyAlignment="1">
      <alignment horizontal="center"/>
    </xf>
    <xf numFmtId="0" fontId="11" fillId="2" borderId="5" xfId="0" applyFont="1" applyFill="1" applyBorder="1"/>
    <xf numFmtId="0" fontId="5" fillId="2" borderId="5" xfId="0" applyFont="1" applyFill="1" applyBorder="1" applyAlignment="1">
      <alignment horizontal="center"/>
    </xf>
    <xf numFmtId="0" fontId="5" fillId="2" borderId="6" xfId="0" applyFont="1" applyFill="1" applyBorder="1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 applyAlignment="1">
      <alignment horizontal="center"/>
    </xf>
    <xf numFmtId="0" fontId="5" fillId="2" borderId="4" xfId="3" applyFont="1" applyFill="1" applyBorder="1"/>
    <xf numFmtId="0" fontId="5" fillId="2" borderId="5" xfId="3" applyFont="1" applyFill="1" applyBorder="1"/>
    <xf numFmtId="0" fontId="0" fillId="2" borderId="5" xfId="0" applyFill="1" applyBorder="1"/>
    <xf numFmtId="0" fontId="14" fillId="2" borderId="6" xfId="3" applyFont="1" applyFill="1" applyBorder="1" applyAlignment="1">
      <alignment horizontal="right"/>
    </xf>
    <xf numFmtId="0" fontId="4" fillId="3" borderId="9" xfId="3" applyFont="1" applyFill="1" applyBorder="1" applyAlignment="1">
      <alignment horizontal="center" vertical="center" wrapText="1"/>
    </xf>
    <xf numFmtId="0" fontId="4" fillId="0" borderId="0" xfId="3" applyFont="1" applyFill="1" applyBorder="1" applyAlignment="1">
      <alignment horizontal="center" wrapText="1"/>
    </xf>
    <xf numFmtId="0" fontId="4" fillId="3" borderId="9" xfId="3" applyFont="1" applyFill="1" applyBorder="1" applyAlignment="1">
      <alignment horizontal="center"/>
    </xf>
    <xf numFmtId="4" fontId="5" fillId="3" borderId="12" xfId="1" applyNumberFormat="1" applyFont="1" applyFill="1" applyBorder="1" applyAlignment="1">
      <alignment horizontal="left"/>
    </xf>
    <xf numFmtId="1" fontId="0" fillId="0" borderId="0" xfId="0" applyNumberFormat="1"/>
    <xf numFmtId="4" fontId="15" fillId="0" borderId="0" xfId="1" applyNumberFormat="1" applyFont="1" applyFill="1" applyBorder="1" applyAlignment="1">
      <alignment horizontal="right"/>
    </xf>
    <xf numFmtId="165" fontId="16" fillId="3" borderId="9" xfId="3" applyNumberFormat="1" applyFont="1" applyFill="1" applyBorder="1" applyAlignment="1">
      <alignment horizontal="center" vertical="center"/>
    </xf>
    <xf numFmtId="2" fontId="4" fillId="3" borderId="9" xfId="0" applyNumberFormat="1" applyFont="1" applyFill="1" applyBorder="1" applyAlignment="1">
      <alignment horizontal="center" vertical="center" wrapText="1"/>
    </xf>
    <xf numFmtId="0" fontId="6" fillId="2" borderId="13" xfId="3" applyFont="1" applyFill="1" applyBorder="1"/>
    <xf numFmtId="0" fontId="5" fillId="2" borderId="0" xfId="3" applyFont="1" applyFill="1" applyBorder="1"/>
    <xf numFmtId="0" fontId="6" fillId="2" borderId="14" xfId="3" applyFont="1" applyFill="1" applyBorder="1" applyAlignment="1">
      <alignment horizontal="right"/>
    </xf>
    <xf numFmtId="0" fontId="5" fillId="2" borderId="0" xfId="3" applyFont="1" applyFill="1" applyBorder="1" applyAlignment="1"/>
    <xf numFmtId="0" fontId="0" fillId="2" borderId="14" xfId="0" applyFill="1" applyBorder="1"/>
    <xf numFmtId="166" fontId="15" fillId="0" borderId="0" xfId="3" applyNumberFormat="1" applyFont="1" applyBorder="1" applyAlignment="1">
      <alignment horizontal="center"/>
    </xf>
    <xf numFmtId="0" fontId="9" fillId="2" borderId="13" xfId="3" applyFont="1" applyFill="1" applyBorder="1"/>
    <xf numFmtId="0" fontId="11" fillId="2" borderId="13" xfId="0" applyFont="1" applyFill="1" applyBorder="1"/>
    <xf numFmtId="0" fontId="9" fillId="2" borderId="0" xfId="0" applyFont="1" applyFill="1" applyBorder="1" applyAlignment="1"/>
    <xf numFmtId="0" fontId="17" fillId="2" borderId="0" xfId="0" applyFont="1" applyFill="1" applyBorder="1"/>
    <xf numFmtId="0" fontId="11" fillId="2" borderId="4" xfId="0" applyFont="1" applyFill="1" applyBorder="1"/>
    <xf numFmtId="0" fontId="17" fillId="2" borderId="5" xfId="0" applyFont="1" applyFill="1" applyBorder="1"/>
    <xf numFmtId="0" fontId="0" fillId="2" borderId="6" xfId="0" applyFill="1" applyBorder="1"/>
    <xf numFmtId="0" fontId="5" fillId="0" borderId="0" xfId="3" applyFont="1"/>
    <xf numFmtId="0" fontId="5" fillId="0" borderId="0" xfId="3" applyFont="1" applyAlignment="1"/>
    <xf numFmtId="0" fontId="0" fillId="0" borderId="0" xfId="0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4" fillId="2" borderId="4" xfId="0" applyFont="1" applyFill="1" applyBorder="1"/>
    <xf numFmtId="0" fontId="4" fillId="2" borderId="5" xfId="0" applyFont="1" applyFill="1" applyBorder="1" applyAlignment="1">
      <alignment horizontal="right"/>
    </xf>
    <xf numFmtId="0" fontId="14" fillId="2" borderId="6" xfId="0" applyFont="1" applyFill="1" applyBorder="1" applyAlignment="1">
      <alignment horizontal="right"/>
    </xf>
    <xf numFmtId="0" fontId="4" fillId="3" borderId="7" xfId="0" applyFont="1" applyFill="1" applyBorder="1" applyAlignment="1">
      <alignment horizontal="center" vertical="center" wrapText="1"/>
    </xf>
    <xf numFmtId="4" fontId="6" fillId="3" borderId="12" xfId="1" applyNumberFormat="1" applyFont="1" applyFill="1" applyBorder="1" applyAlignment="1">
      <alignment horizontal="center"/>
    </xf>
    <xf numFmtId="2" fontId="0" fillId="0" borderId="0" xfId="0" applyNumberFormat="1" applyBorder="1"/>
    <xf numFmtId="166" fontId="5" fillId="0" borderId="0" xfId="4" applyNumberFormat="1" applyFont="1" applyFill="1" applyBorder="1" applyAlignment="1">
      <alignment horizontal="center" vertical="center"/>
    </xf>
    <xf numFmtId="0" fontId="16" fillId="3" borderId="9" xfId="0" applyFont="1" applyFill="1" applyBorder="1" applyAlignment="1">
      <alignment horizontal="left" vertical="center" wrapText="1"/>
    </xf>
    <xf numFmtId="2" fontId="4" fillId="3" borderId="9" xfId="2" applyNumberFormat="1" applyFont="1" applyFill="1" applyBorder="1" applyAlignment="1">
      <alignment horizontal="center" vertical="center"/>
    </xf>
    <xf numFmtId="10" fontId="4" fillId="0" borderId="0" xfId="2" applyNumberFormat="1" applyFont="1" applyFill="1" applyBorder="1" applyAlignment="1">
      <alignment horizontal="center" vertical="center"/>
    </xf>
    <xf numFmtId="2" fontId="4" fillId="3" borderId="8" xfId="4" applyNumberFormat="1" applyFont="1" applyFill="1" applyBorder="1" applyAlignment="1">
      <alignment horizontal="center" vertical="center"/>
    </xf>
    <xf numFmtId="2" fontId="4" fillId="3" borderId="8" xfId="4" quotePrefix="1" applyNumberFormat="1" applyFont="1" applyFill="1" applyBorder="1" applyAlignment="1">
      <alignment horizontal="center" vertical="center"/>
    </xf>
    <xf numFmtId="0" fontId="4" fillId="3" borderId="10" xfId="0" applyFont="1" applyFill="1" applyBorder="1" applyAlignment="1">
      <alignment horizontal="left" vertical="center" wrapText="1"/>
    </xf>
    <xf numFmtId="2" fontId="4" fillId="3" borderId="10" xfId="5" applyNumberFormat="1" applyFont="1" applyFill="1" applyBorder="1" applyAlignment="1">
      <alignment horizontal="center" vertical="center"/>
    </xf>
    <xf numFmtId="2" fontId="4" fillId="3" borderId="10" xfId="5" quotePrefix="1" applyNumberFormat="1" applyFont="1" applyFill="1" applyBorder="1" applyAlignment="1">
      <alignment horizontal="center" vertical="center"/>
    </xf>
    <xf numFmtId="2" fontId="4" fillId="0" borderId="0" xfId="1" applyNumberFormat="1" applyFont="1" applyBorder="1" applyAlignment="1">
      <alignment horizontal="right"/>
    </xf>
    <xf numFmtId="0" fontId="6" fillId="2" borderId="1" xfId="0" applyFont="1" applyFill="1" applyBorder="1"/>
    <xf numFmtId="0" fontId="5" fillId="2" borderId="2" xfId="0" applyFont="1" applyFill="1" applyBorder="1"/>
    <xf numFmtId="0" fontId="5" fillId="2" borderId="3" xfId="0" applyFont="1" applyFill="1" applyBorder="1"/>
    <xf numFmtId="0" fontId="5" fillId="2" borderId="14" xfId="0" applyFont="1" applyFill="1" applyBorder="1"/>
    <xf numFmtId="0" fontId="9" fillId="2" borderId="4" xfId="0" applyFont="1" applyFill="1" applyBorder="1" applyAlignment="1">
      <alignment horizontal="left" vertical="center"/>
    </xf>
    <xf numFmtId="0" fontId="5" fillId="2" borderId="5" xfId="0" applyFont="1" applyFill="1" applyBorder="1"/>
    <xf numFmtId="0" fontId="5" fillId="2" borderId="6" xfId="0" applyFont="1" applyFill="1" applyBorder="1"/>
    <xf numFmtId="4" fontId="0" fillId="0" borderId="0" xfId="0" applyNumberFormat="1" applyBorder="1"/>
    <xf numFmtId="0" fontId="5" fillId="0" borderId="0" xfId="0" applyFont="1" applyBorder="1" applyAlignment="1">
      <alignment horizontal="left" wrapText="1"/>
    </xf>
    <xf numFmtId="0" fontId="5" fillId="0" borderId="0" xfId="0" applyFont="1" applyBorder="1" applyAlignment="1">
      <alignment horizontal="left"/>
    </xf>
    <xf numFmtId="0" fontId="5" fillId="0" borderId="0" xfId="0" applyFont="1" applyAlignment="1">
      <alignment horizontal="left"/>
    </xf>
    <xf numFmtId="0" fontId="0" fillId="4" borderId="0" xfId="0" applyFill="1"/>
    <xf numFmtId="0" fontId="19" fillId="0" borderId="0" xfId="0" applyFont="1"/>
    <xf numFmtId="0" fontId="2" fillId="0" borderId="0" xfId="0" applyFont="1" applyBorder="1"/>
    <xf numFmtId="0" fontId="4" fillId="0" borderId="0" xfId="0" applyFont="1" applyBorder="1" applyAlignment="1">
      <alignment horizontal="center" vertical="center" wrapText="1"/>
    </xf>
    <xf numFmtId="0" fontId="16" fillId="0" borderId="0" xfId="0" applyFont="1" applyBorder="1" applyAlignment="1">
      <alignment horizontal="center" vertical="center" wrapText="1"/>
    </xf>
    <xf numFmtId="2" fontId="20" fillId="0" borderId="0" xfId="1" applyNumberFormat="1" applyFont="1" applyBorder="1" applyAlignment="1">
      <alignment horizontal="center"/>
    </xf>
    <xf numFmtId="0" fontId="14" fillId="2" borderId="5" xfId="0" applyFont="1" applyFill="1" applyBorder="1" applyAlignment="1">
      <alignment horizontal="right"/>
    </xf>
    <xf numFmtId="0" fontId="16" fillId="3" borderId="7" xfId="0" applyFont="1" applyFill="1" applyBorder="1" applyAlignment="1">
      <alignment horizontal="center" vertical="center" wrapText="1"/>
    </xf>
    <xf numFmtId="0" fontId="4" fillId="3" borderId="8" xfId="0" applyFont="1" applyFill="1" applyBorder="1" applyAlignment="1">
      <alignment horizontal="center"/>
    </xf>
    <xf numFmtId="0" fontId="5" fillId="0" borderId="0" xfId="0" applyFont="1" applyAlignment="1">
      <alignment horizontal="left" vertical="top" wrapText="1"/>
    </xf>
    <xf numFmtId="4" fontId="5" fillId="0" borderId="0" xfId="0" applyNumberFormat="1" applyFont="1"/>
    <xf numFmtId="0" fontId="5" fillId="0" borderId="0" xfId="0" applyFont="1"/>
    <xf numFmtId="0" fontId="3" fillId="2" borderId="0" xfId="0" applyFont="1" applyFill="1" applyBorder="1" applyAlignment="1">
      <alignment vertical="center"/>
    </xf>
    <xf numFmtId="0" fontId="3" fillId="2" borderId="14" xfId="0" applyFont="1" applyFill="1" applyBorder="1" applyAlignment="1">
      <alignment vertical="center"/>
    </xf>
    <xf numFmtId="0" fontId="3" fillId="2" borderId="5" xfId="0" applyFont="1" applyFill="1" applyBorder="1" applyAlignment="1">
      <alignment vertical="center"/>
    </xf>
    <xf numFmtId="0" fontId="21" fillId="2" borderId="6" xfId="0" applyFont="1" applyFill="1" applyBorder="1" applyAlignment="1">
      <alignment horizontal="right"/>
    </xf>
    <xf numFmtId="0" fontId="4" fillId="3" borderId="3" xfId="0" applyFont="1" applyFill="1" applyBorder="1" applyAlignment="1">
      <alignment horizontal="center" vertical="center" wrapText="1"/>
    </xf>
    <xf numFmtId="0" fontId="16" fillId="3" borderId="9" xfId="0" applyFont="1" applyFill="1" applyBorder="1" applyAlignment="1">
      <alignment vertical="center" wrapText="1"/>
    </xf>
    <xf numFmtId="0" fontId="4" fillId="3" borderId="10" xfId="0" applyFont="1" applyFill="1" applyBorder="1" applyAlignment="1">
      <alignment horizontal="center" vertical="center" wrapText="1"/>
    </xf>
    <xf numFmtId="0" fontId="4" fillId="3" borderId="9" xfId="0" applyFont="1" applyFill="1" applyBorder="1" applyAlignment="1">
      <alignment vertical="center" wrapText="1"/>
    </xf>
    <xf numFmtId="2" fontId="16" fillId="3" borderId="9" xfId="0" applyNumberFormat="1" applyFont="1" applyFill="1" applyBorder="1" applyAlignment="1">
      <alignment horizontal="center" vertical="center"/>
    </xf>
    <xf numFmtId="167" fontId="6" fillId="2" borderId="1" xfId="1" applyNumberFormat="1" applyFont="1" applyFill="1" applyBorder="1" applyAlignment="1"/>
    <xf numFmtId="167" fontId="6" fillId="2" borderId="2" xfId="1" applyNumberFormat="1" applyFont="1" applyFill="1" applyBorder="1" applyAlignment="1"/>
    <xf numFmtId="0" fontId="22" fillId="2" borderId="2" xfId="0" applyFont="1" applyFill="1" applyBorder="1"/>
    <xf numFmtId="167" fontId="6" fillId="2" borderId="13" xfId="1" applyNumberFormat="1" applyFont="1" applyFill="1" applyBorder="1" applyAlignment="1"/>
    <xf numFmtId="167" fontId="6" fillId="2" borderId="0" xfId="1" applyNumberFormat="1" applyFont="1" applyFill="1" applyBorder="1" applyAlignment="1"/>
    <xf numFmtId="0" fontId="22" fillId="2" borderId="0" xfId="0" applyFont="1" applyFill="1" applyBorder="1"/>
    <xf numFmtId="167" fontId="9" fillId="2" borderId="4" xfId="1" applyNumberFormat="1" applyFont="1" applyFill="1" applyBorder="1" applyAlignment="1">
      <alignment vertical="top"/>
    </xf>
    <xf numFmtId="167" fontId="6" fillId="2" borderId="5" xfId="1" applyNumberFormat="1" applyFont="1" applyFill="1" applyBorder="1" applyAlignment="1"/>
    <xf numFmtId="0" fontId="22" fillId="2" borderId="5" xfId="0" applyFont="1" applyFill="1" applyBorder="1"/>
    <xf numFmtId="0" fontId="3" fillId="2" borderId="1" xfId="0" applyFont="1" applyFill="1" applyBorder="1" applyAlignment="1">
      <alignment horizontal="left" vertical="center"/>
    </xf>
    <xf numFmtId="0" fontId="3" fillId="2" borderId="2" xfId="0" applyFont="1" applyFill="1" applyBorder="1" applyAlignment="1">
      <alignment vertical="center"/>
    </xf>
    <xf numFmtId="0" fontId="3" fillId="2" borderId="3" xfId="0" applyFont="1" applyFill="1" applyBorder="1" applyAlignment="1">
      <alignment vertical="center"/>
    </xf>
    <xf numFmtId="0" fontId="25" fillId="2" borderId="4" xfId="0" applyFont="1" applyFill="1" applyBorder="1" applyAlignment="1">
      <alignment vertical="center"/>
    </xf>
    <xf numFmtId="0" fontId="25" fillId="2" borderId="5" xfId="0" applyFont="1" applyFill="1" applyBorder="1" applyAlignment="1">
      <alignment vertical="center"/>
    </xf>
    <xf numFmtId="0" fontId="0" fillId="2" borderId="5" xfId="0" applyFill="1" applyBorder="1" applyAlignment="1">
      <alignment vertical="center"/>
    </xf>
    <xf numFmtId="2" fontId="14" fillId="2" borderId="6" xfId="1" applyNumberFormat="1" applyFont="1" applyFill="1" applyBorder="1" applyAlignment="1">
      <alignment vertical="center"/>
    </xf>
    <xf numFmtId="0" fontId="4" fillId="3" borderId="8" xfId="0" applyFont="1" applyFill="1" applyBorder="1" applyAlignment="1">
      <alignment horizontal="right" vertical="center" wrapText="1"/>
    </xf>
    <xf numFmtId="0" fontId="26" fillId="3" borderId="9" xfId="0" applyFont="1" applyFill="1" applyBorder="1" applyAlignment="1">
      <alignment horizontal="center" vertical="center"/>
    </xf>
    <xf numFmtId="3" fontId="27" fillId="3" borderId="9" xfId="0" applyNumberFormat="1" applyFont="1" applyFill="1" applyBorder="1" applyAlignment="1">
      <alignment horizontal="center" vertical="center" wrapText="1"/>
    </xf>
    <xf numFmtId="0" fontId="5" fillId="3" borderId="0" xfId="0" applyFont="1" applyFill="1" applyBorder="1" applyAlignment="1">
      <alignment horizontal="left"/>
    </xf>
    <xf numFmtId="1" fontId="6" fillId="3" borderId="7" xfId="1" applyNumberFormat="1" applyFont="1" applyFill="1" applyBorder="1" applyAlignment="1">
      <alignment horizontal="center"/>
    </xf>
    <xf numFmtId="1" fontId="6" fillId="3" borderId="0" xfId="1" applyNumberFormat="1" applyFont="1" applyFill="1" applyBorder="1" applyAlignment="1">
      <alignment horizontal="center"/>
    </xf>
    <xf numFmtId="9" fontId="0" fillId="0" borderId="0" xfId="2" applyFont="1"/>
    <xf numFmtId="1" fontId="6" fillId="3" borderId="12" xfId="1" applyNumberFormat="1" applyFont="1" applyFill="1" applyBorder="1" applyAlignment="1">
      <alignment horizontal="center"/>
    </xf>
    <xf numFmtId="0" fontId="5" fillId="3" borderId="0" xfId="0" applyFont="1" applyFill="1" applyBorder="1"/>
    <xf numFmtId="1" fontId="6" fillId="3" borderId="4" xfId="1" applyNumberFormat="1" applyFont="1" applyFill="1" applyBorder="1" applyAlignment="1">
      <alignment horizontal="center"/>
    </xf>
    <xf numFmtId="1" fontId="6" fillId="3" borderId="10" xfId="1" applyNumberFormat="1" applyFont="1" applyFill="1" applyBorder="1" applyAlignment="1">
      <alignment horizontal="center"/>
    </xf>
    <xf numFmtId="0" fontId="4" fillId="3" borderId="9" xfId="0" applyFont="1" applyFill="1" applyBorder="1" applyAlignment="1">
      <alignment horizontal="left" vertical="center" wrapText="1"/>
    </xf>
    <xf numFmtId="4" fontId="4" fillId="3" borderId="10" xfId="1" applyNumberFormat="1" applyFont="1" applyFill="1" applyBorder="1" applyAlignment="1">
      <alignment horizontal="center" vertical="center"/>
    </xf>
    <xf numFmtId="2" fontId="4" fillId="3" borderId="8" xfId="1" applyNumberFormat="1" applyFont="1" applyFill="1" applyBorder="1" applyAlignment="1">
      <alignment horizontal="center" vertical="center"/>
    </xf>
    <xf numFmtId="2" fontId="4" fillId="4" borderId="0" xfId="1" applyNumberFormat="1" applyFont="1" applyFill="1" applyBorder="1" applyAlignment="1">
      <alignment horizontal="center" vertical="center"/>
    </xf>
    <xf numFmtId="167" fontId="9" fillId="2" borderId="4" xfId="1" applyNumberFormat="1" applyFont="1" applyFill="1" applyBorder="1" applyAlignment="1">
      <alignment vertical="center"/>
    </xf>
    <xf numFmtId="0" fontId="0" fillId="2" borderId="15" xfId="0" applyFill="1" applyBorder="1" applyAlignment="1">
      <alignment vertical="top"/>
    </xf>
    <xf numFmtId="0" fontId="0" fillId="2" borderId="15" xfId="0" applyFill="1" applyBorder="1"/>
    <xf numFmtId="0" fontId="0" fillId="2" borderId="15" xfId="0" applyFill="1" applyBorder="1" applyAlignment="1">
      <alignment horizontal="right"/>
    </xf>
    <xf numFmtId="0" fontId="20" fillId="2" borderId="8" xfId="0" applyFont="1" applyFill="1" applyBorder="1" applyAlignment="1">
      <alignment horizontal="right"/>
    </xf>
    <xf numFmtId="0" fontId="4" fillId="0" borderId="0" xfId="0" applyFont="1" applyBorder="1" applyAlignment="1">
      <alignment horizontal="left" vertical="top" wrapText="1"/>
    </xf>
    <xf numFmtId="2" fontId="4" fillId="0" borderId="0" xfId="1" applyNumberFormat="1" applyFont="1" applyBorder="1" applyAlignment="1">
      <alignment horizontal="right" vertical="center"/>
    </xf>
    <xf numFmtId="167" fontId="5" fillId="0" borderId="0" xfId="1" applyNumberFormat="1" applyFont="1" applyBorder="1" applyAlignment="1">
      <alignment horizontal="right" vertical="center"/>
    </xf>
    <xf numFmtId="0" fontId="4" fillId="2" borderId="4" xfId="0" applyFont="1" applyFill="1" applyBorder="1" applyAlignment="1">
      <alignment horizontal="left" vertical="top" wrapText="1"/>
    </xf>
    <xf numFmtId="2" fontId="4" fillId="2" borderId="5" xfId="1" applyNumberFormat="1" applyFont="1" applyFill="1" applyBorder="1" applyAlignment="1">
      <alignment horizontal="right" vertical="center"/>
    </xf>
    <xf numFmtId="0" fontId="0" fillId="2" borderId="5" xfId="0" applyFill="1" applyBorder="1" applyAlignment="1">
      <alignment horizontal="right"/>
    </xf>
    <xf numFmtId="2" fontId="14" fillId="2" borderId="6" xfId="1" applyNumberFormat="1" applyFont="1" applyFill="1" applyBorder="1" applyAlignment="1">
      <alignment horizontal="right" vertical="center"/>
    </xf>
    <xf numFmtId="0" fontId="4" fillId="3" borderId="9" xfId="0" applyFont="1" applyFill="1" applyBorder="1" applyAlignment="1">
      <alignment horizontal="center" vertical="top" wrapText="1"/>
    </xf>
    <xf numFmtId="0" fontId="5" fillId="3" borderId="7" xfId="0" applyFont="1" applyFill="1" applyBorder="1" applyAlignment="1">
      <alignment horizontal="left"/>
    </xf>
    <xf numFmtId="1" fontId="31" fillId="3" borderId="7" xfId="6" applyNumberFormat="1" applyFont="1" applyFill="1" applyBorder="1" applyAlignment="1">
      <alignment horizontal="center"/>
    </xf>
    <xf numFmtId="0" fontId="5" fillId="3" borderId="12" xfId="0" applyFont="1" applyFill="1" applyBorder="1" applyAlignment="1">
      <alignment horizontal="left"/>
    </xf>
    <xf numFmtId="1" fontId="31" fillId="3" borderId="12" xfId="6" applyNumberFormat="1" applyFont="1" applyFill="1" applyBorder="1" applyAlignment="1">
      <alignment horizontal="center"/>
    </xf>
    <xf numFmtId="2" fontId="6" fillId="3" borderId="0" xfId="1" applyNumberFormat="1" applyFont="1" applyFill="1" applyBorder="1" applyAlignment="1">
      <alignment horizontal="center"/>
    </xf>
    <xf numFmtId="2" fontId="6" fillId="3" borderId="12" xfId="1" applyNumberFormat="1" applyFont="1" applyFill="1" applyBorder="1" applyAlignment="1">
      <alignment horizontal="center"/>
    </xf>
    <xf numFmtId="2" fontId="31" fillId="3" borderId="12" xfId="6" applyNumberFormat="1" applyFont="1" applyFill="1" applyBorder="1" applyAlignment="1">
      <alignment horizontal="center"/>
    </xf>
    <xf numFmtId="1" fontId="5" fillId="0" borderId="0" xfId="1" applyNumberFormat="1" applyFont="1" applyFill="1" applyBorder="1" applyAlignment="1">
      <alignment horizontal="right"/>
    </xf>
    <xf numFmtId="1" fontId="20" fillId="0" borderId="0" xfId="6" applyNumberFormat="1" applyFont="1" applyFill="1" applyBorder="1" applyAlignment="1">
      <alignment horizontal="right"/>
    </xf>
    <xf numFmtId="0" fontId="5" fillId="3" borderId="12" xfId="0" applyFont="1" applyFill="1" applyBorder="1"/>
    <xf numFmtId="0" fontId="5" fillId="3" borderId="4" xfId="0" applyFont="1" applyFill="1" applyBorder="1" applyAlignment="1">
      <alignment vertical="center"/>
    </xf>
    <xf numFmtId="2" fontId="5" fillId="3" borderId="4" xfId="1" applyNumberFormat="1" applyFont="1" applyFill="1" applyBorder="1" applyAlignment="1">
      <alignment horizontal="center"/>
    </xf>
    <xf numFmtId="2" fontId="5" fillId="3" borderId="10" xfId="1" applyNumberFormat="1" applyFont="1" applyFill="1" applyBorder="1" applyAlignment="1">
      <alignment horizontal="center"/>
    </xf>
    <xf numFmtId="2" fontId="16" fillId="3" borderId="10" xfId="1" applyNumberFormat="1" applyFont="1" applyFill="1" applyBorder="1" applyAlignment="1">
      <alignment horizontal="center" vertical="center"/>
    </xf>
    <xf numFmtId="167" fontId="9" fillId="2" borderId="5" xfId="1" applyNumberFormat="1" applyFont="1" applyFill="1" applyBorder="1" applyAlignment="1">
      <alignment vertical="center"/>
    </xf>
    <xf numFmtId="0" fontId="4" fillId="2" borderId="5" xfId="0" applyFont="1" applyFill="1" applyBorder="1" applyAlignment="1">
      <alignment horizontal="left" vertical="center" wrapText="1"/>
    </xf>
    <xf numFmtId="2" fontId="4" fillId="2" borderId="5" xfId="1" applyNumberFormat="1" applyFont="1" applyFill="1" applyBorder="1" applyAlignment="1">
      <alignment horizontal="center" vertical="center"/>
    </xf>
    <xf numFmtId="2" fontId="4" fillId="2" borderId="6" xfId="1" applyNumberFormat="1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left" vertical="top"/>
    </xf>
    <xf numFmtId="0" fontId="0" fillId="0" borderId="0" xfId="0" applyFill="1" applyBorder="1" applyAlignment="1">
      <alignment vertical="top"/>
    </xf>
    <xf numFmtId="0" fontId="0" fillId="0" borderId="0" xfId="0" applyFill="1" applyBorder="1"/>
    <xf numFmtId="0" fontId="0" fillId="0" borderId="0" xfId="0" applyFill="1" applyBorder="1" applyAlignment="1">
      <alignment horizontal="right"/>
    </xf>
    <xf numFmtId="0" fontId="20" fillId="0" borderId="0" xfId="0" applyFont="1" applyFill="1" applyBorder="1" applyAlignment="1">
      <alignment horizontal="right"/>
    </xf>
    <xf numFmtId="1" fontId="0" fillId="0" borderId="0" xfId="0" applyNumberFormat="1" applyBorder="1"/>
    <xf numFmtId="0" fontId="4" fillId="4" borderId="0" xfId="0" applyFont="1" applyFill="1" applyBorder="1" applyAlignment="1">
      <alignment horizontal="center" vertical="top" wrapText="1"/>
    </xf>
    <xf numFmtId="0" fontId="4" fillId="4" borderId="0" xfId="0" applyFont="1" applyFill="1" applyBorder="1" applyAlignment="1">
      <alignment horizontal="right" vertical="top" wrapText="1"/>
    </xf>
    <xf numFmtId="165" fontId="0" fillId="0" borderId="0" xfId="0" applyNumberFormat="1" applyBorder="1"/>
    <xf numFmtId="1" fontId="5" fillId="4" borderId="0" xfId="1" applyNumberFormat="1" applyFont="1" applyFill="1" applyBorder="1" applyAlignment="1">
      <alignment horizontal="center"/>
    </xf>
    <xf numFmtId="3" fontId="0" fillId="0" borderId="0" xfId="0" applyNumberFormat="1"/>
    <xf numFmtId="0" fontId="25" fillId="2" borderId="4" xfId="0" applyFont="1" applyFill="1" applyBorder="1"/>
    <xf numFmtId="0" fontId="25" fillId="2" borderId="5" xfId="0" applyFont="1" applyFill="1" applyBorder="1" applyAlignment="1">
      <alignment horizontal="right"/>
    </xf>
    <xf numFmtId="0" fontId="12" fillId="2" borderId="5" xfId="0" applyFont="1" applyFill="1" applyBorder="1"/>
    <xf numFmtId="0" fontId="4" fillId="3" borderId="15" xfId="0" applyFont="1" applyFill="1" applyBorder="1" applyAlignment="1">
      <alignment horizontal="center" vertical="center" wrapText="1"/>
    </xf>
    <xf numFmtId="3" fontId="0" fillId="0" borderId="0" xfId="0" applyNumberFormat="1" applyFill="1" applyBorder="1"/>
    <xf numFmtId="1" fontId="0" fillId="0" borderId="0" xfId="0" applyNumberFormat="1" applyFill="1" applyBorder="1"/>
    <xf numFmtId="0" fontId="5" fillId="3" borderId="4" xfId="0" applyFont="1" applyFill="1" applyBorder="1"/>
    <xf numFmtId="2" fontId="4" fillId="3" borderId="10" xfId="1" applyNumberFormat="1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left" vertical="top"/>
    </xf>
    <xf numFmtId="0" fontId="5" fillId="2" borderId="6" xfId="0" applyFont="1" applyFill="1" applyBorder="1" applyAlignment="1">
      <alignment horizontal="left" vertical="top"/>
    </xf>
    <xf numFmtId="0" fontId="4" fillId="2" borderId="13" xfId="0" applyFont="1" applyFill="1" applyBorder="1" applyAlignment="1">
      <alignment horizontal="left" vertical="top" wrapText="1"/>
    </xf>
    <xf numFmtId="2" fontId="14" fillId="2" borderId="14" xfId="1" applyNumberFormat="1" applyFont="1" applyFill="1" applyBorder="1" applyAlignment="1">
      <alignment horizontal="right" vertical="center"/>
    </xf>
    <xf numFmtId="0" fontId="5" fillId="3" borderId="13" xfId="0" applyFont="1" applyFill="1" applyBorder="1" applyAlignment="1">
      <alignment horizontal="left"/>
    </xf>
    <xf numFmtId="2" fontId="31" fillId="3" borderId="7" xfId="1" applyNumberFormat="1" applyFont="1" applyFill="1" applyBorder="1" applyAlignment="1">
      <alignment horizontal="center"/>
    </xf>
    <xf numFmtId="2" fontId="31" fillId="3" borderId="12" xfId="1" applyNumberFormat="1" applyFont="1" applyFill="1" applyBorder="1" applyAlignment="1">
      <alignment horizontal="center"/>
    </xf>
    <xf numFmtId="2" fontId="20" fillId="0" borderId="0" xfId="1" quotePrefix="1" applyNumberFormat="1" applyFont="1" applyFill="1" applyBorder="1" applyAlignment="1">
      <alignment horizontal="right"/>
    </xf>
    <xf numFmtId="2" fontId="20" fillId="0" borderId="0" xfId="1" applyNumberFormat="1" applyFont="1" applyFill="1" applyBorder="1" applyAlignment="1">
      <alignment horizontal="right"/>
    </xf>
    <xf numFmtId="2" fontId="20" fillId="0" borderId="0" xfId="6" applyNumberFormat="1" applyFont="1" applyFill="1" applyBorder="1" applyAlignment="1">
      <alignment horizontal="right"/>
    </xf>
    <xf numFmtId="2" fontId="0" fillId="0" borderId="0" xfId="0" applyNumberFormat="1" applyFill="1" applyBorder="1"/>
    <xf numFmtId="2" fontId="31" fillId="3" borderId="4" xfId="1" applyNumberFormat="1" applyFont="1" applyFill="1" applyBorder="1" applyAlignment="1">
      <alignment horizontal="center"/>
    </xf>
    <xf numFmtId="2" fontId="31" fillId="3" borderId="10" xfId="1" applyNumberFormat="1" applyFont="1" applyFill="1" applyBorder="1" applyAlignment="1">
      <alignment horizontal="center"/>
    </xf>
    <xf numFmtId="0" fontId="32" fillId="0" borderId="0" xfId="0" applyFont="1" applyAlignment="1">
      <alignment horizontal="center" vertical="top" wrapText="1"/>
    </xf>
    <xf numFmtId="0" fontId="32" fillId="0" borderId="0" xfId="0" applyFont="1" applyBorder="1" applyAlignment="1">
      <alignment vertical="top" wrapText="1"/>
    </xf>
    <xf numFmtId="0" fontId="32" fillId="0" borderId="0" xfId="0" applyFont="1" applyAlignment="1">
      <alignment vertical="top" wrapText="1"/>
    </xf>
    <xf numFmtId="0" fontId="32" fillId="2" borderId="4" xfId="0" applyFont="1" applyFill="1" applyBorder="1" applyAlignment="1">
      <alignment vertical="top" wrapText="1"/>
    </xf>
    <xf numFmtId="0" fontId="32" fillId="2" borderId="5" xfId="0" applyFont="1" applyFill="1" applyBorder="1" applyAlignment="1">
      <alignment vertical="top" wrapText="1"/>
    </xf>
    <xf numFmtId="2" fontId="4" fillId="2" borderId="4" xfId="1" applyNumberFormat="1" applyFont="1" applyFill="1" applyBorder="1" applyAlignment="1">
      <alignment horizontal="center" vertical="center"/>
    </xf>
    <xf numFmtId="0" fontId="0" fillId="0" borderId="0" xfId="0" applyBorder="1" applyAlignment="1">
      <alignment horizontal="right"/>
    </xf>
    <xf numFmtId="0" fontId="4" fillId="3" borderId="15" xfId="0" applyFont="1" applyFill="1" applyBorder="1" applyAlignment="1">
      <alignment horizontal="center"/>
    </xf>
    <xf numFmtId="0" fontId="4" fillId="4" borderId="0" xfId="0" applyFont="1" applyFill="1" applyBorder="1" applyAlignment="1">
      <alignment horizontal="center"/>
    </xf>
    <xf numFmtId="2" fontId="6" fillId="3" borderId="7" xfId="1" applyNumberFormat="1" applyFont="1" applyFill="1" applyBorder="1" applyAlignment="1">
      <alignment horizontal="center"/>
    </xf>
    <xf numFmtId="1" fontId="6" fillId="3" borderId="14" xfId="1" applyNumberFormat="1" applyFont="1" applyFill="1" applyBorder="1" applyAlignment="1">
      <alignment horizontal="center"/>
    </xf>
    <xf numFmtId="1" fontId="4" fillId="4" borderId="0" xfId="0" applyNumberFormat="1" applyFont="1" applyFill="1" applyBorder="1" applyAlignment="1">
      <alignment horizontal="center"/>
    </xf>
    <xf numFmtId="1" fontId="20" fillId="0" borderId="0" xfId="1" applyNumberFormat="1" applyFont="1" applyFill="1" applyBorder="1" applyAlignment="1">
      <alignment horizontal="center"/>
    </xf>
    <xf numFmtId="1" fontId="20" fillId="4" borderId="0" xfId="1" applyNumberFormat="1" applyFont="1" applyFill="1" applyBorder="1" applyAlignment="1">
      <alignment horizontal="center"/>
    </xf>
    <xf numFmtId="2" fontId="6" fillId="3" borderId="10" xfId="1" applyNumberFormat="1" applyFont="1" applyFill="1" applyBorder="1" applyAlignment="1">
      <alignment horizontal="center"/>
    </xf>
    <xf numFmtId="0" fontId="5" fillId="3" borderId="4" xfId="0" applyFont="1" applyFill="1" applyBorder="1" applyAlignment="1">
      <alignment horizontal="left"/>
    </xf>
    <xf numFmtId="1" fontId="6" fillId="3" borderId="6" xfId="1" applyNumberFormat="1" applyFont="1" applyFill="1" applyBorder="1" applyAlignment="1">
      <alignment horizontal="center"/>
    </xf>
    <xf numFmtId="0" fontId="5" fillId="2" borderId="15" xfId="0" applyFont="1" applyFill="1" applyBorder="1" applyAlignment="1">
      <alignment horizontal="left" vertical="top"/>
    </xf>
    <xf numFmtId="0" fontId="5" fillId="2" borderId="8" xfId="0" applyFont="1" applyFill="1" applyBorder="1" applyAlignment="1">
      <alignment horizontal="left" vertical="top"/>
    </xf>
    <xf numFmtId="2" fontId="4" fillId="2" borderId="15" xfId="1" applyNumberFormat="1" applyFont="1" applyFill="1" applyBorder="1" applyAlignment="1">
      <alignment horizontal="center" vertical="center"/>
    </xf>
    <xf numFmtId="0" fontId="4" fillId="2" borderId="15" xfId="0" applyFont="1" applyFill="1" applyBorder="1" applyAlignment="1">
      <alignment horizontal="left" vertical="center" wrapText="1"/>
    </xf>
    <xf numFmtId="0" fontId="4" fillId="2" borderId="8" xfId="0" applyFont="1" applyFill="1" applyBorder="1" applyAlignment="1">
      <alignment horizontal="left" vertical="center" wrapText="1"/>
    </xf>
    <xf numFmtId="2" fontId="4" fillId="2" borderId="8" xfId="1" applyNumberFormat="1" applyFont="1" applyFill="1" applyBorder="1" applyAlignment="1">
      <alignment horizontal="center" vertical="center"/>
    </xf>
    <xf numFmtId="0" fontId="4" fillId="4" borderId="0" xfId="0" applyFont="1" applyFill="1" applyBorder="1" applyAlignment="1">
      <alignment horizontal="left" vertical="center" wrapText="1"/>
    </xf>
    <xf numFmtId="17" fontId="16" fillId="3" borderId="9" xfId="0" applyNumberFormat="1" applyFont="1" applyFill="1" applyBorder="1" applyAlignment="1">
      <alignment horizontal="center" vertical="center"/>
    </xf>
    <xf numFmtId="1" fontId="16" fillId="3" borderId="9" xfId="8" applyNumberFormat="1" applyFont="1" applyFill="1" applyBorder="1" applyAlignment="1">
      <alignment horizontal="center" vertical="center"/>
    </xf>
    <xf numFmtId="1" fontId="16" fillId="3" borderId="9" xfId="8" applyNumberFormat="1" applyFont="1" applyFill="1" applyBorder="1" applyAlignment="1">
      <alignment vertical="center"/>
    </xf>
    <xf numFmtId="1" fontId="16" fillId="3" borderId="3" xfId="8" applyNumberFormat="1" applyFont="1" applyFill="1" applyBorder="1" applyAlignment="1">
      <alignment horizontal="center" vertical="center"/>
    </xf>
    <xf numFmtId="1" fontId="16" fillId="3" borderId="9" xfId="8" applyNumberFormat="1" applyFont="1" applyFill="1" applyBorder="1" applyAlignment="1">
      <alignment horizontal="center" vertical="center" wrapText="1"/>
    </xf>
    <xf numFmtId="1" fontId="34" fillId="3" borderId="7" xfId="8" applyNumberFormat="1" applyFont="1" applyFill="1" applyBorder="1" applyAlignment="1">
      <alignment horizontal="center" vertical="center"/>
    </xf>
    <xf numFmtId="0" fontId="34" fillId="3" borderId="7" xfId="0" applyFont="1" applyFill="1" applyBorder="1" applyAlignment="1">
      <alignment horizontal="center" vertical="center" wrapText="1"/>
    </xf>
    <xf numFmtId="49" fontId="16" fillId="3" borderId="7" xfId="0" applyNumberFormat="1" applyFont="1" applyFill="1" applyBorder="1" applyAlignment="1">
      <alignment horizontal="center" vertical="center"/>
    </xf>
    <xf numFmtId="1" fontId="16" fillId="3" borderId="9" xfId="8" quotePrefix="1" applyNumberFormat="1" applyFont="1" applyFill="1" applyBorder="1" applyAlignment="1">
      <alignment horizontal="center" vertical="center"/>
    </xf>
    <xf numFmtId="3" fontId="20" fillId="3" borderId="1" xfId="7" applyNumberFormat="1" applyFont="1" applyFill="1" applyBorder="1" applyAlignment="1">
      <alignment horizontal="left"/>
    </xf>
    <xf numFmtId="3" fontId="31" fillId="3" borderId="7" xfId="8" applyNumberFormat="1" applyFont="1" applyFill="1" applyBorder="1" applyAlignment="1">
      <alignment horizontal="center" vertical="center"/>
    </xf>
    <xf numFmtId="4" fontId="31" fillId="3" borderId="7" xfId="8" applyNumberFormat="1" applyFont="1" applyFill="1" applyBorder="1" applyAlignment="1">
      <alignment horizontal="center" vertical="center"/>
    </xf>
    <xf numFmtId="3" fontId="20" fillId="3" borderId="13" xfId="9" applyNumberFormat="1" applyFont="1" applyFill="1" applyBorder="1" applyAlignment="1">
      <alignment horizontal="left"/>
    </xf>
    <xf numFmtId="3" fontId="31" fillId="3" borderId="12" xfId="8" applyNumberFormat="1" applyFont="1" applyFill="1" applyBorder="1" applyAlignment="1">
      <alignment horizontal="center" vertical="center"/>
    </xf>
    <xf numFmtId="4" fontId="31" fillId="3" borderId="12" xfId="8" applyNumberFormat="1" applyFont="1" applyFill="1" applyBorder="1" applyAlignment="1">
      <alignment horizontal="center" vertical="center"/>
    </xf>
    <xf numFmtId="3" fontId="20" fillId="3" borderId="13" xfId="9" applyNumberFormat="1" applyFont="1" applyFill="1" applyBorder="1" applyAlignment="1">
      <alignment horizontal="left" wrapText="1"/>
    </xf>
    <xf numFmtId="3" fontId="20" fillId="3" borderId="13" xfId="7" applyNumberFormat="1" applyFont="1" applyFill="1" applyBorder="1" applyAlignment="1">
      <alignment horizontal="left"/>
    </xf>
    <xf numFmtId="3" fontId="31" fillId="3" borderId="10" xfId="8" applyNumberFormat="1" applyFont="1" applyFill="1" applyBorder="1" applyAlignment="1">
      <alignment horizontal="center" vertical="center"/>
    </xf>
    <xf numFmtId="4" fontId="31" fillId="3" borderId="10" xfId="8" applyNumberFormat="1" applyFont="1" applyFill="1" applyBorder="1" applyAlignment="1">
      <alignment horizontal="center" vertical="center"/>
    </xf>
    <xf numFmtId="3" fontId="16" fillId="3" borderId="11" xfId="8" quotePrefix="1" applyNumberFormat="1" applyFont="1" applyFill="1" applyBorder="1" applyAlignment="1">
      <alignment horizontal="left" vertical="center"/>
    </xf>
    <xf numFmtId="3" fontId="16" fillId="3" borderId="10" xfId="8" applyNumberFormat="1" applyFont="1" applyFill="1" applyBorder="1" applyAlignment="1">
      <alignment horizontal="center" vertical="center"/>
    </xf>
    <xf numFmtId="3" fontId="20" fillId="3" borderId="1" xfId="7" applyNumberFormat="1" applyFont="1" applyFill="1" applyBorder="1"/>
    <xf numFmtId="3" fontId="31" fillId="3" borderId="1" xfId="8" applyNumberFormat="1" applyFont="1" applyFill="1" applyBorder="1" applyAlignment="1">
      <alignment horizontal="center" vertical="center"/>
    </xf>
    <xf numFmtId="4" fontId="31" fillId="3" borderId="7" xfId="8" applyNumberFormat="1" applyFont="1" applyFill="1" applyBorder="1" applyAlignment="1">
      <alignment horizontal="center"/>
    </xf>
    <xf numFmtId="3" fontId="20" fillId="3" borderId="13" xfId="9" applyNumberFormat="1" applyFont="1" applyFill="1" applyBorder="1"/>
    <xf numFmtId="3" fontId="31" fillId="3" borderId="13" xfId="8" applyNumberFormat="1" applyFont="1" applyFill="1" applyBorder="1" applyAlignment="1">
      <alignment horizontal="center" vertical="center"/>
    </xf>
    <xf numFmtId="4" fontId="31" fillId="3" borderId="12" xfId="8" applyNumberFormat="1" applyFont="1" applyFill="1" applyBorder="1" applyAlignment="1">
      <alignment horizontal="center"/>
    </xf>
    <xf numFmtId="4" fontId="31" fillId="3" borderId="10" xfId="8" applyNumberFormat="1" applyFont="1" applyFill="1" applyBorder="1" applyAlignment="1">
      <alignment horizontal="center"/>
    </xf>
    <xf numFmtId="3" fontId="16" fillId="3" borderId="9" xfId="8" quotePrefix="1" applyNumberFormat="1" applyFont="1" applyFill="1" applyBorder="1" applyAlignment="1">
      <alignment horizontal="left" vertical="center"/>
    </xf>
    <xf numFmtId="3" fontId="16" fillId="3" borderId="9" xfId="8" applyNumberFormat="1" applyFont="1" applyFill="1" applyBorder="1" applyAlignment="1">
      <alignment horizontal="center" vertical="center"/>
    </xf>
    <xf numFmtId="3" fontId="16" fillId="3" borderId="9" xfId="8" applyNumberFormat="1" applyFont="1" applyFill="1" applyBorder="1" applyAlignment="1">
      <alignment vertical="center" wrapText="1"/>
    </xf>
    <xf numFmtId="3" fontId="16" fillId="3" borderId="7" xfId="8" applyNumberFormat="1" applyFont="1" applyFill="1" applyBorder="1" applyAlignment="1">
      <alignment horizontal="center" vertical="center"/>
    </xf>
    <xf numFmtId="4" fontId="16" fillId="3" borderId="9" xfId="0" applyNumberFormat="1" applyFont="1" applyFill="1" applyBorder="1" applyAlignment="1">
      <alignment horizontal="left" vertical="center" wrapText="1"/>
    </xf>
    <xf numFmtId="3" fontId="16" fillId="3" borderId="9" xfId="7" applyNumberFormat="1" applyFont="1" applyFill="1" applyBorder="1" applyAlignment="1">
      <alignment horizontal="center" vertical="center"/>
    </xf>
    <xf numFmtId="3" fontId="16" fillId="3" borderId="9" xfId="8" applyNumberFormat="1" applyFont="1" applyFill="1" applyBorder="1" applyAlignment="1">
      <alignment horizontal="right" vertical="center"/>
    </xf>
    <xf numFmtId="168" fontId="31" fillId="2" borderId="1" xfId="9" applyNumberFormat="1" applyFont="1" applyFill="1" applyBorder="1"/>
    <xf numFmtId="168" fontId="31" fillId="2" borderId="2" xfId="9" applyNumberFormat="1" applyFont="1" applyFill="1" applyBorder="1"/>
    <xf numFmtId="1" fontId="31" fillId="2" borderId="2" xfId="8" applyNumberFormat="1" applyFont="1" applyFill="1" applyBorder="1"/>
    <xf numFmtId="0" fontId="31" fillId="2" borderId="2" xfId="0" applyFont="1" applyFill="1" applyBorder="1"/>
    <xf numFmtId="1" fontId="31" fillId="2" borderId="3" xfId="8" applyNumberFormat="1" applyFont="1" applyFill="1" applyBorder="1" applyAlignment="1">
      <alignment horizontal="left"/>
    </xf>
    <xf numFmtId="169" fontId="0" fillId="0" borderId="0" xfId="2" applyNumberFormat="1" applyFont="1"/>
    <xf numFmtId="0" fontId="0" fillId="0" borderId="0" xfId="0" applyFill="1"/>
    <xf numFmtId="168" fontId="20" fillId="0" borderId="0" xfId="7" applyNumberFormat="1" applyFont="1" applyBorder="1" applyAlignment="1">
      <alignment horizontal="left" wrapText="1"/>
    </xf>
    <xf numFmtId="165" fontId="20" fillId="0" borderId="0" xfId="8" applyNumberFormat="1" applyFont="1" applyBorder="1" applyAlignment="1">
      <alignment horizontal="right"/>
    </xf>
    <xf numFmtId="168" fontId="20" fillId="0" borderId="0" xfId="9" applyNumberFormat="1" applyFont="1" applyBorder="1" applyAlignment="1">
      <alignment horizontal="left" wrapText="1"/>
    </xf>
    <xf numFmtId="168" fontId="20" fillId="0" borderId="0" xfId="7" applyNumberFormat="1" applyFont="1" applyBorder="1" applyAlignment="1">
      <alignment wrapText="1"/>
    </xf>
    <xf numFmtId="168" fontId="20" fillId="0" borderId="0" xfId="9" applyNumberFormat="1" applyFont="1" applyBorder="1" applyAlignment="1">
      <alignment wrapText="1"/>
    </xf>
    <xf numFmtId="17" fontId="16" fillId="0" borderId="0" xfId="0" applyNumberFormat="1" applyFont="1" applyFill="1" applyBorder="1" applyAlignment="1">
      <alignment vertical="center" wrapText="1"/>
    </xf>
    <xf numFmtId="0" fontId="4" fillId="3" borderId="1" xfId="0" applyFont="1" applyFill="1" applyBorder="1" applyAlignment="1">
      <alignment vertical="center" wrapText="1"/>
    </xf>
    <xf numFmtId="0" fontId="4" fillId="3" borderId="7" xfId="0" applyFont="1" applyFill="1" applyBorder="1" applyAlignment="1">
      <alignment vertical="center" wrapText="1"/>
    </xf>
    <xf numFmtId="3" fontId="6" fillId="3" borderId="14" xfId="1" applyNumberFormat="1" applyFont="1" applyFill="1" applyBorder="1" applyAlignment="1">
      <alignment horizontal="center"/>
    </xf>
    <xf numFmtId="3" fontId="5" fillId="0" borderId="0" xfId="1" applyNumberFormat="1" applyFont="1" applyBorder="1" applyAlignment="1">
      <alignment horizontal="center"/>
    </xf>
    <xf numFmtId="0" fontId="5" fillId="3" borderId="10" xfId="0" applyFont="1" applyFill="1" applyBorder="1" applyAlignment="1">
      <alignment horizontal="left"/>
    </xf>
    <xf numFmtId="0" fontId="16" fillId="3" borderId="10" xfId="0" applyFont="1" applyFill="1" applyBorder="1" applyAlignment="1">
      <alignment horizontal="left" vertical="center" wrapText="1"/>
    </xf>
    <xf numFmtId="0" fontId="6" fillId="2" borderId="13" xfId="0" applyFont="1" applyFill="1" applyBorder="1" applyAlignment="1">
      <alignment vertical="center"/>
    </xf>
    <xf numFmtId="0" fontId="9" fillId="2" borderId="4" xfId="0" applyFont="1" applyFill="1" applyBorder="1" applyAlignment="1">
      <alignment vertical="top"/>
    </xf>
    <xf numFmtId="0" fontId="2" fillId="0" borderId="0" xfId="0" applyFont="1" applyFill="1" applyBorder="1"/>
    <xf numFmtId="0" fontId="4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wrapText="1"/>
    </xf>
    <xf numFmtId="2" fontId="4" fillId="0" borderId="0" xfId="1" applyNumberFormat="1" applyFont="1" applyFill="1" applyBorder="1" applyAlignment="1">
      <alignment horizontal="center" vertical="center"/>
    </xf>
    <xf numFmtId="3" fontId="5" fillId="0" borderId="0" xfId="1" applyNumberFormat="1" applyFont="1" applyFill="1" applyBorder="1" applyAlignment="1">
      <alignment horizontal="center"/>
    </xf>
    <xf numFmtId="0" fontId="4" fillId="3" borderId="7" xfId="0" applyFont="1" applyFill="1" applyBorder="1" applyAlignment="1">
      <alignment horizontal="left" vertical="center"/>
    </xf>
    <xf numFmtId="0" fontId="0" fillId="0" borderId="0" xfId="0" applyAlignment="1">
      <alignment wrapText="1"/>
    </xf>
    <xf numFmtId="0" fontId="0" fillId="0" borderId="0" xfId="0" applyAlignment="1">
      <alignment horizontal="center" wrapText="1"/>
    </xf>
    <xf numFmtId="0" fontId="38" fillId="3" borderId="9" xfId="0" applyFont="1" applyFill="1" applyBorder="1" applyAlignment="1">
      <alignment horizontal="center"/>
    </xf>
    <xf numFmtId="170" fontId="5" fillId="0" borderId="0" xfId="1" applyNumberFormat="1" applyFont="1" applyBorder="1" applyAlignment="1">
      <alignment horizontal="center"/>
    </xf>
    <xf numFmtId="2" fontId="6" fillId="3" borderId="12" xfId="2" applyNumberFormat="1" applyFont="1" applyFill="1" applyBorder="1" applyAlignment="1">
      <alignment horizontal="center"/>
    </xf>
    <xf numFmtId="171" fontId="5" fillId="0" borderId="0" xfId="1" applyNumberFormat="1" applyFont="1" applyBorder="1" applyAlignment="1">
      <alignment horizontal="center"/>
    </xf>
    <xf numFmtId="3" fontId="5" fillId="4" borderId="0" xfId="1" applyNumberFormat="1" applyFont="1" applyFill="1" applyBorder="1" applyAlignment="1">
      <alignment horizontal="center"/>
    </xf>
    <xf numFmtId="0" fontId="16" fillId="3" borderId="9" xfId="0" applyFont="1" applyFill="1" applyBorder="1" applyAlignment="1">
      <alignment horizontal="center" vertical="center" wrapText="1"/>
    </xf>
    <xf numFmtId="0" fontId="9" fillId="2" borderId="4" xfId="0" applyFont="1" applyFill="1" applyBorder="1" applyAlignment="1">
      <alignment vertical="center"/>
    </xf>
    <xf numFmtId="167" fontId="5" fillId="2" borderId="5" xfId="1" applyNumberFormat="1" applyFont="1" applyFill="1" applyBorder="1"/>
    <xf numFmtId="1" fontId="0" fillId="0" borderId="0" xfId="0" applyNumberFormat="1" applyFill="1" applyAlignment="1">
      <alignment horizontal="center" vertical="center"/>
    </xf>
    <xf numFmtId="1" fontId="0" fillId="0" borderId="0" xfId="0" applyNumberFormat="1" applyAlignment="1">
      <alignment horizontal="center" vertical="center"/>
    </xf>
    <xf numFmtId="1" fontId="0" fillId="0" borderId="0" xfId="0" applyNumberFormat="1" applyAlignment="1">
      <alignment horizontal="center"/>
    </xf>
    <xf numFmtId="10" fontId="0" fillId="0" borderId="0" xfId="2" applyNumberFormat="1" applyFont="1" applyAlignment="1">
      <alignment horizontal="center"/>
    </xf>
    <xf numFmtId="0" fontId="0" fillId="0" borderId="0" xfId="0" applyBorder="1" applyAlignment="1">
      <alignment vertical="top"/>
    </xf>
    <xf numFmtId="165" fontId="0" fillId="0" borderId="0" xfId="0" applyNumberFormat="1" applyBorder="1" applyAlignment="1">
      <alignment vertical="top"/>
    </xf>
    <xf numFmtId="166" fontId="15" fillId="0" borderId="0" xfId="3" applyNumberFormat="1" applyFont="1" applyBorder="1" applyAlignment="1">
      <alignment horizontal="center" vertical="top"/>
    </xf>
    <xf numFmtId="0" fontId="2" fillId="0" borderId="0" xfId="0" applyFont="1" applyBorder="1" applyAlignment="1">
      <alignment horizontal="center" vertical="center"/>
    </xf>
    <xf numFmtId="4" fontId="0" fillId="0" borderId="0" xfId="0" applyNumberFormat="1" applyBorder="1" applyAlignment="1">
      <alignment horizontal="center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4" fillId="3" borderId="7" xfId="0" applyFont="1" applyFill="1" applyBorder="1" applyAlignment="1">
      <alignment horizontal="center" vertical="center" wrapText="1"/>
    </xf>
    <xf numFmtId="0" fontId="4" fillId="3" borderId="10" xfId="0" applyFont="1" applyFill="1" applyBorder="1" applyAlignment="1">
      <alignment horizontal="center" vertical="center" wrapText="1"/>
    </xf>
    <xf numFmtId="0" fontId="4" fillId="3" borderId="11" xfId="0" applyFont="1" applyFill="1" applyBorder="1" applyAlignment="1">
      <alignment horizontal="center" vertical="center" wrapText="1"/>
    </xf>
    <xf numFmtId="0" fontId="4" fillId="3" borderId="8" xfId="0" applyFont="1" applyFill="1" applyBorder="1" applyAlignment="1">
      <alignment horizontal="center" vertical="center" wrapText="1"/>
    </xf>
    <xf numFmtId="0" fontId="3" fillId="2" borderId="1" xfId="3" applyFont="1" applyFill="1" applyBorder="1" applyAlignment="1">
      <alignment horizontal="center" vertical="center" shrinkToFit="1"/>
    </xf>
    <xf numFmtId="0" fontId="3" fillId="2" borderId="2" xfId="3" applyFont="1" applyFill="1" applyBorder="1" applyAlignment="1">
      <alignment horizontal="center" vertical="center" shrinkToFit="1"/>
    </xf>
    <xf numFmtId="0" fontId="3" fillId="2" borderId="3" xfId="3" applyFont="1" applyFill="1" applyBorder="1" applyAlignment="1">
      <alignment horizontal="center" vertical="center" shrinkToFit="1"/>
    </xf>
    <xf numFmtId="0" fontId="6" fillId="2" borderId="13" xfId="3" applyFont="1" applyFill="1" applyBorder="1" applyAlignment="1">
      <alignment horizontal="left" vertical="top" wrapText="1"/>
    </xf>
    <xf numFmtId="0" fontId="6" fillId="2" borderId="0" xfId="3" applyFont="1" applyFill="1" applyBorder="1" applyAlignment="1">
      <alignment horizontal="left" vertical="top" wrapText="1"/>
    </xf>
    <xf numFmtId="0" fontId="6" fillId="2" borderId="14" xfId="3" applyFont="1" applyFill="1" applyBorder="1" applyAlignment="1">
      <alignment horizontal="left" vertical="top" wrapText="1"/>
    </xf>
    <xf numFmtId="0" fontId="9" fillId="2" borderId="0" xfId="0" applyFont="1" applyFill="1" applyBorder="1" applyAlignment="1">
      <alignment horizontal="left"/>
    </xf>
    <xf numFmtId="0" fontId="9" fillId="2" borderId="5" xfId="0" applyFont="1" applyFill="1" applyBorder="1" applyAlignment="1">
      <alignment horizontal="left" vertical="center"/>
    </xf>
    <xf numFmtId="0" fontId="3" fillId="2" borderId="1" xfId="0" applyFont="1" applyFill="1" applyBorder="1" applyAlignment="1">
      <alignment horizontal="center" vertical="top" wrapText="1"/>
    </xf>
    <xf numFmtId="0" fontId="3" fillId="2" borderId="2" xfId="0" applyFont="1" applyFill="1" applyBorder="1" applyAlignment="1">
      <alignment horizontal="center" vertical="top" wrapText="1"/>
    </xf>
    <xf numFmtId="0" fontId="3" fillId="2" borderId="3" xfId="0" applyFont="1" applyFill="1" applyBorder="1" applyAlignment="1">
      <alignment horizontal="center" vertical="top" wrapText="1"/>
    </xf>
    <xf numFmtId="0" fontId="5" fillId="0" borderId="0" xfId="0" applyFont="1" applyAlignment="1">
      <alignment horizontal="left" wrapText="1"/>
    </xf>
    <xf numFmtId="0" fontId="6" fillId="2" borderId="1" xfId="0" applyFont="1" applyFill="1" applyBorder="1" applyAlignment="1">
      <alignment horizontal="left" wrapText="1"/>
    </xf>
    <xf numFmtId="0" fontId="6" fillId="2" borderId="2" xfId="0" applyFont="1" applyFill="1" applyBorder="1" applyAlignment="1">
      <alignment horizontal="left" wrapText="1"/>
    </xf>
    <xf numFmtId="0" fontId="6" fillId="2" borderId="3" xfId="0" applyFont="1" applyFill="1" applyBorder="1" applyAlignment="1">
      <alignment horizontal="left" wrapText="1"/>
    </xf>
    <xf numFmtId="0" fontId="6" fillId="2" borderId="13" xfId="0" applyFont="1" applyFill="1" applyBorder="1" applyAlignment="1">
      <alignment horizontal="left" wrapText="1"/>
    </xf>
    <xf numFmtId="0" fontId="6" fillId="2" borderId="0" xfId="0" applyFont="1" applyFill="1" applyBorder="1" applyAlignment="1">
      <alignment horizontal="left" wrapText="1"/>
    </xf>
    <xf numFmtId="0" fontId="6" fillId="2" borderId="14" xfId="0" applyFont="1" applyFill="1" applyBorder="1" applyAlignment="1">
      <alignment horizontal="left" wrapText="1"/>
    </xf>
    <xf numFmtId="0" fontId="9" fillId="2" borderId="6" xfId="0" applyFont="1" applyFill="1" applyBorder="1" applyAlignment="1">
      <alignment horizontal="left" vertical="center"/>
    </xf>
    <xf numFmtId="0" fontId="16" fillId="3" borderId="7" xfId="0" applyFont="1" applyFill="1" applyBorder="1" applyAlignment="1">
      <alignment horizontal="center" vertical="center" wrapText="1"/>
    </xf>
    <xf numFmtId="0" fontId="16" fillId="3" borderId="10" xfId="0" applyFont="1" applyFill="1" applyBorder="1" applyAlignment="1">
      <alignment horizontal="center" vertical="center" wrapText="1"/>
    </xf>
    <xf numFmtId="0" fontId="0" fillId="2" borderId="2" xfId="0" applyFill="1" applyBorder="1" applyAlignment="1">
      <alignment horizontal="center"/>
    </xf>
    <xf numFmtId="0" fontId="0" fillId="2" borderId="3" xfId="0" applyFill="1" applyBorder="1" applyAlignment="1">
      <alignment horizontal="center"/>
    </xf>
    <xf numFmtId="0" fontId="0" fillId="2" borderId="0" xfId="0" applyFill="1" applyBorder="1" applyAlignment="1">
      <alignment horizontal="center"/>
    </xf>
    <xf numFmtId="0" fontId="0" fillId="2" borderId="14" xfId="0" applyFill="1" applyBorder="1" applyAlignment="1">
      <alignment horizontal="center"/>
    </xf>
    <xf numFmtId="0" fontId="0" fillId="2" borderId="5" xfId="0" applyFill="1" applyBorder="1" applyAlignment="1">
      <alignment horizontal="center"/>
    </xf>
    <xf numFmtId="0" fontId="0" fillId="2" borderId="6" xfId="0" applyFill="1" applyBorder="1" applyAlignment="1">
      <alignment horizontal="center"/>
    </xf>
    <xf numFmtId="0" fontId="3" fillId="2" borderId="13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 wrapText="1"/>
    </xf>
    <xf numFmtId="0" fontId="16" fillId="3" borderId="9" xfId="0" applyFont="1" applyFill="1" applyBorder="1" applyAlignment="1">
      <alignment horizontal="center"/>
    </xf>
    <xf numFmtId="0" fontId="4" fillId="3" borderId="1" xfId="0" applyFont="1" applyFill="1" applyBorder="1" applyAlignment="1">
      <alignment horizontal="center" vertical="center" textRotation="90" wrapText="1"/>
    </xf>
    <xf numFmtId="0" fontId="4" fillId="3" borderId="13" xfId="0" applyFont="1" applyFill="1" applyBorder="1" applyAlignment="1">
      <alignment horizontal="center" vertical="center" textRotation="90" wrapText="1"/>
    </xf>
    <xf numFmtId="0" fontId="4" fillId="3" borderId="9" xfId="0" applyFont="1" applyFill="1" applyBorder="1" applyAlignment="1">
      <alignment horizontal="left" vertical="center" wrapText="1"/>
    </xf>
    <xf numFmtId="0" fontId="4" fillId="3" borderId="11" xfId="0" applyFont="1" applyFill="1" applyBorder="1" applyAlignment="1">
      <alignment horizontal="left" vertical="center" wrapText="1"/>
    </xf>
    <xf numFmtId="0" fontId="4" fillId="3" borderId="8" xfId="0" applyFont="1" applyFill="1" applyBorder="1" applyAlignment="1">
      <alignment horizontal="left" vertical="center" wrapText="1"/>
    </xf>
    <xf numFmtId="0" fontId="23" fillId="2" borderId="1" xfId="0" applyFont="1" applyFill="1" applyBorder="1" applyAlignment="1">
      <alignment horizontal="center" vertical="top" wrapText="1"/>
    </xf>
    <xf numFmtId="0" fontId="3" fillId="2" borderId="2" xfId="0" applyFont="1" applyFill="1" applyBorder="1" applyAlignment="1">
      <alignment horizontal="center" vertical="top"/>
    </xf>
    <xf numFmtId="0" fontId="3" fillId="2" borderId="3" xfId="0" applyFont="1" applyFill="1" applyBorder="1" applyAlignment="1">
      <alignment horizontal="center" vertical="top"/>
    </xf>
    <xf numFmtId="0" fontId="3" fillId="2" borderId="4" xfId="0" applyFont="1" applyFill="1" applyBorder="1" applyAlignment="1">
      <alignment horizontal="center" vertical="top"/>
    </xf>
    <xf numFmtId="0" fontId="3" fillId="2" borderId="5" xfId="0" applyFont="1" applyFill="1" applyBorder="1" applyAlignment="1">
      <alignment horizontal="center" vertical="top"/>
    </xf>
    <xf numFmtId="0" fontId="3" fillId="2" borderId="6" xfId="0" applyFont="1" applyFill="1" applyBorder="1" applyAlignment="1">
      <alignment horizontal="center" vertical="top"/>
    </xf>
    <xf numFmtId="0" fontId="4" fillId="3" borderId="9" xfId="0" applyFont="1" applyFill="1" applyBorder="1" applyAlignment="1">
      <alignment horizontal="center" vertical="center" textRotation="90" wrapText="1"/>
    </xf>
    <xf numFmtId="0" fontId="26" fillId="0" borderId="1" xfId="0" applyFont="1" applyBorder="1" applyAlignment="1">
      <alignment horizontal="left" vertical="center" wrapText="1"/>
    </xf>
    <xf numFmtId="0" fontId="26" fillId="0" borderId="2" xfId="0" applyFont="1" applyBorder="1" applyAlignment="1">
      <alignment horizontal="left" vertical="center" wrapText="1"/>
    </xf>
    <xf numFmtId="0" fontId="26" fillId="0" borderId="3" xfId="0" applyFont="1" applyBorder="1" applyAlignment="1">
      <alignment horizontal="left" vertical="center" wrapText="1"/>
    </xf>
    <xf numFmtId="0" fontId="26" fillId="0" borderId="13" xfId="0" applyFont="1" applyBorder="1" applyAlignment="1">
      <alignment horizontal="left" vertical="center" wrapText="1"/>
    </xf>
    <xf numFmtId="0" fontId="26" fillId="0" borderId="0" xfId="0" applyFont="1" applyBorder="1" applyAlignment="1">
      <alignment horizontal="left" vertical="center" wrapText="1"/>
    </xf>
    <xf numFmtId="0" fontId="26" fillId="0" borderId="14" xfId="0" applyFont="1" applyBorder="1" applyAlignment="1">
      <alignment horizontal="left" vertical="center" wrapText="1"/>
    </xf>
    <xf numFmtId="0" fontId="26" fillId="0" borderId="4" xfId="0" applyFont="1" applyBorder="1" applyAlignment="1">
      <alignment horizontal="left" vertical="center" wrapText="1"/>
    </xf>
    <xf numFmtId="0" fontId="26" fillId="0" borderId="5" xfId="0" applyFont="1" applyBorder="1" applyAlignment="1">
      <alignment horizontal="left" vertical="center" wrapText="1"/>
    </xf>
    <xf numFmtId="0" fontId="26" fillId="0" borderId="6" xfId="0" applyFont="1" applyBorder="1" applyAlignment="1">
      <alignment horizontal="left" vertical="center" wrapText="1"/>
    </xf>
    <xf numFmtId="0" fontId="4" fillId="3" borderId="6" xfId="0" applyFont="1" applyFill="1" applyBorder="1" applyAlignment="1">
      <alignment horizontal="left" vertical="center" wrapText="1"/>
    </xf>
    <xf numFmtId="0" fontId="3" fillId="2" borderId="13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3" fillId="2" borderId="14" xfId="0" applyFont="1" applyFill="1" applyBorder="1" applyAlignment="1">
      <alignment horizontal="center" vertical="center" wrapText="1"/>
    </xf>
    <xf numFmtId="0" fontId="4" fillId="3" borderId="7" xfId="0" applyFont="1" applyFill="1" applyBorder="1" applyAlignment="1">
      <alignment horizontal="center" vertical="center" textRotation="90" wrapText="1"/>
    </xf>
    <xf numFmtId="0" fontId="4" fillId="3" borderId="12" xfId="0" applyFont="1" applyFill="1" applyBorder="1" applyAlignment="1">
      <alignment horizontal="center" vertical="center" textRotation="90" wrapText="1"/>
    </xf>
    <xf numFmtId="0" fontId="4" fillId="3" borderId="10" xfId="0" applyFont="1" applyFill="1" applyBorder="1" applyAlignment="1">
      <alignment horizontal="center" vertical="center" textRotation="90" wrapText="1"/>
    </xf>
    <xf numFmtId="0" fontId="3" fillId="2" borderId="13" xfId="0" applyFont="1" applyFill="1" applyBorder="1" applyAlignment="1">
      <alignment horizontal="center" vertical="top" wrapText="1"/>
    </xf>
    <xf numFmtId="0" fontId="3" fillId="2" borderId="0" xfId="0" applyFont="1" applyFill="1" applyBorder="1" applyAlignment="1">
      <alignment horizontal="center" vertical="top" wrapText="1"/>
    </xf>
    <xf numFmtId="0" fontId="3" fillId="2" borderId="14" xfId="0" applyFont="1" applyFill="1" applyBorder="1" applyAlignment="1">
      <alignment horizontal="center" vertical="top" wrapText="1"/>
    </xf>
    <xf numFmtId="0" fontId="4" fillId="3" borderId="9" xfId="0" applyFont="1" applyFill="1" applyBorder="1" applyAlignment="1">
      <alignment horizontal="center" vertical="center" wrapText="1"/>
    </xf>
    <xf numFmtId="17" fontId="16" fillId="0" borderId="0" xfId="0" applyNumberFormat="1" applyFont="1" applyFill="1" applyBorder="1" applyAlignment="1">
      <alignment horizontal="center" vertical="center" wrapText="1"/>
    </xf>
    <xf numFmtId="1" fontId="31" fillId="2" borderId="13" xfId="9" applyNumberFormat="1" applyFont="1" applyFill="1" applyBorder="1" applyAlignment="1">
      <alignment horizontal="left" vertical="top" wrapText="1"/>
    </xf>
    <xf numFmtId="1" fontId="31" fillId="2" borderId="0" xfId="9" applyNumberFormat="1" applyFont="1" applyFill="1" applyBorder="1" applyAlignment="1">
      <alignment horizontal="left" vertical="top" wrapText="1"/>
    </xf>
    <xf numFmtId="1" fontId="31" fillId="2" borderId="14" xfId="9" applyNumberFormat="1" applyFont="1" applyFill="1" applyBorder="1" applyAlignment="1">
      <alignment horizontal="left" vertical="top" wrapText="1"/>
    </xf>
    <xf numFmtId="1" fontId="31" fillId="2" borderId="13" xfId="9" applyNumberFormat="1" applyFont="1" applyFill="1" applyBorder="1" applyAlignment="1">
      <alignment horizontal="justify" vertical="top" wrapText="1"/>
    </xf>
    <xf numFmtId="1" fontId="31" fillId="2" borderId="0" xfId="9" applyNumberFormat="1" applyFont="1" applyFill="1" applyBorder="1" applyAlignment="1">
      <alignment horizontal="justify" vertical="top" wrapText="1"/>
    </xf>
    <xf numFmtId="1" fontId="31" fillId="2" borderId="14" xfId="9" applyNumberFormat="1" applyFont="1" applyFill="1" applyBorder="1" applyAlignment="1">
      <alignment horizontal="justify" vertical="top" wrapText="1"/>
    </xf>
    <xf numFmtId="1" fontId="35" fillId="2" borderId="13" xfId="9" applyNumberFormat="1" applyFont="1" applyFill="1" applyBorder="1" applyAlignment="1">
      <alignment horizontal="justify" vertical="top" wrapText="1"/>
    </xf>
    <xf numFmtId="1" fontId="35" fillId="2" borderId="0" xfId="9" applyNumberFormat="1" applyFont="1" applyFill="1" applyBorder="1" applyAlignment="1">
      <alignment horizontal="justify" vertical="top" wrapText="1"/>
    </xf>
    <xf numFmtId="1" fontId="35" fillId="2" borderId="14" xfId="9" applyNumberFormat="1" applyFont="1" applyFill="1" applyBorder="1" applyAlignment="1">
      <alignment horizontal="justify" vertical="top" wrapText="1"/>
    </xf>
    <xf numFmtId="1" fontId="27" fillId="2" borderId="4" xfId="9" applyNumberFormat="1" applyFont="1" applyFill="1" applyBorder="1" applyAlignment="1">
      <alignment horizontal="justify" vertical="top" wrapText="1"/>
    </xf>
    <xf numFmtId="1" fontId="31" fillId="2" borderId="5" xfId="9" applyNumberFormat="1" applyFont="1" applyFill="1" applyBorder="1" applyAlignment="1">
      <alignment horizontal="justify" vertical="top" wrapText="1"/>
    </xf>
    <xf numFmtId="1" fontId="31" fillId="2" borderId="6" xfId="9" applyNumberFormat="1" applyFont="1" applyFill="1" applyBorder="1" applyAlignment="1">
      <alignment horizontal="justify" vertical="top" wrapText="1"/>
    </xf>
    <xf numFmtId="168" fontId="33" fillId="2" borderId="1" xfId="7" applyNumberFormat="1" applyFont="1" applyFill="1" applyBorder="1" applyAlignment="1">
      <alignment horizontal="center" vertical="center" wrapText="1"/>
    </xf>
    <xf numFmtId="168" fontId="33" fillId="2" borderId="2" xfId="7" applyNumberFormat="1" applyFont="1" applyFill="1" applyBorder="1" applyAlignment="1">
      <alignment horizontal="center" vertical="center" wrapText="1"/>
    </xf>
    <xf numFmtId="168" fontId="33" fillId="2" borderId="3" xfId="7" applyNumberFormat="1" applyFont="1" applyFill="1" applyBorder="1" applyAlignment="1">
      <alignment horizontal="center" vertical="center" wrapText="1"/>
    </xf>
    <xf numFmtId="0" fontId="21" fillId="2" borderId="4" xfId="0" applyFont="1" applyFill="1" applyBorder="1" applyAlignment="1">
      <alignment horizontal="right"/>
    </xf>
    <xf numFmtId="0" fontId="21" fillId="2" borderId="5" xfId="0" applyFont="1" applyFill="1" applyBorder="1" applyAlignment="1">
      <alignment horizontal="right"/>
    </xf>
    <xf numFmtId="0" fontId="21" fillId="2" borderId="6" xfId="0" applyFont="1" applyFill="1" applyBorder="1" applyAlignment="1">
      <alignment horizontal="right"/>
    </xf>
    <xf numFmtId="1" fontId="16" fillId="3" borderId="9" xfId="8" applyNumberFormat="1" applyFont="1" applyFill="1" applyBorder="1" applyAlignment="1">
      <alignment horizontal="center" vertical="center"/>
    </xf>
    <xf numFmtId="1" fontId="16" fillId="3" borderId="7" xfId="8" applyNumberFormat="1" applyFont="1" applyFill="1" applyBorder="1" applyAlignment="1">
      <alignment horizontal="center" vertical="center"/>
    </xf>
    <xf numFmtId="3" fontId="16" fillId="3" borderId="9" xfId="8" applyNumberFormat="1" applyFont="1" applyFill="1" applyBorder="1" applyAlignment="1">
      <alignment horizontal="center" vertical="center"/>
    </xf>
    <xf numFmtId="3" fontId="16" fillId="3" borderId="12" xfId="8" applyNumberFormat="1" applyFont="1" applyFill="1" applyBorder="1" applyAlignment="1">
      <alignment horizontal="center" vertical="center"/>
    </xf>
    <xf numFmtId="0" fontId="36" fillId="2" borderId="1" xfId="0" applyFont="1" applyFill="1" applyBorder="1" applyAlignment="1">
      <alignment horizontal="center" vertical="center" wrapText="1" readingOrder="1"/>
    </xf>
    <xf numFmtId="0" fontId="36" fillId="2" borderId="2" xfId="0" applyFont="1" applyFill="1" applyBorder="1" applyAlignment="1">
      <alignment horizontal="center" vertical="center" wrapText="1" readingOrder="1"/>
    </xf>
    <xf numFmtId="0" fontId="36" fillId="2" borderId="3" xfId="0" applyFont="1" applyFill="1" applyBorder="1" applyAlignment="1">
      <alignment horizontal="center" vertical="center" wrapText="1" readingOrder="1"/>
    </xf>
    <xf numFmtId="0" fontId="36" fillId="2" borderId="13" xfId="0" applyFont="1" applyFill="1" applyBorder="1" applyAlignment="1">
      <alignment horizontal="center" vertical="center" wrapText="1" readingOrder="1"/>
    </xf>
    <xf numFmtId="0" fontId="36" fillId="2" borderId="0" xfId="0" applyFont="1" applyFill="1" applyBorder="1" applyAlignment="1">
      <alignment horizontal="center" vertical="center" wrapText="1" readingOrder="1"/>
    </xf>
    <xf numFmtId="0" fontId="36" fillId="2" borderId="14" xfId="0" applyFont="1" applyFill="1" applyBorder="1" applyAlignment="1">
      <alignment horizontal="center" vertical="center" wrapText="1" readingOrder="1"/>
    </xf>
    <xf numFmtId="0" fontId="14" fillId="2" borderId="4" xfId="0" applyFont="1" applyFill="1" applyBorder="1" applyAlignment="1">
      <alignment horizontal="right"/>
    </xf>
    <xf numFmtId="0" fontId="14" fillId="2" borderId="5" xfId="0" applyFont="1" applyFill="1" applyBorder="1" applyAlignment="1">
      <alignment horizontal="right"/>
    </xf>
    <xf numFmtId="0" fontId="14" fillId="2" borderId="6" xfId="0" applyFont="1" applyFill="1" applyBorder="1" applyAlignment="1">
      <alignment horizontal="right"/>
    </xf>
    <xf numFmtId="4" fontId="0" fillId="0" borderId="0" xfId="0" applyNumberFormat="1"/>
    <xf numFmtId="166" fontId="0" fillId="0" borderId="0" xfId="0" applyNumberFormat="1"/>
  </cellXfs>
  <cellStyles count="10">
    <cellStyle name="Comma" xfId="1" builtinId="3"/>
    <cellStyle name="Comma 2" xfId="5" xr:uid="{53CDFCBC-4DD2-46DD-AB53-BE5252603A4E}"/>
    <cellStyle name="Comma 2 2" xfId="4" xr:uid="{F94CC3C4-3755-4D88-8937-F280ACB9B104}"/>
    <cellStyle name="Normal" xfId="0" builtinId="0"/>
    <cellStyle name="Normal 2 2" xfId="7" xr:uid="{40A5E5BF-CCEB-4BAA-8A4D-3420196E3E00}"/>
    <cellStyle name="Normal 3 2" xfId="9" xr:uid="{9876053B-E95B-4306-8453-B185FAB8796F}"/>
    <cellStyle name="Normal 5 2" xfId="8" xr:uid="{FD08C69B-A4FB-4477-BA12-6CDE06D906D5}"/>
    <cellStyle name="Normal_2.2" xfId="6" xr:uid="{4195E142-1616-42EE-A14E-A44C857FC8C5}"/>
    <cellStyle name="Normal_XVII.1" xfId="3" xr:uid="{939E92E8-CBBE-4962-9FFB-F9E0808C3830}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2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1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4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3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16</xdr:col>
      <xdr:colOff>85725</xdr:colOff>
      <xdr:row>17</xdr:row>
      <xdr:rowOff>438150</xdr:rowOff>
    </xdr:from>
    <xdr:ext cx="3219451" cy="304800"/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47E34AEF-F002-4772-8031-E4AD39BAD72F}"/>
            </a:ext>
          </a:extLst>
        </xdr:cNvPr>
        <xdr:cNvSpPr txBox="1"/>
      </xdr:nvSpPr>
      <xdr:spPr>
        <a:xfrm>
          <a:off x="10734675" y="4314825"/>
          <a:ext cx="3219451" cy="3048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r>
            <a:rPr lang="en-US" sz="1100">
              <a:solidFill>
                <a:schemeClr val="bg1"/>
              </a:solidFill>
            </a:rPr>
            <a:t>Total Coal Consumption =</a:t>
          </a:r>
          <a:r>
            <a:rPr lang="en-US" sz="1100" baseline="0">
              <a:solidFill>
                <a:schemeClr val="bg1"/>
              </a:solidFill>
            </a:rPr>
            <a:t> 1028.12 Million Tonne</a:t>
          </a:r>
          <a:endParaRPr lang="en-US" sz="1100">
            <a:solidFill>
              <a:schemeClr val="bg1"/>
            </a:solidFill>
          </a:endParaRPr>
        </a:p>
      </xdr:txBody>
    </xdr:sp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nts%20and%20Settings\Owner\My%20Documents\BP%202008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Energy%20Statistics%20India/Energy%20Statistics%20India%202024/ES%202024%20Excel%20files/Latest%20files%20ES%202024/07_ES%202024%20Publication_Dated%2001.03.2024%20by%20sir_updated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ESD\Desktop\01_ES%20Publication_Improvements_Dated%2026.02.2024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IRC\Energy%20Statistics%20Unit\Energy%20Balance\Chapter%207\IEA%20Energy%20Balance%20Builder_India_2020-21%20-%20Calculation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ents"/>
      <sheetName val="Oil – Proved reserves"/>
      <sheetName val="Oil - proved reserves history"/>
      <sheetName val="Oil Production – barrels"/>
      <sheetName val="Oil Production – tonnes"/>
      <sheetName val="Oil Consumption – barrels"/>
      <sheetName val="Oil Consumption – tonnes"/>
      <sheetName val="Oil - Regional consumption "/>
      <sheetName val="Oil –  Spot crude prices"/>
      <sheetName val="Oil - crude prices since 1861"/>
      <sheetName val="Oil - Refinery capacities"/>
      <sheetName val="Oil - Refinery throughputs"/>
      <sheetName val="Oil - Regional refining margins"/>
      <sheetName val="Oil - Trade movements"/>
      <sheetName val="Oil - Inter-area movements "/>
      <sheetName val="Oil - Imports and exports"/>
      <sheetName val="Gas – Proved reserves"/>
      <sheetName val="Gas - Proved reserves history "/>
      <sheetName val="Gas Production – bcm"/>
      <sheetName val="Gas Production – bcf"/>
      <sheetName val="Gas Production – mtoe"/>
      <sheetName val="Gas Consumption – bcm"/>
      <sheetName val="Gas Consumption – bcf"/>
      <sheetName val="Gas Consumption – mtoe"/>
      <sheetName val="Gas – Trade movements "/>
      <sheetName val="Gas – Trade movements LNG"/>
      <sheetName val="Gas - Prices "/>
      <sheetName val="Coal - Reserves"/>
      <sheetName val="Coal - Production tonnes"/>
      <sheetName val=" Coal - Production mtoe"/>
      <sheetName val="Coal - Consumption mtoe"/>
      <sheetName val="Coal - Prices"/>
      <sheetName val="Nuclear Energy Consumption TWh"/>
      <sheetName val="Nuclear Energy Consumption mtoe"/>
      <sheetName val="Hydro Consumption TWh"/>
      <sheetName val=" Hydro Consumption - mtoe"/>
      <sheetName val="Primary Energy - Consumption"/>
      <sheetName val="Primary Energy - Cons by fuel"/>
      <sheetName val="Electricity Generation "/>
      <sheetName val="Approximate conversion factors"/>
      <sheetName val="Definition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erve Position"/>
      <sheetName val="1.1"/>
      <sheetName val="1.1A"/>
      <sheetName val="1.2"/>
      <sheetName val="1.3"/>
      <sheetName val="Installed Capacity"/>
      <sheetName val="2.1"/>
      <sheetName val="2.1 Cont. "/>
      <sheetName val="2.2"/>
      <sheetName val="2.3"/>
      <sheetName val="2.4"/>
      <sheetName val="2.5"/>
      <sheetName val="2.6"/>
      <sheetName val="Production"/>
      <sheetName val="3.1"/>
      <sheetName val="3.2"/>
      <sheetName val="3.3"/>
      <sheetName val="3.3 (A&amp;B)"/>
      <sheetName val="3.4 old"/>
      <sheetName val=" 3.4"/>
      <sheetName val="3.5"/>
      <sheetName val="3.6"/>
      <sheetName val="Foreign Trade"/>
      <sheetName val="4.1"/>
      <sheetName val="4.3 Base Table"/>
      <sheetName val="4.2"/>
      <sheetName val="Availability"/>
      <sheetName val="5.1"/>
      <sheetName val="5.2"/>
      <sheetName val="5.3"/>
      <sheetName val="5.4"/>
      <sheetName val="Consumption"/>
      <sheetName val="6.1"/>
      <sheetName val="6.2_Updated"/>
      <sheetName val="6.2_Original"/>
      <sheetName val="6.3"/>
      <sheetName val="6.4"/>
      <sheetName val="6.5-old"/>
      <sheetName val="6.5-old (Contd.)"/>
      <sheetName val="6.5"/>
      <sheetName val="6.6"/>
      <sheetName val="6.6 conti"/>
      <sheetName val="6.6 conti 1"/>
      <sheetName val="Base Tables for 6.6"/>
      <sheetName val="6.7"/>
      <sheetName val="6.8"/>
      <sheetName val="6.9"/>
      <sheetName val="Domestic Conversion Factors"/>
      <sheetName val="Energy Balance_2021-22"/>
      <sheetName val="7.1_FY-2021-22(F) old"/>
      <sheetName val="7.1_FY-2021-22(F) "/>
      <sheetName val="Data in physical units_1"/>
      <sheetName val="Conversion factors_1"/>
      <sheetName val="Disaggregated Balance_1"/>
      <sheetName val="Aggregated Balance_1"/>
      <sheetName val="7.2_FY-2021-22(F) old"/>
      <sheetName val="7.2_FY-2021-22(F)"/>
      <sheetName val="7.2_FY-2021-22(F) All Commodity"/>
      <sheetName val="7.3_FY-2021-22(F) "/>
      <sheetName val="Sankey Diagram(2021-22(F))"/>
      <sheetName val="Energy Balance_2022-23"/>
      <sheetName val="7.4_FY-2022-23(P) old"/>
      <sheetName val="7.4_FY-2022-23(P)"/>
      <sheetName val="Data in physical units_2"/>
      <sheetName val="Conversion factors_2"/>
      <sheetName val="Disaggregated Balance_2"/>
      <sheetName val="Aggregated Balance_2"/>
      <sheetName val="7.2_FY-2022-23(P) old"/>
      <sheetName val="Table 7.5 unused"/>
      <sheetName val="7.5_FY-2022-23(P)"/>
      <sheetName val="7.4_FY-2022-23(P) All Comodity"/>
      <sheetName val="7.6_FY-2022-23(P)"/>
      <sheetName val="Sankey Diagram(2022-23(P))"/>
      <sheetName val="Sustainability and Energy"/>
      <sheetName val="2.7"/>
      <sheetName val=" 8.1"/>
      <sheetName val=" 8.2"/>
      <sheetName val="8.3"/>
      <sheetName val="8.4"/>
      <sheetName val="Supporting Tables(Ch-8)"/>
      <sheetName val="Annexure I"/>
      <sheetName val="Annexure IV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>
        <row r="3">
          <cell r="B3" t="str">
            <v xml:space="preserve">Coal </v>
          </cell>
        </row>
      </sheetData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>
        <row r="4">
          <cell r="B4" t="str">
            <v>SHORT NAMES</v>
          </cell>
          <cell r="C4" t="str">
            <v>ANTCOAL</v>
          </cell>
          <cell r="D4" t="str">
            <v>COKCOAL</v>
          </cell>
          <cell r="E4" t="str">
            <v>BITCOAL</v>
          </cell>
          <cell r="F4" t="str">
            <v>SUBCOAL</v>
          </cell>
          <cell r="G4" t="str">
            <v>LIGNITE</v>
          </cell>
          <cell r="H4" t="str">
            <v>PATFUEL</v>
          </cell>
          <cell r="I4" t="str">
            <v>OVENCOKE</v>
          </cell>
          <cell r="J4" t="str">
            <v>GASCOKE</v>
          </cell>
          <cell r="K4" t="str">
            <v>COALTAR</v>
          </cell>
          <cell r="L4" t="str">
            <v>BKB</v>
          </cell>
          <cell r="M4" t="str">
            <v>GASWKSGS</v>
          </cell>
          <cell r="N4" t="str">
            <v>COKEOVGS</v>
          </cell>
          <cell r="O4" t="str">
            <v>BLFURGS</v>
          </cell>
          <cell r="P4" t="str">
            <v>OXYSTGS</v>
          </cell>
          <cell r="Q4" t="str">
            <v>MANGAS</v>
          </cell>
          <cell r="R4" t="str">
            <v>PEAT</v>
          </cell>
          <cell r="S4" t="str">
            <v>CRUDEOIL</v>
          </cell>
          <cell r="T4" t="str">
            <v>NGL</v>
          </cell>
          <cell r="U4" t="str">
            <v>REFFEEDS</v>
          </cell>
          <cell r="V4" t="str">
            <v>ADDITIVE</v>
          </cell>
          <cell r="W4" t="str">
            <v>NONCRUDE</v>
          </cell>
          <cell r="X4" t="str">
            <v>REFINGAS</v>
          </cell>
          <cell r="Y4" t="str">
            <v>ETHANE</v>
          </cell>
          <cell r="Z4" t="str">
            <v>LPG</v>
          </cell>
          <cell r="AA4" t="str">
            <v>MOTORGAS</v>
          </cell>
          <cell r="AB4" t="str">
            <v>AVGAS</v>
          </cell>
          <cell r="AC4" t="str">
            <v>JETGAS</v>
          </cell>
          <cell r="AD4" t="str">
            <v>JETKERO</v>
          </cell>
          <cell r="AE4" t="str">
            <v>OTHKERO</v>
          </cell>
          <cell r="AF4" t="str">
            <v>GASDIES</v>
          </cell>
          <cell r="AG4" t="str">
            <v>RESFUEL</v>
          </cell>
          <cell r="AH4" t="str">
            <v>NAPHTHA</v>
          </cell>
          <cell r="AI4" t="str">
            <v>WHITESP</v>
          </cell>
          <cell r="AJ4" t="str">
            <v>LUBRIC</v>
          </cell>
          <cell r="AK4" t="str">
            <v>BITUMEN</v>
          </cell>
          <cell r="AL4" t="str">
            <v>PARWAX</v>
          </cell>
          <cell r="AM4" t="str">
            <v>PETCOKE</v>
          </cell>
          <cell r="AN4" t="str">
            <v>ONONSPEC</v>
          </cell>
          <cell r="AO4" t="str">
            <v>NATGAS</v>
          </cell>
          <cell r="AP4" t="str">
            <v>INDWASTE</v>
          </cell>
          <cell r="AQ4" t="str">
            <v>MUNWASTER</v>
          </cell>
          <cell r="AR4" t="str">
            <v>MUNWASTEN</v>
          </cell>
          <cell r="AS4" t="str">
            <v>SBIOMASS</v>
          </cell>
          <cell r="AT4" t="str">
            <v>GBIOMASS</v>
          </cell>
          <cell r="AU4" t="str">
            <v>BIOGASOL</v>
          </cell>
          <cell r="AV4" t="str">
            <v>BIODIESEL</v>
          </cell>
          <cell r="AW4" t="str">
            <v>OBIOLIQ</v>
          </cell>
          <cell r="AX4" t="str">
            <v>RENEWNS</v>
          </cell>
          <cell r="AY4" t="str">
            <v>CHARCOAL</v>
          </cell>
          <cell r="AZ4" t="str">
            <v>NUCLEAR</v>
          </cell>
          <cell r="BA4" t="str">
            <v>HYDRO</v>
          </cell>
          <cell r="BB4" t="str">
            <v>GEOTHERM</v>
          </cell>
          <cell r="BC4" t="str">
            <v>SOLARPV</v>
          </cell>
          <cell r="BD4" t="str">
            <v>SOLARTH</v>
          </cell>
          <cell r="BE4" t="str">
            <v>TIDE</v>
          </cell>
          <cell r="BF4" t="str">
            <v>WIND</v>
          </cell>
          <cell r="BG4" t="str">
            <v>HEATPUMP</v>
          </cell>
          <cell r="BH4" t="str">
            <v>BOILER</v>
          </cell>
          <cell r="BI4" t="str">
            <v>CHEMHEAT</v>
          </cell>
          <cell r="BJ4" t="str">
            <v>OTHER</v>
          </cell>
          <cell r="BK4" t="str">
            <v>ELECTR</v>
          </cell>
          <cell r="BL4" t="str">
            <v>HEAT</v>
          </cell>
          <cell r="BM4" t="str">
            <v>HEATNS</v>
          </cell>
        </row>
        <row r="5">
          <cell r="B5" t="str">
            <v>INDPROD</v>
          </cell>
          <cell r="C5">
            <v>0</v>
          </cell>
          <cell r="D5">
            <v>778210</v>
          </cell>
          <cell r="E5">
            <v>0</v>
          </cell>
          <cell r="F5">
            <v>0</v>
          </cell>
          <cell r="G5">
            <v>47492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29690.724240322001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12238.380999999999</v>
          </cell>
          <cell r="AA5">
            <v>40237.930999999997</v>
          </cell>
          <cell r="AB5">
            <v>0</v>
          </cell>
          <cell r="AC5">
            <v>0</v>
          </cell>
          <cell r="AD5">
            <v>10293.74</v>
          </cell>
          <cell r="AE5">
            <v>1916.194</v>
          </cell>
          <cell r="AF5">
            <v>107979.80900000001</v>
          </cell>
          <cell r="AG5">
            <v>8327.2630000000008</v>
          </cell>
          <cell r="AH5">
            <v>19994.026999999998</v>
          </cell>
          <cell r="AI5">
            <v>0</v>
          </cell>
          <cell r="AJ5">
            <v>1173.2840000000001</v>
          </cell>
          <cell r="AK5">
            <v>5110.8429999999998</v>
          </cell>
          <cell r="AL5">
            <v>0</v>
          </cell>
          <cell r="AM5">
            <v>15508.45</v>
          </cell>
          <cell r="AN5">
            <v>31525.498000000029</v>
          </cell>
          <cell r="AO5">
            <v>1317901.0496642825</v>
          </cell>
          <cell r="AP5">
            <v>0</v>
          </cell>
          <cell r="AQ5">
            <v>0</v>
          </cell>
          <cell r="AR5">
            <v>0</v>
          </cell>
          <cell r="AS5">
            <v>0</v>
          </cell>
          <cell r="AT5">
            <v>0</v>
          </cell>
          <cell r="AU5">
            <v>0</v>
          </cell>
          <cell r="AV5">
            <v>0</v>
          </cell>
          <cell r="AW5">
            <v>0</v>
          </cell>
          <cell r="AX5">
            <v>0</v>
          </cell>
          <cell r="AY5">
            <v>0</v>
          </cell>
          <cell r="AZ5">
            <v>0</v>
          </cell>
          <cell r="BA5">
            <v>0</v>
          </cell>
          <cell r="BB5">
            <v>0</v>
          </cell>
          <cell r="BC5">
            <v>0</v>
          </cell>
          <cell r="BD5">
            <v>0</v>
          </cell>
          <cell r="BE5">
            <v>0</v>
          </cell>
          <cell r="BF5">
            <v>0</v>
          </cell>
          <cell r="BG5">
            <v>0</v>
          </cell>
          <cell r="BH5">
            <v>0</v>
          </cell>
          <cell r="BI5">
            <v>0</v>
          </cell>
          <cell r="BJ5">
            <v>0</v>
          </cell>
          <cell r="BK5">
            <v>1484462.9000000001</v>
          </cell>
          <cell r="BL5">
            <v>0</v>
          </cell>
          <cell r="BM5">
            <v>0</v>
          </cell>
        </row>
        <row r="6">
          <cell r="B6" t="str">
            <v>OSCOAL</v>
          </cell>
          <cell r="C6">
            <v>0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  <cell r="AL6">
            <v>0</v>
          </cell>
          <cell r="AM6">
            <v>0</v>
          </cell>
          <cell r="AN6">
            <v>0</v>
          </cell>
          <cell r="AO6">
            <v>0</v>
          </cell>
          <cell r="AP6">
            <v>0</v>
          </cell>
          <cell r="AQ6">
            <v>0</v>
          </cell>
          <cell r="AR6">
            <v>0</v>
          </cell>
          <cell r="AS6">
            <v>0</v>
          </cell>
          <cell r="AT6">
            <v>0</v>
          </cell>
          <cell r="AU6">
            <v>0</v>
          </cell>
          <cell r="AV6">
            <v>0</v>
          </cell>
          <cell r="AW6">
            <v>0</v>
          </cell>
          <cell r="AX6">
            <v>0</v>
          </cell>
          <cell r="AY6">
            <v>0</v>
          </cell>
          <cell r="AZ6">
            <v>0</v>
          </cell>
          <cell r="BA6">
            <v>0</v>
          </cell>
          <cell r="BB6">
            <v>0</v>
          </cell>
          <cell r="BC6">
            <v>0</v>
          </cell>
          <cell r="BD6">
            <v>0</v>
          </cell>
          <cell r="BE6">
            <v>0</v>
          </cell>
          <cell r="BF6">
            <v>0</v>
          </cell>
          <cell r="BG6">
            <v>0</v>
          </cell>
          <cell r="BH6">
            <v>0</v>
          </cell>
          <cell r="BI6">
            <v>0</v>
          </cell>
          <cell r="BJ6">
            <v>0</v>
          </cell>
          <cell r="BK6">
            <v>0</v>
          </cell>
          <cell r="BL6">
            <v>0</v>
          </cell>
          <cell r="BM6">
            <v>0</v>
          </cell>
        </row>
        <row r="7">
          <cell r="B7" t="str">
            <v>OSNATGAS</v>
          </cell>
          <cell r="C7">
            <v>0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  <cell r="AL7">
            <v>0</v>
          </cell>
          <cell r="AM7">
            <v>0</v>
          </cell>
          <cell r="AN7">
            <v>0</v>
          </cell>
          <cell r="AO7">
            <v>0</v>
          </cell>
          <cell r="AP7">
            <v>0</v>
          </cell>
          <cell r="AQ7">
            <v>0</v>
          </cell>
          <cell r="AR7">
            <v>0</v>
          </cell>
          <cell r="AS7">
            <v>0</v>
          </cell>
          <cell r="AT7">
            <v>0</v>
          </cell>
          <cell r="AU7">
            <v>0</v>
          </cell>
          <cell r="AV7">
            <v>0</v>
          </cell>
          <cell r="AW7">
            <v>0</v>
          </cell>
          <cell r="AX7">
            <v>0</v>
          </cell>
          <cell r="AY7">
            <v>0</v>
          </cell>
          <cell r="AZ7">
            <v>0</v>
          </cell>
          <cell r="BA7">
            <v>0</v>
          </cell>
          <cell r="BB7">
            <v>0</v>
          </cell>
          <cell r="BC7">
            <v>0</v>
          </cell>
          <cell r="BD7">
            <v>0</v>
          </cell>
          <cell r="BE7">
            <v>0</v>
          </cell>
          <cell r="BF7">
            <v>0</v>
          </cell>
          <cell r="BG7">
            <v>0</v>
          </cell>
          <cell r="BH7">
            <v>0</v>
          </cell>
          <cell r="BI7">
            <v>0</v>
          </cell>
          <cell r="BJ7">
            <v>0</v>
          </cell>
          <cell r="BK7">
            <v>0</v>
          </cell>
          <cell r="BL7">
            <v>0</v>
          </cell>
          <cell r="BM7">
            <v>0</v>
          </cell>
        </row>
        <row r="8">
          <cell r="B8" t="str">
            <v>OSOIL</v>
          </cell>
          <cell r="C8">
            <v>0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  <cell r="AL8">
            <v>0</v>
          </cell>
          <cell r="AM8">
            <v>0</v>
          </cell>
          <cell r="AN8">
            <v>0</v>
          </cell>
          <cell r="AO8">
            <v>0</v>
          </cell>
          <cell r="AP8">
            <v>0</v>
          </cell>
          <cell r="AQ8">
            <v>0</v>
          </cell>
          <cell r="AR8">
            <v>0</v>
          </cell>
          <cell r="AS8">
            <v>0</v>
          </cell>
          <cell r="AT8">
            <v>0</v>
          </cell>
          <cell r="AU8">
            <v>0</v>
          </cell>
          <cell r="AV8">
            <v>0</v>
          </cell>
          <cell r="AW8">
            <v>0</v>
          </cell>
          <cell r="AX8">
            <v>0</v>
          </cell>
          <cell r="AY8">
            <v>0</v>
          </cell>
          <cell r="AZ8">
            <v>0</v>
          </cell>
          <cell r="BA8">
            <v>0</v>
          </cell>
          <cell r="BB8">
            <v>0</v>
          </cell>
          <cell r="BC8">
            <v>0</v>
          </cell>
          <cell r="BD8">
            <v>0</v>
          </cell>
          <cell r="BE8">
            <v>0</v>
          </cell>
          <cell r="BF8">
            <v>0</v>
          </cell>
          <cell r="BG8">
            <v>0</v>
          </cell>
          <cell r="BH8">
            <v>0</v>
          </cell>
          <cell r="BI8">
            <v>0</v>
          </cell>
          <cell r="BJ8">
            <v>0</v>
          </cell>
          <cell r="BK8">
            <v>0</v>
          </cell>
          <cell r="BL8">
            <v>0</v>
          </cell>
          <cell r="BM8">
            <v>0</v>
          </cell>
        </row>
        <row r="9">
          <cell r="B9" t="str">
            <v>OSRENEW</v>
          </cell>
          <cell r="C9">
            <v>0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  <cell r="AL9">
            <v>0</v>
          </cell>
          <cell r="AM9">
            <v>0</v>
          </cell>
          <cell r="AN9">
            <v>0</v>
          </cell>
          <cell r="AO9">
            <v>0</v>
          </cell>
          <cell r="AP9">
            <v>0</v>
          </cell>
          <cell r="AQ9">
            <v>0</v>
          </cell>
          <cell r="AR9">
            <v>0</v>
          </cell>
          <cell r="AS9">
            <v>0</v>
          </cell>
          <cell r="AT9">
            <v>0</v>
          </cell>
          <cell r="AU9">
            <v>0</v>
          </cell>
          <cell r="AV9">
            <v>0</v>
          </cell>
          <cell r="AW9">
            <v>0</v>
          </cell>
          <cell r="AX9">
            <v>0</v>
          </cell>
          <cell r="AY9">
            <v>0</v>
          </cell>
          <cell r="AZ9">
            <v>0</v>
          </cell>
          <cell r="BA9">
            <v>0</v>
          </cell>
          <cell r="BB9">
            <v>0</v>
          </cell>
          <cell r="BC9">
            <v>0</v>
          </cell>
          <cell r="BD9">
            <v>0</v>
          </cell>
          <cell r="BE9">
            <v>0</v>
          </cell>
          <cell r="BF9">
            <v>0</v>
          </cell>
          <cell r="BG9">
            <v>0</v>
          </cell>
          <cell r="BH9">
            <v>0</v>
          </cell>
          <cell r="BI9">
            <v>0</v>
          </cell>
          <cell r="BJ9">
            <v>0</v>
          </cell>
          <cell r="BK9">
            <v>0</v>
          </cell>
          <cell r="BL9">
            <v>0</v>
          </cell>
          <cell r="BM9">
            <v>0</v>
          </cell>
        </row>
        <row r="10">
          <cell r="B10" t="str">
            <v>OSNONSPEC</v>
          </cell>
          <cell r="C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  <cell r="BA10">
            <v>0</v>
          </cell>
          <cell r="BB10">
            <v>0</v>
          </cell>
          <cell r="BC10">
            <v>0</v>
          </cell>
          <cell r="BD10">
            <v>0</v>
          </cell>
          <cell r="BE10">
            <v>0</v>
          </cell>
          <cell r="BF10">
            <v>0</v>
          </cell>
          <cell r="BG10">
            <v>0</v>
          </cell>
          <cell r="BH10">
            <v>0</v>
          </cell>
          <cell r="BI10">
            <v>0</v>
          </cell>
          <cell r="BJ10">
            <v>0</v>
          </cell>
          <cell r="BK10">
            <v>209310.7682846518</v>
          </cell>
          <cell r="BL10">
            <v>0</v>
          </cell>
          <cell r="BM10">
            <v>0</v>
          </cell>
        </row>
        <row r="11">
          <cell r="B11" t="str">
            <v>IMPORTS</v>
          </cell>
          <cell r="C11">
            <v>0</v>
          </cell>
          <cell r="D11">
            <v>208626.86034500002</v>
          </cell>
          <cell r="E11">
            <v>0</v>
          </cell>
          <cell r="F11">
            <v>0</v>
          </cell>
          <cell r="G11">
            <v>11.285396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212381.62243623962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17043.353519</v>
          </cell>
          <cell r="AA11">
            <v>670.88256899999999</v>
          </cell>
          <cell r="AB11">
            <v>0</v>
          </cell>
          <cell r="AC11">
            <v>0</v>
          </cell>
          <cell r="AD11">
            <v>0</v>
          </cell>
          <cell r="AE11">
            <v>0</v>
          </cell>
          <cell r="AF11">
            <v>43.433359999999979</v>
          </cell>
          <cell r="AG11">
            <v>8980.4641840000004</v>
          </cell>
          <cell r="AH11">
            <v>236.937186</v>
          </cell>
          <cell r="AI11">
            <v>0</v>
          </cell>
          <cell r="AJ11">
            <v>3058.341883999999</v>
          </cell>
          <cell r="AK11">
            <v>2580.5265740000004</v>
          </cell>
          <cell r="AL11">
            <v>0</v>
          </cell>
          <cell r="AM11">
            <v>4213.3641150000003</v>
          </cell>
          <cell r="AN11">
            <v>2189.3779549999995</v>
          </cell>
          <cell r="AO11">
            <v>1201869.58</v>
          </cell>
          <cell r="AP11">
            <v>0</v>
          </cell>
          <cell r="AQ11">
            <v>0</v>
          </cell>
          <cell r="AR11">
            <v>0</v>
          </cell>
          <cell r="AS11">
            <v>0</v>
          </cell>
          <cell r="AT11">
            <v>0</v>
          </cell>
          <cell r="AU11">
            <v>0</v>
          </cell>
          <cell r="AV11">
            <v>0</v>
          </cell>
          <cell r="AW11">
            <v>0</v>
          </cell>
          <cell r="AX11">
            <v>0</v>
          </cell>
          <cell r="AY11">
            <v>0</v>
          </cell>
          <cell r="AZ11">
            <v>0</v>
          </cell>
          <cell r="BA11">
            <v>0</v>
          </cell>
          <cell r="BB11">
            <v>0</v>
          </cell>
          <cell r="BC11">
            <v>0</v>
          </cell>
          <cell r="BD11">
            <v>0</v>
          </cell>
          <cell r="BE11">
            <v>0</v>
          </cell>
          <cell r="BF11">
            <v>0</v>
          </cell>
          <cell r="BG11">
            <v>0</v>
          </cell>
          <cell r="BH11">
            <v>0</v>
          </cell>
          <cell r="BI11">
            <v>0</v>
          </cell>
          <cell r="BJ11">
            <v>0</v>
          </cell>
          <cell r="BK11">
            <v>7974.0061487499997</v>
          </cell>
          <cell r="BL11">
            <v>0</v>
          </cell>
          <cell r="BM11">
            <v>0</v>
          </cell>
        </row>
        <row r="12">
          <cell r="B12" t="str">
            <v>EXPORTS</v>
          </cell>
          <cell r="C12">
            <v>0</v>
          </cell>
          <cell r="D12">
            <v>-1315.8276019999996</v>
          </cell>
          <cell r="E12">
            <v>0</v>
          </cell>
          <cell r="F12">
            <v>0</v>
          </cell>
          <cell r="G12">
            <v>-17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-512.85611899999935</v>
          </cell>
          <cell r="AA12">
            <v>-13482.484091669701</v>
          </cell>
          <cell r="AB12">
            <v>0</v>
          </cell>
          <cell r="AC12">
            <v>0</v>
          </cell>
          <cell r="AD12">
            <v>-5185.5130148012431</v>
          </cell>
          <cell r="AE12">
            <v>-14.320833007124403</v>
          </cell>
          <cell r="AF12">
            <v>-32407.191152460087</v>
          </cell>
          <cell r="AG12">
            <v>-1757.3214520000001</v>
          </cell>
          <cell r="AH12">
            <v>-6861.1196429999982</v>
          </cell>
          <cell r="AI12">
            <v>0</v>
          </cell>
          <cell r="AJ12">
            <v>-10.361940000000001</v>
          </cell>
          <cell r="AK12">
            <v>-6.173960000000001</v>
          </cell>
          <cell r="AL12">
            <v>0</v>
          </cell>
          <cell r="AM12">
            <v>-187.03931000000003</v>
          </cell>
          <cell r="AN12">
            <v>-2330.1597671470004</v>
          </cell>
          <cell r="AO12">
            <v>0</v>
          </cell>
          <cell r="AP12">
            <v>0</v>
          </cell>
          <cell r="AQ12">
            <v>0</v>
          </cell>
          <cell r="AR12">
            <v>0</v>
          </cell>
          <cell r="AS12">
            <v>0</v>
          </cell>
          <cell r="AT12">
            <v>0</v>
          </cell>
          <cell r="AU12">
            <v>0</v>
          </cell>
          <cell r="AV12">
            <v>0</v>
          </cell>
          <cell r="AW12">
            <v>0</v>
          </cell>
          <cell r="AX12">
            <v>0</v>
          </cell>
          <cell r="AY12">
            <v>0</v>
          </cell>
          <cell r="AZ12">
            <v>0</v>
          </cell>
          <cell r="BA12">
            <v>0</v>
          </cell>
          <cell r="BB12">
            <v>0</v>
          </cell>
          <cell r="BC12">
            <v>0</v>
          </cell>
          <cell r="BD12">
            <v>0</v>
          </cell>
          <cell r="BE12">
            <v>0</v>
          </cell>
          <cell r="BF12">
            <v>0</v>
          </cell>
          <cell r="BG12">
            <v>0</v>
          </cell>
          <cell r="BH12">
            <v>0</v>
          </cell>
          <cell r="BI12">
            <v>0</v>
          </cell>
          <cell r="BJ12">
            <v>0</v>
          </cell>
          <cell r="BK12">
            <v>-9249.3917732800001</v>
          </cell>
          <cell r="BL12">
            <v>0</v>
          </cell>
          <cell r="BM12">
            <v>0</v>
          </cell>
        </row>
        <row r="13">
          <cell r="B13" t="str">
            <v>MARBUNK</v>
          </cell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0</v>
          </cell>
          <cell r="AD13">
            <v>0</v>
          </cell>
          <cell r="AE13">
            <v>0</v>
          </cell>
          <cell r="AF13">
            <v>0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0</v>
          </cell>
          <cell r="AL13">
            <v>0</v>
          </cell>
          <cell r="AM13">
            <v>0</v>
          </cell>
          <cell r="AN13">
            <v>0</v>
          </cell>
          <cell r="AO13">
            <v>0</v>
          </cell>
          <cell r="AP13">
            <v>0</v>
          </cell>
          <cell r="AQ13">
            <v>0</v>
          </cell>
          <cell r="AR13">
            <v>0</v>
          </cell>
          <cell r="AS13">
            <v>0</v>
          </cell>
          <cell r="AT13">
            <v>0</v>
          </cell>
          <cell r="AU13">
            <v>0</v>
          </cell>
          <cell r="AV13">
            <v>0</v>
          </cell>
          <cell r="AW13">
            <v>0</v>
          </cell>
          <cell r="AX13">
            <v>0</v>
          </cell>
          <cell r="AY13">
            <v>0</v>
          </cell>
          <cell r="AZ13">
            <v>0</v>
          </cell>
          <cell r="BA13">
            <v>0</v>
          </cell>
          <cell r="BB13">
            <v>0</v>
          </cell>
          <cell r="BC13">
            <v>0</v>
          </cell>
          <cell r="BD13">
            <v>0</v>
          </cell>
          <cell r="BE13">
            <v>0</v>
          </cell>
          <cell r="BF13">
            <v>0</v>
          </cell>
          <cell r="BG13">
            <v>0</v>
          </cell>
          <cell r="BH13">
            <v>0</v>
          </cell>
          <cell r="BI13">
            <v>0</v>
          </cell>
          <cell r="BJ13">
            <v>0</v>
          </cell>
          <cell r="BK13">
            <v>0</v>
          </cell>
          <cell r="BL13">
            <v>0</v>
          </cell>
          <cell r="BM13">
            <v>0</v>
          </cell>
        </row>
        <row r="14">
          <cell r="B14" t="str">
            <v>AVBUNK</v>
          </cell>
          <cell r="C14">
            <v>0</v>
          </cell>
          <cell r="D14">
            <v>0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0</v>
          </cell>
          <cell r="AD14">
            <v>0</v>
          </cell>
          <cell r="AE14">
            <v>0</v>
          </cell>
          <cell r="AF14">
            <v>0</v>
          </cell>
          <cell r="AG14">
            <v>0</v>
          </cell>
          <cell r="AH14">
            <v>0</v>
          </cell>
          <cell r="AI14">
            <v>0</v>
          </cell>
          <cell r="AJ14">
            <v>0</v>
          </cell>
          <cell r="AK14">
            <v>0</v>
          </cell>
          <cell r="AL14">
            <v>0</v>
          </cell>
          <cell r="AM14">
            <v>0</v>
          </cell>
          <cell r="AN14">
            <v>0</v>
          </cell>
          <cell r="AO14">
            <v>0</v>
          </cell>
          <cell r="AP14">
            <v>0</v>
          </cell>
          <cell r="AQ14">
            <v>0</v>
          </cell>
          <cell r="AR14">
            <v>0</v>
          </cell>
          <cell r="AS14">
            <v>0</v>
          </cell>
          <cell r="AT14">
            <v>0</v>
          </cell>
          <cell r="AU14">
            <v>0</v>
          </cell>
          <cell r="AV14">
            <v>0</v>
          </cell>
          <cell r="AW14">
            <v>0</v>
          </cell>
          <cell r="AX14">
            <v>0</v>
          </cell>
          <cell r="AY14">
            <v>0</v>
          </cell>
          <cell r="AZ14">
            <v>0</v>
          </cell>
          <cell r="BA14">
            <v>0</v>
          </cell>
          <cell r="BB14">
            <v>0</v>
          </cell>
          <cell r="BC14">
            <v>0</v>
          </cell>
          <cell r="BD14">
            <v>0</v>
          </cell>
          <cell r="BE14">
            <v>0</v>
          </cell>
          <cell r="BF14">
            <v>0</v>
          </cell>
          <cell r="BG14">
            <v>0</v>
          </cell>
          <cell r="BH14">
            <v>0</v>
          </cell>
          <cell r="BI14">
            <v>0</v>
          </cell>
          <cell r="BJ14">
            <v>0</v>
          </cell>
          <cell r="BK14">
            <v>0</v>
          </cell>
          <cell r="BL14">
            <v>0</v>
          </cell>
          <cell r="BM14">
            <v>0</v>
          </cell>
        </row>
        <row r="15">
          <cell r="B15" t="str">
            <v>STOCKCHA</v>
          </cell>
          <cell r="C15">
            <v>0</v>
          </cell>
          <cell r="D15">
            <v>-40158.584713999997</v>
          </cell>
          <cell r="E15">
            <v>0</v>
          </cell>
          <cell r="F15">
            <v>0</v>
          </cell>
          <cell r="G15">
            <v>-1592.0375899999995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  <cell r="BA15">
            <v>0</v>
          </cell>
          <cell r="BB15">
            <v>0</v>
          </cell>
          <cell r="BC15">
            <v>0</v>
          </cell>
          <cell r="BD15">
            <v>0</v>
          </cell>
          <cell r="BE15">
            <v>0</v>
          </cell>
          <cell r="BF15">
            <v>0</v>
          </cell>
          <cell r="BG15">
            <v>0</v>
          </cell>
          <cell r="BH15">
            <v>0</v>
          </cell>
          <cell r="BI15">
            <v>0</v>
          </cell>
          <cell r="BJ15">
            <v>0</v>
          </cell>
          <cell r="BK15">
            <v>0</v>
          </cell>
          <cell r="BL15">
            <v>0</v>
          </cell>
          <cell r="BM15">
            <v>0</v>
          </cell>
        </row>
        <row r="16">
          <cell r="B16" t="str">
            <v>DOMSUP</v>
          </cell>
          <cell r="C16">
            <v>0</v>
          </cell>
          <cell r="D16">
            <v>945362.44802900008</v>
          </cell>
          <cell r="E16">
            <v>0</v>
          </cell>
          <cell r="F16">
            <v>0</v>
          </cell>
          <cell r="G16">
            <v>45894.247805999999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0</v>
          </cell>
          <cell r="Q16">
            <v>0</v>
          </cell>
          <cell r="R16">
            <v>0</v>
          </cell>
          <cell r="S16">
            <v>242072.34667656163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28768.878399999998</v>
          </cell>
          <cell r="AA16">
            <v>27426.329477330299</v>
          </cell>
          <cell r="AB16">
            <v>0</v>
          </cell>
          <cell r="AC16">
            <v>0</v>
          </cell>
          <cell r="AD16">
            <v>5108.2269851987567</v>
          </cell>
          <cell r="AE16">
            <v>1901.8731669928757</v>
          </cell>
          <cell r="AF16">
            <v>75616.051207539917</v>
          </cell>
          <cell r="AG16">
            <v>15550.405732000003</v>
          </cell>
          <cell r="AH16">
            <v>13369.844542999999</v>
          </cell>
          <cell r="AI16">
            <v>0</v>
          </cell>
          <cell r="AJ16">
            <v>4221.2639439999994</v>
          </cell>
          <cell r="AK16">
            <v>7685.1956140000002</v>
          </cell>
          <cell r="AL16">
            <v>0</v>
          </cell>
          <cell r="AM16">
            <v>19534.774805000001</v>
          </cell>
          <cell r="AN16">
            <v>31384.716187853024</v>
          </cell>
          <cell r="AO16">
            <v>2519770.6296642823</v>
          </cell>
          <cell r="AP16">
            <v>0</v>
          </cell>
          <cell r="AQ16">
            <v>0</v>
          </cell>
          <cell r="AR16">
            <v>0</v>
          </cell>
          <cell r="AS16">
            <v>0</v>
          </cell>
          <cell r="AT16">
            <v>0</v>
          </cell>
          <cell r="AU16">
            <v>0</v>
          </cell>
          <cell r="AV16">
            <v>0</v>
          </cell>
          <cell r="AW16">
            <v>0</v>
          </cell>
          <cell r="AX16">
            <v>0</v>
          </cell>
          <cell r="AY16">
            <v>0</v>
          </cell>
          <cell r="AZ16">
            <v>0</v>
          </cell>
          <cell r="BA16">
            <v>0</v>
          </cell>
          <cell r="BB16">
            <v>0</v>
          </cell>
          <cell r="BC16">
            <v>0</v>
          </cell>
          <cell r="BD16">
            <v>0</v>
          </cell>
          <cell r="BE16">
            <v>0</v>
          </cell>
          <cell r="BF16">
            <v>0</v>
          </cell>
          <cell r="BG16">
            <v>0</v>
          </cell>
          <cell r="BH16">
            <v>0</v>
          </cell>
          <cell r="BI16">
            <v>0</v>
          </cell>
          <cell r="BJ16">
            <v>0</v>
          </cell>
          <cell r="BK16">
            <v>1692498.2826601218</v>
          </cell>
          <cell r="BL16">
            <v>0</v>
          </cell>
          <cell r="BM16">
            <v>0</v>
          </cell>
        </row>
        <row r="17">
          <cell r="B17" t="str">
            <v>TRANSFER</v>
          </cell>
          <cell r="C17">
            <v>0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0</v>
          </cell>
          <cell r="AD17">
            <v>0</v>
          </cell>
          <cell r="AE17">
            <v>0</v>
          </cell>
          <cell r="AF17">
            <v>0</v>
          </cell>
          <cell r="AG17">
            <v>0</v>
          </cell>
          <cell r="AH17">
            <v>0</v>
          </cell>
          <cell r="AI17">
            <v>0</v>
          </cell>
          <cell r="AJ17">
            <v>0</v>
          </cell>
          <cell r="AK17">
            <v>0</v>
          </cell>
          <cell r="AL17">
            <v>0</v>
          </cell>
          <cell r="AM17">
            <v>0</v>
          </cell>
          <cell r="AN17">
            <v>0</v>
          </cell>
          <cell r="AO17">
            <v>0</v>
          </cell>
          <cell r="AP17">
            <v>0</v>
          </cell>
          <cell r="AQ17">
            <v>0</v>
          </cell>
          <cell r="AR17">
            <v>0</v>
          </cell>
          <cell r="AS17">
            <v>0</v>
          </cell>
          <cell r="AT17">
            <v>0</v>
          </cell>
          <cell r="AU17">
            <v>0</v>
          </cell>
          <cell r="AV17">
            <v>0</v>
          </cell>
          <cell r="AW17">
            <v>0</v>
          </cell>
          <cell r="AX17">
            <v>0</v>
          </cell>
          <cell r="AY17">
            <v>0</v>
          </cell>
          <cell r="AZ17">
            <v>0</v>
          </cell>
          <cell r="BA17">
            <v>0</v>
          </cell>
          <cell r="BB17">
            <v>0</v>
          </cell>
          <cell r="BC17">
            <v>0</v>
          </cell>
          <cell r="BD17">
            <v>0</v>
          </cell>
          <cell r="BE17">
            <v>0</v>
          </cell>
          <cell r="BF17">
            <v>0</v>
          </cell>
          <cell r="BG17">
            <v>0</v>
          </cell>
          <cell r="BH17">
            <v>0</v>
          </cell>
          <cell r="BI17">
            <v>0</v>
          </cell>
          <cell r="BJ17">
            <v>0</v>
          </cell>
          <cell r="BK17">
            <v>0</v>
          </cell>
          <cell r="BL17">
            <v>0</v>
          </cell>
          <cell r="BM17">
            <v>0</v>
          </cell>
        </row>
        <row r="18">
          <cell r="B18" t="str">
            <v>STATDIFF</v>
          </cell>
          <cell r="C18">
            <v>0</v>
          </cell>
          <cell r="D18">
            <v>82669.366970999865</v>
          </cell>
          <cell r="E18">
            <v>0</v>
          </cell>
          <cell r="F18">
            <v>0</v>
          </cell>
          <cell r="G18">
            <v>3190.7073149999997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0</v>
          </cell>
          <cell r="Q18">
            <v>0</v>
          </cell>
          <cell r="R18">
            <v>0</v>
          </cell>
          <cell r="S18">
            <v>23972.24948705174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-518.86828320734276</v>
          </cell>
          <cell r="AA18">
            <v>3422.6705226697013</v>
          </cell>
          <cell r="AB18">
            <v>0</v>
          </cell>
          <cell r="AC18">
            <v>0</v>
          </cell>
          <cell r="AD18">
            <v>-100.22698519875667</v>
          </cell>
          <cell r="AE18">
            <v>-408.50191225668664</v>
          </cell>
          <cell r="AF18">
            <v>2060.163575755083</v>
          </cell>
          <cell r="AG18">
            <v>-9289.018474618013</v>
          </cell>
          <cell r="AH18">
            <v>-124.25361902000077</v>
          </cell>
          <cell r="AI18">
            <v>0</v>
          </cell>
          <cell r="AJ18">
            <v>319.03605600000083</v>
          </cell>
          <cell r="AK18">
            <v>131.10438599999998</v>
          </cell>
          <cell r="AL18">
            <v>0</v>
          </cell>
          <cell r="AM18">
            <v>-5279.3748050000013</v>
          </cell>
          <cell r="AN18">
            <v>-19087.51618785302</v>
          </cell>
          <cell r="AO18">
            <v>89129.711964251474</v>
          </cell>
          <cell r="AP18">
            <v>0</v>
          </cell>
          <cell r="AQ18">
            <v>0</v>
          </cell>
          <cell r="AR18">
            <v>0</v>
          </cell>
          <cell r="AS18">
            <v>0</v>
          </cell>
          <cell r="AT18">
            <v>0</v>
          </cell>
          <cell r="AU18">
            <v>0</v>
          </cell>
          <cell r="AV18">
            <v>0</v>
          </cell>
          <cell r="AW18">
            <v>0</v>
          </cell>
          <cell r="AX18">
            <v>0</v>
          </cell>
          <cell r="AY18">
            <v>0</v>
          </cell>
          <cell r="AZ18">
            <v>0</v>
          </cell>
          <cell r="BA18">
            <v>0</v>
          </cell>
          <cell r="BB18">
            <v>0</v>
          </cell>
          <cell r="BC18">
            <v>0</v>
          </cell>
          <cell r="BD18">
            <v>0</v>
          </cell>
          <cell r="BE18">
            <v>0</v>
          </cell>
          <cell r="BF18">
            <v>0</v>
          </cell>
          <cell r="BG18">
            <v>0</v>
          </cell>
          <cell r="BH18">
            <v>0</v>
          </cell>
          <cell r="BI18">
            <v>0</v>
          </cell>
          <cell r="BJ18">
            <v>0</v>
          </cell>
          <cell r="BK18">
            <v>-16558.869493756909</v>
          </cell>
          <cell r="BL18">
            <v>0</v>
          </cell>
          <cell r="BM18">
            <v>0</v>
          </cell>
        </row>
        <row r="19">
          <cell r="B19" t="str">
            <v>TOTTRANF</v>
          </cell>
          <cell r="C19">
            <v>0</v>
          </cell>
          <cell r="D19">
            <v>710049.47973000002</v>
          </cell>
          <cell r="E19">
            <v>0</v>
          </cell>
          <cell r="F19">
            <v>0</v>
          </cell>
          <cell r="G19">
            <v>38756.917999999998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0</v>
          </cell>
          <cell r="Q19">
            <v>0</v>
          </cell>
          <cell r="R19">
            <v>0</v>
          </cell>
          <cell r="S19">
            <v>241703.63913593607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0.40628999999999998</v>
          </cell>
          <cell r="AA19">
            <v>0</v>
          </cell>
          <cell r="AB19">
            <v>0</v>
          </cell>
          <cell r="AC19">
            <v>0</v>
          </cell>
          <cell r="AD19">
            <v>0</v>
          </cell>
          <cell r="AE19">
            <v>0</v>
          </cell>
          <cell r="AF19">
            <v>501.97170498895883</v>
          </cell>
          <cell r="AG19">
            <v>341.19982954528007</v>
          </cell>
          <cell r="AH19">
            <v>6.0684400000000007</v>
          </cell>
          <cell r="AI19">
            <v>0</v>
          </cell>
          <cell r="AJ19">
            <v>0</v>
          </cell>
          <cell r="AK19">
            <v>0</v>
          </cell>
          <cell r="AL19">
            <v>0</v>
          </cell>
          <cell r="AM19">
            <v>0</v>
          </cell>
          <cell r="AN19">
            <v>0</v>
          </cell>
          <cell r="AO19">
            <v>393431.39500000002</v>
          </cell>
          <cell r="AP19">
            <v>0</v>
          </cell>
          <cell r="AQ19">
            <v>0</v>
          </cell>
          <cell r="AR19">
            <v>0</v>
          </cell>
          <cell r="AS19">
            <v>0</v>
          </cell>
          <cell r="AT19">
            <v>0</v>
          </cell>
          <cell r="AU19">
            <v>0</v>
          </cell>
          <cell r="AV19">
            <v>0</v>
          </cell>
          <cell r="AW19">
            <v>0</v>
          </cell>
          <cell r="AX19">
            <v>0</v>
          </cell>
          <cell r="AY19">
            <v>0</v>
          </cell>
          <cell r="AZ19">
            <v>0</v>
          </cell>
          <cell r="BA19">
            <v>0</v>
          </cell>
          <cell r="BB19">
            <v>0</v>
          </cell>
          <cell r="BC19">
            <v>0</v>
          </cell>
          <cell r="BD19">
            <v>0</v>
          </cell>
          <cell r="BE19">
            <v>0</v>
          </cell>
          <cell r="BF19">
            <v>0</v>
          </cell>
          <cell r="BG19">
            <v>0</v>
          </cell>
          <cell r="BH19">
            <v>0</v>
          </cell>
          <cell r="BI19">
            <v>0</v>
          </cell>
          <cell r="BJ19">
            <v>0</v>
          </cell>
          <cell r="BK19">
            <v>0</v>
          </cell>
          <cell r="BL19">
            <v>0</v>
          </cell>
          <cell r="BM19">
            <v>0</v>
          </cell>
        </row>
        <row r="20">
          <cell r="B20" t="str">
            <v>MAINELEC</v>
          </cell>
          <cell r="C20">
            <v>0</v>
          </cell>
          <cell r="D20">
            <v>710049.47973000002</v>
          </cell>
          <cell r="E20">
            <v>0</v>
          </cell>
          <cell r="F20">
            <v>0</v>
          </cell>
          <cell r="G20">
            <v>38756.917999999998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0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0.40628999999999998</v>
          </cell>
          <cell r="AA20">
            <v>0</v>
          </cell>
          <cell r="AB20">
            <v>0</v>
          </cell>
          <cell r="AC20">
            <v>0</v>
          </cell>
          <cell r="AD20">
            <v>0</v>
          </cell>
          <cell r="AE20">
            <v>0</v>
          </cell>
          <cell r="AF20">
            <v>501.97170498895883</v>
          </cell>
          <cell r="AG20">
            <v>341.19982954528007</v>
          </cell>
          <cell r="AH20">
            <v>6.0684400000000007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393431.39500000002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  <cell r="BA20">
            <v>0</v>
          </cell>
          <cell r="BB20">
            <v>0</v>
          </cell>
          <cell r="BC20">
            <v>0</v>
          </cell>
          <cell r="BD20">
            <v>0</v>
          </cell>
          <cell r="BE20">
            <v>0</v>
          </cell>
          <cell r="BF20">
            <v>0</v>
          </cell>
          <cell r="BG20">
            <v>0</v>
          </cell>
          <cell r="BH20">
            <v>0</v>
          </cell>
          <cell r="BI20">
            <v>0</v>
          </cell>
          <cell r="BJ20">
            <v>0</v>
          </cell>
          <cell r="BK20">
            <v>0</v>
          </cell>
          <cell r="BL20">
            <v>0</v>
          </cell>
          <cell r="BM20">
            <v>0</v>
          </cell>
        </row>
        <row r="21">
          <cell r="B21" t="str">
            <v>AUTOELEC</v>
          </cell>
          <cell r="C21">
            <v>0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0</v>
          </cell>
          <cell r="AD21">
            <v>0</v>
          </cell>
          <cell r="AE21">
            <v>0</v>
          </cell>
          <cell r="AF21">
            <v>0</v>
          </cell>
          <cell r="AG21">
            <v>0</v>
          </cell>
          <cell r="AH21">
            <v>0</v>
          </cell>
          <cell r="AI21">
            <v>0</v>
          </cell>
          <cell r="AJ21">
            <v>0</v>
          </cell>
          <cell r="AK21">
            <v>0</v>
          </cell>
          <cell r="AL21">
            <v>0</v>
          </cell>
          <cell r="AM21">
            <v>0</v>
          </cell>
          <cell r="AN21">
            <v>0</v>
          </cell>
          <cell r="AO21">
            <v>0</v>
          </cell>
          <cell r="AP21">
            <v>0</v>
          </cell>
          <cell r="AQ21">
            <v>0</v>
          </cell>
          <cell r="AR21">
            <v>0</v>
          </cell>
          <cell r="AS21">
            <v>0</v>
          </cell>
          <cell r="AT21">
            <v>0</v>
          </cell>
          <cell r="AU21">
            <v>0</v>
          </cell>
          <cell r="AV21">
            <v>0</v>
          </cell>
          <cell r="AW21">
            <v>0</v>
          </cell>
          <cell r="AX21">
            <v>0</v>
          </cell>
          <cell r="AY21">
            <v>0</v>
          </cell>
          <cell r="AZ21">
            <v>0</v>
          </cell>
          <cell r="BA21">
            <v>0</v>
          </cell>
          <cell r="BB21">
            <v>0</v>
          </cell>
          <cell r="BC21">
            <v>0</v>
          </cell>
          <cell r="BD21">
            <v>0</v>
          </cell>
          <cell r="BE21">
            <v>0</v>
          </cell>
          <cell r="BF21">
            <v>0</v>
          </cell>
          <cell r="BG21">
            <v>0</v>
          </cell>
          <cell r="BH21">
            <v>0</v>
          </cell>
          <cell r="BI21">
            <v>0</v>
          </cell>
          <cell r="BJ21">
            <v>0</v>
          </cell>
          <cell r="BK21">
            <v>0</v>
          </cell>
          <cell r="BL21">
            <v>0</v>
          </cell>
          <cell r="BM21">
            <v>0</v>
          </cell>
        </row>
        <row r="22">
          <cell r="B22" t="str">
            <v>MAINCHP</v>
          </cell>
          <cell r="C22">
            <v>0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0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0</v>
          </cell>
          <cell r="AD22">
            <v>0</v>
          </cell>
          <cell r="AE22">
            <v>0</v>
          </cell>
          <cell r="AF22">
            <v>0</v>
          </cell>
          <cell r="AG22">
            <v>0</v>
          </cell>
          <cell r="AH22">
            <v>0</v>
          </cell>
          <cell r="AI22">
            <v>0</v>
          </cell>
          <cell r="AJ22">
            <v>0</v>
          </cell>
          <cell r="AK22">
            <v>0</v>
          </cell>
          <cell r="AL22">
            <v>0</v>
          </cell>
          <cell r="AM22">
            <v>0</v>
          </cell>
          <cell r="AN22">
            <v>0</v>
          </cell>
          <cell r="AO22">
            <v>0</v>
          </cell>
          <cell r="AP22">
            <v>0</v>
          </cell>
          <cell r="AQ22">
            <v>0</v>
          </cell>
          <cell r="AR22">
            <v>0</v>
          </cell>
          <cell r="AS22">
            <v>0</v>
          </cell>
          <cell r="AT22">
            <v>0</v>
          </cell>
          <cell r="AU22">
            <v>0</v>
          </cell>
          <cell r="AV22">
            <v>0</v>
          </cell>
          <cell r="AW22">
            <v>0</v>
          </cell>
          <cell r="AX22">
            <v>0</v>
          </cell>
          <cell r="AY22">
            <v>0</v>
          </cell>
          <cell r="AZ22">
            <v>0</v>
          </cell>
          <cell r="BA22">
            <v>0</v>
          </cell>
          <cell r="BB22">
            <v>0</v>
          </cell>
          <cell r="BC22">
            <v>0</v>
          </cell>
          <cell r="BD22">
            <v>0</v>
          </cell>
          <cell r="BE22">
            <v>0</v>
          </cell>
          <cell r="BF22">
            <v>0</v>
          </cell>
          <cell r="BG22">
            <v>0</v>
          </cell>
          <cell r="BH22">
            <v>0</v>
          </cell>
          <cell r="BI22">
            <v>0</v>
          </cell>
          <cell r="BJ22">
            <v>0</v>
          </cell>
          <cell r="BK22">
            <v>0</v>
          </cell>
          <cell r="BL22">
            <v>0</v>
          </cell>
          <cell r="BM22">
            <v>0</v>
          </cell>
        </row>
        <row r="23">
          <cell r="B23" t="str">
            <v>AUTOCHP</v>
          </cell>
          <cell r="C23">
            <v>0</v>
          </cell>
          <cell r="D23">
            <v>0</v>
          </cell>
          <cell r="E23">
            <v>0</v>
          </cell>
          <cell r="F23">
            <v>0</v>
          </cell>
          <cell r="G23">
            <v>0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0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0</v>
          </cell>
          <cell r="AD23">
            <v>0</v>
          </cell>
          <cell r="AE23">
            <v>0</v>
          </cell>
          <cell r="AF23">
            <v>0</v>
          </cell>
          <cell r="AG23">
            <v>0</v>
          </cell>
          <cell r="AH23">
            <v>0</v>
          </cell>
          <cell r="AI23">
            <v>0</v>
          </cell>
          <cell r="AJ23">
            <v>0</v>
          </cell>
          <cell r="AK23">
            <v>0</v>
          </cell>
          <cell r="AL23">
            <v>0</v>
          </cell>
          <cell r="AM23">
            <v>0</v>
          </cell>
          <cell r="AN23">
            <v>0</v>
          </cell>
          <cell r="AO23">
            <v>0</v>
          </cell>
          <cell r="AP23">
            <v>0</v>
          </cell>
          <cell r="AQ23">
            <v>0</v>
          </cell>
          <cell r="AR23">
            <v>0</v>
          </cell>
          <cell r="AS23">
            <v>0</v>
          </cell>
          <cell r="AT23">
            <v>0</v>
          </cell>
          <cell r="AU23">
            <v>0</v>
          </cell>
          <cell r="AV23">
            <v>0</v>
          </cell>
          <cell r="AW23">
            <v>0</v>
          </cell>
          <cell r="AX23">
            <v>0</v>
          </cell>
          <cell r="AY23">
            <v>0</v>
          </cell>
          <cell r="AZ23">
            <v>0</v>
          </cell>
          <cell r="BA23">
            <v>0</v>
          </cell>
          <cell r="BB23">
            <v>0</v>
          </cell>
          <cell r="BC23">
            <v>0</v>
          </cell>
          <cell r="BD23">
            <v>0</v>
          </cell>
          <cell r="BE23">
            <v>0</v>
          </cell>
          <cell r="BF23">
            <v>0</v>
          </cell>
          <cell r="BG23">
            <v>0</v>
          </cell>
          <cell r="BH23">
            <v>0</v>
          </cell>
          <cell r="BI23">
            <v>0</v>
          </cell>
          <cell r="BJ23">
            <v>0</v>
          </cell>
          <cell r="BK23">
            <v>0</v>
          </cell>
          <cell r="BL23">
            <v>0</v>
          </cell>
          <cell r="BM23">
            <v>0</v>
          </cell>
        </row>
        <row r="24">
          <cell r="B24" t="str">
            <v>MAINHEAT</v>
          </cell>
          <cell r="C24">
            <v>0</v>
          </cell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0</v>
          </cell>
          <cell r="AD24">
            <v>0</v>
          </cell>
          <cell r="AE24">
            <v>0</v>
          </cell>
          <cell r="AF24">
            <v>0</v>
          </cell>
          <cell r="AG24">
            <v>0</v>
          </cell>
          <cell r="AH24">
            <v>0</v>
          </cell>
          <cell r="AI24">
            <v>0</v>
          </cell>
          <cell r="AJ24">
            <v>0</v>
          </cell>
          <cell r="AK24">
            <v>0</v>
          </cell>
          <cell r="AL24">
            <v>0</v>
          </cell>
          <cell r="AM24">
            <v>0</v>
          </cell>
          <cell r="AN24">
            <v>0</v>
          </cell>
          <cell r="AO24">
            <v>0</v>
          </cell>
          <cell r="AP24">
            <v>0</v>
          </cell>
          <cell r="AQ24">
            <v>0</v>
          </cell>
          <cell r="AR24">
            <v>0</v>
          </cell>
          <cell r="AS24">
            <v>0</v>
          </cell>
          <cell r="AT24">
            <v>0</v>
          </cell>
          <cell r="AU24">
            <v>0</v>
          </cell>
          <cell r="AV24">
            <v>0</v>
          </cell>
          <cell r="AW24">
            <v>0</v>
          </cell>
          <cell r="AX24">
            <v>0</v>
          </cell>
          <cell r="AY24">
            <v>0</v>
          </cell>
          <cell r="AZ24">
            <v>0</v>
          </cell>
          <cell r="BA24">
            <v>0</v>
          </cell>
          <cell r="BB24">
            <v>0</v>
          </cell>
          <cell r="BC24">
            <v>0</v>
          </cell>
          <cell r="BD24">
            <v>0</v>
          </cell>
          <cell r="BE24">
            <v>0</v>
          </cell>
          <cell r="BF24">
            <v>0</v>
          </cell>
          <cell r="BG24">
            <v>0</v>
          </cell>
          <cell r="BH24">
            <v>0</v>
          </cell>
          <cell r="BI24">
            <v>0</v>
          </cell>
          <cell r="BJ24">
            <v>0</v>
          </cell>
          <cell r="BK24">
            <v>0</v>
          </cell>
          <cell r="BL24">
            <v>0</v>
          </cell>
          <cell r="BM24">
            <v>0</v>
          </cell>
        </row>
        <row r="25">
          <cell r="B25" t="str">
            <v>AUTOHEAT</v>
          </cell>
          <cell r="C25">
            <v>0</v>
          </cell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0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0</v>
          </cell>
          <cell r="AD25">
            <v>0</v>
          </cell>
          <cell r="AE25">
            <v>0</v>
          </cell>
          <cell r="AF25">
            <v>0</v>
          </cell>
          <cell r="AG25">
            <v>0</v>
          </cell>
          <cell r="AH25">
            <v>0</v>
          </cell>
          <cell r="AI25">
            <v>0</v>
          </cell>
          <cell r="AJ25">
            <v>0</v>
          </cell>
          <cell r="AK25">
            <v>0</v>
          </cell>
          <cell r="AL25">
            <v>0</v>
          </cell>
          <cell r="AM25">
            <v>0</v>
          </cell>
          <cell r="AN25">
            <v>0</v>
          </cell>
          <cell r="AO25">
            <v>0</v>
          </cell>
          <cell r="AP25">
            <v>0</v>
          </cell>
          <cell r="AQ25">
            <v>0</v>
          </cell>
          <cell r="AR25">
            <v>0</v>
          </cell>
          <cell r="AS25">
            <v>0</v>
          </cell>
          <cell r="AT25">
            <v>0</v>
          </cell>
          <cell r="AU25">
            <v>0</v>
          </cell>
          <cell r="AV25">
            <v>0</v>
          </cell>
          <cell r="AW25">
            <v>0</v>
          </cell>
          <cell r="AX25">
            <v>0</v>
          </cell>
          <cell r="AY25">
            <v>0</v>
          </cell>
          <cell r="AZ25">
            <v>0</v>
          </cell>
          <cell r="BA25">
            <v>0</v>
          </cell>
          <cell r="BB25">
            <v>0</v>
          </cell>
          <cell r="BC25">
            <v>0</v>
          </cell>
          <cell r="BD25">
            <v>0</v>
          </cell>
          <cell r="BE25">
            <v>0</v>
          </cell>
          <cell r="BF25">
            <v>0</v>
          </cell>
          <cell r="BG25">
            <v>0</v>
          </cell>
          <cell r="BH25">
            <v>0</v>
          </cell>
          <cell r="BI25">
            <v>0</v>
          </cell>
          <cell r="BJ25">
            <v>0</v>
          </cell>
          <cell r="BK25">
            <v>0</v>
          </cell>
          <cell r="BL25">
            <v>0</v>
          </cell>
          <cell r="BM25">
            <v>0</v>
          </cell>
        </row>
        <row r="26">
          <cell r="B26" t="str">
            <v>THEAT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0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0</v>
          </cell>
          <cell r="AD26">
            <v>0</v>
          </cell>
          <cell r="AE26">
            <v>0</v>
          </cell>
          <cell r="AF26">
            <v>0</v>
          </cell>
          <cell r="AG26">
            <v>0</v>
          </cell>
          <cell r="AH26">
            <v>0</v>
          </cell>
          <cell r="AI26">
            <v>0</v>
          </cell>
          <cell r="AJ26">
            <v>0</v>
          </cell>
          <cell r="AK26">
            <v>0</v>
          </cell>
          <cell r="AL26">
            <v>0</v>
          </cell>
          <cell r="AM26">
            <v>0</v>
          </cell>
          <cell r="AN26">
            <v>0</v>
          </cell>
          <cell r="AO26">
            <v>0</v>
          </cell>
          <cell r="AP26">
            <v>0</v>
          </cell>
          <cell r="AQ26">
            <v>0</v>
          </cell>
          <cell r="AR26">
            <v>0</v>
          </cell>
          <cell r="AS26">
            <v>0</v>
          </cell>
          <cell r="AT26">
            <v>0</v>
          </cell>
          <cell r="AU26">
            <v>0</v>
          </cell>
          <cell r="AV26">
            <v>0</v>
          </cell>
          <cell r="AW26">
            <v>0</v>
          </cell>
          <cell r="AX26">
            <v>0</v>
          </cell>
          <cell r="AY26">
            <v>0</v>
          </cell>
          <cell r="AZ26">
            <v>0</v>
          </cell>
          <cell r="BA26">
            <v>0</v>
          </cell>
          <cell r="BB26">
            <v>0</v>
          </cell>
          <cell r="BC26">
            <v>0</v>
          </cell>
          <cell r="BD26">
            <v>0</v>
          </cell>
          <cell r="BE26">
            <v>0</v>
          </cell>
          <cell r="BF26">
            <v>0</v>
          </cell>
          <cell r="BG26">
            <v>0</v>
          </cell>
          <cell r="BH26">
            <v>0</v>
          </cell>
          <cell r="BI26">
            <v>0</v>
          </cell>
          <cell r="BJ26">
            <v>0</v>
          </cell>
          <cell r="BK26">
            <v>0</v>
          </cell>
          <cell r="BL26">
            <v>0</v>
          </cell>
          <cell r="BM26">
            <v>0</v>
          </cell>
        </row>
        <row r="27">
          <cell r="B27" t="str">
            <v>TBOILER</v>
          </cell>
          <cell r="C27">
            <v>0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  <cell r="BA27">
            <v>0</v>
          </cell>
          <cell r="BB27">
            <v>0</v>
          </cell>
          <cell r="BC27">
            <v>0</v>
          </cell>
          <cell r="BD27">
            <v>0</v>
          </cell>
          <cell r="BE27">
            <v>0</v>
          </cell>
          <cell r="BF27">
            <v>0</v>
          </cell>
          <cell r="BG27">
            <v>0</v>
          </cell>
          <cell r="BH27">
            <v>0</v>
          </cell>
          <cell r="BI27">
            <v>0</v>
          </cell>
          <cell r="BJ27">
            <v>0</v>
          </cell>
          <cell r="BK27">
            <v>0</v>
          </cell>
          <cell r="BL27">
            <v>0</v>
          </cell>
          <cell r="BM27">
            <v>0</v>
          </cell>
        </row>
        <row r="28">
          <cell r="B28" t="str">
            <v>TELE</v>
          </cell>
          <cell r="C28">
            <v>0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  <cell r="BA28">
            <v>0</v>
          </cell>
          <cell r="BB28">
            <v>0</v>
          </cell>
          <cell r="BC28">
            <v>0</v>
          </cell>
          <cell r="BD28">
            <v>0</v>
          </cell>
          <cell r="BE28">
            <v>0</v>
          </cell>
          <cell r="BF28">
            <v>0</v>
          </cell>
          <cell r="BG28">
            <v>0</v>
          </cell>
          <cell r="BH28">
            <v>0</v>
          </cell>
          <cell r="BI28">
            <v>0</v>
          </cell>
          <cell r="BJ28">
            <v>0</v>
          </cell>
          <cell r="BK28">
            <v>0</v>
          </cell>
          <cell r="BL28">
            <v>0</v>
          </cell>
          <cell r="BM28">
            <v>0</v>
          </cell>
        </row>
        <row r="29">
          <cell r="B29" t="str">
            <v>TPATFUEL</v>
          </cell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0</v>
          </cell>
          <cell r="AD29">
            <v>0</v>
          </cell>
          <cell r="AE29">
            <v>0</v>
          </cell>
          <cell r="AF29">
            <v>0</v>
          </cell>
          <cell r="AG29">
            <v>0</v>
          </cell>
          <cell r="AH29">
            <v>0</v>
          </cell>
          <cell r="AI29">
            <v>0</v>
          </cell>
          <cell r="AJ29">
            <v>0</v>
          </cell>
          <cell r="AK29">
            <v>0</v>
          </cell>
          <cell r="AL29">
            <v>0</v>
          </cell>
          <cell r="AM29">
            <v>0</v>
          </cell>
          <cell r="AN29">
            <v>0</v>
          </cell>
          <cell r="AO29">
            <v>0</v>
          </cell>
          <cell r="AP29">
            <v>0</v>
          </cell>
          <cell r="AQ29">
            <v>0</v>
          </cell>
          <cell r="AR29">
            <v>0</v>
          </cell>
          <cell r="AS29">
            <v>0</v>
          </cell>
          <cell r="AT29">
            <v>0</v>
          </cell>
          <cell r="AU29">
            <v>0</v>
          </cell>
          <cell r="AV29">
            <v>0</v>
          </cell>
          <cell r="AW29">
            <v>0</v>
          </cell>
          <cell r="AX29">
            <v>0</v>
          </cell>
          <cell r="AY29">
            <v>0</v>
          </cell>
          <cell r="AZ29">
            <v>0</v>
          </cell>
          <cell r="BA29">
            <v>0</v>
          </cell>
          <cell r="BB29">
            <v>0</v>
          </cell>
          <cell r="BC29">
            <v>0</v>
          </cell>
          <cell r="BD29">
            <v>0</v>
          </cell>
          <cell r="BE29">
            <v>0</v>
          </cell>
          <cell r="BF29">
            <v>0</v>
          </cell>
          <cell r="BG29">
            <v>0</v>
          </cell>
          <cell r="BH29">
            <v>0</v>
          </cell>
          <cell r="BI29">
            <v>0</v>
          </cell>
          <cell r="BJ29">
            <v>0</v>
          </cell>
          <cell r="BK29">
            <v>0</v>
          </cell>
          <cell r="BL29">
            <v>0</v>
          </cell>
          <cell r="BM29">
            <v>0</v>
          </cell>
        </row>
        <row r="30">
          <cell r="B30" t="str">
            <v>TCOKEOVS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0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0</v>
          </cell>
          <cell r="AD30">
            <v>0</v>
          </cell>
          <cell r="AE30">
            <v>0</v>
          </cell>
          <cell r="AF30">
            <v>0</v>
          </cell>
          <cell r="AG30">
            <v>0</v>
          </cell>
          <cell r="AH30">
            <v>0</v>
          </cell>
          <cell r="AI30">
            <v>0</v>
          </cell>
          <cell r="AJ30">
            <v>0</v>
          </cell>
          <cell r="AK30">
            <v>0</v>
          </cell>
          <cell r="AL30">
            <v>0</v>
          </cell>
          <cell r="AM30">
            <v>0</v>
          </cell>
          <cell r="AN30">
            <v>0</v>
          </cell>
          <cell r="AO30">
            <v>0</v>
          </cell>
          <cell r="AP30">
            <v>0</v>
          </cell>
          <cell r="AQ30">
            <v>0</v>
          </cell>
          <cell r="AR30">
            <v>0</v>
          </cell>
          <cell r="AS30">
            <v>0</v>
          </cell>
          <cell r="AT30">
            <v>0</v>
          </cell>
          <cell r="AU30">
            <v>0</v>
          </cell>
          <cell r="AV30">
            <v>0</v>
          </cell>
          <cell r="AW30">
            <v>0</v>
          </cell>
          <cell r="AX30">
            <v>0</v>
          </cell>
          <cell r="AY30">
            <v>0</v>
          </cell>
          <cell r="AZ30">
            <v>0</v>
          </cell>
          <cell r="BA30">
            <v>0</v>
          </cell>
          <cell r="BB30">
            <v>0</v>
          </cell>
          <cell r="BC30">
            <v>0</v>
          </cell>
          <cell r="BD30">
            <v>0</v>
          </cell>
          <cell r="BE30">
            <v>0</v>
          </cell>
          <cell r="BF30">
            <v>0</v>
          </cell>
          <cell r="BG30">
            <v>0</v>
          </cell>
          <cell r="BH30">
            <v>0</v>
          </cell>
          <cell r="BI30">
            <v>0</v>
          </cell>
          <cell r="BJ30">
            <v>0</v>
          </cell>
          <cell r="BK30">
            <v>0</v>
          </cell>
          <cell r="BL30">
            <v>0</v>
          </cell>
          <cell r="BM30">
            <v>0</v>
          </cell>
        </row>
        <row r="31">
          <cell r="B31" t="str">
            <v>TGASWKS</v>
          </cell>
          <cell r="C31">
            <v>0</v>
          </cell>
          <cell r="D31">
            <v>0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0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0</v>
          </cell>
          <cell r="AD31">
            <v>0</v>
          </cell>
          <cell r="AE31">
            <v>0</v>
          </cell>
          <cell r="AF31">
            <v>0</v>
          </cell>
          <cell r="AG31">
            <v>0</v>
          </cell>
          <cell r="AH31">
            <v>0</v>
          </cell>
          <cell r="AI31">
            <v>0</v>
          </cell>
          <cell r="AJ31">
            <v>0</v>
          </cell>
          <cell r="AK31">
            <v>0</v>
          </cell>
          <cell r="AL31">
            <v>0</v>
          </cell>
          <cell r="AM31">
            <v>0</v>
          </cell>
          <cell r="AN31">
            <v>0</v>
          </cell>
          <cell r="AO31">
            <v>0</v>
          </cell>
          <cell r="AP31">
            <v>0</v>
          </cell>
          <cell r="AQ31">
            <v>0</v>
          </cell>
          <cell r="AR31">
            <v>0</v>
          </cell>
          <cell r="AS31">
            <v>0</v>
          </cell>
          <cell r="AT31">
            <v>0</v>
          </cell>
          <cell r="AU31">
            <v>0</v>
          </cell>
          <cell r="AV31">
            <v>0</v>
          </cell>
          <cell r="AW31">
            <v>0</v>
          </cell>
          <cell r="AX31">
            <v>0</v>
          </cell>
          <cell r="AY31">
            <v>0</v>
          </cell>
          <cell r="AZ31">
            <v>0</v>
          </cell>
          <cell r="BA31">
            <v>0</v>
          </cell>
          <cell r="BB31">
            <v>0</v>
          </cell>
          <cell r="BC31">
            <v>0</v>
          </cell>
          <cell r="BD31">
            <v>0</v>
          </cell>
          <cell r="BE31">
            <v>0</v>
          </cell>
          <cell r="BF31">
            <v>0</v>
          </cell>
          <cell r="BG31">
            <v>0</v>
          </cell>
          <cell r="BH31">
            <v>0</v>
          </cell>
          <cell r="BI31">
            <v>0</v>
          </cell>
          <cell r="BJ31">
            <v>0</v>
          </cell>
          <cell r="BK31">
            <v>0</v>
          </cell>
          <cell r="BL31">
            <v>0</v>
          </cell>
          <cell r="BM31">
            <v>0</v>
          </cell>
        </row>
        <row r="32">
          <cell r="B32" t="str">
            <v>TBLASTFUR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  <cell r="BA32">
            <v>0</v>
          </cell>
          <cell r="BB32">
            <v>0</v>
          </cell>
          <cell r="BC32">
            <v>0</v>
          </cell>
          <cell r="BD32">
            <v>0</v>
          </cell>
          <cell r="BE32">
            <v>0</v>
          </cell>
          <cell r="BF32">
            <v>0</v>
          </cell>
          <cell r="BG32">
            <v>0</v>
          </cell>
          <cell r="BH32">
            <v>0</v>
          </cell>
          <cell r="BI32">
            <v>0</v>
          </cell>
          <cell r="BJ32">
            <v>0</v>
          </cell>
          <cell r="BK32">
            <v>0</v>
          </cell>
          <cell r="BL32">
            <v>0</v>
          </cell>
          <cell r="BM32">
            <v>0</v>
          </cell>
        </row>
        <row r="33">
          <cell r="B33" t="str">
            <v>TPETCHEM</v>
          </cell>
          <cell r="C33">
            <v>0</v>
          </cell>
          <cell r="D33">
            <v>0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0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0</v>
          </cell>
          <cell r="AD33">
            <v>0</v>
          </cell>
          <cell r="AE33">
            <v>0</v>
          </cell>
          <cell r="AF33">
            <v>0</v>
          </cell>
          <cell r="AG33">
            <v>0</v>
          </cell>
          <cell r="AH33">
            <v>0</v>
          </cell>
          <cell r="AI33">
            <v>0</v>
          </cell>
          <cell r="AJ33">
            <v>0</v>
          </cell>
          <cell r="AK33">
            <v>0</v>
          </cell>
          <cell r="AL33">
            <v>0</v>
          </cell>
          <cell r="AM33">
            <v>0</v>
          </cell>
          <cell r="AN33">
            <v>0</v>
          </cell>
          <cell r="AO33">
            <v>0</v>
          </cell>
          <cell r="AP33">
            <v>0</v>
          </cell>
          <cell r="AQ33">
            <v>0</v>
          </cell>
          <cell r="AR33">
            <v>0</v>
          </cell>
          <cell r="AS33">
            <v>0</v>
          </cell>
          <cell r="AT33">
            <v>0</v>
          </cell>
          <cell r="AU33">
            <v>0</v>
          </cell>
          <cell r="AV33">
            <v>0</v>
          </cell>
          <cell r="AW33">
            <v>0</v>
          </cell>
          <cell r="AX33">
            <v>0</v>
          </cell>
          <cell r="AY33">
            <v>0</v>
          </cell>
          <cell r="AZ33">
            <v>0</v>
          </cell>
          <cell r="BA33">
            <v>0</v>
          </cell>
          <cell r="BB33">
            <v>0</v>
          </cell>
          <cell r="BC33">
            <v>0</v>
          </cell>
          <cell r="BD33">
            <v>0</v>
          </cell>
          <cell r="BE33">
            <v>0</v>
          </cell>
          <cell r="BF33">
            <v>0</v>
          </cell>
          <cell r="BG33">
            <v>0</v>
          </cell>
          <cell r="BH33">
            <v>0</v>
          </cell>
          <cell r="BI33">
            <v>0</v>
          </cell>
          <cell r="BJ33">
            <v>0</v>
          </cell>
          <cell r="BK33">
            <v>0</v>
          </cell>
          <cell r="BL33">
            <v>0</v>
          </cell>
          <cell r="BM33">
            <v>0</v>
          </cell>
        </row>
        <row r="34">
          <cell r="B34" t="str">
            <v>TBKB</v>
          </cell>
          <cell r="C34">
            <v>0</v>
          </cell>
          <cell r="D34">
            <v>0</v>
          </cell>
          <cell r="E34">
            <v>0</v>
          </cell>
          <cell r="F34">
            <v>0</v>
          </cell>
          <cell r="G34">
            <v>0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0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0</v>
          </cell>
          <cell r="AD34">
            <v>0</v>
          </cell>
          <cell r="AE34">
            <v>0</v>
          </cell>
          <cell r="AF34">
            <v>0</v>
          </cell>
          <cell r="AG34">
            <v>0</v>
          </cell>
          <cell r="AH34">
            <v>0</v>
          </cell>
          <cell r="AI34">
            <v>0</v>
          </cell>
          <cell r="AJ34">
            <v>0</v>
          </cell>
          <cell r="AK34">
            <v>0</v>
          </cell>
          <cell r="AL34">
            <v>0</v>
          </cell>
          <cell r="AM34">
            <v>0</v>
          </cell>
          <cell r="AN34">
            <v>0</v>
          </cell>
          <cell r="AO34">
            <v>0</v>
          </cell>
          <cell r="AP34">
            <v>0</v>
          </cell>
          <cell r="AQ34">
            <v>0</v>
          </cell>
          <cell r="AR34">
            <v>0</v>
          </cell>
          <cell r="AS34">
            <v>0</v>
          </cell>
          <cell r="AT34">
            <v>0</v>
          </cell>
          <cell r="AU34">
            <v>0</v>
          </cell>
          <cell r="AV34">
            <v>0</v>
          </cell>
          <cell r="AW34">
            <v>0</v>
          </cell>
          <cell r="AX34">
            <v>0</v>
          </cell>
          <cell r="AY34">
            <v>0</v>
          </cell>
          <cell r="AZ34">
            <v>0</v>
          </cell>
          <cell r="BA34">
            <v>0</v>
          </cell>
          <cell r="BB34">
            <v>0</v>
          </cell>
          <cell r="BC34">
            <v>0</v>
          </cell>
          <cell r="BD34">
            <v>0</v>
          </cell>
          <cell r="BE34">
            <v>0</v>
          </cell>
          <cell r="BF34">
            <v>0</v>
          </cell>
          <cell r="BG34">
            <v>0</v>
          </cell>
          <cell r="BH34">
            <v>0</v>
          </cell>
          <cell r="BI34">
            <v>0</v>
          </cell>
          <cell r="BJ34">
            <v>0</v>
          </cell>
          <cell r="BK34">
            <v>0</v>
          </cell>
          <cell r="BL34">
            <v>0</v>
          </cell>
          <cell r="BM34">
            <v>0</v>
          </cell>
        </row>
        <row r="35">
          <cell r="B35" t="str">
            <v>TREFINER</v>
          </cell>
          <cell r="C35">
            <v>0</v>
          </cell>
          <cell r="D35">
            <v>0</v>
          </cell>
          <cell r="E35">
            <v>0</v>
          </cell>
          <cell r="F35">
            <v>0</v>
          </cell>
          <cell r="G35">
            <v>0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0</v>
          </cell>
          <cell r="Q35">
            <v>0</v>
          </cell>
          <cell r="R35">
            <v>0</v>
          </cell>
          <cell r="S35">
            <v>241703.63913593607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0</v>
          </cell>
          <cell r="AD35">
            <v>0</v>
          </cell>
          <cell r="AE35">
            <v>0</v>
          </cell>
          <cell r="AF35">
            <v>0</v>
          </cell>
          <cell r="AG35">
            <v>0</v>
          </cell>
          <cell r="AH35">
            <v>0</v>
          </cell>
          <cell r="AI35">
            <v>0</v>
          </cell>
          <cell r="AJ35">
            <v>0</v>
          </cell>
          <cell r="AK35">
            <v>0</v>
          </cell>
          <cell r="AL35">
            <v>0</v>
          </cell>
          <cell r="AM35">
            <v>0</v>
          </cell>
          <cell r="AN35">
            <v>0</v>
          </cell>
          <cell r="AO35">
            <v>0</v>
          </cell>
          <cell r="AP35">
            <v>0</v>
          </cell>
          <cell r="AQ35">
            <v>0</v>
          </cell>
          <cell r="AR35">
            <v>0</v>
          </cell>
          <cell r="AS35">
            <v>0</v>
          </cell>
          <cell r="AT35">
            <v>0</v>
          </cell>
          <cell r="AU35">
            <v>0</v>
          </cell>
          <cell r="AV35">
            <v>0</v>
          </cell>
          <cell r="AW35">
            <v>0</v>
          </cell>
          <cell r="AX35">
            <v>0</v>
          </cell>
          <cell r="AY35">
            <v>0</v>
          </cell>
          <cell r="AZ35">
            <v>0</v>
          </cell>
          <cell r="BA35">
            <v>0</v>
          </cell>
          <cell r="BB35">
            <v>0</v>
          </cell>
          <cell r="BC35">
            <v>0</v>
          </cell>
          <cell r="BD35">
            <v>0</v>
          </cell>
          <cell r="BE35">
            <v>0</v>
          </cell>
          <cell r="BF35">
            <v>0</v>
          </cell>
          <cell r="BG35">
            <v>0</v>
          </cell>
          <cell r="BH35">
            <v>0</v>
          </cell>
          <cell r="BI35">
            <v>0</v>
          </cell>
          <cell r="BJ35">
            <v>0</v>
          </cell>
          <cell r="BK35">
            <v>0</v>
          </cell>
          <cell r="BL35">
            <v>0</v>
          </cell>
          <cell r="BM35">
            <v>0</v>
          </cell>
        </row>
        <row r="36">
          <cell r="B36" t="str">
            <v>TCOALLIQ</v>
          </cell>
          <cell r="C36">
            <v>0</v>
          </cell>
          <cell r="D36">
            <v>0</v>
          </cell>
          <cell r="E36">
            <v>0</v>
          </cell>
          <cell r="F36">
            <v>0</v>
          </cell>
          <cell r="G36">
            <v>0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0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0</v>
          </cell>
          <cell r="AD36">
            <v>0</v>
          </cell>
          <cell r="AE36">
            <v>0</v>
          </cell>
          <cell r="AF36">
            <v>0</v>
          </cell>
          <cell r="AG36">
            <v>0</v>
          </cell>
          <cell r="AH36">
            <v>0</v>
          </cell>
          <cell r="AI36">
            <v>0</v>
          </cell>
          <cell r="AJ36">
            <v>0</v>
          </cell>
          <cell r="AK36">
            <v>0</v>
          </cell>
          <cell r="AL36">
            <v>0</v>
          </cell>
          <cell r="AM36">
            <v>0</v>
          </cell>
          <cell r="AN36">
            <v>0</v>
          </cell>
          <cell r="AO36">
            <v>0</v>
          </cell>
          <cell r="AP36">
            <v>0</v>
          </cell>
          <cell r="AQ36">
            <v>0</v>
          </cell>
          <cell r="AR36">
            <v>0</v>
          </cell>
          <cell r="AS36">
            <v>0</v>
          </cell>
          <cell r="AT36">
            <v>0</v>
          </cell>
          <cell r="AU36">
            <v>0</v>
          </cell>
          <cell r="AV36">
            <v>0</v>
          </cell>
          <cell r="AW36">
            <v>0</v>
          </cell>
          <cell r="AX36">
            <v>0</v>
          </cell>
          <cell r="AY36">
            <v>0</v>
          </cell>
          <cell r="AZ36">
            <v>0</v>
          </cell>
          <cell r="BA36">
            <v>0</v>
          </cell>
          <cell r="BB36">
            <v>0</v>
          </cell>
          <cell r="BC36">
            <v>0</v>
          </cell>
          <cell r="BD36">
            <v>0</v>
          </cell>
          <cell r="BE36">
            <v>0</v>
          </cell>
          <cell r="BF36">
            <v>0</v>
          </cell>
          <cell r="BG36">
            <v>0</v>
          </cell>
          <cell r="BH36">
            <v>0</v>
          </cell>
          <cell r="BI36">
            <v>0</v>
          </cell>
          <cell r="BJ36">
            <v>0</v>
          </cell>
          <cell r="BK36">
            <v>0</v>
          </cell>
          <cell r="BL36">
            <v>0</v>
          </cell>
          <cell r="BM36">
            <v>0</v>
          </cell>
        </row>
        <row r="37">
          <cell r="B37" t="str">
            <v>TGTL</v>
          </cell>
          <cell r="C37">
            <v>0</v>
          </cell>
          <cell r="D37">
            <v>0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0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0</v>
          </cell>
          <cell r="AD37">
            <v>0</v>
          </cell>
          <cell r="AE37">
            <v>0</v>
          </cell>
          <cell r="AF37">
            <v>0</v>
          </cell>
          <cell r="AG37">
            <v>0</v>
          </cell>
          <cell r="AH37">
            <v>0</v>
          </cell>
          <cell r="AI37">
            <v>0</v>
          </cell>
          <cell r="AJ37">
            <v>0</v>
          </cell>
          <cell r="AK37">
            <v>0</v>
          </cell>
          <cell r="AL37">
            <v>0</v>
          </cell>
          <cell r="AM37">
            <v>0</v>
          </cell>
          <cell r="AN37">
            <v>0</v>
          </cell>
          <cell r="AO37">
            <v>0</v>
          </cell>
          <cell r="AP37">
            <v>0</v>
          </cell>
          <cell r="AQ37">
            <v>0</v>
          </cell>
          <cell r="AR37">
            <v>0</v>
          </cell>
          <cell r="AS37">
            <v>0</v>
          </cell>
          <cell r="AT37">
            <v>0</v>
          </cell>
          <cell r="AU37">
            <v>0</v>
          </cell>
          <cell r="AV37">
            <v>0</v>
          </cell>
          <cell r="AW37">
            <v>0</v>
          </cell>
          <cell r="AX37">
            <v>0</v>
          </cell>
          <cell r="AY37">
            <v>0</v>
          </cell>
          <cell r="AZ37">
            <v>0</v>
          </cell>
          <cell r="BA37">
            <v>0</v>
          </cell>
          <cell r="BB37">
            <v>0</v>
          </cell>
          <cell r="BC37">
            <v>0</v>
          </cell>
          <cell r="BD37">
            <v>0</v>
          </cell>
          <cell r="BE37">
            <v>0</v>
          </cell>
          <cell r="BF37">
            <v>0</v>
          </cell>
          <cell r="BG37">
            <v>0</v>
          </cell>
          <cell r="BH37">
            <v>0</v>
          </cell>
          <cell r="BI37">
            <v>0</v>
          </cell>
          <cell r="BJ37">
            <v>0</v>
          </cell>
          <cell r="BK37">
            <v>0</v>
          </cell>
          <cell r="BL37">
            <v>0</v>
          </cell>
          <cell r="BM37">
            <v>0</v>
          </cell>
        </row>
        <row r="38">
          <cell r="B38" t="str">
            <v>TBLENDGAS</v>
          </cell>
          <cell r="C38">
            <v>0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  <cell r="BA38">
            <v>0</v>
          </cell>
          <cell r="BB38">
            <v>0</v>
          </cell>
          <cell r="BC38">
            <v>0</v>
          </cell>
          <cell r="BD38">
            <v>0</v>
          </cell>
          <cell r="BE38">
            <v>0</v>
          </cell>
          <cell r="BF38">
            <v>0</v>
          </cell>
          <cell r="BG38">
            <v>0</v>
          </cell>
          <cell r="BH38">
            <v>0</v>
          </cell>
          <cell r="BI38">
            <v>0</v>
          </cell>
          <cell r="BJ38">
            <v>0</v>
          </cell>
          <cell r="BK38">
            <v>0</v>
          </cell>
          <cell r="BL38">
            <v>0</v>
          </cell>
          <cell r="BM38">
            <v>0</v>
          </cell>
        </row>
        <row r="39">
          <cell r="B39" t="str">
            <v>TCHARCOAL</v>
          </cell>
          <cell r="C39">
            <v>0</v>
          </cell>
          <cell r="D39">
            <v>0</v>
          </cell>
          <cell r="E39">
            <v>0</v>
          </cell>
          <cell r="F39">
            <v>0</v>
          </cell>
          <cell r="G39">
            <v>0</v>
          </cell>
          <cell r="H39">
            <v>0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0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0</v>
          </cell>
          <cell r="AD39">
            <v>0</v>
          </cell>
          <cell r="AE39">
            <v>0</v>
          </cell>
          <cell r="AF39">
            <v>0</v>
          </cell>
          <cell r="AG39">
            <v>0</v>
          </cell>
          <cell r="AH39">
            <v>0</v>
          </cell>
          <cell r="AI39">
            <v>0</v>
          </cell>
          <cell r="AJ39">
            <v>0</v>
          </cell>
          <cell r="AK39">
            <v>0</v>
          </cell>
          <cell r="AL39">
            <v>0</v>
          </cell>
          <cell r="AM39">
            <v>0</v>
          </cell>
          <cell r="AN39">
            <v>0</v>
          </cell>
          <cell r="AO39">
            <v>0</v>
          </cell>
          <cell r="AP39">
            <v>0</v>
          </cell>
          <cell r="AQ39">
            <v>0</v>
          </cell>
          <cell r="AR39">
            <v>0</v>
          </cell>
          <cell r="AS39">
            <v>0</v>
          </cell>
          <cell r="AT39">
            <v>0</v>
          </cell>
          <cell r="AU39">
            <v>0</v>
          </cell>
          <cell r="AV39">
            <v>0</v>
          </cell>
          <cell r="AW39">
            <v>0</v>
          </cell>
          <cell r="AX39">
            <v>0</v>
          </cell>
          <cell r="AY39">
            <v>0</v>
          </cell>
          <cell r="AZ39">
            <v>0</v>
          </cell>
          <cell r="BA39">
            <v>0</v>
          </cell>
          <cell r="BB39">
            <v>0</v>
          </cell>
          <cell r="BC39">
            <v>0</v>
          </cell>
          <cell r="BD39">
            <v>0</v>
          </cell>
          <cell r="BE39">
            <v>0</v>
          </cell>
          <cell r="BF39">
            <v>0</v>
          </cell>
          <cell r="BG39">
            <v>0</v>
          </cell>
          <cell r="BH39">
            <v>0</v>
          </cell>
          <cell r="BI39">
            <v>0</v>
          </cell>
          <cell r="BJ39">
            <v>0</v>
          </cell>
          <cell r="BK39">
            <v>0</v>
          </cell>
          <cell r="BL39">
            <v>0</v>
          </cell>
          <cell r="BM39">
            <v>0</v>
          </cell>
        </row>
        <row r="40">
          <cell r="B40" t="str">
            <v>TNONSPEC</v>
          </cell>
          <cell r="C40">
            <v>0</v>
          </cell>
          <cell r="D40">
            <v>0</v>
          </cell>
          <cell r="E40">
            <v>0</v>
          </cell>
          <cell r="F40">
            <v>0</v>
          </cell>
          <cell r="G40">
            <v>0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0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0</v>
          </cell>
          <cell r="AD40">
            <v>0</v>
          </cell>
          <cell r="AE40">
            <v>0</v>
          </cell>
          <cell r="AF40">
            <v>0</v>
          </cell>
          <cell r="AG40">
            <v>0</v>
          </cell>
          <cell r="AH40">
            <v>0</v>
          </cell>
          <cell r="AI40">
            <v>0</v>
          </cell>
          <cell r="AJ40">
            <v>0</v>
          </cell>
          <cell r="AK40">
            <v>0</v>
          </cell>
          <cell r="AL40">
            <v>0</v>
          </cell>
          <cell r="AM40">
            <v>0</v>
          </cell>
          <cell r="AN40">
            <v>0</v>
          </cell>
          <cell r="AO40">
            <v>0</v>
          </cell>
          <cell r="AP40">
            <v>0</v>
          </cell>
          <cell r="AQ40">
            <v>0</v>
          </cell>
          <cell r="AR40">
            <v>0</v>
          </cell>
          <cell r="AS40">
            <v>0</v>
          </cell>
          <cell r="AT40">
            <v>0</v>
          </cell>
          <cell r="AU40">
            <v>0</v>
          </cell>
          <cell r="AV40">
            <v>0</v>
          </cell>
          <cell r="AW40">
            <v>0</v>
          </cell>
          <cell r="AX40">
            <v>0</v>
          </cell>
          <cell r="AY40">
            <v>0</v>
          </cell>
          <cell r="AZ40">
            <v>0</v>
          </cell>
          <cell r="BA40">
            <v>0</v>
          </cell>
          <cell r="BB40">
            <v>0</v>
          </cell>
          <cell r="BC40">
            <v>0</v>
          </cell>
          <cell r="BD40">
            <v>0</v>
          </cell>
          <cell r="BE40">
            <v>0</v>
          </cell>
          <cell r="BF40">
            <v>0</v>
          </cell>
          <cell r="BG40">
            <v>0</v>
          </cell>
          <cell r="BH40">
            <v>0</v>
          </cell>
          <cell r="BI40">
            <v>0</v>
          </cell>
          <cell r="BJ40">
            <v>0</v>
          </cell>
          <cell r="BK40">
            <v>0</v>
          </cell>
          <cell r="BL40">
            <v>0</v>
          </cell>
          <cell r="BM40">
            <v>0</v>
          </cell>
        </row>
        <row r="41">
          <cell r="B41" t="str">
            <v>TOTENGY</v>
          </cell>
          <cell r="C41">
            <v>0</v>
          </cell>
          <cell r="D41">
            <v>0</v>
          </cell>
          <cell r="E41">
            <v>0</v>
          </cell>
          <cell r="F41">
            <v>0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0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0</v>
          </cell>
          <cell r="AC41">
            <v>0</v>
          </cell>
          <cell r="AD41">
            <v>0</v>
          </cell>
          <cell r="AE41">
            <v>0</v>
          </cell>
          <cell r="AF41">
            <v>0</v>
          </cell>
          <cell r="AG41">
            <v>0</v>
          </cell>
          <cell r="AH41">
            <v>0</v>
          </cell>
          <cell r="AI41">
            <v>0</v>
          </cell>
          <cell r="AJ41">
            <v>0</v>
          </cell>
          <cell r="AK41">
            <v>0</v>
          </cell>
          <cell r="AL41">
            <v>0</v>
          </cell>
          <cell r="AM41">
            <v>0</v>
          </cell>
          <cell r="AN41">
            <v>0</v>
          </cell>
          <cell r="AO41">
            <v>786619.06849258847</v>
          </cell>
          <cell r="AP41">
            <v>0</v>
          </cell>
          <cell r="AQ41">
            <v>0</v>
          </cell>
          <cell r="AR41">
            <v>0</v>
          </cell>
          <cell r="AS41">
            <v>0</v>
          </cell>
          <cell r="AT41">
            <v>0</v>
          </cell>
          <cell r="AU41">
            <v>0</v>
          </cell>
          <cell r="AV41">
            <v>0</v>
          </cell>
          <cell r="AW41">
            <v>0</v>
          </cell>
          <cell r="AX41">
            <v>0</v>
          </cell>
          <cell r="AY41">
            <v>0</v>
          </cell>
          <cell r="AZ41">
            <v>0</v>
          </cell>
          <cell r="BA41">
            <v>0</v>
          </cell>
          <cell r="BB41">
            <v>0</v>
          </cell>
          <cell r="BC41">
            <v>0</v>
          </cell>
          <cell r="BD41">
            <v>0</v>
          </cell>
          <cell r="BE41">
            <v>0</v>
          </cell>
          <cell r="BF41">
            <v>0</v>
          </cell>
          <cell r="BG41">
            <v>0</v>
          </cell>
          <cell r="BH41">
            <v>0</v>
          </cell>
          <cell r="BI41">
            <v>0</v>
          </cell>
          <cell r="BJ41">
            <v>0</v>
          </cell>
          <cell r="BK41">
            <v>86756.242708724079</v>
          </cell>
          <cell r="BL41">
            <v>0</v>
          </cell>
          <cell r="BM41">
            <v>0</v>
          </cell>
        </row>
        <row r="42">
          <cell r="B42" t="str">
            <v>EMINES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0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0</v>
          </cell>
          <cell r="AC42">
            <v>0</v>
          </cell>
          <cell r="AD42">
            <v>0</v>
          </cell>
          <cell r="AE42">
            <v>0</v>
          </cell>
          <cell r="AF42">
            <v>0</v>
          </cell>
          <cell r="AG42">
            <v>0</v>
          </cell>
          <cell r="AH42">
            <v>0</v>
          </cell>
          <cell r="AI42">
            <v>0</v>
          </cell>
          <cell r="AJ42">
            <v>0</v>
          </cell>
          <cell r="AK42">
            <v>0</v>
          </cell>
          <cell r="AL42">
            <v>0</v>
          </cell>
          <cell r="AM42">
            <v>0</v>
          </cell>
          <cell r="AN42">
            <v>0</v>
          </cell>
          <cell r="AO42">
            <v>0</v>
          </cell>
          <cell r="AP42">
            <v>0</v>
          </cell>
          <cell r="AQ42">
            <v>0</v>
          </cell>
          <cell r="AR42">
            <v>0</v>
          </cell>
          <cell r="AS42">
            <v>0</v>
          </cell>
          <cell r="AT42">
            <v>0</v>
          </cell>
          <cell r="AU42">
            <v>0</v>
          </cell>
          <cell r="AV42">
            <v>0</v>
          </cell>
          <cell r="AW42">
            <v>0</v>
          </cell>
          <cell r="AX42">
            <v>0</v>
          </cell>
          <cell r="AY42">
            <v>0</v>
          </cell>
          <cell r="AZ42">
            <v>0</v>
          </cell>
          <cell r="BA42">
            <v>0</v>
          </cell>
          <cell r="BB42">
            <v>0</v>
          </cell>
          <cell r="BC42">
            <v>0</v>
          </cell>
          <cell r="BD42">
            <v>0</v>
          </cell>
          <cell r="BE42">
            <v>0</v>
          </cell>
          <cell r="BF42">
            <v>0</v>
          </cell>
          <cell r="BG42">
            <v>0</v>
          </cell>
          <cell r="BH42">
            <v>0</v>
          </cell>
          <cell r="BI42">
            <v>0</v>
          </cell>
          <cell r="BJ42">
            <v>0</v>
          </cell>
          <cell r="BK42">
            <v>0</v>
          </cell>
          <cell r="BL42">
            <v>0</v>
          </cell>
          <cell r="BM42">
            <v>0</v>
          </cell>
        </row>
        <row r="43">
          <cell r="B43" t="str">
            <v>EOILGASEX</v>
          </cell>
          <cell r="C43">
            <v>0</v>
          </cell>
          <cell r="D43">
            <v>0</v>
          </cell>
          <cell r="E43">
            <v>0</v>
          </cell>
          <cell r="F43">
            <v>0</v>
          </cell>
          <cell r="G43">
            <v>0</v>
          </cell>
          <cell r="H43">
            <v>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0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0</v>
          </cell>
          <cell r="AC43">
            <v>0</v>
          </cell>
          <cell r="AD43">
            <v>0</v>
          </cell>
          <cell r="AE43">
            <v>0</v>
          </cell>
          <cell r="AF43">
            <v>0</v>
          </cell>
          <cell r="AG43">
            <v>0</v>
          </cell>
          <cell r="AH43">
            <v>0</v>
          </cell>
          <cell r="AI43">
            <v>0</v>
          </cell>
          <cell r="AJ43">
            <v>0</v>
          </cell>
          <cell r="AK43">
            <v>0</v>
          </cell>
          <cell r="AL43">
            <v>0</v>
          </cell>
          <cell r="AM43">
            <v>0</v>
          </cell>
          <cell r="AN43">
            <v>0</v>
          </cell>
          <cell r="AO43">
            <v>223382.5938642869</v>
          </cell>
          <cell r="AP43">
            <v>0</v>
          </cell>
          <cell r="AQ43">
            <v>0</v>
          </cell>
          <cell r="AR43">
            <v>0</v>
          </cell>
          <cell r="AS43">
            <v>0</v>
          </cell>
          <cell r="AT43">
            <v>0</v>
          </cell>
          <cell r="AU43">
            <v>0</v>
          </cell>
          <cell r="AV43">
            <v>0</v>
          </cell>
          <cell r="AW43">
            <v>0</v>
          </cell>
          <cell r="AX43">
            <v>0</v>
          </cell>
          <cell r="AY43">
            <v>0</v>
          </cell>
          <cell r="AZ43">
            <v>0</v>
          </cell>
          <cell r="BA43">
            <v>0</v>
          </cell>
          <cell r="BB43">
            <v>0</v>
          </cell>
          <cell r="BC43">
            <v>0</v>
          </cell>
          <cell r="BD43">
            <v>0</v>
          </cell>
          <cell r="BE43">
            <v>0</v>
          </cell>
          <cell r="BF43">
            <v>0</v>
          </cell>
          <cell r="BG43">
            <v>0</v>
          </cell>
          <cell r="BH43">
            <v>0</v>
          </cell>
          <cell r="BI43">
            <v>0</v>
          </cell>
          <cell r="BJ43">
            <v>0</v>
          </cell>
          <cell r="BK43">
            <v>0</v>
          </cell>
          <cell r="BL43">
            <v>0</v>
          </cell>
          <cell r="BM43">
            <v>0</v>
          </cell>
        </row>
        <row r="44">
          <cell r="B44" t="str">
            <v>EPATFUEL</v>
          </cell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0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0</v>
          </cell>
          <cell r="AC44">
            <v>0</v>
          </cell>
          <cell r="AD44">
            <v>0</v>
          </cell>
          <cell r="AE44">
            <v>0</v>
          </cell>
          <cell r="AF44">
            <v>0</v>
          </cell>
          <cell r="AG44">
            <v>0</v>
          </cell>
          <cell r="AH44">
            <v>0</v>
          </cell>
          <cell r="AI44">
            <v>0</v>
          </cell>
          <cell r="AJ44">
            <v>0</v>
          </cell>
          <cell r="AK44">
            <v>0</v>
          </cell>
          <cell r="AL44">
            <v>0</v>
          </cell>
          <cell r="AM44">
            <v>0</v>
          </cell>
          <cell r="AN44">
            <v>0</v>
          </cell>
          <cell r="AO44">
            <v>0</v>
          </cell>
          <cell r="AP44">
            <v>0</v>
          </cell>
          <cell r="AQ44">
            <v>0</v>
          </cell>
          <cell r="AR44">
            <v>0</v>
          </cell>
          <cell r="AS44">
            <v>0</v>
          </cell>
          <cell r="AT44">
            <v>0</v>
          </cell>
          <cell r="AU44">
            <v>0</v>
          </cell>
          <cell r="AV44">
            <v>0</v>
          </cell>
          <cell r="AW44">
            <v>0</v>
          </cell>
          <cell r="AX44">
            <v>0</v>
          </cell>
          <cell r="AY44">
            <v>0</v>
          </cell>
          <cell r="AZ44">
            <v>0</v>
          </cell>
          <cell r="BA44">
            <v>0</v>
          </cell>
          <cell r="BB44">
            <v>0</v>
          </cell>
          <cell r="BC44">
            <v>0</v>
          </cell>
          <cell r="BD44">
            <v>0</v>
          </cell>
          <cell r="BE44">
            <v>0</v>
          </cell>
          <cell r="BF44">
            <v>0</v>
          </cell>
          <cell r="BG44">
            <v>0</v>
          </cell>
          <cell r="BH44">
            <v>0</v>
          </cell>
          <cell r="BI44">
            <v>0</v>
          </cell>
          <cell r="BJ44">
            <v>0</v>
          </cell>
          <cell r="BK44">
            <v>0</v>
          </cell>
          <cell r="BL44">
            <v>0</v>
          </cell>
          <cell r="BM44">
            <v>0</v>
          </cell>
        </row>
        <row r="45">
          <cell r="B45" t="str">
            <v>ECOKEOVS</v>
          </cell>
          <cell r="C45">
            <v>0</v>
          </cell>
          <cell r="D45">
            <v>0</v>
          </cell>
          <cell r="E45">
            <v>0</v>
          </cell>
          <cell r="F45">
            <v>0</v>
          </cell>
          <cell r="G45">
            <v>0</v>
          </cell>
          <cell r="H45">
            <v>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0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0</v>
          </cell>
          <cell r="AD45">
            <v>0</v>
          </cell>
          <cell r="AE45">
            <v>0</v>
          </cell>
          <cell r="AF45">
            <v>0</v>
          </cell>
          <cell r="AG45">
            <v>0</v>
          </cell>
          <cell r="AH45">
            <v>0</v>
          </cell>
          <cell r="AI45">
            <v>0</v>
          </cell>
          <cell r="AJ45">
            <v>0</v>
          </cell>
          <cell r="AK45">
            <v>0</v>
          </cell>
          <cell r="AL45">
            <v>0</v>
          </cell>
          <cell r="AM45">
            <v>0</v>
          </cell>
          <cell r="AN45">
            <v>0</v>
          </cell>
          <cell r="AO45">
            <v>0</v>
          </cell>
          <cell r="AP45">
            <v>0</v>
          </cell>
          <cell r="AQ45">
            <v>0</v>
          </cell>
          <cell r="AR45">
            <v>0</v>
          </cell>
          <cell r="AS45">
            <v>0</v>
          </cell>
          <cell r="AT45">
            <v>0</v>
          </cell>
          <cell r="AU45">
            <v>0</v>
          </cell>
          <cell r="AV45">
            <v>0</v>
          </cell>
          <cell r="AW45">
            <v>0</v>
          </cell>
          <cell r="AX45">
            <v>0</v>
          </cell>
          <cell r="AY45">
            <v>0</v>
          </cell>
          <cell r="AZ45">
            <v>0</v>
          </cell>
          <cell r="BA45">
            <v>0</v>
          </cell>
          <cell r="BB45">
            <v>0</v>
          </cell>
          <cell r="BC45">
            <v>0</v>
          </cell>
          <cell r="BD45">
            <v>0</v>
          </cell>
          <cell r="BE45">
            <v>0</v>
          </cell>
          <cell r="BF45">
            <v>0</v>
          </cell>
          <cell r="BG45">
            <v>0</v>
          </cell>
          <cell r="BH45">
            <v>0</v>
          </cell>
          <cell r="BI45">
            <v>0</v>
          </cell>
          <cell r="BJ45">
            <v>0</v>
          </cell>
          <cell r="BK45">
            <v>0</v>
          </cell>
          <cell r="BL45">
            <v>0</v>
          </cell>
          <cell r="BM45">
            <v>0</v>
          </cell>
        </row>
        <row r="46">
          <cell r="B46" t="str">
            <v>EGASWKS</v>
          </cell>
          <cell r="C46">
            <v>0</v>
          </cell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0</v>
          </cell>
          <cell r="AC46">
            <v>0</v>
          </cell>
          <cell r="AD46">
            <v>0</v>
          </cell>
          <cell r="AE46">
            <v>0</v>
          </cell>
          <cell r="AF46">
            <v>0</v>
          </cell>
          <cell r="AG46">
            <v>0</v>
          </cell>
          <cell r="AH46">
            <v>0</v>
          </cell>
          <cell r="AI46">
            <v>0</v>
          </cell>
          <cell r="AJ46">
            <v>0</v>
          </cell>
          <cell r="AK46">
            <v>0</v>
          </cell>
          <cell r="AL46">
            <v>0</v>
          </cell>
          <cell r="AM46">
            <v>0</v>
          </cell>
          <cell r="AN46">
            <v>0</v>
          </cell>
          <cell r="AO46">
            <v>0</v>
          </cell>
          <cell r="AP46">
            <v>0</v>
          </cell>
          <cell r="AQ46">
            <v>0</v>
          </cell>
          <cell r="AR46">
            <v>0</v>
          </cell>
          <cell r="AS46">
            <v>0</v>
          </cell>
          <cell r="AT46">
            <v>0</v>
          </cell>
          <cell r="AU46">
            <v>0</v>
          </cell>
          <cell r="AV46">
            <v>0</v>
          </cell>
          <cell r="AW46">
            <v>0</v>
          </cell>
          <cell r="AX46">
            <v>0</v>
          </cell>
          <cell r="AY46">
            <v>0</v>
          </cell>
          <cell r="AZ46">
            <v>0</v>
          </cell>
          <cell r="BA46">
            <v>0</v>
          </cell>
          <cell r="BB46">
            <v>0</v>
          </cell>
          <cell r="BC46">
            <v>0</v>
          </cell>
          <cell r="BD46">
            <v>0</v>
          </cell>
          <cell r="BE46">
            <v>0</v>
          </cell>
          <cell r="BF46">
            <v>0</v>
          </cell>
          <cell r="BG46">
            <v>0</v>
          </cell>
          <cell r="BH46">
            <v>0</v>
          </cell>
          <cell r="BI46">
            <v>0</v>
          </cell>
          <cell r="BJ46">
            <v>0</v>
          </cell>
          <cell r="BK46">
            <v>0</v>
          </cell>
          <cell r="BL46">
            <v>0</v>
          </cell>
          <cell r="BM46">
            <v>0</v>
          </cell>
        </row>
        <row r="47">
          <cell r="B47" t="str">
            <v>EBIOGAS</v>
          </cell>
          <cell r="C47">
            <v>0</v>
          </cell>
          <cell r="D47">
            <v>0</v>
          </cell>
          <cell r="E47">
            <v>0</v>
          </cell>
          <cell r="F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0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0</v>
          </cell>
          <cell r="AC47">
            <v>0</v>
          </cell>
          <cell r="AD47">
            <v>0</v>
          </cell>
          <cell r="AE47">
            <v>0</v>
          </cell>
          <cell r="AF47">
            <v>0</v>
          </cell>
          <cell r="AG47">
            <v>0</v>
          </cell>
          <cell r="AH47">
            <v>0</v>
          </cell>
          <cell r="AI47">
            <v>0</v>
          </cell>
          <cell r="AJ47">
            <v>0</v>
          </cell>
          <cell r="AK47">
            <v>0</v>
          </cell>
          <cell r="AL47">
            <v>0</v>
          </cell>
          <cell r="AM47">
            <v>0</v>
          </cell>
          <cell r="AN47">
            <v>0</v>
          </cell>
          <cell r="AO47">
            <v>0</v>
          </cell>
          <cell r="AP47">
            <v>0</v>
          </cell>
          <cell r="AQ47">
            <v>0</v>
          </cell>
          <cell r="AR47">
            <v>0</v>
          </cell>
          <cell r="AS47">
            <v>0</v>
          </cell>
          <cell r="AT47">
            <v>0</v>
          </cell>
          <cell r="AU47">
            <v>0</v>
          </cell>
          <cell r="AV47">
            <v>0</v>
          </cell>
          <cell r="AW47">
            <v>0</v>
          </cell>
          <cell r="AX47">
            <v>0</v>
          </cell>
          <cell r="AY47">
            <v>0</v>
          </cell>
          <cell r="AZ47">
            <v>0</v>
          </cell>
          <cell r="BA47">
            <v>0</v>
          </cell>
          <cell r="BB47">
            <v>0</v>
          </cell>
          <cell r="BC47">
            <v>0</v>
          </cell>
          <cell r="BD47">
            <v>0</v>
          </cell>
          <cell r="BE47">
            <v>0</v>
          </cell>
          <cell r="BF47">
            <v>0</v>
          </cell>
          <cell r="BG47">
            <v>0</v>
          </cell>
          <cell r="BH47">
            <v>0</v>
          </cell>
          <cell r="BI47">
            <v>0</v>
          </cell>
          <cell r="BJ47">
            <v>0</v>
          </cell>
          <cell r="BK47">
            <v>0</v>
          </cell>
          <cell r="BL47">
            <v>0</v>
          </cell>
          <cell r="BM47">
            <v>0</v>
          </cell>
        </row>
        <row r="48">
          <cell r="B48" t="str">
            <v>EBLASTFUR</v>
          </cell>
          <cell r="C48">
            <v>0</v>
          </cell>
          <cell r="D48">
            <v>0</v>
          </cell>
          <cell r="E48">
            <v>0</v>
          </cell>
          <cell r="F48">
            <v>0</v>
          </cell>
          <cell r="G48">
            <v>0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0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0</v>
          </cell>
          <cell r="AC48">
            <v>0</v>
          </cell>
          <cell r="AD48">
            <v>0</v>
          </cell>
          <cell r="AE48">
            <v>0</v>
          </cell>
          <cell r="AF48">
            <v>0</v>
          </cell>
          <cell r="AG48">
            <v>0</v>
          </cell>
          <cell r="AH48">
            <v>0</v>
          </cell>
          <cell r="AI48">
            <v>0</v>
          </cell>
          <cell r="AJ48">
            <v>0</v>
          </cell>
          <cell r="AK48">
            <v>0</v>
          </cell>
          <cell r="AL48">
            <v>0</v>
          </cell>
          <cell r="AM48">
            <v>0</v>
          </cell>
          <cell r="AN48">
            <v>0</v>
          </cell>
          <cell r="AO48">
            <v>0</v>
          </cell>
          <cell r="AP48">
            <v>0</v>
          </cell>
          <cell r="AQ48">
            <v>0</v>
          </cell>
          <cell r="AR48">
            <v>0</v>
          </cell>
          <cell r="AS48">
            <v>0</v>
          </cell>
          <cell r="AT48">
            <v>0</v>
          </cell>
          <cell r="AU48">
            <v>0</v>
          </cell>
          <cell r="AV48">
            <v>0</v>
          </cell>
          <cell r="AW48">
            <v>0</v>
          </cell>
          <cell r="AX48">
            <v>0</v>
          </cell>
          <cell r="AY48">
            <v>0</v>
          </cell>
          <cell r="AZ48">
            <v>0</v>
          </cell>
          <cell r="BA48">
            <v>0</v>
          </cell>
          <cell r="BB48">
            <v>0</v>
          </cell>
          <cell r="BC48">
            <v>0</v>
          </cell>
          <cell r="BD48">
            <v>0</v>
          </cell>
          <cell r="BE48">
            <v>0</v>
          </cell>
          <cell r="BF48">
            <v>0</v>
          </cell>
          <cell r="BG48">
            <v>0</v>
          </cell>
          <cell r="BH48">
            <v>0</v>
          </cell>
          <cell r="BI48">
            <v>0</v>
          </cell>
          <cell r="BJ48">
            <v>0</v>
          </cell>
          <cell r="BK48">
            <v>0</v>
          </cell>
          <cell r="BL48">
            <v>0</v>
          </cell>
          <cell r="BM48">
            <v>0</v>
          </cell>
        </row>
        <row r="49">
          <cell r="B49" t="str">
            <v>EBKB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0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0</v>
          </cell>
          <cell r="AC49">
            <v>0</v>
          </cell>
          <cell r="AD49">
            <v>0</v>
          </cell>
          <cell r="AE49">
            <v>0</v>
          </cell>
          <cell r="AF49">
            <v>0</v>
          </cell>
          <cell r="AG49">
            <v>0</v>
          </cell>
          <cell r="AH49">
            <v>0</v>
          </cell>
          <cell r="AI49">
            <v>0</v>
          </cell>
          <cell r="AJ49">
            <v>0</v>
          </cell>
          <cell r="AK49">
            <v>0</v>
          </cell>
          <cell r="AL49">
            <v>0</v>
          </cell>
          <cell r="AM49">
            <v>0</v>
          </cell>
          <cell r="AN49">
            <v>0</v>
          </cell>
          <cell r="AO49">
            <v>0</v>
          </cell>
          <cell r="AP49">
            <v>0</v>
          </cell>
          <cell r="AQ49">
            <v>0</v>
          </cell>
          <cell r="AR49">
            <v>0</v>
          </cell>
          <cell r="AS49">
            <v>0</v>
          </cell>
          <cell r="AT49">
            <v>0</v>
          </cell>
          <cell r="AU49">
            <v>0</v>
          </cell>
          <cell r="AV49">
            <v>0</v>
          </cell>
          <cell r="AW49">
            <v>0</v>
          </cell>
          <cell r="AX49">
            <v>0</v>
          </cell>
          <cell r="AY49">
            <v>0</v>
          </cell>
          <cell r="AZ49">
            <v>0</v>
          </cell>
          <cell r="BA49">
            <v>0</v>
          </cell>
          <cell r="BB49">
            <v>0</v>
          </cell>
          <cell r="BC49">
            <v>0</v>
          </cell>
          <cell r="BD49">
            <v>0</v>
          </cell>
          <cell r="BE49">
            <v>0</v>
          </cell>
          <cell r="BF49">
            <v>0</v>
          </cell>
          <cell r="BG49">
            <v>0</v>
          </cell>
          <cell r="BH49">
            <v>0</v>
          </cell>
          <cell r="BI49">
            <v>0</v>
          </cell>
          <cell r="BJ49">
            <v>0</v>
          </cell>
          <cell r="BK49">
            <v>0</v>
          </cell>
          <cell r="BL49">
            <v>0</v>
          </cell>
          <cell r="BM49">
            <v>0</v>
          </cell>
        </row>
        <row r="50">
          <cell r="B50" t="str">
            <v>EREFINER</v>
          </cell>
          <cell r="C50">
            <v>0</v>
          </cell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0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>
            <v>0</v>
          </cell>
          <cell r="AD50">
            <v>0</v>
          </cell>
          <cell r="AE50">
            <v>0</v>
          </cell>
          <cell r="AF50">
            <v>0</v>
          </cell>
          <cell r="AG50">
            <v>0</v>
          </cell>
          <cell r="AH50">
            <v>0</v>
          </cell>
          <cell r="AI50">
            <v>0</v>
          </cell>
          <cell r="AJ50">
            <v>0</v>
          </cell>
          <cell r="AK50">
            <v>0</v>
          </cell>
          <cell r="AL50">
            <v>0</v>
          </cell>
          <cell r="AM50">
            <v>0</v>
          </cell>
          <cell r="AN50">
            <v>0</v>
          </cell>
          <cell r="AO50">
            <v>205765.06388306417</v>
          </cell>
          <cell r="AP50">
            <v>0</v>
          </cell>
          <cell r="AQ50">
            <v>0</v>
          </cell>
          <cell r="AR50">
            <v>0</v>
          </cell>
          <cell r="AS50">
            <v>0</v>
          </cell>
          <cell r="AT50">
            <v>0</v>
          </cell>
          <cell r="AU50">
            <v>0</v>
          </cell>
          <cell r="AV50">
            <v>0</v>
          </cell>
          <cell r="AW50">
            <v>0</v>
          </cell>
          <cell r="AX50">
            <v>0</v>
          </cell>
          <cell r="AY50">
            <v>0</v>
          </cell>
          <cell r="AZ50">
            <v>0</v>
          </cell>
          <cell r="BA50">
            <v>0</v>
          </cell>
          <cell r="BB50">
            <v>0</v>
          </cell>
          <cell r="BC50">
            <v>0</v>
          </cell>
          <cell r="BD50">
            <v>0</v>
          </cell>
          <cell r="BE50">
            <v>0</v>
          </cell>
          <cell r="BF50">
            <v>0</v>
          </cell>
          <cell r="BG50">
            <v>0</v>
          </cell>
          <cell r="BH50">
            <v>0</v>
          </cell>
          <cell r="BI50">
            <v>0</v>
          </cell>
          <cell r="BJ50">
            <v>0</v>
          </cell>
          <cell r="BK50">
            <v>0</v>
          </cell>
          <cell r="BL50">
            <v>0</v>
          </cell>
          <cell r="BM50">
            <v>0</v>
          </cell>
        </row>
        <row r="51">
          <cell r="B51" t="str">
            <v>ECOALLIQ</v>
          </cell>
          <cell r="C51">
            <v>0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0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0</v>
          </cell>
          <cell r="AC51">
            <v>0</v>
          </cell>
          <cell r="AD51">
            <v>0</v>
          </cell>
          <cell r="AE51">
            <v>0</v>
          </cell>
          <cell r="AF51">
            <v>0</v>
          </cell>
          <cell r="AG51">
            <v>0</v>
          </cell>
          <cell r="AH51">
            <v>0</v>
          </cell>
          <cell r="AI51">
            <v>0</v>
          </cell>
          <cell r="AJ51">
            <v>0</v>
          </cell>
          <cell r="AK51">
            <v>0</v>
          </cell>
          <cell r="AL51">
            <v>0</v>
          </cell>
          <cell r="AM51">
            <v>0</v>
          </cell>
          <cell r="AN51">
            <v>0</v>
          </cell>
          <cell r="AO51">
            <v>0</v>
          </cell>
          <cell r="AP51">
            <v>0</v>
          </cell>
          <cell r="AQ51">
            <v>0</v>
          </cell>
          <cell r="AR51">
            <v>0</v>
          </cell>
          <cell r="AS51">
            <v>0</v>
          </cell>
          <cell r="AT51">
            <v>0</v>
          </cell>
          <cell r="AU51">
            <v>0</v>
          </cell>
          <cell r="AV51">
            <v>0</v>
          </cell>
          <cell r="AW51">
            <v>0</v>
          </cell>
          <cell r="AX51">
            <v>0</v>
          </cell>
          <cell r="AY51">
            <v>0</v>
          </cell>
          <cell r="AZ51">
            <v>0</v>
          </cell>
          <cell r="BA51">
            <v>0</v>
          </cell>
          <cell r="BB51">
            <v>0</v>
          </cell>
          <cell r="BC51">
            <v>0</v>
          </cell>
          <cell r="BD51">
            <v>0</v>
          </cell>
          <cell r="BE51">
            <v>0</v>
          </cell>
          <cell r="BF51">
            <v>0</v>
          </cell>
          <cell r="BG51">
            <v>0</v>
          </cell>
          <cell r="BH51">
            <v>0</v>
          </cell>
          <cell r="BI51">
            <v>0</v>
          </cell>
          <cell r="BJ51">
            <v>0</v>
          </cell>
          <cell r="BK51">
            <v>0</v>
          </cell>
          <cell r="BL51">
            <v>0</v>
          </cell>
          <cell r="BM51">
            <v>0</v>
          </cell>
        </row>
        <row r="52">
          <cell r="B52" t="str">
            <v>ELNG</v>
          </cell>
          <cell r="C52">
            <v>0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  <cell r="BA52">
            <v>0</v>
          </cell>
          <cell r="BB52">
            <v>0</v>
          </cell>
          <cell r="BC52">
            <v>0</v>
          </cell>
          <cell r="BD52">
            <v>0</v>
          </cell>
          <cell r="BE52">
            <v>0</v>
          </cell>
          <cell r="BF52">
            <v>0</v>
          </cell>
          <cell r="BG52">
            <v>0</v>
          </cell>
          <cell r="BH52">
            <v>0</v>
          </cell>
          <cell r="BI52">
            <v>0</v>
          </cell>
          <cell r="BJ52">
            <v>0</v>
          </cell>
          <cell r="BK52">
            <v>0</v>
          </cell>
          <cell r="BL52">
            <v>0</v>
          </cell>
          <cell r="BM52">
            <v>0</v>
          </cell>
        </row>
        <row r="53">
          <cell r="B53" t="str">
            <v>EGTL</v>
          </cell>
          <cell r="C53">
            <v>0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  <cell r="BA53">
            <v>0</v>
          </cell>
          <cell r="BB53">
            <v>0</v>
          </cell>
          <cell r="BC53">
            <v>0</v>
          </cell>
          <cell r="BD53">
            <v>0</v>
          </cell>
          <cell r="BE53">
            <v>0</v>
          </cell>
          <cell r="BF53">
            <v>0</v>
          </cell>
          <cell r="BG53">
            <v>0</v>
          </cell>
          <cell r="BH53">
            <v>0</v>
          </cell>
          <cell r="BI53">
            <v>0</v>
          </cell>
          <cell r="BJ53">
            <v>0</v>
          </cell>
          <cell r="BK53">
            <v>0</v>
          </cell>
          <cell r="BL53">
            <v>0</v>
          </cell>
          <cell r="BM53">
            <v>0</v>
          </cell>
        </row>
        <row r="54">
          <cell r="B54" t="str">
            <v>EPOWERPLT</v>
          </cell>
          <cell r="C54">
            <v>0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  <cell r="BA54">
            <v>0</v>
          </cell>
          <cell r="BB54">
            <v>0</v>
          </cell>
          <cell r="BC54">
            <v>0</v>
          </cell>
          <cell r="BD54">
            <v>0</v>
          </cell>
          <cell r="BE54">
            <v>0</v>
          </cell>
          <cell r="BF54">
            <v>0</v>
          </cell>
          <cell r="BG54">
            <v>0</v>
          </cell>
          <cell r="BH54">
            <v>0</v>
          </cell>
          <cell r="BI54">
            <v>0</v>
          </cell>
          <cell r="BJ54">
            <v>0</v>
          </cell>
          <cell r="BK54">
            <v>86756.242708724079</v>
          </cell>
          <cell r="BL54">
            <v>0</v>
          </cell>
          <cell r="BM54">
            <v>0</v>
          </cell>
        </row>
        <row r="55">
          <cell r="B55" t="str">
            <v>EPUMPST</v>
          </cell>
          <cell r="C55">
            <v>0</v>
          </cell>
          <cell r="D55">
            <v>0</v>
          </cell>
          <cell r="E55">
            <v>0</v>
          </cell>
          <cell r="F55">
            <v>0</v>
          </cell>
          <cell r="G55">
            <v>0</v>
          </cell>
          <cell r="H55">
            <v>0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O55">
            <v>0</v>
          </cell>
          <cell r="P55">
            <v>0</v>
          </cell>
          <cell r="Q55">
            <v>0</v>
          </cell>
          <cell r="R55">
            <v>0</v>
          </cell>
          <cell r="S55">
            <v>0</v>
          </cell>
          <cell r="T55">
            <v>0</v>
          </cell>
          <cell r="U55">
            <v>0</v>
          </cell>
          <cell r="V55">
            <v>0</v>
          </cell>
          <cell r="W55">
            <v>0</v>
          </cell>
          <cell r="X55">
            <v>0</v>
          </cell>
          <cell r="Y55">
            <v>0</v>
          </cell>
          <cell r="Z55">
            <v>0</v>
          </cell>
          <cell r="AA55">
            <v>0</v>
          </cell>
          <cell r="AB55">
            <v>0</v>
          </cell>
          <cell r="AC55">
            <v>0</v>
          </cell>
          <cell r="AD55">
            <v>0</v>
          </cell>
          <cell r="AE55">
            <v>0</v>
          </cell>
          <cell r="AF55">
            <v>0</v>
          </cell>
          <cell r="AG55">
            <v>0</v>
          </cell>
          <cell r="AH55">
            <v>0</v>
          </cell>
          <cell r="AI55">
            <v>0</v>
          </cell>
          <cell r="AJ55">
            <v>0</v>
          </cell>
          <cell r="AK55">
            <v>0</v>
          </cell>
          <cell r="AL55">
            <v>0</v>
          </cell>
          <cell r="AM55">
            <v>0</v>
          </cell>
          <cell r="AN55">
            <v>0</v>
          </cell>
          <cell r="AO55">
            <v>0</v>
          </cell>
          <cell r="AP55">
            <v>0</v>
          </cell>
          <cell r="AQ55">
            <v>0</v>
          </cell>
          <cell r="AR55">
            <v>0</v>
          </cell>
          <cell r="AS55">
            <v>0</v>
          </cell>
          <cell r="AT55">
            <v>0</v>
          </cell>
          <cell r="AU55">
            <v>0</v>
          </cell>
          <cell r="AV55">
            <v>0</v>
          </cell>
          <cell r="AW55">
            <v>0</v>
          </cell>
          <cell r="AX55">
            <v>0</v>
          </cell>
          <cell r="AY55">
            <v>0</v>
          </cell>
          <cell r="AZ55">
            <v>0</v>
          </cell>
          <cell r="BA55">
            <v>0</v>
          </cell>
          <cell r="BB55">
            <v>0</v>
          </cell>
          <cell r="BC55">
            <v>0</v>
          </cell>
          <cell r="BD55">
            <v>0</v>
          </cell>
          <cell r="BE55">
            <v>0</v>
          </cell>
          <cell r="BF55">
            <v>0</v>
          </cell>
          <cell r="BG55">
            <v>0</v>
          </cell>
          <cell r="BH55">
            <v>0</v>
          </cell>
          <cell r="BI55">
            <v>0</v>
          </cell>
          <cell r="BJ55">
            <v>0</v>
          </cell>
          <cell r="BK55">
            <v>0</v>
          </cell>
          <cell r="BL55">
            <v>0</v>
          </cell>
          <cell r="BM55">
            <v>0</v>
          </cell>
        </row>
        <row r="56">
          <cell r="B56" t="str">
            <v>ENUC</v>
          </cell>
          <cell r="C56">
            <v>0</v>
          </cell>
          <cell r="D56">
            <v>0</v>
          </cell>
          <cell r="E56">
            <v>0</v>
          </cell>
          <cell r="F56">
            <v>0</v>
          </cell>
          <cell r="G56">
            <v>0</v>
          </cell>
          <cell r="H56">
            <v>0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  <cell r="P56">
            <v>0</v>
          </cell>
          <cell r="Q56">
            <v>0</v>
          </cell>
          <cell r="R56">
            <v>0</v>
          </cell>
          <cell r="S56">
            <v>0</v>
          </cell>
          <cell r="T56">
            <v>0</v>
          </cell>
          <cell r="U56">
            <v>0</v>
          </cell>
          <cell r="V56">
            <v>0</v>
          </cell>
          <cell r="W56">
            <v>0</v>
          </cell>
          <cell r="X56">
            <v>0</v>
          </cell>
          <cell r="Y56">
            <v>0</v>
          </cell>
          <cell r="Z56">
            <v>0</v>
          </cell>
          <cell r="AA56">
            <v>0</v>
          </cell>
          <cell r="AB56">
            <v>0</v>
          </cell>
          <cell r="AC56">
            <v>0</v>
          </cell>
          <cell r="AD56">
            <v>0</v>
          </cell>
          <cell r="AE56">
            <v>0</v>
          </cell>
          <cell r="AF56">
            <v>0</v>
          </cell>
          <cell r="AG56">
            <v>0</v>
          </cell>
          <cell r="AH56">
            <v>0</v>
          </cell>
          <cell r="AI56">
            <v>0</v>
          </cell>
          <cell r="AJ56">
            <v>0</v>
          </cell>
          <cell r="AK56">
            <v>0</v>
          </cell>
          <cell r="AL56">
            <v>0</v>
          </cell>
          <cell r="AM56">
            <v>0</v>
          </cell>
          <cell r="AN56">
            <v>0</v>
          </cell>
          <cell r="AO56">
            <v>0</v>
          </cell>
          <cell r="AP56">
            <v>0</v>
          </cell>
          <cell r="AQ56">
            <v>0</v>
          </cell>
          <cell r="AR56">
            <v>0</v>
          </cell>
          <cell r="AS56">
            <v>0</v>
          </cell>
          <cell r="AT56">
            <v>0</v>
          </cell>
          <cell r="AU56">
            <v>0</v>
          </cell>
          <cell r="AV56">
            <v>0</v>
          </cell>
          <cell r="AW56">
            <v>0</v>
          </cell>
          <cell r="AX56">
            <v>0</v>
          </cell>
          <cell r="AY56">
            <v>0</v>
          </cell>
          <cell r="AZ56">
            <v>0</v>
          </cell>
          <cell r="BA56">
            <v>0</v>
          </cell>
          <cell r="BB56">
            <v>0</v>
          </cell>
          <cell r="BC56">
            <v>0</v>
          </cell>
          <cell r="BD56">
            <v>0</v>
          </cell>
          <cell r="BE56">
            <v>0</v>
          </cell>
          <cell r="BF56">
            <v>0</v>
          </cell>
          <cell r="BG56">
            <v>0</v>
          </cell>
          <cell r="BH56">
            <v>0</v>
          </cell>
          <cell r="BI56">
            <v>0</v>
          </cell>
          <cell r="BJ56">
            <v>0</v>
          </cell>
          <cell r="BK56">
            <v>0</v>
          </cell>
          <cell r="BL56">
            <v>0</v>
          </cell>
          <cell r="BM56">
            <v>0</v>
          </cell>
        </row>
        <row r="57">
          <cell r="B57" t="str">
            <v>ECHARCOAL</v>
          </cell>
          <cell r="C57">
            <v>0</v>
          </cell>
          <cell r="D57">
            <v>0</v>
          </cell>
          <cell r="E57">
            <v>0</v>
          </cell>
          <cell r="F57">
            <v>0</v>
          </cell>
          <cell r="G57">
            <v>0</v>
          </cell>
          <cell r="H57">
            <v>0</v>
          </cell>
          <cell r="I57">
            <v>0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0</v>
          </cell>
          <cell r="P57">
            <v>0</v>
          </cell>
          <cell r="Q57">
            <v>0</v>
          </cell>
          <cell r="R57">
            <v>0</v>
          </cell>
          <cell r="S57">
            <v>0</v>
          </cell>
          <cell r="T57">
            <v>0</v>
          </cell>
          <cell r="U57">
            <v>0</v>
          </cell>
          <cell r="V57">
            <v>0</v>
          </cell>
          <cell r="W57">
            <v>0</v>
          </cell>
          <cell r="X57">
            <v>0</v>
          </cell>
          <cell r="Y57">
            <v>0</v>
          </cell>
          <cell r="Z57">
            <v>0</v>
          </cell>
          <cell r="AA57">
            <v>0</v>
          </cell>
          <cell r="AB57">
            <v>0</v>
          </cell>
          <cell r="AC57">
            <v>0</v>
          </cell>
          <cell r="AD57">
            <v>0</v>
          </cell>
          <cell r="AE57">
            <v>0</v>
          </cell>
          <cell r="AF57">
            <v>0</v>
          </cell>
          <cell r="AG57">
            <v>0</v>
          </cell>
          <cell r="AH57">
            <v>0</v>
          </cell>
          <cell r="AI57">
            <v>0</v>
          </cell>
          <cell r="AJ57">
            <v>0</v>
          </cell>
          <cell r="AK57">
            <v>0</v>
          </cell>
          <cell r="AL57">
            <v>0</v>
          </cell>
          <cell r="AM57">
            <v>0</v>
          </cell>
          <cell r="AN57">
            <v>0</v>
          </cell>
          <cell r="AO57">
            <v>0</v>
          </cell>
          <cell r="AP57">
            <v>0</v>
          </cell>
          <cell r="AQ57">
            <v>0</v>
          </cell>
          <cell r="AR57">
            <v>0</v>
          </cell>
          <cell r="AS57">
            <v>0</v>
          </cell>
          <cell r="AT57">
            <v>0</v>
          </cell>
          <cell r="AU57">
            <v>0</v>
          </cell>
          <cell r="AV57">
            <v>0</v>
          </cell>
          <cell r="AW57">
            <v>0</v>
          </cell>
          <cell r="AX57">
            <v>0</v>
          </cell>
          <cell r="AY57">
            <v>0</v>
          </cell>
          <cell r="AZ57">
            <v>0</v>
          </cell>
          <cell r="BA57">
            <v>0</v>
          </cell>
          <cell r="BB57">
            <v>0</v>
          </cell>
          <cell r="BC57">
            <v>0</v>
          </cell>
          <cell r="BD57">
            <v>0</v>
          </cell>
          <cell r="BE57">
            <v>0</v>
          </cell>
          <cell r="BF57">
            <v>0</v>
          </cell>
          <cell r="BG57">
            <v>0</v>
          </cell>
          <cell r="BH57">
            <v>0</v>
          </cell>
          <cell r="BI57">
            <v>0</v>
          </cell>
          <cell r="BJ57">
            <v>0</v>
          </cell>
          <cell r="BK57">
            <v>0</v>
          </cell>
          <cell r="BL57">
            <v>0</v>
          </cell>
          <cell r="BM57">
            <v>0</v>
          </cell>
        </row>
        <row r="58">
          <cell r="B58" t="str">
            <v>ENONSPEC</v>
          </cell>
          <cell r="C58">
            <v>0</v>
          </cell>
          <cell r="D58">
            <v>0</v>
          </cell>
          <cell r="E58">
            <v>0</v>
          </cell>
          <cell r="F58">
            <v>0</v>
          </cell>
          <cell r="G58">
            <v>0</v>
          </cell>
          <cell r="H58">
            <v>0</v>
          </cell>
          <cell r="I58">
            <v>0</v>
          </cell>
          <cell r="J58">
            <v>0</v>
          </cell>
          <cell r="K58">
            <v>0</v>
          </cell>
          <cell r="L58">
            <v>0</v>
          </cell>
          <cell r="M58">
            <v>0</v>
          </cell>
          <cell r="N58">
            <v>0</v>
          </cell>
          <cell r="O58">
            <v>0</v>
          </cell>
          <cell r="P58">
            <v>0</v>
          </cell>
          <cell r="Q58">
            <v>0</v>
          </cell>
          <cell r="R58">
            <v>0</v>
          </cell>
          <cell r="S58">
            <v>0</v>
          </cell>
          <cell r="T58">
            <v>0</v>
          </cell>
          <cell r="U58">
            <v>0</v>
          </cell>
          <cell r="V58">
            <v>0</v>
          </cell>
          <cell r="W58">
            <v>0</v>
          </cell>
          <cell r="X58">
            <v>0</v>
          </cell>
          <cell r="Y58">
            <v>0</v>
          </cell>
          <cell r="Z58">
            <v>0</v>
          </cell>
          <cell r="AA58">
            <v>0</v>
          </cell>
          <cell r="AB58">
            <v>0</v>
          </cell>
          <cell r="AC58">
            <v>0</v>
          </cell>
          <cell r="AD58">
            <v>0</v>
          </cell>
          <cell r="AE58">
            <v>0</v>
          </cell>
          <cell r="AF58">
            <v>0</v>
          </cell>
          <cell r="AG58">
            <v>0</v>
          </cell>
          <cell r="AH58">
            <v>0</v>
          </cell>
          <cell r="AI58">
            <v>0</v>
          </cell>
          <cell r="AJ58">
            <v>0</v>
          </cell>
          <cell r="AK58">
            <v>0</v>
          </cell>
          <cell r="AL58">
            <v>0</v>
          </cell>
          <cell r="AM58">
            <v>0</v>
          </cell>
          <cell r="AN58">
            <v>0</v>
          </cell>
          <cell r="AO58">
            <v>357471.41074523737</v>
          </cell>
          <cell r="AP58">
            <v>0</v>
          </cell>
          <cell r="AQ58">
            <v>0</v>
          </cell>
          <cell r="AR58">
            <v>0</v>
          </cell>
          <cell r="AS58">
            <v>0</v>
          </cell>
          <cell r="AT58">
            <v>0</v>
          </cell>
          <cell r="AU58">
            <v>0</v>
          </cell>
          <cell r="AV58">
            <v>0</v>
          </cell>
          <cell r="AW58">
            <v>0</v>
          </cell>
          <cell r="AX58">
            <v>0</v>
          </cell>
          <cell r="AY58">
            <v>0</v>
          </cell>
          <cell r="AZ58">
            <v>0</v>
          </cell>
          <cell r="BA58">
            <v>0</v>
          </cell>
          <cell r="BB58">
            <v>0</v>
          </cell>
          <cell r="BC58">
            <v>0</v>
          </cell>
          <cell r="BD58">
            <v>0</v>
          </cell>
          <cell r="BE58">
            <v>0</v>
          </cell>
          <cell r="BF58">
            <v>0</v>
          </cell>
          <cell r="BG58">
            <v>0</v>
          </cell>
          <cell r="BH58">
            <v>0</v>
          </cell>
          <cell r="BI58">
            <v>0</v>
          </cell>
          <cell r="BJ58">
            <v>0</v>
          </cell>
          <cell r="BK58">
            <v>0</v>
          </cell>
          <cell r="BL58">
            <v>0</v>
          </cell>
          <cell r="BM58">
            <v>0</v>
          </cell>
        </row>
        <row r="59">
          <cell r="B59" t="str">
            <v>DISTLOSS</v>
          </cell>
          <cell r="C59">
            <v>0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0</v>
          </cell>
          <cell r="O59">
            <v>0</v>
          </cell>
          <cell r="P59">
            <v>0</v>
          </cell>
          <cell r="Q59">
            <v>0</v>
          </cell>
          <cell r="R59">
            <v>0</v>
          </cell>
          <cell r="S59">
            <v>24340.957027677283</v>
          </cell>
          <cell r="T59">
            <v>0</v>
          </cell>
          <cell r="U59">
            <v>0</v>
          </cell>
          <cell r="V59">
            <v>0</v>
          </cell>
          <cell r="W59">
            <v>0</v>
          </cell>
          <cell r="X59">
            <v>0</v>
          </cell>
          <cell r="Y59">
            <v>0</v>
          </cell>
          <cell r="Z59">
            <v>0</v>
          </cell>
          <cell r="AA59">
            <v>0</v>
          </cell>
          <cell r="AB59">
            <v>0</v>
          </cell>
          <cell r="AC59">
            <v>0</v>
          </cell>
          <cell r="AD59">
            <v>0</v>
          </cell>
          <cell r="AE59">
            <v>0</v>
          </cell>
          <cell r="AF59">
            <v>0</v>
          </cell>
          <cell r="AG59">
            <v>0</v>
          </cell>
          <cell r="AH59">
            <v>0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3663.8627642469887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  <cell r="BA59">
            <v>0</v>
          </cell>
          <cell r="BB59">
            <v>0</v>
          </cell>
          <cell r="BC59">
            <v>0</v>
          </cell>
          <cell r="BD59">
            <v>0</v>
          </cell>
          <cell r="BE59">
            <v>0</v>
          </cell>
          <cell r="BF59">
            <v>0</v>
          </cell>
          <cell r="BG59">
            <v>0</v>
          </cell>
          <cell r="BH59">
            <v>0</v>
          </cell>
          <cell r="BI59">
            <v>0</v>
          </cell>
          <cell r="BJ59">
            <v>0</v>
          </cell>
          <cell r="BK59">
            <v>272418.39858748694</v>
          </cell>
          <cell r="BL59">
            <v>0</v>
          </cell>
          <cell r="BM59">
            <v>0</v>
          </cell>
        </row>
        <row r="60">
          <cell r="B60" t="str">
            <v>FINCONS</v>
          </cell>
          <cell r="C60">
            <v>0</v>
          </cell>
          <cell r="D60">
            <v>317982.33526999998</v>
          </cell>
          <cell r="E60">
            <v>0</v>
          </cell>
          <cell r="F60">
            <v>0</v>
          </cell>
          <cell r="G60">
            <v>10328.037121000001</v>
          </cell>
          <cell r="H60">
            <v>0</v>
          </cell>
          <cell r="I60">
            <v>0</v>
          </cell>
          <cell r="J60">
            <v>0</v>
          </cell>
          <cell r="K60">
            <v>0</v>
          </cell>
          <cell r="L60">
            <v>0</v>
          </cell>
          <cell r="M60">
            <v>0</v>
          </cell>
          <cell r="N60">
            <v>0</v>
          </cell>
          <cell r="O60">
            <v>0</v>
          </cell>
          <cell r="P60">
            <v>0</v>
          </cell>
          <cell r="Q60">
            <v>0</v>
          </cell>
          <cell r="R60">
            <v>0</v>
          </cell>
          <cell r="S60">
            <v>0</v>
          </cell>
          <cell r="T60">
            <v>0</v>
          </cell>
          <cell r="U60">
            <v>0</v>
          </cell>
          <cell r="V60">
            <v>0</v>
          </cell>
          <cell r="W60">
            <v>0</v>
          </cell>
          <cell r="X60">
            <v>0</v>
          </cell>
          <cell r="Y60">
            <v>0</v>
          </cell>
          <cell r="Z60">
            <v>28249.603826792656</v>
          </cell>
          <cell r="AA60">
            <v>30849</v>
          </cell>
          <cell r="AB60">
            <v>0</v>
          </cell>
          <cell r="AC60">
            <v>0</v>
          </cell>
          <cell r="AD60">
            <v>5008</v>
          </cell>
          <cell r="AE60">
            <v>1493.371254736189</v>
          </cell>
          <cell r="AF60">
            <v>77174.243078306041</v>
          </cell>
          <cell r="AG60">
            <v>5920.1874278367104</v>
          </cell>
          <cell r="AH60">
            <v>13239.522483979999</v>
          </cell>
          <cell r="AI60">
            <v>0</v>
          </cell>
          <cell r="AJ60">
            <v>4540.3</v>
          </cell>
          <cell r="AK60">
            <v>7816.3</v>
          </cell>
          <cell r="AL60">
            <v>0</v>
          </cell>
          <cell r="AM60">
            <v>14255.4</v>
          </cell>
          <cell r="AN60">
            <v>12297.200000000004</v>
          </cell>
          <cell r="AO60">
            <v>1425186.0153716984</v>
          </cell>
          <cell r="AP60">
            <v>0</v>
          </cell>
          <cell r="AQ60">
            <v>0</v>
          </cell>
          <cell r="AR60">
            <v>0</v>
          </cell>
          <cell r="AS60">
            <v>0</v>
          </cell>
          <cell r="AT60">
            <v>0</v>
          </cell>
          <cell r="AU60">
            <v>0</v>
          </cell>
          <cell r="AV60">
            <v>0</v>
          </cell>
          <cell r="AW60">
            <v>0</v>
          </cell>
          <cell r="AX60">
            <v>0</v>
          </cell>
          <cell r="AY60">
            <v>0</v>
          </cell>
          <cell r="AZ60">
            <v>0</v>
          </cell>
          <cell r="BA60">
            <v>0</v>
          </cell>
          <cell r="BB60">
            <v>0</v>
          </cell>
          <cell r="BC60">
            <v>0</v>
          </cell>
          <cell r="BD60">
            <v>0</v>
          </cell>
          <cell r="BE60">
            <v>0</v>
          </cell>
          <cell r="BF60">
            <v>0</v>
          </cell>
          <cell r="BG60">
            <v>0</v>
          </cell>
          <cell r="BH60">
            <v>0</v>
          </cell>
          <cell r="BI60">
            <v>0</v>
          </cell>
          <cell r="BJ60">
            <v>0</v>
          </cell>
          <cell r="BK60">
            <v>1316764.771870154</v>
          </cell>
          <cell r="BL60">
            <v>0</v>
          </cell>
          <cell r="BM60">
            <v>0</v>
          </cell>
        </row>
        <row r="61">
          <cell r="B61" t="str">
            <v>TOTIND</v>
          </cell>
          <cell r="C61">
            <v>0</v>
          </cell>
          <cell r="D61">
            <v>317982.33526999998</v>
          </cell>
          <cell r="E61">
            <v>0</v>
          </cell>
          <cell r="F61">
            <v>0</v>
          </cell>
          <cell r="G61">
            <v>10328.037121000001</v>
          </cell>
          <cell r="H61">
            <v>0</v>
          </cell>
          <cell r="I61">
            <v>0</v>
          </cell>
          <cell r="J61">
            <v>0</v>
          </cell>
          <cell r="K61">
            <v>0</v>
          </cell>
          <cell r="L61">
            <v>0</v>
          </cell>
          <cell r="M61">
            <v>0</v>
          </cell>
          <cell r="N61">
            <v>0</v>
          </cell>
          <cell r="O61">
            <v>0</v>
          </cell>
          <cell r="P61">
            <v>0</v>
          </cell>
          <cell r="Q61">
            <v>0</v>
          </cell>
          <cell r="R61">
            <v>0</v>
          </cell>
          <cell r="S61">
            <v>0</v>
          </cell>
          <cell r="T61">
            <v>0</v>
          </cell>
          <cell r="U61">
            <v>0</v>
          </cell>
          <cell r="V61">
            <v>0</v>
          </cell>
          <cell r="W61">
            <v>0</v>
          </cell>
          <cell r="X61">
            <v>0</v>
          </cell>
          <cell r="Y61">
            <v>0</v>
          </cell>
          <cell r="Z61">
            <v>2418.8558442660255</v>
          </cell>
          <cell r="AA61">
            <v>0</v>
          </cell>
          <cell r="AB61">
            <v>0</v>
          </cell>
          <cell r="AC61">
            <v>0</v>
          </cell>
          <cell r="AD61">
            <v>0</v>
          </cell>
          <cell r="AE61">
            <v>0</v>
          </cell>
          <cell r="AF61">
            <v>3138.1531383925294</v>
          </cell>
          <cell r="AG61">
            <v>2410.4753150452789</v>
          </cell>
          <cell r="AH61">
            <v>13239.522483979999</v>
          </cell>
          <cell r="AI61">
            <v>0</v>
          </cell>
          <cell r="AJ61">
            <v>0</v>
          </cell>
          <cell r="AK61">
            <v>0</v>
          </cell>
          <cell r="AL61">
            <v>0</v>
          </cell>
          <cell r="AM61">
            <v>14255.4</v>
          </cell>
          <cell r="AN61">
            <v>12297.200000000004</v>
          </cell>
          <cell r="AO61">
            <v>32111.314999999999</v>
          </cell>
          <cell r="AP61">
            <v>0</v>
          </cell>
          <cell r="AQ61">
            <v>0</v>
          </cell>
          <cell r="AR61">
            <v>0</v>
          </cell>
          <cell r="AS61">
            <v>0</v>
          </cell>
          <cell r="AT61">
            <v>0</v>
          </cell>
          <cell r="AU61">
            <v>0</v>
          </cell>
          <cell r="AV61">
            <v>0</v>
          </cell>
          <cell r="AW61">
            <v>0</v>
          </cell>
          <cell r="AX61">
            <v>0</v>
          </cell>
          <cell r="AY61">
            <v>0</v>
          </cell>
          <cell r="AZ61">
            <v>0</v>
          </cell>
          <cell r="BA61">
            <v>0</v>
          </cell>
          <cell r="BB61">
            <v>0</v>
          </cell>
          <cell r="BC61">
            <v>0</v>
          </cell>
          <cell r="BD61">
            <v>0</v>
          </cell>
          <cell r="BE61">
            <v>0</v>
          </cell>
          <cell r="BF61">
            <v>0</v>
          </cell>
          <cell r="BG61">
            <v>0</v>
          </cell>
          <cell r="BH61">
            <v>0</v>
          </cell>
          <cell r="BI61">
            <v>0</v>
          </cell>
          <cell r="BJ61">
            <v>0</v>
          </cell>
          <cell r="BK61">
            <v>556481</v>
          </cell>
          <cell r="BL61">
            <v>0</v>
          </cell>
          <cell r="BM61">
            <v>0</v>
          </cell>
        </row>
        <row r="62">
          <cell r="B62" t="str">
            <v>IRONSTL</v>
          </cell>
          <cell r="C62">
            <v>0</v>
          </cell>
          <cell r="D62">
            <v>75305.341603999987</v>
          </cell>
          <cell r="E62">
            <v>0</v>
          </cell>
          <cell r="F62">
            <v>0</v>
          </cell>
          <cell r="G62">
            <v>261.66359999999997</v>
          </cell>
          <cell r="H62">
            <v>0</v>
          </cell>
          <cell r="I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</v>
          </cell>
          <cell r="AE62">
            <v>0</v>
          </cell>
          <cell r="AF62">
            <v>228.10850635770009</v>
          </cell>
          <cell r="AG62">
            <v>913.49285277532408</v>
          </cell>
          <cell r="AH62">
            <v>0</v>
          </cell>
          <cell r="AI62">
            <v>0</v>
          </cell>
          <cell r="AJ62">
            <v>0</v>
          </cell>
          <cell r="AK62">
            <v>0</v>
          </cell>
          <cell r="AL62">
            <v>0</v>
          </cell>
          <cell r="AM62">
            <v>0</v>
          </cell>
          <cell r="AN62">
            <v>0</v>
          </cell>
          <cell r="AO62">
            <v>0</v>
          </cell>
          <cell r="AP62">
            <v>0</v>
          </cell>
          <cell r="AQ62">
            <v>0</v>
          </cell>
          <cell r="AR62">
            <v>0</v>
          </cell>
          <cell r="AS62">
            <v>0</v>
          </cell>
          <cell r="AT62">
            <v>0</v>
          </cell>
          <cell r="AU62">
            <v>0</v>
          </cell>
          <cell r="AV62">
            <v>0</v>
          </cell>
          <cell r="AW62">
            <v>0</v>
          </cell>
          <cell r="AX62">
            <v>0</v>
          </cell>
          <cell r="AY62">
            <v>0</v>
          </cell>
          <cell r="AZ62">
            <v>0</v>
          </cell>
          <cell r="BA62">
            <v>0</v>
          </cell>
          <cell r="BB62">
            <v>0</v>
          </cell>
          <cell r="BC62">
            <v>0</v>
          </cell>
          <cell r="BD62">
            <v>0</v>
          </cell>
          <cell r="BE62">
            <v>0</v>
          </cell>
          <cell r="BF62">
            <v>0</v>
          </cell>
          <cell r="BG62">
            <v>0</v>
          </cell>
          <cell r="BH62">
            <v>0</v>
          </cell>
          <cell r="BI62">
            <v>0</v>
          </cell>
          <cell r="BJ62">
            <v>0</v>
          </cell>
          <cell r="BK62">
            <v>0</v>
          </cell>
          <cell r="BL62">
            <v>0</v>
          </cell>
          <cell r="BM62">
            <v>0</v>
          </cell>
        </row>
        <row r="63">
          <cell r="B63" t="str">
            <v>CHEMICAL</v>
          </cell>
          <cell r="C63">
            <v>0</v>
          </cell>
          <cell r="D63">
            <v>1306.5981400000001</v>
          </cell>
          <cell r="E63">
            <v>0</v>
          </cell>
          <cell r="F63">
            <v>0</v>
          </cell>
          <cell r="G63">
            <v>0</v>
          </cell>
          <cell r="H63">
            <v>0</v>
          </cell>
          <cell r="I63">
            <v>0</v>
          </cell>
          <cell r="J63">
            <v>0</v>
          </cell>
          <cell r="K63">
            <v>0</v>
          </cell>
          <cell r="L63">
            <v>0</v>
          </cell>
          <cell r="M63">
            <v>0</v>
          </cell>
          <cell r="N63">
            <v>0</v>
          </cell>
          <cell r="O63">
            <v>0</v>
          </cell>
          <cell r="P63">
            <v>0</v>
          </cell>
          <cell r="Q63">
            <v>0</v>
          </cell>
          <cell r="R63">
            <v>0</v>
          </cell>
          <cell r="S63">
            <v>0</v>
          </cell>
          <cell r="T63">
            <v>0</v>
          </cell>
          <cell r="U63">
            <v>0</v>
          </cell>
          <cell r="V63">
            <v>0</v>
          </cell>
          <cell r="W63">
            <v>0</v>
          </cell>
          <cell r="X63">
            <v>0</v>
          </cell>
          <cell r="Y63">
            <v>0</v>
          </cell>
          <cell r="Z63">
            <v>0</v>
          </cell>
          <cell r="AA63">
            <v>0</v>
          </cell>
          <cell r="AB63">
            <v>0</v>
          </cell>
          <cell r="AC63">
            <v>0</v>
          </cell>
          <cell r="AD63">
            <v>0</v>
          </cell>
          <cell r="AE63">
            <v>0</v>
          </cell>
          <cell r="AF63">
            <v>135.70636413202087</v>
          </cell>
          <cell r="AG63">
            <v>581.10408201170389</v>
          </cell>
          <cell r="AH63">
            <v>11903.706670979998</v>
          </cell>
          <cell r="AI63">
            <v>0</v>
          </cell>
          <cell r="AJ63">
            <v>0</v>
          </cell>
          <cell r="AK63">
            <v>0</v>
          </cell>
          <cell r="AL63">
            <v>0</v>
          </cell>
          <cell r="AM63">
            <v>0</v>
          </cell>
          <cell r="AN63">
            <v>0</v>
          </cell>
          <cell r="AO63">
            <v>0</v>
          </cell>
          <cell r="AP63">
            <v>0</v>
          </cell>
          <cell r="AQ63">
            <v>0</v>
          </cell>
          <cell r="AR63">
            <v>0</v>
          </cell>
          <cell r="AS63">
            <v>0</v>
          </cell>
          <cell r="AT63">
            <v>0</v>
          </cell>
          <cell r="AU63">
            <v>0</v>
          </cell>
          <cell r="AV63">
            <v>0</v>
          </cell>
          <cell r="AW63">
            <v>0</v>
          </cell>
          <cell r="AX63">
            <v>0</v>
          </cell>
          <cell r="AY63">
            <v>0</v>
          </cell>
          <cell r="AZ63">
            <v>0</v>
          </cell>
          <cell r="BA63">
            <v>0</v>
          </cell>
          <cell r="BB63">
            <v>0</v>
          </cell>
          <cell r="BC63">
            <v>0</v>
          </cell>
          <cell r="BD63">
            <v>0</v>
          </cell>
          <cell r="BE63">
            <v>0</v>
          </cell>
          <cell r="BF63">
            <v>0</v>
          </cell>
          <cell r="BG63">
            <v>0</v>
          </cell>
          <cell r="BH63">
            <v>0</v>
          </cell>
          <cell r="BI63">
            <v>0</v>
          </cell>
          <cell r="BJ63">
            <v>0</v>
          </cell>
          <cell r="BK63">
            <v>0</v>
          </cell>
          <cell r="BL63">
            <v>0</v>
          </cell>
          <cell r="BM63">
            <v>0</v>
          </cell>
        </row>
        <row r="64">
          <cell r="B64" t="str">
            <v>NONFERR</v>
          </cell>
          <cell r="C64">
            <v>0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27.254017723436668</v>
          </cell>
          <cell r="AG64">
            <v>390.34236709228747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</v>
          </cell>
          <cell r="AU64">
            <v>0</v>
          </cell>
          <cell r="AV64">
            <v>0</v>
          </cell>
          <cell r="AW64">
            <v>0</v>
          </cell>
          <cell r="AX64">
            <v>0</v>
          </cell>
          <cell r="AY64">
            <v>0</v>
          </cell>
          <cell r="AZ64">
            <v>0</v>
          </cell>
          <cell r="BA64">
            <v>0</v>
          </cell>
          <cell r="BB64">
            <v>0</v>
          </cell>
          <cell r="BC64">
            <v>0</v>
          </cell>
          <cell r="BD64">
            <v>0</v>
          </cell>
          <cell r="BE64">
            <v>0</v>
          </cell>
          <cell r="BF64">
            <v>0</v>
          </cell>
          <cell r="BG64">
            <v>0</v>
          </cell>
          <cell r="BH64">
            <v>0</v>
          </cell>
          <cell r="BI64">
            <v>0</v>
          </cell>
          <cell r="BJ64">
            <v>0</v>
          </cell>
          <cell r="BK64">
            <v>0</v>
          </cell>
          <cell r="BL64">
            <v>0</v>
          </cell>
          <cell r="BM64">
            <v>0</v>
          </cell>
        </row>
        <row r="65">
          <cell r="B65" t="str">
            <v>NONMET</v>
          </cell>
          <cell r="C65">
            <v>0</v>
          </cell>
          <cell r="D65">
            <v>0</v>
          </cell>
          <cell r="E65">
            <v>0</v>
          </cell>
          <cell r="F65">
            <v>0</v>
          </cell>
          <cell r="G65">
            <v>0</v>
          </cell>
          <cell r="H65">
            <v>0</v>
          </cell>
          <cell r="I65">
            <v>0</v>
          </cell>
          <cell r="J65">
            <v>0</v>
          </cell>
          <cell r="K65">
            <v>0</v>
          </cell>
          <cell r="L65">
            <v>0</v>
          </cell>
          <cell r="M65">
            <v>0</v>
          </cell>
          <cell r="N65">
            <v>0</v>
          </cell>
          <cell r="O65">
            <v>0</v>
          </cell>
          <cell r="P65">
            <v>0</v>
          </cell>
          <cell r="Q65">
            <v>0</v>
          </cell>
          <cell r="R65">
            <v>0</v>
          </cell>
          <cell r="S65">
            <v>0</v>
          </cell>
          <cell r="T65">
            <v>0</v>
          </cell>
          <cell r="U65">
            <v>0</v>
          </cell>
          <cell r="V65">
            <v>0</v>
          </cell>
          <cell r="W65">
            <v>0</v>
          </cell>
          <cell r="X65">
            <v>0</v>
          </cell>
          <cell r="Y65">
            <v>0</v>
          </cell>
          <cell r="Z65">
            <v>0</v>
          </cell>
          <cell r="AA65">
            <v>0</v>
          </cell>
          <cell r="AB65">
            <v>0</v>
          </cell>
          <cell r="AC65">
            <v>0</v>
          </cell>
          <cell r="AD65">
            <v>0</v>
          </cell>
          <cell r="AE65">
            <v>0</v>
          </cell>
          <cell r="AF65">
            <v>0</v>
          </cell>
          <cell r="AG65">
            <v>0</v>
          </cell>
          <cell r="AH65">
            <v>0</v>
          </cell>
          <cell r="AI65">
            <v>0</v>
          </cell>
          <cell r="AJ65">
            <v>0</v>
          </cell>
          <cell r="AK65">
            <v>0</v>
          </cell>
          <cell r="AL65">
            <v>0</v>
          </cell>
          <cell r="AM65">
            <v>0</v>
          </cell>
          <cell r="AN65">
            <v>0</v>
          </cell>
          <cell r="AO65">
            <v>0</v>
          </cell>
          <cell r="AP65">
            <v>0</v>
          </cell>
          <cell r="AQ65">
            <v>0</v>
          </cell>
          <cell r="AR65">
            <v>0</v>
          </cell>
          <cell r="AS65">
            <v>0</v>
          </cell>
          <cell r="AT65">
            <v>0</v>
          </cell>
          <cell r="AU65">
            <v>0</v>
          </cell>
          <cell r="AV65">
            <v>0</v>
          </cell>
          <cell r="AW65">
            <v>0</v>
          </cell>
          <cell r="AX65">
            <v>0</v>
          </cell>
          <cell r="AY65">
            <v>0</v>
          </cell>
          <cell r="AZ65">
            <v>0</v>
          </cell>
          <cell r="BA65">
            <v>0</v>
          </cell>
          <cell r="BB65">
            <v>0</v>
          </cell>
          <cell r="BC65">
            <v>0</v>
          </cell>
          <cell r="BD65">
            <v>0</v>
          </cell>
          <cell r="BE65">
            <v>0</v>
          </cell>
          <cell r="BF65">
            <v>0</v>
          </cell>
          <cell r="BG65">
            <v>0</v>
          </cell>
          <cell r="BH65">
            <v>0</v>
          </cell>
          <cell r="BI65">
            <v>0</v>
          </cell>
          <cell r="BJ65">
            <v>0</v>
          </cell>
          <cell r="BK65">
            <v>0</v>
          </cell>
          <cell r="BL65">
            <v>0</v>
          </cell>
          <cell r="BM65">
            <v>0</v>
          </cell>
        </row>
        <row r="66">
          <cell r="B66" t="str">
            <v>TRANSEQ</v>
          </cell>
          <cell r="C66">
            <v>0</v>
          </cell>
          <cell r="D66">
            <v>0</v>
          </cell>
          <cell r="E66">
            <v>0</v>
          </cell>
          <cell r="F66">
            <v>0</v>
          </cell>
          <cell r="G66">
            <v>0</v>
          </cell>
          <cell r="H66">
            <v>0</v>
          </cell>
          <cell r="I66">
            <v>0</v>
          </cell>
          <cell r="J66">
            <v>0</v>
          </cell>
          <cell r="K66">
            <v>0</v>
          </cell>
          <cell r="L66">
            <v>0</v>
          </cell>
          <cell r="M66">
            <v>0</v>
          </cell>
          <cell r="N66">
            <v>0</v>
          </cell>
          <cell r="O66">
            <v>0</v>
          </cell>
          <cell r="P66">
            <v>0</v>
          </cell>
          <cell r="Q66">
            <v>0</v>
          </cell>
          <cell r="R66">
            <v>0</v>
          </cell>
          <cell r="S66">
            <v>0</v>
          </cell>
          <cell r="T66">
            <v>0</v>
          </cell>
          <cell r="U66">
            <v>0</v>
          </cell>
          <cell r="V66">
            <v>0</v>
          </cell>
          <cell r="W66">
            <v>0</v>
          </cell>
          <cell r="X66">
            <v>0</v>
          </cell>
          <cell r="Y66">
            <v>0</v>
          </cell>
          <cell r="Z66">
            <v>0</v>
          </cell>
          <cell r="AA66">
            <v>0</v>
          </cell>
          <cell r="AB66">
            <v>0</v>
          </cell>
          <cell r="AC66">
            <v>0</v>
          </cell>
          <cell r="AD66">
            <v>0</v>
          </cell>
          <cell r="AE66">
            <v>0</v>
          </cell>
          <cell r="AF66">
            <v>0</v>
          </cell>
          <cell r="AG66">
            <v>0</v>
          </cell>
          <cell r="AH66">
            <v>0</v>
          </cell>
          <cell r="AI66">
            <v>0</v>
          </cell>
          <cell r="AJ66">
            <v>0</v>
          </cell>
          <cell r="AK66">
            <v>0</v>
          </cell>
          <cell r="AL66">
            <v>0</v>
          </cell>
          <cell r="AM66">
            <v>0</v>
          </cell>
          <cell r="AN66">
            <v>0</v>
          </cell>
          <cell r="AO66">
            <v>0</v>
          </cell>
          <cell r="AP66">
            <v>0</v>
          </cell>
          <cell r="AQ66">
            <v>0</v>
          </cell>
          <cell r="AR66">
            <v>0</v>
          </cell>
          <cell r="AS66">
            <v>0</v>
          </cell>
          <cell r="AT66">
            <v>0</v>
          </cell>
          <cell r="AU66">
            <v>0</v>
          </cell>
          <cell r="AV66">
            <v>0</v>
          </cell>
          <cell r="AW66">
            <v>0</v>
          </cell>
          <cell r="AX66">
            <v>0</v>
          </cell>
          <cell r="AY66">
            <v>0</v>
          </cell>
          <cell r="AZ66">
            <v>0</v>
          </cell>
          <cell r="BA66">
            <v>0</v>
          </cell>
          <cell r="BB66">
            <v>0</v>
          </cell>
          <cell r="BC66">
            <v>0</v>
          </cell>
          <cell r="BD66">
            <v>0</v>
          </cell>
          <cell r="BE66">
            <v>0</v>
          </cell>
          <cell r="BF66">
            <v>0</v>
          </cell>
          <cell r="BG66">
            <v>0</v>
          </cell>
          <cell r="BH66">
            <v>0</v>
          </cell>
          <cell r="BI66">
            <v>0</v>
          </cell>
          <cell r="BJ66">
            <v>0</v>
          </cell>
          <cell r="BK66">
            <v>0</v>
          </cell>
          <cell r="BL66">
            <v>0</v>
          </cell>
          <cell r="BM66">
            <v>0</v>
          </cell>
        </row>
        <row r="67">
          <cell r="B67" t="str">
            <v>MACHINE</v>
          </cell>
          <cell r="C67">
            <v>0</v>
          </cell>
          <cell r="D67">
            <v>0</v>
          </cell>
          <cell r="E67">
            <v>0</v>
          </cell>
          <cell r="F67">
            <v>0</v>
          </cell>
          <cell r="G67">
            <v>0</v>
          </cell>
          <cell r="H67">
            <v>0</v>
          </cell>
          <cell r="I67">
            <v>0</v>
          </cell>
          <cell r="J67">
            <v>0</v>
          </cell>
          <cell r="K67">
            <v>0</v>
          </cell>
          <cell r="L67">
            <v>0</v>
          </cell>
          <cell r="M67">
            <v>0</v>
          </cell>
          <cell r="N67">
            <v>0</v>
          </cell>
          <cell r="O67">
            <v>0</v>
          </cell>
          <cell r="P67">
            <v>0</v>
          </cell>
          <cell r="Q67">
            <v>0</v>
          </cell>
          <cell r="R67">
            <v>0</v>
          </cell>
          <cell r="S67">
            <v>0</v>
          </cell>
          <cell r="T67">
            <v>0</v>
          </cell>
          <cell r="U67">
            <v>0</v>
          </cell>
          <cell r="V67">
            <v>0</v>
          </cell>
          <cell r="W67">
            <v>0</v>
          </cell>
          <cell r="X67">
            <v>0</v>
          </cell>
          <cell r="Y67">
            <v>0</v>
          </cell>
          <cell r="Z67">
            <v>0</v>
          </cell>
          <cell r="AA67">
            <v>0</v>
          </cell>
          <cell r="AB67">
            <v>0</v>
          </cell>
          <cell r="AC67">
            <v>0</v>
          </cell>
          <cell r="AD67">
            <v>0</v>
          </cell>
          <cell r="AE67">
            <v>0</v>
          </cell>
          <cell r="AF67">
            <v>139.58923676692589</v>
          </cell>
          <cell r="AG67">
            <v>19.471069087682267</v>
          </cell>
          <cell r="AH67">
            <v>0</v>
          </cell>
          <cell r="AI67">
            <v>0</v>
          </cell>
          <cell r="AJ67">
            <v>0</v>
          </cell>
          <cell r="AK67">
            <v>0</v>
          </cell>
          <cell r="AL67">
            <v>0</v>
          </cell>
          <cell r="AM67">
            <v>0</v>
          </cell>
          <cell r="AN67">
            <v>0</v>
          </cell>
          <cell r="AO67">
            <v>0</v>
          </cell>
          <cell r="AP67">
            <v>0</v>
          </cell>
          <cell r="AQ67">
            <v>0</v>
          </cell>
          <cell r="AR67">
            <v>0</v>
          </cell>
          <cell r="AS67">
            <v>0</v>
          </cell>
          <cell r="AT67">
            <v>0</v>
          </cell>
          <cell r="AU67">
            <v>0</v>
          </cell>
          <cell r="AV67">
            <v>0</v>
          </cell>
          <cell r="AW67">
            <v>0</v>
          </cell>
          <cell r="AX67">
            <v>0</v>
          </cell>
          <cell r="AY67">
            <v>0</v>
          </cell>
          <cell r="AZ67">
            <v>0</v>
          </cell>
          <cell r="BA67">
            <v>0</v>
          </cell>
          <cell r="BB67">
            <v>0</v>
          </cell>
          <cell r="BC67">
            <v>0</v>
          </cell>
          <cell r="BD67">
            <v>0</v>
          </cell>
          <cell r="BE67">
            <v>0</v>
          </cell>
          <cell r="BF67">
            <v>0</v>
          </cell>
          <cell r="BG67">
            <v>0</v>
          </cell>
          <cell r="BH67">
            <v>0</v>
          </cell>
          <cell r="BI67">
            <v>0</v>
          </cell>
          <cell r="BJ67">
            <v>0</v>
          </cell>
          <cell r="BK67">
            <v>0</v>
          </cell>
          <cell r="BL67">
            <v>0</v>
          </cell>
          <cell r="BM67">
            <v>0</v>
          </cell>
        </row>
        <row r="68">
          <cell r="B68" t="str">
            <v>MINING</v>
          </cell>
          <cell r="C68">
            <v>0</v>
          </cell>
          <cell r="D68">
            <v>0</v>
          </cell>
          <cell r="E68">
            <v>0</v>
          </cell>
          <cell r="F68">
            <v>0</v>
          </cell>
          <cell r="G68">
            <v>0</v>
          </cell>
          <cell r="H68">
            <v>0</v>
          </cell>
          <cell r="I68">
            <v>0</v>
          </cell>
          <cell r="J68">
            <v>0</v>
          </cell>
          <cell r="K68">
            <v>0</v>
          </cell>
          <cell r="L68">
            <v>0</v>
          </cell>
          <cell r="M68">
            <v>0</v>
          </cell>
          <cell r="N68">
            <v>0</v>
          </cell>
          <cell r="O68">
            <v>0</v>
          </cell>
          <cell r="P68">
            <v>0</v>
          </cell>
          <cell r="Q68">
            <v>0</v>
          </cell>
          <cell r="R68">
            <v>0</v>
          </cell>
          <cell r="S68">
            <v>0</v>
          </cell>
          <cell r="T68">
            <v>0</v>
          </cell>
          <cell r="U68">
            <v>0</v>
          </cell>
          <cell r="V68">
            <v>0</v>
          </cell>
          <cell r="W68">
            <v>0</v>
          </cell>
          <cell r="X68">
            <v>0</v>
          </cell>
          <cell r="Y68">
            <v>0</v>
          </cell>
          <cell r="Z68">
            <v>0</v>
          </cell>
          <cell r="AA68">
            <v>0</v>
          </cell>
          <cell r="AB68">
            <v>0</v>
          </cell>
          <cell r="AC68">
            <v>0</v>
          </cell>
          <cell r="AD68">
            <v>0</v>
          </cell>
          <cell r="AE68">
            <v>0</v>
          </cell>
          <cell r="AF68">
            <v>1550.7142860914537</v>
          </cell>
          <cell r="AG68">
            <v>127.40130151861086</v>
          </cell>
          <cell r="AH68">
            <v>0</v>
          </cell>
          <cell r="AI68">
            <v>0</v>
          </cell>
          <cell r="AJ68">
            <v>0</v>
          </cell>
          <cell r="AK68">
            <v>0</v>
          </cell>
          <cell r="AL68">
            <v>0</v>
          </cell>
          <cell r="AM68">
            <v>0</v>
          </cell>
          <cell r="AN68">
            <v>0</v>
          </cell>
          <cell r="AO68">
            <v>0</v>
          </cell>
          <cell r="AP68">
            <v>0</v>
          </cell>
          <cell r="AQ68">
            <v>0</v>
          </cell>
          <cell r="AR68">
            <v>0</v>
          </cell>
          <cell r="AS68">
            <v>0</v>
          </cell>
          <cell r="AT68">
            <v>0</v>
          </cell>
          <cell r="AU68">
            <v>0</v>
          </cell>
          <cell r="AV68">
            <v>0</v>
          </cell>
          <cell r="AW68">
            <v>0</v>
          </cell>
          <cell r="AX68">
            <v>0</v>
          </cell>
          <cell r="AY68">
            <v>0</v>
          </cell>
          <cell r="AZ68">
            <v>0</v>
          </cell>
          <cell r="BA68">
            <v>0</v>
          </cell>
          <cell r="BB68">
            <v>0</v>
          </cell>
          <cell r="BC68">
            <v>0</v>
          </cell>
          <cell r="BD68">
            <v>0</v>
          </cell>
          <cell r="BE68">
            <v>0</v>
          </cell>
          <cell r="BF68">
            <v>0</v>
          </cell>
          <cell r="BG68">
            <v>0</v>
          </cell>
          <cell r="BH68">
            <v>0</v>
          </cell>
          <cell r="BI68">
            <v>0</v>
          </cell>
          <cell r="BJ68">
            <v>0</v>
          </cell>
          <cell r="BK68">
            <v>0</v>
          </cell>
          <cell r="BL68">
            <v>0</v>
          </cell>
          <cell r="BM68">
            <v>0</v>
          </cell>
        </row>
        <row r="69">
          <cell r="B69" t="str">
            <v>FOODPRO</v>
          </cell>
          <cell r="C69">
            <v>0</v>
          </cell>
          <cell r="D69">
            <v>0</v>
          </cell>
          <cell r="E69">
            <v>0</v>
          </cell>
          <cell r="F69">
            <v>0</v>
          </cell>
          <cell r="G69">
            <v>0</v>
          </cell>
          <cell r="H69">
            <v>0</v>
          </cell>
          <cell r="I69">
            <v>0</v>
          </cell>
          <cell r="J69">
            <v>0</v>
          </cell>
          <cell r="K69">
            <v>0</v>
          </cell>
          <cell r="L69">
            <v>0</v>
          </cell>
          <cell r="M69">
            <v>0</v>
          </cell>
          <cell r="N69">
            <v>0</v>
          </cell>
          <cell r="O69">
            <v>0</v>
          </cell>
          <cell r="P69">
            <v>0</v>
          </cell>
          <cell r="Q69">
            <v>0</v>
          </cell>
          <cell r="R69">
            <v>0</v>
          </cell>
          <cell r="S69">
            <v>0</v>
          </cell>
          <cell r="T69">
            <v>0</v>
          </cell>
          <cell r="U69">
            <v>0</v>
          </cell>
          <cell r="V69">
            <v>0</v>
          </cell>
          <cell r="W69">
            <v>0</v>
          </cell>
          <cell r="X69">
            <v>0</v>
          </cell>
          <cell r="Y69">
            <v>0</v>
          </cell>
          <cell r="Z69">
            <v>0</v>
          </cell>
          <cell r="AA69">
            <v>0</v>
          </cell>
          <cell r="AB69">
            <v>0</v>
          </cell>
          <cell r="AC69">
            <v>0</v>
          </cell>
          <cell r="AD69">
            <v>0</v>
          </cell>
          <cell r="AE69">
            <v>0</v>
          </cell>
          <cell r="AF69">
            <v>0</v>
          </cell>
          <cell r="AG69">
            <v>0</v>
          </cell>
          <cell r="AH69">
            <v>0</v>
          </cell>
          <cell r="AI69">
            <v>0</v>
          </cell>
          <cell r="AJ69">
            <v>0</v>
          </cell>
          <cell r="AK69">
            <v>0</v>
          </cell>
          <cell r="AL69">
            <v>0</v>
          </cell>
          <cell r="AM69">
            <v>0</v>
          </cell>
          <cell r="AN69">
            <v>0</v>
          </cell>
          <cell r="AO69">
            <v>0</v>
          </cell>
          <cell r="AP69">
            <v>0</v>
          </cell>
          <cell r="AQ69">
            <v>0</v>
          </cell>
          <cell r="AR69">
            <v>0</v>
          </cell>
          <cell r="AS69">
            <v>0</v>
          </cell>
          <cell r="AT69">
            <v>0</v>
          </cell>
          <cell r="AU69">
            <v>0</v>
          </cell>
          <cell r="AV69">
            <v>0</v>
          </cell>
          <cell r="AW69">
            <v>0</v>
          </cell>
          <cell r="AX69">
            <v>0</v>
          </cell>
          <cell r="AY69">
            <v>0</v>
          </cell>
          <cell r="AZ69">
            <v>0</v>
          </cell>
          <cell r="BA69">
            <v>0</v>
          </cell>
          <cell r="BB69">
            <v>0</v>
          </cell>
          <cell r="BC69">
            <v>0</v>
          </cell>
          <cell r="BD69">
            <v>0</v>
          </cell>
          <cell r="BE69">
            <v>0</v>
          </cell>
          <cell r="BF69">
            <v>0</v>
          </cell>
          <cell r="BG69">
            <v>0</v>
          </cell>
          <cell r="BH69">
            <v>0</v>
          </cell>
          <cell r="BI69">
            <v>0</v>
          </cell>
          <cell r="BJ69">
            <v>0</v>
          </cell>
          <cell r="BK69">
            <v>0</v>
          </cell>
          <cell r="BL69">
            <v>0</v>
          </cell>
          <cell r="BM69">
            <v>0</v>
          </cell>
        </row>
        <row r="70">
          <cell r="B70" t="str">
            <v>PAPERPRO</v>
          </cell>
          <cell r="C70">
            <v>0</v>
          </cell>
          <cell r="D70">
            <v>1244</v>
          </cell>
          <cell r="E70">
            <v>0</v>
          </cell>
          <cell r="F70">
            <v>0</v>
          </cell>
          <cell r="G70">
            <v>2105.54018</v>
          </cell>
          <cell r="H70">
            <v>0</v>
          </cell>
          <cell r="I70">
            <v>0</v>
          </cell>
          <cell r="J70">
            <v>0</v>
          </cell>
          <cell r="K70">
            <v>0</v>
          </cell>
          <cell r="L70">
            <v>0</v>
          </cell>
          <cell r="M70">
            <v>0</v>
          </cell>
          <cell r="N70">
            <v>0</v>
          </cell>
          <cell r="O70">
            <v>0</v>
          </cell>
          <cell r="P70">
            <v>0</v>
          </cell>
          <cell r="Q70">
            <v>0</v>
          </cell>
          <cell r="R70">
            <v>0</v>
          </cell>
          <cell r="S70">
            <v>0</v>
          </cell>
          <cell r="T70">
            <v>0</v>
          </cell>
          <cell r="U70">
            <v>0</v>
          </cell>
          <cell r="V70">
            <v>0</v>
          </cell>
          <cell r="W70">
            <v>0</v>
          </cell>
          <cell r="X70">
            <v>0</v>
          </cell>
          <cell r="Y70">
            <v>0</v>
          </cell>
          <cell r="Z70">
            <v>0</v>
          </cell>
          <cell r="AA70">
            <v>0</v>
          </cell>
          <cell r="AB70">
            <v>0</v>
          </cell>
          <cell r="AC70">
            <v>0</v>
          </cell>
          <cell r="AD70">
            <v>0</v>
          </cell>
          <cell r="AE70">
            <v>0</v>
          </cell>
          <cell r="AF70">
            <v>0</v>
          </cell>
          <cell r="AG70">
            <v>0</v>
          </cell>
          <cell r="AH70">
            <v>0</v>
          </cell>
          <cell r="AI70">
            <v>0</v>
          </cell>
          <cell r="AJ70">
            <v>0</v>
          </cell>
          <cell r="AK70">
            <v>0</v>
          </cell>
          <cell r="AL70">
            <v>0</v>
          </cell>
          <cell r="AM70">
            <v>0</v>
          </cell>
          <cell r="AN70">
            <v>0</v>
          </cell>
          <cell r="AO70">
            <v>0</v>
          </cell>
          <cell r="AP70">
            <v>0</v>
          </cell>
          <cell r="AQ70">
            <v>0</v>
          </cell>
          <cell r="AR70">
            <v>0</v>
          </cell>
          <cell r="AS70">
            <v>0</v>
          </cell>
          <cell r="AT70">
            <v>0</v>
          </cell>
          <cell r="AU70">
            <v>0</v>
          </cell>
          <cell r="AV70">
            <v>0</v>
          </cell>
          <cell r="AW70">
            <v>0</v>
          </cell>
          <cell r="AX70">
            <v>0</v>
          </cell>
          <cell r="AY70">
            <v>0</v>
          </cell>
          <cell r="AZ70">
            <v>0</v>
          </cell>
          <cell r="BA70">
            <v>0</v>
          </cell>
          <cell r="BB70">
            <v>0</v>
          </cell>
          <cell r="BC70">
            <v>0</v>
          </cell>
          <cell r="BD70">
            <v>0</v>
          </cell>
          <cell r="BE70">
            <v>0</v>
          </cell>
          <cell r="BF70">
            <v>0</v>
          </cell>
          <cell r="BG70">
            <v>0</v>
          </cell>
          <cell r="BH70">
            <v>0</v>
          </cell>
          <cell r="BI70">
            <v>0</v>
          </cell>
          <cell r="BJ70">
            <v>0</v>
          </cell>
          <cell r="BK70">
            <v>0</v>
          </cell>
          <cell r="BL70">
            <v>0</v>
          </cell>
          <cell r="BM70">
            <v>0</v>
          </cell>
        </row>
        <row r="71">
          <cell r="B71" t="str">
            <v>WOODPRO</v>
          </cell>
          <cell r="C71">
            <v>0</v>
          </cell>
          <cell r="D71">
            <v>0</v>
          </cell>
          <cell r="E71">
            <v>0</v>
          </cell>
          <cell r="F71">
            <v>0</v>
          </cell>
          <cell r="G71">
            <v>0</v>
          </cell>
          <cell r="H71">
            <v>0</v>
          </cell>
          <cell r="I71">
            <v>0</v>
          </cell>
          <cell r="J71">
            <v>0</v>
          </cell>
          <cell r="K71">
            <v>0</v>
          </cell>
          <cell r="L71">
            <v>0</v>
          </cell>
          <cell r="M71">
            <v>0</v>
          </cell>
          <cell r="N71">
            <v>0</v>
          </cell>
          <cell r="O71">
            <v>0</v>
          </cell>
          <cell r="P71">
            <v>0</v>
          </cell>
          <cell r="Q71">
            <v>0</v>
          </cell>
          <cell r="R71">
            <v>0</v>
          </cell>
          <cell r="S71">
            <v>0</v>
          </cell>
          <cell r="T71">
            <v>0</v>
          </cell>
          <cell r="U71">
            <v>0</v>
          </cell>
          <cell r="V71">
            <v>0</v>
          </cell>
          <cell r="W71">
            <v>0</v>
          </cell>
          <cell r="X71">
            <v>0</v>
          </cell>
          <cell r="Y71">
            <v>0</v>
          </cell>
          <cell r="Z71">
            <v>0</v>
          </cell>
          <cell r="AA71">
            <v>0</v>
          </cell>
          <cell r="AB71">
            <v>0</v>
          </cell>
          <cell r="AC71">
            <v>0</v>
          </cell>
          <cell r="AD71">
            <v>0</v>
          </cell>
          <cell r="AE71">
            <v>0</v>
          </cell>
          <cell r="AF71">
            <v>0</v>
          </cell>
          <cell r="AG71">
            <v>0</v>
          </cell>
          <cell r="AH71">
            <v>0</v>
          </cell>
          <cell r="AI71">
            <v>0</v>
          </cell>
          <cell r="AJ71">
            <v>0</v>
          </cell>
          <cell r="AK71">
            <v>0</v>
          </cell>
          <cell r="AL71">
            <v>0</v>
          </cell>
          <cell r="AM71">
            <v>0</v>
          </cell>
          <cell r="AN71">
            <v>0</v>
          </cell>
          <cell r="AO71">
            <v>0</v>
          </cell>
          <cell r="AP71">
            <v>0</v>
          </cell>
          <cell r="AQ71">
            <v>0</v>
          </cell>
          <cell r="AR71">
            <v>0</v>
          </cell>
          <cell r="AS71">
            <v>0</v>
          </cell>
          <cell r="AT71">
            <v>0</v>
          </cell>
          <cell r="AU71">
            <v>0</v>
          </cell>
          <cell r="AV71">
            <v>0</v>
          </cell>
          <cell r="AW71">
            <v>0</v>
          </cell>
          <cell r="AX71">
            <v>0</v>
          </cell>
          <cell r="AY71">
            <v>0</v>
          </cell>
          <cell r="AZ71">
            <v>0</v>
          </cell>
          <cell r="BA71">
            <v>0</v>
          </cell>
          <cell r="BB71">
            <v>0</v>
          </cell>
          <cell r="BC71">
            <v>0</v>
          </cell>
          <cell r="BD71">
            <v>0</v>
          </cell>
          <cell r="BE71">
            <v>0</v>
          </cell>
          <cell r="BF71">
            <v>0</v>
          </cell>
          <cell r="BG71">
            <v>0</v>
          </cell>
          <cell r="BH71">
            <v>0</v>
          </cell>
          <cell r="BI71">
            <v>0</v>
          </cell>
          <cell r="BJ71">
            <v>0</v>
          </cell>
          <cell r="BK71">
            <v>0</v>
          </cell>
          <cell r="BL71">
            <v>0</v>
          </cell>
          <cell r="BM71">
            <v>0</v>
          </cell>
        </row>
        <row r="72">
          <cell r="B72" t="str">
            <v>CONSTRUC</v>
          </cell>
          <cell r="C72">
            <v>0</v>
          </cell>
          <cell r="D72">
            <v>7329.0810200000005</v>
          </cell>
          <cell r="E72">
            <v>0</v>
          </cell>
          <cell r="F72">
            <v>0</v>
          </cell>
          <cell r="G72">
            <v>2684.1431149999999</v>
          </cell>
          <cell r="H72">
            <v>0</v>
          </cell>
          <cell r="I72">
            <v>0</v>
          </cell>
          <cell r="J72">
            <v>0</v>
          </cell>
          <cell r="K72">
            <v>0</v>
          </cell>
          <cell r="L72">
            <v>0</v>
          </cell>
          <cell r="M72">
            <v>0</v>
          </cell>
          <cell r="N72">
            <v>0</v>
          </cell>
          <cell r="O72">
            <v>0</v>
          </cell>
          <cell r="P72">
            <v>0</v>
          </cell>
          <cell r="Q72">
            <v>0</v>
          </cell>
          <cell r="R72">
            <v>0</v>
          </cell>
          <cell r="S72">
            <v>0</v>
          </cell>
          <cell r="T72">
            <v>0</v>
          </cell>
          <cell r="U72">
            <v>0</v>
          </cell>
          <cell r="V72">
            <v>0</v>
          </cell>
          <cell r="W72">
            <v>0</v>
          </cell>
          <cell r="X72">
            <v>0</v>
          </cell>
          <cell r="Y72">
            <v>0</v>
          </cell>
          <cell r="Z72">
            <v>0</v>
          </cell>
          <cell r="AA72">
            <v>0</v>
          </cell>
          <cell r="AB72">
            <v>0</v>
          </cell>
          <cell r="AC72">
            <v>0</v>
          </cell>
          <cell r="AD72">
            <v>0</v>
          </cell>
          <cell r="AE72">
            <v>0</v>
          </cell>
          <cell r="AF72">
            <v>757.81384318299115</v>
          </cell>
          <cell r="AG72">
            <v>183.56004169704525</v>
          </cell>
          <cell r="AH72">
            <v>0</v>
          </cell>
          <cell r="AI72">
            <v>0</v>
          </cell>
          <cell r="AJ72">
            <v>0</v>
          </cell>
          <cell r="AK72">
            <v>0</v>
          </cell>
          <cell r="AL72">
            <v>0</v>
          </cell>
          <cell r="AM72">
            <v>0</v>
          </cell>
          <cell r="AN72">
            <v>0</v>
          </cell>
          <cell r="AO72">
            <v>0</v>
          </cell>
          <cell r="AP72">
            <v>0</v>
          </cell>
          <cell r="AQ72">
            <v>0</v>
          </cell>
          <cell r="AR72">
            <v>0</v>
          </cell>
          <cell r="AS72">
            <v>0</v>
          </cell>
          <cell r="AT72">
            <v>0</v>
          </cell>
          <cell r="AU72">
            <v>0</v>
          </cell>
          <cell r="AV72">
            <v>0</v>
          </cell>
          <cell r="AW72">
            <v>0</v>
          </cell>
          <cell r="AX72">
            <v>0</v>
          </cell>
          <cell r="AY72">
            <v>0</v>
          </cell>
          <cell r="AZ72">
            <v>0</v>
          </cell>
          <cell r="BA72">
            <v>0</v>
          </cell>
          <cell r="BB72">
            <v>0</v>
          </cell>
          <cell r="BC72">
            <v>0</v>
          </cell>
          <cell r="BD72">
            <v>0</v>
          </cell>
          <cell r="BE72">
            <v>0</v>
          </cell>
          <cell r="BF72">
            <v>0</v>
          </cell>
          <cell r="BG72">
            <v>0</v>
          </cell>
          <cell r="BH72">
            <v>0</v>
          </cell>
          <cell r="BI72">
            <v>0</v>
          </cell>
          <cell r="BJ72">
            <v>0</v>
          </cell>
          <cell r="BK72">
            <v>0</v>
          </cell>
          <cell r="BL72">
            <v>0</v>
          </cell>
          <cell r="BM72">
            <v>0</v>
          </cell>
        </row>
        <row r="73">
          <cell r="B73" t="str">
            <v>TEXTILES</v>
          </cell>
          <cell r="C73">
            <v>0</v>
          </cell>
          <cell r="D73">
            <v>80</v>
          </cell>
          <cell r="E73">
            <v>0</v>
          </cell>
          <cell r="F73">
            <v>0</v>
          </cell>
          <cell r="G73">
            <v>2079.7923800000003</v>
          </cell>
          <cell r="H73">
            <v>0</v>
          </cell>
          <cell r="I73">
            <v>0</v>
          </cell>
          <cell r="J73">
            <v>0</v>
          </cell>
          <cell r="K73">
            <v>0</v>
          </cell>
          <cell r="L73">
            <v>0</v>
          </cell>
          <cell r="M73">
            <v>0</v>
          </cell>
          <cell r="N73">
            <v>0</v>
          </cell>
          <cell r="O73">
            <v>0</v>
          </cell>
          <cell r="P73">
            <v>0</v>
          </cell>
          <cell r="Q73">
            <v>0</v>
          </cell>
          <cell r="R73">
            <v>0</v>
          </cell>
          <cell r="S73">
            <v>0</v>
          </cell>
          <cell r="T73">
            <v>0</v>
          </cell>
          <cell r="U73">
            <v>0</v>
          </cell>
          <cell r="V73">
            <v>0</v>
          </cell>
          <cell r="W73">
            <v>0</v>
          </cell>
          <cell r="X73">
            <v>0</v>
          </cell>
          <cell r="Y73">
            <v>0</v>
          </cell>
          <cell r="Z73">
            <v>0</v>
          </cell>
          <cell r="AA73">
            <v>0</v>
          </cell>
          <cell r="AB73">
            <v>0</v>
          </cell>
          <cell r="AC73">
            <v>0</v>
          </cell>
          <cell r="AD73">
            <v>0</v>
          </cell>
          <cell r="AE73">
            <v>0</v>
          </cell>
          <cell r="AF73">
            <v>238.64713418149475</v>
          </cell>
          <cell r="AG73">
            <v>33.383582745587105</v>
          </cell>
          <cell r="AH73">
            <v>0</v>
          </cell>
          <cell r="AI73">
            <v>0</v>
          </cell>
          <cell r="AJ73">
            <v>0</v>
          </cell>
          <cell r="AK73">
            <v>0</v>
          </cell>
          <cell r="AL73">
            <v>0</v>
          </cell>
          <cell r="AM73">
            <v>0</v>
          </cell>
          <cell r="AN73">
            <v>0</v>
          </cell>
          <cell r="AO73">
            <v>0</v>
          </cell>
          <cell r="AP73">
            <v>0</v>
          </cell>
          <cell r="AQ73">
            <v>0</v>
          </cell>
          <cell r="AR73">
            <v>0</v>
          </cell>
          <cell r="AS73">
            <v>0</v>
          </cell>
          <cell r="AT73">
            <v>0</v>
          </cell>
          <cell r="AU73">
            <v>0</v>
          </cell>
          <cell r="AV73">
            <v>0</v>
          </cell>
          <cell r="AW73">
            <v>0</v>
          </cell>
          <cell r="AX73">
            <v>0</v>
          </cell>
          <cell r="AY73">
            <v>0</v>
          </cell>
          <cell r="AZ73">
            <v>0</v>
          </cell>
          <cell r="BA73">
            <v>0</v>
          </cell>
          <cell r="BB73">
            <v>0</v>
          </cell>
          <cell r="BC73">
            <v>0</v>
          </cell>
          <cell r="BD73">
            <v>0</v>
          </cell>
          <cell r="BE73">
            <v>0</v>
          </cell>
          <cell r="BF73">
            <v>0</v>
          </cell>
          <cell r="BG73">
            <v>0</v>
          </cell>
          <cell r="BH73">
            <v>0</v>
          </cell>
          <cell r="BI73">
            <v>0</v>
          </cell>
          <cell r="BJ73">
            <v>0</v>
          </cell>
          <cell r="BK73">
            <v>0</v>
          </cell>
          <cell r="BL73">
            <v>0</v>
          </cell>
          <cell r="BM73">
            <v>0</v>
          </cell>
        </row>
        <row r="74">
          <cell r="B74" t="str">
            <v>INONSPEC</v>
          </cell>
          <cell r="C74">
            <v>0</v>
          </cell>
          <cell r="D74">
            <v>232717.314506</v>
          </cell>
          <cell r="E74">
            <v>0</v>
          </cell>
          <cell r="F74">
            <v>0</v>
          </cell>
          <cell r="G74">
            <v>3196.8978460000008</v>
          </cell>
          <cell r="H74">
            <v>0</v>
          </cell>
          <cell r="I74">
            <v>0</v>
          </cell>
          <cell r="J74">
            <v>0</v>
          </cell>
          <cell r="K74">
            <v>0</v>
          </cell>
          <cell r="L74">
            <v>0</v>
          </cell>
          <cell r="M74">
            <v>0</v>
          </cell>
          <cell r="N74">
            <v>0</v>
          </cell>
          <cell r="O74">
            <v>0</v>
          </cell>
          <cell r="P74">
            <v>0</v>
          </cell>
          <cell r="Q74">
            <v>0</v>
          </cell>
          <cell r="R74">
            <v>0</v>
          </cell>
          <cell r="S74">
            <v>0</v>
          </cell>
          <cell r="T74">
            <v>0</v>
          </cell>
          <cell r="U74">
            <v>0</v>
          </cell>
          <cell r="V74">
            <v>0</v>
          </cell>
          <cell r="W74">
            <v>0</v>
          </cell>
          <cell r="X74">
            <v>0</v>
          </cell>
          <cell r="Y74">
            <v>0</v>
          </cell>
          <cell r="Z74">
            <v>2418.8558442660255</v>
          </cell>
          <cell r="AA74">
            <v>0</v>
          </cell>
          <cell r="AB74">
            <v>0</v>
          </cell>
          <cell r="AC74">
            <v>0</v>
          </cell>
          <cell r="AD74">
            <v>0</v>
          </cell>
          <cell r="AE74">
            <v>0</v>
          </cell>
          <cell r="AF74">
            <v>60.319749956505731</v>
          </cell>
          <cell r="AG74">
            <v>161.72001811703765</v>
          </cell>
          <cell r="AH74">
            <v>1335.8158130000002</v>
          </cell>
          <cell r="AI74">
            <v>0</v>
          </cell>
          <cell r="AJ74">
            <v>0</v>
          </cell>
          <cell r="AK74">
            <v>0</v>
          </cell>
          <cell r="AL74">
            <v>0</v>
          </cell>
          <cell r="AM74">
            <v>14255.4</v>
          </cell>
          <cell r="AN74">
            <v>12297.200000000004</v>
          </cell>
          <cell r="AO74">
            <v>32111.314999999999</v>
          </cell>
          <cell r="AP74">
            <v>0</v>
          </cell>
          <cell r="AQ74">
            <v>0</v>
          </cell>
          <cell r="AR74">
            <v>0</v>
          </cell>
          <cell r="AS74">
            <v>0</v>
          </cell>
          <cell r="AT74">
            <v>0</v>
          </cell>
          <cell r="AU74">
            <v>0</v>
          </cell>
          <cell r="AV74">
            <v>0</v>
          </cell>
          <cell r="AW74">
            <v>0</v>
          </cell>
          <cell r="AX74">
            <v>0</v>
          </cell>
          <cell r="AY74">
            <v>0</v>
          </cell>
          <cell r="AZ74">
            <v>0</v>
          </cell>
          <cell r="BA74">
            <v>0</v>
          </cell>
          <cell r="BB74">
            <v>0</v>
          </cell>
          <cell r="BC74">
            <v>0</v>
          </cell>
          <cell r="BD74">
            <v>0</v>
          </cell>
          <cell r="BE74">
            <v>0</v>
          </cell>
          <cell r="BF74">
            <v>0</v>
          </cell>
          <cell r="BG74">
            <v>0</v>
          </cell>
          <cell r="BH74">
            <v>0</v>
          </cell>
          <cell r="BI74">
            <v>0</v>
          </cell>
          <cell r="BJ74">
            <v>0</v>
          </cell>
          <cell r="BK74">
            <v>556481</v>
          </cell>
          <cell r="BL74">
            <v>0</v>
          </cell>
          <cell r="BM74">
            <v>0</v>
          </cell>
        </row>
        <row r="75">
          <cell r="B75" t="str">
            <v>TOTTRANS</v>
          </cell>
          <cell r="C75">
            <v>0</v>
          </cell>
          <cell r="D75">
            <v>0</v>
          </cell>
          <cell r="E75">
            <v>0</v>
          </cell>
          <cell r="F75">
            <v>0</v>
          </cell>
          <cell r="G75">
            <v>0</v>
          </cell>
          <cell r="H75">
            <v>0</v>
          </cell>
          <cell r="I75">
            <v>0</v>
          </cell>
          <cell r="J75">
            <v>0</v>
          </cell>
          <cell r="K75">
            <v>0</v>
          </cell>
          <cell r="L75">
            <v>0</v>
          </cell>
          <cell r="M75">
            <v>0</v>
          </cell>
          <cell r="N75">
            <v>0</v>
          </cell>
          <cell r="O75">
            <v>0</v>
          </cell>
          <cell r="P75">
            <v>0</v>
          </cell>
          <cell r="Q75">
            <v>0</v>
          </cell>
          <cell r="R75">
            <v>0</v>
          </cell>
          <cell r="S75">
            <v>0</v>
          </cell>
          <cell r="T75">
            <v>0</v>
          </cell>
          <cell r="U75">
            <v>0</v>
          </cell>
          <cell r="V75">
            <v>0</v>
          </cell>
          <cell r="W75">
            <v>0</v>
          </cell>
          <cell r="X75">
            <v>0</v>
          </cell>
          <cell r="Y75">
            <v>0</v>
          </cell>
          <cell r="Z75">
            <v>122.98970608400005</v>
          </cell>
          <cell r="AA75">
            <v>30849</v>
          </cell>
          <cell r="AB75">
            <v>0</v>
          </cell>
          <cell r="AC75">
            <v>0</v>
          </cell>
          <cell r="AD75">
            <v>5008</v>
          </cell>
          <cell r="AE75">
            <v>0</v>
          </cell>
          <cell r="AF75">
            <v>4094.986900971815</v>
          </cell>
          <cell r="AG75">
            <v>1208.5662724311101</v>
          </cell>
          <cell r="AH75">
            <v>0</v>
          </cell>
          <cell r="AI75">
            <v>0</v>
          </cell>
          <cell r="AJ75">
            <v>0</v>
          </cell>
          <cell r="AK75">
            <v>0</v>
          </cell>
          <cell r="AL75">
            <v>0</v>
          </cell>
          <cell r="AM75">
            <v>0</v>
          </cell>
          <cell r="AN75">
            <v>0</v>
          </cell>
          <cell r="AO75">
            <v>490432.74404999998</v>
          </cell>
          <cell r="AP75">
            <v>0</v>
          </cell>
          <cell r="AQ75">
            <v>0</v>
          </cell>
          <cell r="AR75">
            <v>0</v>
          </cell>
          <cell r="AS75">
            <v>0</v>
          </cell>
          <cell r="AT75">
            <v>0</v>
          </cell>
          <cell r="AU75">
            <v>0</v>
          </cell>
          <cell r="AV75">
            <v>0</v>
          </cell>
          <cell r="AW75">
            <v>0</v>
          </cell>
          <cell r="AX75">
            <v>0</v>
          </cell>
          <cell r="AY75">
            <v>0</v>
          </cell>
          <cell r="AZ75">
            <v>0</v>
          </cell>
          <cell r="BA75">
            <v>0</v>
          </cell>
          <cell r="BB75">
            <v>0</v>
          </cell>
          <cell r="BC75">
            <v>0</v>
          </cell>
          <cell r="BD75">
            <v>0</v>
          </cell>
          <cell r="BE75">
            <v>0</v>
          </cell>
          <cell r="BF75">
            <v>0</v>
          </cell>
          <cell r="BG75">
            <v>0</v>
          </cell>
          <cell r="BH75">
            <v>0</v>
          </cell>
          <cell r="BI75">
            <v>0</v>
          </cell>
          <cell r="BJ75">
            <v>0</v>
          </cell>
          <cell r="BK75">
            <v>21934.82167679998</v>
          </cell>
          <cell r="BL75">
            <v>0</v>
          </cell>
          <cell r="BM75">
            <v>0</v>
          </cell>
        </row>
        <row r="76">
          <cell r="B76" t="str">
            <v>ROAD</v>
          </cell>
          <cell r="C76">
            <v>0</v>
          </cell>
          <cell r="D76">
            <v>0</v>
          </cell>
          <cell r="E76">
            <v>0</v>
          </cell>
          <cell r="F76">
            <v>0</v>
          </cell>
          <cell r="G76">
            <v>0</v>
          </cell>
          <cell r="H76">
            <v>0</v>
          </cell>
          <cell r="I76">
            <v>0</v>
          </cell>
          <cell r="J76">
            <v>0</v>
          </cell>
          <cell r="K76">
            <v>0</v>
          </cell>
          <cell r="L76">
            <v>0</v>
          </cell>
          <cell r="M76">
            <v>0</v>
          </cell>
          <cell r="N76">
            <v>0</v>
          </cell>
          <cell r="O76">
            <v>0</v>
          </cell>
          <cell r="P76">
            <v>0</v>
          </cell>
          <cell r="Q76">
            <v>0</v>
          </cell>
          <cell r="R76">
            <v>0</v>
          </cell>
          <cell r="S76">
            <v>0</v>
          </cell>
          <cell r="T76">
            <v>0</v>
          </cell>
          <cell r="U76">
            <v>0</v>
          </cell>
          <cell r="V76">
            <v>0</v>
          </cell>
          <cell r="W76">
            <v>0</v>
          </cell>
          <cell r="X76">
            <v>0</v>
          </cell>
          <cell r="Y76">
            <v>0</v>
          </cell>
          <cell r="Z76">
            <v>122.98970608400005</v>
          </cell>
          <cell r="AA76">
            <v>30849</v>
          </cell>
          <cell r="AB76">
            <v>0</v>
          </cell>
          <cell r="AC76">
            <v>0</v>
          </cell>
          <cell r="AD76">
            <v>0</v>
          </cell>
          <cell r="AE76">
            <v>0</v>
          </cell>
          <cell r="AF76">
            <v>1695.7288928566518</v>
          </cell>
          <cell r="AG76">
            <v>172.39057119148114</v>
          </cell>
          <cell r="AH76">
            <v>0</v>
          </cell>
          <cell r="AI76">
            <v>0</v>
          </cell>
          <cell r="AJ76">
            <v>0</v>
          </cell>
          <cell r="AK76">
            <v>0</v>
          </cell>
          <cell r="AL76">
            <v>0</v>
          </cell>
          <cell r="AM76">
            <v>0</v>
          </cell>
          <cell r="AN76">
            <v>0</v>
          </cell>
          <cell r="AO76">
            <v>471598.625</v>
          </cell>
          <cell r="AP76">
            <v>0</v>
          </cell>
          <cell r="AQ76">
            <v>0</v>
          </cell>
          <cell r="AR76">
            <v>0</v>
          </cell>
          <cell r="AS76">
            <v>0</v>
          </cell>
          <cell r="AT76">
            <v>0</v>
          </cell>
          <cell r="AU76">
            <v>0</v>
          </cell>
          <cell r="AV76">
            <v>0</v>
          </cell>
          <cell r="AW76">
            <v>0</v>
          </cell>
          <cell r="AX76">
            <v>0</v>
          </cell>
          <cell r="AY76">
            <v>0</v>
          </cell>
          <cell r="AZ76">
            <v>0</v>
          </cell>
          <cell r="BA76">
            <v>0</v>
          </cell>
          <cell r="BB76">
            <v>0</v>
          </cell>
          <cell r="BC76">
            <v>0</v>
          </cell>
          <cell r="BD76">
            <v>0</v>
          </cell>
          <cell r="BE76">
            <v>0</v>
          </cell>
          <cell r="BF76">
            <v>0</v>
          </cell>
          <cell r="BG76">
            <v>0</v>
          </cell>
          <cell r="BH76">
            <v>0</v>
          </cell>
          <cell r="BI76">
            <v>0</v>
          </cell>
          <cell r="BJ76">
            <v>0</v>
          </cell>
          <cell r="BK76">
            <v>0</v>
          </cell>
          <cell r="BL76">
            <v>0</v>
          </cell>
          <cell r="BM76">
            <v>0</v>
          </cell>
        </row>
        <row r="77">
          <cell r="B77" t="str">
            <v>DOMESAIR</v>
          </cell>
          <cell r="C77">
            <v>0</v>
          </cell>
          <cell r="D77">
            <v>0</v>
          </cell>
          <cell r="E77">
            <v>0</v>
          </cell>
          <cell r="F77">
            <v>0</v>
          </cell>
          <cell r="G77">
            <v>0</v>
          </cell>
          <cell r="H77">
            <v>0</v>
          </cell>
          <cell r="I77">
            <v>0</v>
          </cell>
          <cell r="J77">
            <v>0</v>
          </cell>
          <cell r="K77">
            <v>0</v>
          </cell>
          <cell r="L77">
            <v>0</v>
          </cell>
          <cell r="M77">
            <v>0</v>
          </cell>
          <cell r="N77">
            <v>0</v>
          </cell>
          <cell r="O77">
            <v>0</v>
          </cell>
          <cell r="P77">
            <v>0</v>
          </cell>
          <cell r="Q77">
            <v>0</v>
          </cell>
          <cell r="R77">
            <v>0</v>
          </cell>
          <cell r="S77">
            <v>0</v>
          </cell>
          <cell r="T77">
            <v>0</v>
          </cell>
          <cell r="U77">
            <v>0</v>
          </cell>
          <cell r="V77">
            <v>0</v>
          </cell>
          <cell r="W77">
            <v>0</v>
          </cell>
          <cell r="X77">
            <v>0</v>
          </cell>
          <cell r="Y77">
            <v>0</v>
          </cell>
          <cell r="Z77">
            <v>0</v>
          </cell>
          <cell r="AA77">
            <v>0</v>
          </cell>
          <cell r="AB77">
            <v>0</v>
          </cell>
          <cell r="AC77">
            <v>0</v>
          </cell>
          <cell r="AD77">
            <v>5008</v>
          </cell>
          <cell r="AE77">
            <v>0</v>
          </cell>
          <cell r="AF77">
            <v>2.6500151404958663</v>
          </cell>
          <cell r="AG77">
            <v>0</v>
          </cell>
          <cell r="AH77">
            <v>0</v>
          </cell>
          <cell r="AI77">
            <v>0</v>
          </cell>
          <cell r="AJ77">
            <v>0</v>
          </cell>
          <cell r="AK77">
            <v>0</v>
          </cell>
          <cell r="AL77">
            <v>0</v>
          </cell>
          <cell r="AM77">
            <v>0</v>
          </cell>
          <cell r="AN77">
            <v>0</v>
          </cell>
          <cell r="AO77">
            <v>0</v>
          </cell>
          <cell r="AP77">
            <v>0</v>
          </cell>
          <cell r="AQ77">
            <v>0</v>
          </cell>
          <cell r="AR77">
            <v>0</v>
          </cell>
          <cell r="AS77">
            <v>0</v>
          </cell>
          <cell r="AT77">
            <v>0</v>
          </cell>
          <cell r="AU77">
            <v>0</v>
          </cell>
          <cell r="AV77">
            <v>0</v>
          </cell>
          <cell r="AW77">
            <v>0</v>
          </cell>
          <cell r="AX77">
            <v>0</v>
          </cell>
          <cell r="AY77">
            <v>0</v>
          </cell>
          <cell r="AZ77">
            <v>0</v>
          </cell>
          <cell r="BA77">
            <v>0</v>
          </cell>
          <cell r="BB77">
            <v>0</v>
          </cell>
          <cell r="BC77">
            <v>0</v>
          </cell>
          <cell r="BD77">
            <v>0</v>
          </cell>
          <cell r="BE77">
            <v>0</v>
          </cell>
          <cell r="BF77">
            <v>0</v>
          </cell>
          <cell r="BG77">
            <v>0</v>
          </cell>
          <cell r="BH77">
            <v>0</v>
          </cell>
          <cell r="BI77">
            <v>0</v>
          </cell>
          <cell r="BJ77">
            <v>0</v>
          </cell>
          <cell r="BK77">
            <v>0</v>
          </cell>
          <cell r="BL77">
            <v>0</v>
          </cell>
          <cell r="BM77">
            <v>0</v>
          </cell>
        </row>
        <row r="78">
          <cell r="B78" t="str">
            <v>RAIL</v>
          </cell>
          <cell r="C78">
            <v>0</v>
          </cell>
          <cell r="D78">
            <v>0</v>
          </cell>
          <cell r="E78">
            <v>0</v>
          </cell>
          <cell r="F78">
            <v>0</v>
          </cell>
          <cell r="G78">
            <v>0</v>
          </cell>
          <cell r="H78">
            <v>0</v>
          </cell>
          <cell r="I78">
            <v>0</v>
          </cell>
          <cell r="J78">
            <v>0</v>
          </cell>
          <cell r="K78">
            <v>0</v>
          </cell>
          <cell r="L78">
            <v>0</v>
          </cell>
          <cell r="M78">
            <v>0</v>
          </cell>
          <cell r="N78">
            <v>0</v>
          </cell>
          <cell r="O78">
            <v>0</v>
          </cell>
          <cell r="P78">
            <v>0</v>
          </cell>
          <cell r="Q78">
            <v>0</v>
          </cell>
          <cell r="R78">
            <v>0</v>
          </cell>
          <cell r="S78">
            <v>0</v>
          </cell>
          <cell r="T78">
            <v>0</v>
          </cell>
          <cell r="U78">
            <v>0</v>
          </cell>
          <cell r="V78">
            <v>0</v>
          </cell>
          <cell r="W78">
            <v>0</v>
          </cell>
          <cell r="X78">
            <v>0</v>
          </cell>
          <cell r="Y78">
            <v>0</v>
          </cell>
          <cell r="Z78">
            <v>0</v>
          </cell>
          <cell r="AA78">
            <v>0</v>
          </cell>
          <cell r="AB78">
            <v>0</v>
          </cell>
          <cell r="AC78">
            <v>0</v>
          </cell>
          <cell r="AD78">
            <v>0</v>
          </cell>
          <cell r="AE78">
            <v>0</v>
          </cell>
          <cell r="AF78">
            <v>1748.6640684383519</v>
          </cell>
          <cell r="AG78">
            <v>0</v>
          </cell>
          <cell r="AH78">
            <v>0</v>
          </cell>
          <cell r="AI78">
            <v>0</v>
          </cell>
          <cell r="AJ78">
            <v>0</v>
          </cell>
          <cell r="AK78">
            <v>0</v>
          </cell>
          <cell r="AL78">
            <v>0</v>
          </cell>
          <cell r="AM78">
            <v>0</v>
          </cell>
          <cell r="AN78">
            <v>0</v>
          </cell>
          <cell r="AO78">
            <v>0</v>
          </cell>
          <cell r="AP78">
            <v>0</v>
          </cell>
          <cell r="AQ78">
            <v>0</v>
          </cell>
          <cell r="AR78">
            <v>0</v>
          </cell>
          <cell r="AS78">
            <v>0</v>
          </cell>
          <cell r="AT78">
            <v>0</v>
          </cell>
          <cell r="AU78">
            <v>0</v>
          </cell>
          <cell r="AV78">
            <v>0</v>
          </cell>
          <cell r="AW78">
            <v>0</v>
          </cell>
          <cell r="AX78">
            <v>0</v>
          </cell>
          <cell r="AY78">
            <v>0</v>
          </cell>
          <cell r="AZ78">
            <v>0</v>
          </cell>
          <cell r="BA78">
            <v>0</v>
          </cell>
          <cell r="BB78">
            <v>0</v>
          </cell>
          <cell r="BC78">
            <v>0</v>
          </cell>
          <cell r="BD78">
            <v>0</v>
          </cell>
          <cell r="BE78">
            <v>0</v>
          </cell>
          <cell r="BF78">
            <v>0</v>
          </cell>
          <cell r="BG78">
            <v>0</v>
          </cell>
          <cell r="BH78">
            <v>0</v>
          </cell>
          <cell r="BI78">
            <v>0</v>
          </cell>
          <cell r="BJ78">
            <v>0</v>
          </cell>
          <cell r="BK78">
            <v>21934.82167679998</v>
          </cell>
          <cell r="BL78">
            <v>0</v>
          </cell>
          <cell r="BM78">
            <v>0</v>
          </cell>
        </row>
        <row r="79">
          <cell r="B79" t="str">
            <v>PIPELINE</v>
          </cell>
          <cell r="C79">
            <v>0</v>
          </cell>
          <cell r="D79">
            <v>0</v>
          </cell>
          <cell r="E79">
            <v>0</v>
          </cell>
          <cell r="F79">
            <v>0</v>
          </cell>
          <cell r="G79">
            <v>0</v>
          </cell>
          <cell r="H79">
            <v>0</v>
          </cell>
          <cell r="I79">
            <v>0</v>
          </cell>
          <cell r="J79">
            <v>0</v>
          </cell>
          <cell r="K79">
            <v>0</v>
          </cell>
          <cell r="L79">
            <v>0</v>
          </cell>
          <cell r="M79">
            <v>0</v>
          </cell>
          <cell r="N79">
            <v>0</v>
          </cell>
          <cell r="O79">
            <v>0</v>
          </cell>
          <cell r="P79">
            <v>0</v>
          </cell>
          <cell r="Q79">
            <v>0</v>
          </cell>
          <cell r="R79">
            <v>0</v>
          </cell>
          <cell r="S79">
            <v>0</v>
          </cell>
          <cell r="T79">
            <v>0</v>
          </cell>
          <cell r="U79">
            <v>0</v>
          </cell>
          <cell r="V79">
            <v>0</v>
          </cell>
          <cell r="W79">
            <v>0</v>
          </cell>
          <cell r="X79">
            <v>0</v>
          </cell>
          <cell r="Y79">
            <v>0</v>
          </cell>
          <cell r="Z79">
            <v>0</v>
          </cell>
          <cell r="AA79">
            <v>0</v>
          </cell>
          <cell r="AB79">
            <v>0</v>
          </cell>
          <cell r="AC79">
            <v>0</v>
          </cell>
          <cell r="AD79">
            <v>0</v>
          </cell>
          <cell r="AE79">
            <v>0</v>
          </cell>
          <cell r="AF79">
            <v>0</v>
          </cell>
          <cell r="AG79">
            <v>0</v>
          </cell>
          <cell r="AH79">
            <v>0</v>
          </cell>
          <cell r="AI79">
            <v>0</v>
          </cell>
          <cell r="AJ79">
            <v>0</v>
          </cell>
          <cell r="AK79">
            <v>0</v>
          </cell>
          <cell r="AL79">
            <v>0</v>
          </cell>
          <cell r="AM79">
            <v>0</v>
          </cell>
          <cell r="AN79">
            <v>0</v>
          </cell>
          <cell r="AO79">
            <v>18834.119049999998</v>
          </cell>
          <cell r="AP79">
            <v>0</v>
          </cell>
          <cell r="AQ79">
            <v>0</v>
          </cell>
          <cell r="AR79">
            <v>0</v>
          </cell>
          <cell r="AS79">
            <v>0</v>
          </cell>
          <cell r="AT79">
            <v>0</v>
          </cell>
          <cell r="AU79">
            <v>0</v>
          </cell>
          <cell r="AV79">
            <v>0</v>
          </cell>
          <cell r="AW79">
            <v>0</v>
          </cell>
          <cell r="AX79">
            <v>0</v>
          </cell>
          <cell r="AY79">
            <v>0</v>
          </cell>
          <cell r="AZ79">
            <v>0</v>
          </cell>
          <cell r="BA79">
            <v>0</v>
          </cell>
          <cell r="BB79">
            <v>0</v>
          </cell>
          <cell r="BC79">
            <v>0</v>
          </cell>
          <cell r="BD79">
            <v>0</v>
          </cell>
          <cell r="BE79">
            <v>0</v>
          </cell>
          <cell r="BF79">
            <v>0</v>
          </cell>
          <cell r="BG79">
            <v>0</v>
          </cell>
          <cell r="BH79">
            <v>0</v>
          </cell>
          <cell r="BI79">
            <v>0</v>
          </cell>
          <cell r="BJ79">
            <v>0</v>
          </cell>
          <cell r="BK79">
            <v>0</v>
          </cell>
          <cell r="BL79">
            <v>0</v>
          </cell>
          <cell r="BM79">
            <v>0</v>
          </cell>
        </row>
        <row r="80">
          <cell r="B80" t="str">
            <v>DOMESNAV</v>
          </cell>
          <cell r="C80">
            <v>0</v>
          </cell>
          <cell r="D80">
            <v>0</v>
          </cell>
          <cell r="E80">
            <v>0</v>
          </cell>
          <cell r="F80">
            <v>0</v>
          </cell>
          <cell r="G80">
            <v>0</v>
          </cell>
          <cell r="H80">
            <v>0</v>
          </cell>
          <cell r="I80">
            <v>0</v>
          </cell>
          <cell r="J80">
            <v>0</v>
          </cell>
          <cell r="K80">
            <v>0</v>
          </cell>
          <cell r="L80">
            <v>0</v>
          </cell>
          <cell r="M80">
            <v>0</v>
          </cell>
          <cell r="N80">
            <v>0</v>
          </cell>
          <cell r="O80">
            <v>0</v>
          </cell>
          <cell r="P80">
            <v>0</v>
          </cell>
          <cell r="Q80">
            <v>0</v>
          </cell>
          <cell r="R80">
            <v>0</v>
          </cell>
          <cell r="S80">
            <v>0</v>
          </cell>
          <cell r="T80">
            <v>0</v>
          </cell>
          <cell r="U80">
            <v>0</v>
          </cell>
          <cell r="V80">
            <v>0</v>
          </cell>
          <cell r="W80">
            <v>0</v>
          </cell>
          <cell r="X80">
            <v>0</v>
          </cell>
          <cell r="Y80">
            <v>0</v>
          </cell>
          <cell r="Z80">
            <v>0</v>
          </cell>
          <cell r="AA80">
            <v>0</v>
          </cell>
          <cell r="AB80">
            <v>0</v>
          </cell>
          <cell r="AC80">
            <v>0</v>
          </cell>
          <cell r="AD80">
            <v>0</v>
          </cell>
          <cell r="AE80">
            <v>0</v>
          </cell>
          <cell r="AF80">
            <v>647.94392453631542</v>
          </cell>
          <cell r="AG80">
            <v>1036.175701239629</v>
          </cell>
          <cell r="AH80">
            <v>0</v>
          </cell>
          <cell r="AI80">
            <v>0</v>
          </cell>
          <cell r="AJ80">
            <v>0</v>
          </cell>
          <cell r="AK80">
            <v>0</v>
          </cell>
          <cell r="AL80">
            <v>0</v>
          </cell>
          <cell r="AM80">
            <v>0</v>
          </cell>
          <cell r="AN80">
            <v>0</v>
          </cell>
          <cell r="AO80">
            <v>0</v>
          </cell>
          <cell r="AP80">
            <v>0</v>
          </cell>
          <cell r="AQ80">
            <v>0</v>
          </cell>
          <cell r="AR80">
            <v>0</v>
          </cell>
          <cell r="AS80">
            <v>0</v>
          </cell>
          <cell r="AT80">
            <v>0</v>
          </cell>
          <cell r="AU80">
            <v>0</v>
          </cell>
          <cell r="AV80">
            <v>0</v>
          </cell>
          <cell r="AW80">
            <v>0</v>
          </cell>
          <cell r="AX80">
            <v>0</v>
          </cell>
          <cell r="AY80">
            <v>0</v>
          </cell>
          <cell r="AZ80">
            <v>0</v>
          </cell>
          <cell r="BA80">
            <v>0</v>
          </cell>
          <cell r="BB80">
            <v>0</v>
          </cell>
          <cell r="BC80">
            <v>0</v>
          </cell>
          <cell r="BD80">
            <v>0</v>
          </cell>
          <cell r="BE80">
            <v>0</v>
          </cell>
          <cell r="BF80">
            <v>0</v>
          </cell>
          <cell r="BG80">
            <v>0</v>
          </cell>
          <cell r="BH80">
            <v>0</v>
          </cell>
          <cell r="BI80">
            <v>0</v>
          </cell>
          <cell r="BJ80">
            <v>0</v>
          </cell>
          <cell r="BK80">
            <v>0</v>
          </cell>
          <cell r="BL80">
            <v>0</v>
          </cell>
          <cell r="BM80">
            <v>0</v>
          </cell>
        </row>
        <row r="81">
          <cell r="B81" t="str">
            <v>TRNONSPE</v>
          </cell>
          <cell r="C81">
            <v>0</v>
          </cell>
          <cell r="D81">
            <v>0</v>
          </cell>
          <cell r="E81">
            <v>0</v>
          </cell>
          <cell r="F81">
            <v>0</v>
          </cell>
          <cell r="G81">
            <v>0</v>
          </cell>
          <cell r="H81">
            <v>0</v>
          </cell>
          <cell r="I81">
            <v>0</v>
          </cell>
          <cell r="J81">
            <v>0</v>
          </cell>
          <cell r="K81">
            <v>0</v>
          </cell>
          <cell r="L81">
            <v>0</v>
          </cell>
          <cell r="M81">
            <v>0</v>
          </cell>
          <cell r="N81">
            <v>0</v>
          </cell>
          <cell r="O81">
            <v>0</v>
          </cell>
          <cell r="P81">
            <v>0</v>
          </cell>
          <cell r="Q81">
            <v>0</v>
          </cell>
          <cell r="R81">
            <v>0</v>
          </cell>
          <cell r="S81">
            <v>0</v>
          </cell>
          <cell r="T81">
            <v>0</v>
          </cell>
          <cell r="U81">
            <v>0</v>
          </cell>
          <cell r="V81">
            <v>0</v>
          </cell>
          <cell r="W81">
            <v>0</v>
          </cell>
          <cell r="X81">
            <v>0</v>
          </cell>
          <cell r="Y81">
            <v>0</v>
          </cell>
          <cell r="Z81">
            <v>0</v>
          </cell>
          <cell r="AA81">
            <v>0</v>
          </cell>
          <cell r="AB81">
            <v>0</v>
          </cell>
          <cell r="AC81">
            <v>0</v>
          </cell>
          <cell r="AD81">
            <v>0</v>
          </cell>
          <cell r="AE81">
            <v>0</v>
          </cell>
          <cell r="AF81">
            <v>0</v>
          </cell>
          <cell r="AG81">
            <v>0</v>
          </cell>
          <cell r="AH81">
            <v>0</v>
          </cell>
          <cell r="AI81">
            <v>0</v>
          </cell>
          <cell r="AJ81">
            <v>0</v>
          </cell>
          <cell r="AK81">
            <v>0</v>
          </cell>
          <cell r="AL81">
            <v>0</v>
          </cell>
          <cell r="AM81">
            <v>0</v>
          </cell>
          <cell r="AN81">
            <v>0</v>
          </cell>
          <cell r="AO81">
            <v>0</v>
          </cell>
          <cell r="AP81">
            <v>0</v>
          </cell>
          <cell r="AQ81">
            <v>0</v>
          </cell>
          <cell r="AR81">
            <v>0</v>
          </cell>
          <cell r="AS81">
            <v>0</v>
          </cell>
          <cell r="AT81">
            <v>0</v>
          </cell>
          <cell r="AU81">
            <v>0</v>
          </cell>
          <cell r="AV81">
            <v>0</v>
          </cell>
          <cell r="AW81">
            <v>0</v>
          </cell>
          <cell r="AX81">
            <v>0</v>
          </cell>
          <cell r="AY81">
            <v>0</v>
          </cell>
          <cell r="AZ81">
            <v>0</v>
          </cell>
          <cell r="BA81">
            <v>0</v>
          </cell>
          <cell r="BB81">
            <v>0</v>
          </cell>
          <cell r="BC81">
            <v>0</v>
          </cell>
          <cell r="BD81">
            <v>0</v>
          </cell>
          <cell r="BE81">
            <v>0</v>
          </cell>
          <cell r="BF81">
            <v>0</v>
          </cell>
          <cell r="BG81">
            <v>0</v>
          </cell>
          <cell r="BH81">
            <v>0</v>
          </cell>
          <cell r="BI81">
            <v>0</v>
          </cell>
          <cell r="BJ81">
            <v>0</v>
          </cell>
          <cell r="BK81">
            <v>0</v>
          </cell>
          <cell r="BL81">
            <v>0</v>
          </cell>
          <cell r="BM81">
            <v>0</v>
          </cell>
        </row>
        <row r="82">
          <cell r="B82" t="str">
            <v>TOTOTHER</v>
          </cell>
          <cell r="C82">
            <v>0</v>
          </cell>
          <cell r="D82">
            <v>0</v>
          </cell>
          <cell r="E82">
            <v>0</v>
          </cell>
          <cell r="F82">
            <v>0</v>
          </cell>
          <cell r="G82">
            <v>0</v>
          </cell>
          <cell r="H82">
            <v>0</v>
          </cell>
          <cell r="I82">
            <v>0</v>
          </cell>
          <cell r="J82">
            <v>0</v>
          </cell>
          <cell r="K82">
            <v>0</v>
          </cell>
          <cell r="L82">
            <v>0</v>
          </cell>
          <cell r="M82">
            <v>0</v>
          </cell>
          <cell r="N82">
            <v>0</v>
          </cell>
          <cell r="O82">
            <v>0</v>
          </cell>
          <cell r="P82">
            <v>0</v>
          </cell>
          <cell r="Q82">
            <v>0</v>
          </cell>
          <cell r="R82">
            <v>0</v>
          </cell>
          <cell r="S82">
            <v>0</v>
          </cell>
          <cell r="T82">
            <v>0</v>
          </cell>
          <cell r="U82">
            <v>0</v>
          </cell>
          <cell r="V82">
            <v>0</v>
          </cell>
          <cell r="W82">
            <v>0</v>
          </cell>
          <cell r="X82">
            <v>0</v>
          </cell>
          <cell r="Y82">
            <v>0</v>
          </cell>
          <cell r="Z82">
            <v>25707.75827644263</v>
          </cell>
          <cell r="AA82">
            <v>0</v>
          </cell>
          <cell r="AB82">
            <v>0</v>
          </cell>
          <cell r="AC82">
            <v>0</v>
          </cell>
          <cell r="AD82">
            <v>0</v>
          </cell>
          <cell r="AE82">
            <v>1493.371254736189</v>
          </cell>
          <cell r="AF82">
            <v>69941.103038941699</v>
          </cell>
          <cell r="AG82">
            <v>2301.1458403603215</v>
          </cell>
          <cell r="AH82">
            <v>0</v>
          </cell>
          <cell r="AI82">
            <v>0</v>
          </cell>
          <cell r="AJ82">
            <v>4540.3</v>
          </cell>
          <cell r="AK82">
            <v>7816.3</v>
          </cell>
          <cell r="AL82">
            <v>0</v>
          </cell>
          <cell r="AM82">
            <v>0</v>
          </cell>
          <cell r="AN82">
            <v>0</v>
          </cell>
          <cell r="AO82">
            <v>47486.811503835001</v>
          </cell>
          <cell r="AP82">
            <v>0</v>
          </cell>
          <cell r="AQ82">
            <v>0</v>
          </cell>
          <cell r="AR82">
            <v>0</v>
          </cell>
          <cell r="AS82">
            <v>0</v>
          </cell>
          <cell r="AT82">
            <v>0</v>
          </cell>
          <cell r="AU82">
            <v>0</v>
          </cell>
          <cell r="AV82">
            <v>0</v>
          </cell>
          <cell r="AW82">
            <v>0</v>
          </cell>
          <cell r="AX82">
            <v>0</v>
          </cell>
          <cell r="AY82">
            <v>0</v>
          </cell>
          <cell r="AZ82">
            <v>0</v>
          </cell>
          <cell r="BA82">
            <v>0</v>
          </cell>
          <cell r="BB82">
            <v>0</v>
          </cell>
          <cell r="BC82">
            <v>0</v>
          </cell>
          <cell r="BD82">
            <v>0</v>
          </cell>
          <cell r="BE82">
            <v>0</v>
          </cell>
          <cell r="BF82">
            <v>0</v>
          </cell>
          <cell r="BG82">
            <v>0</v>
          </cell>
          <cell r="BH82">
            <v>0</v>
          </cell>
          <cell r="BI82">
            <v>0</v>
          </cell>
          <cell r="BJ82">
            <v>0</v>
          </cell>
          <cell r="BK82">
            <v>738348.95019335393</v>
          </cell>
          <cell r="BL82">
            <v>0</v>
          </cell>
          <cell r="BM82">
            <v>0</v>
          </cell>
        </row>
        <row r="83">
          <cell r="B83" t="str">
            <v>RESIDENT</v>
          </cell>
          <cell r="C83">
            <v>0</v>
          </cell>
          <cell r="D83">
            <v>0</v>
          </cell>
          <cell r="E83">
            <v>0</v>
          </cell>
          <cell r="F83">
            <v>0</v>
          </cell>
          <cell r="G83">
            <v>0</v>
          </cell>
          <cell r="H83">
            <v>0</v>
          </cell>
          <cell r="I83">
            <v>0</v>
          </cell>
          <cell r="J83">
            <v>0</v>
          </cell>
          <cell r="K83">
            <v>0</v>
          </cell>
          <cell r="L83">
            <v>0</v>
          </cell>
          <cell r="M83">
            <v>0</v>
          </cell>
          <cell r="N83">
            <v>0</v>
          </cell>
          <cell r="O83">
            <v>0</v>
          </cell>
          <cell r="P83">
            <v>0</v>
          </cell>
          <cell r="Q83">
            <v>0</v>
          </cell>
          <cell r="R83">
            <v>0</v>
          </cell>
          <cell r="S83">
            <v>0</v>
          </cell>
          <cell r="T83">
            <v>0</v>
          </cell>
          <cell r="U83">
            <v>0</v>
          </cell>
          <cell r="V83">
            <v>0</v>
          </cell>
          <cell r="W83">
            <v>0</v>
          </cell>
          <cell r="X83">
            <v>0</v>
          </cell>
          <cell r="Y83">
            <v>0</v>
          </cell>
          <cell r="Z83">
            <v>25501.59364544263</v>
          </cell>
          <cell r="AA83">
            <v>0</v>
          </cell>
          <cell r="AB83">
            <v>0</v>
          </cell>
          <cell r="AC83">
            <v>0</v>
          </cell>
          <cell r="AD83">
            <v>0</v>
          </cell>
          <cell r="AE83">
            <v>1291.7534096887184</v>
          </cell>
          <cell r="AF83">
            <v>0</v>
          </cell>
          <cell r="AG83">
            <v>0</v>
          </cell>
          <cell r="AH83">
            <v>0</v>
          </cell>
          <cell r="AI83">
            <v>0</v>
          </cell>
          <cell r="AJ83">
            <v>0</v>
          </cell>
          <cell r="AK83">
            <v>0</v>
          </cell>
          <cell r="AL83">
            <v>0</v>
          </cell>
          <cell r="AM83">
            <v>0</v>
          </cell>
          <cell r="AN83">
            <v>0</v>
          </cell>
          <cell r="AO83">
            <v>0</v>
          </cell>
          <cell r="AP83">
            <v>0</v>
          </cell>
          <cell r="AQ83">
            <v>0</v>
          </cell>
          <cell r="AR83">
            <v>0</v>
          </cell>
          <cell r="AS83">
            <v>0</v>
          </cell>
          <cell r="AT83">
            <v>0</v>
          </cell>
          <cell r="AU83">
            <v>0</v>
          </cell>
          <cell r="AV83">
            <v>0</v>
          </cell>
          <cell r="AW83">
            <v>0</v>
          </cell>
          <cell r="AX83">
            <v>0</v>
          </cell>
          <cell r="AY83">
            <v>0</v>
          </cell>
          <cell r="AZ83">
            <v>0</v>
          </cell>
          <cell r="BA83">
            <v>0</v>
          </cell>
          <cell r="BB83">
            <v>0</v>
          </cell>
          <cell r="BC83">
            <v>0</v>
          </cell>
          <cell r="BD83">
            <v>0</v>
          </cell>
          <cell r="BE83">
            <v>0</v>
          </cell>
          <cell r="BF83">
            <v>0</v>
          </cell>
          <cell r="BG83">
            <v>0</v>
          </cell>
          <cell r="BH83">
            <v>0</v>
          </cell>
          <cell r="BI83">
            <v>0</v>
          </cell>
          <cell r="BJ83">
            <v>0</v>
          </cell>
          <cell r="BK83">
            <v>339780.47244292346</v>
          </cell>
          <cell r="BL83">
            <v>0</v>
          </cell>
          <cell r="BM83">
            <v>0</v>
          </cell>
        </row>
        <row r="84">
          <cell r="B84" t="str">
            <v>COMMPUB</v>
          </cell>
          <cell r="C84">
            <v>0</v>
          </cell>
          <cell r="D84">
            <v>0</v>
          </cell>
          <cell r="E84">
            <v>0</v>
          </cell>
          <cell r="F84">
            <v>0</v>
          </cell>
          <cell r="G84">
            <v>0</v>
          </cell>
          <cell r="H84">
            <v>0</v>
          </cell>
          <cell r="I84">
            <v>0</v>
          </cell>
          <cell r="J84">
            <v>0</v>
          </cell>
          <cell r="K84">
            <v>0</v>
          </cell>
          <cell r="L84">
            <v>0</v>
          </cell>
          <cell r="M84">
            <v>0</v>
          </cell>
          <cell r="N84">
            <v>0</v>
          </cell>
          <cell r="O84">
            <v>0</v>
          </cell>
          <cell r="P84">
            <v>0</v>
          </cell>
          <cell r="Q84">
            <v>0</v>
          </cell>
          <cell r="R84">
            <v>0</v>
          </cell>
          <cell r="S84">
            <v>0</v>
          </cell>
          <cell r="T84">
            <v>0</v>
          </cell>
          <cell r="U84">
            <v>0</v>
          </cell>
          <cell r="V84">
            <v>0</v>
          </cell>
          <cell r="W84">
            <v>0</v>
          </cell>
          <cell r="X84">
            <v>0</v>
          </cell>
          <cell r="Y84">
            <v>0</v>
          </cell>
          <cell r="Z84">
            <v>0</v>
          </cell>
          <cell r="AA84">
            <v>0</v>
          </cell>
          <cell r="AB84">
            <v>0</v>
          </cell>
          <cell r="AC84">
            <v>0</v>
          </cell>
          <cell r="AD84">
            <v>0</v>
          </cell>
          <cell r="AE84">
            <v>63.755420459922078</v>
          </cell>
          <cell r="AF84">
            <v>0</v>
          </cell>
          <cell r="AG84">
            <v>0</v>
          </cell>
          <cell r="AH84">
            <v>0</v>
          </cell>
          <cell r="AI84">
            <v>0</v>
          </cell>
          <cell r="AJ84">
            <v>0</v>
          </cell>
          <cell r="AK84">
            <v>0</v>
          </cell>
          <cell r="AL84">
            <v>0</v>
          </cell>
          <cell r="AM84">
            <v>0</v>
          </cell>
          <cell r="AN84">
            <v>0</v>
          </cell>
          <cell r="AO84">
            <v>0</v>
          </cell>
          <cell r="AP84">
            <v>0</v>
          </cell>
          <cell r="AQ84">
            <v>0</v>
          </cell>
          <cell r="AR84">
            <v>0</v>
          </cell>
          <cell r="AS84">
            <v>0</v>
          </cell>
          <cell r="AT84">
            <v>0</v>
          </cell>
          <cell r="AU84">
            <v>0</v>
          </cell>
          <cell r="AV84">
            <v>0</v>
          </cell>
          <cell r="AW84">
            <v>0</v>
          </cell>
          <cell r="AX84">
            <v>0</v>
          </cell>
          <cell r="AY84">
            <v>0</v>
          </cell>
          <cell r="AZ84">
            <v>0</v>
          </cell>
          <cell r="BA84">
            <v>0</v>
          </cell>
          <cell r="BB84">
            <v>0</v>
          </cell>
          <cell r="BC84">
            <v>0</v>
          </cell>
          <cell r="BD84">
            <v>0</v>
          </cell>
          <cell r="BE84">
            <v>0</v>
          </cell>
          <cell r="BF84">
            <v>0</v>
          </cell>
          <cell r="BG84">
            <v>0</v>
          </cell>
          <cell r="BH84">
            <v>0</v>
          </cell>
          <cell r="BI84">
            <v>0</v>
          </cell>
          <cell r="BJ84">
            <v>0</v>
          </cell>
          <cell r="BK84">
            <v>97121.342390451391</v>
          </cell>
          <cell r="BL84">
            <v>0</v>
          </cell>
          <cell r="BM84">
            <v>0</v>
          </cell>
        </row>
        <row r="85">
          <cell r="B85" t="str">
            <v>AGRICULT</v>
          </cell>
          <cell r="C85">
            <v>0</v>
          </cell>
          <cell r="D85">
            <v>0</v>
          </cell>
          <cell r="E85">
            <v>0</v>
          </cell>
          <cell r="F85">
            <v>0</v>
          </cell>
          <cell r="G85">
            <v>0</v>
          </cell>
          <cell r="H85">
            <v>0</v>
          </cell>
          <cell r="I85">
            <v>0</v>
          </cell>
          <cell r="J85">
            <v>0</v>
          </cell>
          <cell r="K85">
            <v>0</v>
          </cell>
          <cell r="L85">
            <v>0</v>
          </cell>
          <cell r="M85">
            <v>0</v>
          </cell>
          <cell r="N85">
            <v>0</v>
          </cell>
          <cell r="O85">
            <v>0</v>
          </cell>
          <cell r="P85">
            <v>0</v>
          </cell>
          <cell r="Q85">
            <v>0</v>
          </cell>
          <cell r="R85">
            <v>0</v>
          </cell>
          <cell r="S85">
            <v>0</v>
          </cell>
          <cell r="T85">
            <v>0</v>
          </cell>
          <cell r="U85">
            <v>0</v>
          </cell>
          <cell r="V85">
            <v>0</v>
          </cell>
          <cell r="W85">
            <v>0</v>
          </cell>
          <cell r="X85">
            <v>0</v>
          </cell>
          <cell r="Y85">
            <v>0</v>
          </cell>
          <cell r="Z85">
            <v>29.567797999999968</v>
          </cell>
          <cell r="AA85">
            <v>0</v>
          </cell>
          <cell r="AB85">
            <v>0</v>
          </cell>
          <cell r="AC85">
            <v>0</v>
          </cell>
          <cell r="AD85">
            <v>0</v>
          </cell>
          <cell r="AE85">
            <v>0</v>
          </cell>
          <cell r="AF85">
            <v>548.17399222520112</v>
          </cell>
          <cell r="AG85">
            <v>71.292018090944055</v>
          </cell>
          <cell r="AH85">
            <v>0</v>
          </cell>
          <cell r="AI85">
            <v>0</v>
          </cell>
          <cell r="AJ85">
            <v>0</v>
          </cell>
          <cell r="AK85">
            <v>0</v>
          </cell>
          <cell r="AL85">
            <v>0</v>
          </cell>
          <cell r="AM85">
            <v>0</v>
          </cell>
          <cell r="AN85">
            <v>0</v>
          </cell>
          <cell r="AO85">
            <v>6040.3615038350008</v>
          </cell>
          <cell r="AP85">
            <v>0</v>
          </cell>
          <cell r="AQ85">
            <v>0</v>
          </cell>
          <cell r="AR85">
            <v>0</v>
          </cell>
          <cell r="AS85">
            <v>0</v>
          </cell>
          <cell r="AT85">
            <v>0</v>
          </cell>
          <cell r="AU85">
            <v>0</v>
          </cell>
          <cell r="AV85">
            <v>0</v>
          </cell>
          <cell r="AW85">
            <v>0</v>
          </cell>
          <cell r="AX85">
            <v>0</v>
          </cell>
          <cell r="AY85">
            <v>0</v>
          </cell>
          <cell r="AZ85">
            <v>0</v>
          </cell>
          <cell r="BA85">
            <v>0</v>
          </cell>
          <cell r="BB85">
            <v>0</v>
          </cell>
          <cell r="BC85">
            <v>0</v>
          </cell>
          <cell r="BD85">
            <v>0</v>
          </cell>
          <cell r="BE85">
            <v>0</v>
          </cell>
          <cell r="BF85">
            <v>0</v>
          </cell>
          <cell r="BG85">
            <v>0</v>
          </cell>
          <cell r="BH85">
            <v>0</v>
          </cell>
          <cell r="BI85">
            <v>0</v>
          </cell>
          <cell r="BJ85">
            <v>0</v>
          </cell>
          <cell r="BK85">
            <v>228451.46535997899</v>
          </cell>
          <cell r="BL85">
            <v>0</v>
          </cell>
          <cell r="BM85">
            <v>0</v>
          </cell>
        </row>
        <row r="86">
          <cell r="B86" t="str">
            <v>FISHING</v>
          </cell>
          <cell r="C86">
            <v>0</v>
          </cell>
          <cell r="D86">
            <v>0</v>
          </cell>
          <cell r="E86">
            <v>0</v>
          </cell>
          <cell r="F86">
            <v>0</v>
          </cell>
          <cell r="G86">
            <v>0</v>
          </cell>
          <cell r="H86">
            <v>0</v>
          </cell>
          <cell r="I86">
            <v>0</v>
          </cell>
          <cell r="J86">
            <v>0</v>
          </cell>
          <cell r="K86">
            <v>0</v>
          </cell>
          <cell r="L86">
            <v>0</v>
          </cell>
          <cell r="M86">
            <v>0</v>
          </cell>
          <cell r="N86">
            <v>0</v>
          </cell>
          <cell r="O86">
            <v>0</v>
          </cell>
          <cell r="P86">
            <v>0</v>
          </cell>
          <cell r="Q86">
            <v>0</v>
          </cell>
          <cell r="R86">
            <v>0</v>
          </cell>
          <cell r="S86">
            <v>0</v>
          </cell>
          <cell r="T86">
            <v>0</v>
          </cell>
          <cell r="U86">
            <v>0</v>
          </cell>
          <cell r="V86">
            <v>0</v>
          </cell>
          <cell r="W86">
            <v>0</v>
          </cell>
          <cell r="X86">
            <v>0</v>
          </cell>
          <cell r="Y86">
            <v>0</v>
          </cell>
          <cell r="Z86">
            <v>0</v>
          </cell>
          <cell r="AA86">
            <v>0</v>
          </cell>
          <cell r="AB86">
            <v>0</v>
          </cell>
          <cell r="AC86">
            <v>0</v>
          </cell>
          <cell r="AD86">
            <v>0</v>
          </cell>
          <cell r="AE86">
            <v>0</v>
          </cell>
          <cell r="AF86">
            <v>0</v>
          </cell>
          <cell r="AG86">
            <v>0</v>
          </cell>
          <cell r="AH86">
            <v>0</v>
          </cell>
          <cell r="AI86">
            <v>0</v>
          </cell>
          <cell r="AJ86">
            <v>0</v>
          </cell>
          <cell r="AK86">
            <v>0</v>
          </cell>
          <cell r="AL86">
            <v>0</v>
          </cell>
          <cell r="AM86">
            <v>0</v>
          </cell>
          <cell r="AN86">
            <v>0</v>
          </cell>
          <cell r="AO86">
            <v>0</v>
          </cell>
          <cell r="AP86">
            <v>0</v>
          </cell>
          <cell r="AQ86">
            <v>0</v>
          </cell>
          <cell r="AR86">
            <v>0</v>
          </cell>
          <cell r="AS86">
            <v>0</v>
          </cell>
          <cell r="AT86">
            <v>0</v>
          </cell>
          <cell r="AU86">
            <v>0</v>
          </cell>
          <cell r="AV86">
            <v>0</v>
          </cell>
          <cell r="AW86">
            <v>0</v>
          </cell>
          <cell r="AX86">
            <v>0</v>
          </cell>
          <cell r="AY86">
            <v>0</v>
          </cell>
          <cell r="AZ86">
            <v>0</v>
          </cell>
          <cell r="BA86">
            <v>0</v>
          </cell>
          <cell r="BB86">
            <v>0</v>
          </cell>
          <cell r="BC86">
            <v>0</v>
          </cell>
          <cell r="BD86">
            <v>0</v>
          </cell>
          <cell r="BE86">
            <v>0</v>
          </cell>
          <cell r="BF86">
            <v>0</v>
          </cell>
          <cell r="BG86">
            <v>0</v>
          </cell>
          <cell r="BH86">
            <v>0</v>
          </cell>
          <cell r="BI86">
            <v>0</v>
          </cell>
          <cell r="BJ86">
            <v>0</v>
          </cell>
          <cell r="BK86">
            <v>0</v>
          </cell>
          <cell r="BL86">
            <v>0</v>
          </cell>
          <cell r="BM86">
            <v>0</v>
          </cell>
        </row>
        <row r="87">
          <cell r="B87" t="str">
            <v>ONONSPEC</v>
          </cell>
          <cell r="C87">
            <v>0</v>
          </cell>
          <cell r="D87">
            <v>0</v>
          </cell>
          <cell r="E87">
            <v>0</v>
          </cell>
          <cell r="F87">
            <v>0</v>
          </cell>
          <cell r="G87">
            <v>0</v>
          </cell>
          <cell r="H87">
            <v>0</v>
          </cell>
          <cell r="I87">
            <v>0</v>
          </cell>
          <cell r="J87">
            <v>0</v>
          </cell>
          <cell r="K87">
            <v>0</v>
          </cell>
          <cell r="L87">
            <v>0</v>
          </cell>
          <cell r="M87">
            <v>0</v>
          </cell>
          <cell r="N87">
            <v>0</v>
          </cell>
          <cell r="O87">
            <v>0</v>
          </cell>
          <cell r="P87">
            <v>0</v>
          </cell>
          <cell r="Q87">
            <v>0</v>
          </cell>
          <cell r="R87">
            <v>0</v>
          </cell>
          <cell r="S87">
            <v>0</v>
          </cell>
          <cell r="T87">
            <v>0</v>
          </cell>
          <cell r="U87">
            <v>0</v>
          </cell>
          <cell r="V87">
            <v>0</v>
          </cell>
          <cell r="W87">
            <v>0</v>
          </cell>
          <cell r="X87">
            <v>0</v>
          </cell>
          <cell r="Y87">
            <v>0</v>
          </cell>
          <cell r="Z87">
            <v>176.59683299999995</v>
          </cell>
          <cell r="AA87">
            <v>0</v>
          </cell>
          <cell r="AB87">
            <v>0</v>
          </cell>
          <cell r="AC87">
            <v>0</v>
          </cell>
          <cell r="AD87">
            <v>0</v>
          </cell>
          <cell r="AE87">
            <v>137.86242458754856</v>
          </cell>
          <cell r="AF87">
            <v>69392.929046716497</v>
          </cell>
          <cell r="AG87">
            <v>2229.8538222693774</v>
          </cell>
          <cell r="AH87">
            <v>0</v>
          </cell>
          <cell r="AI87">
            <v>0</v>
          </cell>
          <cell r="AJ87">
            <v>4540.3</v>
          </cell>
          <cell r="AK87">
            <v>7816.3</v>
          </cell>
          <cell r="AL87">
            <v>0</v>
          </cell>
          <cell r="AM87">
            <v>0</v>
          </cell>
          <cell r="AN87">
            <v>0</v>
          </cell>
          <cell r="AO87">
            <v>41446.449999999997</v>
          </cell>
          <cell r="AP87">
            <v>0</v>
          </cell>
          <cell r="AQ87">
            <v>0</v>
          </cell>
          <cell r="AR87">
            <v>0</v>
          </cell>
          <cell r="AS87">
            <v>0</v>
          </cell>
          <cell r="AT87">
            <v>0</v>
          </cell>
          <cell r="AU87">
            <v>0</v>
          </cell>
          <cell r="AV87">
            <v>0</v>
          </cell>
          <cell r="AW87">
            <v>0</v>
          </cell>
          <cell r="AX87">
            <v>0</v>
          </cell>
          <cell r="AY87">
            <v>0</v>
          </cell>
          <cell r="AZ87">
            <v>0</v>
          </cell>
          <cell r="BA87">
            <v>0</v>
          </cell>
          <cell r="BB87">
            <v>0</v>
          </cell>
          <cell r="BC87">
            <v>0</v>
          </cell>
          <cell r="BD87">
            <v>0</v>
          </cell>
          <cell r="BE87">
            <v>0</v>
          </cell>
          <cell r="BF87">
            <v>0</v>
          </cell>
          <cell r="BG87">
            <v>0</v>
          </cell>
          <cell r="BH87">
            <v>0</v>
          </cell>
          <cell r="BI87">
            <v>0</v>
          </cell>
          <cell r="BJ87">
            <v>0</v>
          </cell>
          <cell r="BK87">
            <v>72995.67</v>
          </cell>
          <cell r="BL87">
            <v>0</v>
          </cell>
          <cell r="BM87">
            <v>0</v>
          </cell>
        </row>
        <row r="88">
          <cell r="B88" t="str">
            <v>NONENUSE</v>
          </cell>
          <cell r="C88">
            <v>0</v>
          </cell>
          <cell r="D88">
            <v>0</v>
          </cell>
          <cell r="E88">
            <v>0</v>
          </cell>
          <cell r="F88">
            <v>0</v>
          </cell>
          <cell r="G88">
            <v>0</v>
          </cell>
          <cell r="H88">
            <v>0</v>
          </cell>
          <cell r="I88">
            <v>0</v>
          </cell>
          <cell r="J88">
            <v>0</v>
          </cell>
          <cell r="K88">
            <v>0</v>
          </cell>
          <cell r="L88">
            <v>0</v>
          </cell>
          <cell r="M88">
            <v>0</v>
          </cell>
          <cell r="N88">
            <v>0</v>
          </cell>
          <cell r="O88">
            <v>0</v>
          </cell>
          <cell r="P88">
            <v>0</v>
          </cell>
          <cell r="Q88">
            <v>0</v>
          </cell>
          <cell r="R88">
            <v>0</v>
          </cell>
          <cell r="S88">
            <v>0</v>
          </cell>
          <cell r="T88">
            <v>0</v>
          </cell>
          <cell r="U88">
            <v>0</v>
          </cell>
          <cell r="V88">
            <v>0</v>
          </cell>
          <cell r="W88">
            <v>0</v>
          </cell>
          <cell r="X88">
            <v>0</v>
          </cell>
          <cell r="Y88">
            <v>0</v>
          </cell>
          <cell r="Z88">
            <v>0</v>
          </cell>
          <cell r="AA88">
            <v>0</v>
          </cell>
          <cell r="AB88">
            <v>0</v>
          </cell>
          <cell r="AC88">
            <v>0</v>
          </cell>
          <cell r="AD88">
            <v>0</v>
          </cell>
          <cell r="AE88">
            <v>0</v>
          </cell>
          <cell r="AF88">
            <v>0</v>
          </cell>
          <cell r="AG88">
            <v>0</v>
          </cell>
          <cell r="AH88">
            <v>0</v>
          </cell>
          <cell r="AI88">
            <v>0</v>
          </cell>
          <cell r="AJ88">
            <v>0</v>
          </cell>
          <cell r="AK88">
            <v>0</v>
          </cell>
          <cell r="AL88">
            <v>0</v>
          </cell>
          <cell r="AM88">
            <v>0</v>
          </cell>
          <cell r="AN88">
            <v>0</v>
          </cell>
          <cell r="AO88">
            <v>855155.14481786336</v>
          </cell>
          <cell r="AP88">
            <v>0</v>
          </cell>
          <cell r="AQ88">
            <v>0</v>
          </cell>
          <cell r="AR88">
            <v>0</v>
          </cell>
          <cell r="AS88">
            <v>0</v>
          </cell>
          <cell r="AT88">
            <v>0</v>
          </cell>
          <cell r="AU88">
            <v>0</v>
          </cell>
          <cell r="AV88">
            <v>0</v>
          </cell>
          <cell r="AW88">
            <v>0</v>
          </cell>
          <cell r="AX88">
            <v>0</v>
          </cell>
          <cell r="AY88">
            <v>0</v>
          </cell>
          <cell r="AZ88">
            <v>0</v>
          </cell>
          <cell r="BA88">
            <v>0</v>
          </cell>
          <cell r="BB88">
            <v>0</v>
          </cell>
          <cell r="BC88">
            <v>0</v>
          </cell>
          <cell r="BD88">
            <v>0</v>
          </cell>
          <cell r="BE88">
            <v>0</v>
          </cell>
          <cell r="BF88">
            <v>0</v>
          </cell>
          <cell r="BG88">
            <v>0</v>
          </cell>
          <cell r="BH88">
            <v>0</v>
          </cell>
          <cell r="BI88">
            <v>0</v>
          </cell>
          <cell r="BJ88">
            <v>0</v>
          </cell>
          <cell r="BK88">
            <v>0</v>
          </cell>
          <cell r="BL88">
            <v>0</v>
          </cell>
          <cell r="BM88">
            <v>0</v>
          </cell>
        </row>
        <row r="89">
          <cell r="B89" t="str">
            <v>NEINTREN</v>
          </cell>
          <cell r="C89">
            <v>0</v>
          </cell>
          <cell r="D89">
            <v>0</v>
          </cell>
          <cell r="E89">
            <v>0</v>
          </cell>
          <cell r="F89">
            <v>0</v>
          </cell>
          <cell r="G89">
            <v>0</v>
          </cell>
          <cell r="H89">
            <v>0</v>
          </cell>
          <cell r="I89">
            <v>0</v>
          </cell>
          <cell r="J89">
            <v>0</v>
          </cell>
          <cell r="K89">
            <v>0</v>
          </cell>
          <cell r="L89">
            <v>0</v>
          </cell>
          <cell r="M89">
            <v>0</v>
          </cell>
          <cell r="N89">
            <v>0</v>
          </cell>
          <cell r="O89">
            <v>0</v>
          </cell>
          <cell r="P89">
            <v>0</v>
          </cell>
          <cell r="Q89">
            <v>0</v>
          </cell>
          <cell r="R89">
            <v>0</v>
          </cell>
          <cell r="S89">
            <v>0</v>
          </cell>
          <cell r="T89">
            <v>0</v>
          </cell>
          <cell r="U89">
            <v>0</v>
          </cell>
          <cell r="V89">
            <v>0</v>
          </cell>
          <cell r="W89">
            <v>0</v>
          </cell>
          <cell r="X89">
            <v>0</v>
          </cell>
          <cell r="Y89">
            <v>0</v>
          </cell>
          <cell r="Z89">
            <v>0</v>
          </cell>
          <cell r="AA89">
            <v>0</v>
          </cell>
          <cell r="AB89">
            <v>0</v>
          </cell>
          <cell r="AC89">
            <v>0</v>
          </cell>
          <cell r="AD89">
            <v>0</v>
          </cell>
          <cell r="AE89">
            <v>0</v>
          </cell>
          <cell r="AF89">
            <v>0</v>
          </cell>
          <cell r="AG89">
            <v>0</v>
          </cell>
          <cell r="AH89">
            <v>0</v>
          </cell>
          <cell r="AI89">
            <v>0</v>
          </cell>
          <cell r="AJ89">
            <v>0</v>
          </cell>
          <cell r="AK89">
            <v>0</v>
          </cell>
          <cell r="AL89">
            <v>0</v>
          </cell>
          <cell r="AM89">
            <v>0</v>
          </cell>
          <cell r="AN89">
            <v>0</v>
          </cell>
          <cell r="AO89">
            <v>855155.14481786336</v>
          </cell>
          <cell r="AP89">
            <v>0</v>
          </cell>
          <cell r="AQ89">
            <v>0</v>
          </cell>
          <cell r="AR89">
            <v>0</v>
          </cell>
          <cell r="AS89">
            <v>0</v>
          </cell>
          <cell r="AT89">
            <v>0</v>
          </cell>
          <cell r="AU89">
            <v>0</v>
          </cell>
          <cell r="AV89">
            <v>0</v>
          </cell>
          <cell r="AW89">
            <v>0</v>
          </cell>
          <cell r="AX89">
            <v>0</v>
          </cell>
          <cell r="AY89">
            <v>0</v>
          </cell>
          <cell r="AZ89">
            <v>0</v>
          </cell>
          <cell r="BA89">
            <v>0</v>
          </cell>
          <cell r="BB89">
            <v>0</v>
          </cell>
          <cell r="BC89">
            <v>0</v>
          </cell>
          <cell r="BD89">
            <v>0</v>
          </cell>
          <cell r="BE89">
            <v>0</v>
          </cell>
          <cell r="BF89">
            <v>0</v>
          </cell>
          <cell r="BG89">
            <v>0</v>
          </cell>
          <cell r="BH89">
            <v>0</v>
          </cell>
          <cell r="BI89">
            <v>0</v>
          </cell>
          <cell r="BJ89">
            <v>0</v>
          </cell>
          <cell r="BK89">
            <v>0</v>
          </cell>
          <cell r="BL89">
            <v>0</v>
          </cell>
          <cell r="BM89">
            <v>0</v>
          </cell>
        </row>
        <row r="90">
          <cell r="B90" t="str">
            <v>NETRANS</v>
          </cell>
          <cell r="C90">
            <v>0</v>
          </cell>
          <cell r="D90">
            <v>0</v>
          </cell>
          <cell r="E90">
            <v>0</v>
          </cell>
          <cell r="F90">
            <v>0</v>
          </cell>
          <cell r="G90">
            <v>0</v>
          </cell>
          <cell r="H90">
            <v>0</v>
          </cell>
          <cell r="I90">
            <v>0</v>
          </cell>
          <cell r="J90">
            <v>0</v>
          </cell>
          <cell r="K90">
            <v>0</v>
          </cell>
          <cell r="L90">
            <v>0</v>
          </cell>
          <cell r="M90">
            <v>0</v>
          </cell>
          <cell r="N90">
            <v>0</v>
          </cell>
          <cell r="O90">
            <v>0</v>
          </cell>
          <cell r="P90">
            <v>0</v>
          </cell>
          <cell r="Q90">
            <v>0</v>
          </cell>
          <cell r="R90">
            <v>0</v>
          </cell>
          <cell r="S90">
            <v>0</v>
          </cell>
          <cell r="T90">
            <v>0</v>
          </cell>
          <cell r="U90">
            <v>0</v>
          </cell>
          <cell r="V90">
            <v>0</v>
          </cell>
          <cell r="W90">
            <v>0</v>
          </cell>
          <cell r="X90">
            <v>0</v>
          </cell>
          <cell r="Y90">
            <v>0</v>
          </cell>
          <cell r="Z90">
            <v>0</v>
          </cell>
          <cell r="AA90">
            <v>0</v>
          </cell>
          <cell r="AB90">
            <v>0</v>
          </cell>
          <cell r="AC90">
            <v>0</v>
          </cell>
          <cell r="AD90">
            <v>0</v>
          </cell>
          <cell r="AE90">
            <v>0</v>
          </cell>
          <cell r="AF90">
            <v>0</v>
          </cell>
          <cell r="AG90">
            <v>0</v>
          </cell>
          <cell r="AH90">
            <v>0</v>
          </cell>
          <cell r="AI90">
            <v>0</v>
          </cell>
          <cell r="AJ90">
            <v>0</v>
          </cell>
          <cell r="AK90">
            <v>0</v>
          </cell>
          <cell r="AL90">
            <v>0</v>
          </cell>
          <cell r="AM90">
            <v>0</v>
          </cell>
          <cell r="AN90">
            <v>0</v>
          </cell>
          <cell r="AP90">
            <v>0</v>
          </cell>
          <cell r="AQ90">
            <v>0</v>
          </cell>
          <cell r="AR90">
            <v>0</v>
          </cell>
          <cell r="AS90">
            <v>0</v>
          </cell>
          <cell r="AT90">
            <v>0</v>
          </cell>
          <cell r="AU90">
            <v>0</v>
          </cell>
          <cell r="AV90">
            <v>0</v>
          </cell>
          <cell r="AW90">
            <v>0</v>
          </cell>
          <cell r="AX90">
            <v>0</v>
          </cell>
          <cell r="AY90">
            <v>0</v>
          </cell>
          <cell r="AZ90">
            <v>0</v>
          </cell>
          <cell r="BA90">
            <v>0</v>
          </cell>
          <cell r="BB90">
            <v>0</v>
          </cell>
          <cell r="BC90">
            <v>0</v>
          </cell>
          <cell r="BD90">
            <v>0</v>
          </cell>
          <cell r="BE90">
            <v>0</v>
          </cell>
          <cell r="BF90">
            <v>0</v>
          </cell>
          <cell r="BG90">
            <v>0</v>
          </cell>
          <cell r="BH90">
            <v>0</v>
          </cell>
          <cell r="BI90">
            <v>0</v>
          </cell>
          <cell r="BJ90">
            <v>0</v>
          </cell>
          <cell r="BK90">
            <v>0</v>
          </cell>
          <cell r="BL90">
            <v>0</v>
          </cell>
          <cell r="BM90">
            <v>0</v>
          </cell>
        </row>
        <row r="91">
          <cell r="B91" t="str">
            <v>NEOTHER</v>
          </cell>
          <cell r="C91">
            <v>0</v>
          </cell>
          <cell r="D91">
            <v>0</v>
          </cell>
          <cell r="E91">
            <v>0</v>
          </cell>
          <cell r="F91">
            <v>0</v>
          </cell>
          <cell r="G91">
            <v>0</v>
          </cell>
          <cell r="H91">
            <v>0</v>
          </cell>
          <cell r="I91">
            <v>0</v>
          </cell>
          <cell r="J91">
            <v>0</v>
          </cell>
          <cell r="K91">
            <v>0</v>
          </cell>
          <cell r="L91">
            <v>0</v>
          </cell>
          <cell r="M91">
            <v>0</v>
          </cell>
          <cell r="N91">
            <v>0</v>
          </cell>
          <cell r="O91">
            <v>0</v>
          </cell>
          <cell r="P91">
            <v>0</v>
          </cell>
          <cell r="Q91">
            <v>0</v>
          </cell>
          <cell r="R91">
            <v>0</v>
          </cell>
          <cell r="S91">
            <v>0</v>
          </cell>
          <cell r="T91">
            <v>0</v>
          </cell>
          <cell r="U91">
            <v>0</v>
          </cell>
          <cell r="V91">
            <v>0</v>
          </cell>
          <cell r="W91">
            <v>0</v>
          </cell>
          <cell r="X91">
            <v>0</v>
          </cell>
          <cell r="Y91">
            <v>0</v>
          </cell>
          <cell r="Z91">
            <v>0</v>
          </cell>
          <cell r="AA91">
            <v>0</v>
          </cell>
          <cell r="AB91">
            <v>0</v>
          </cell>
          <cell r="AC91">
            <v>0</v>
          </cell>
          <cell r="AD91">
            <v>0</v>
          </cell>
          <cell r="AE91">
            <v>0</v>
          </cell>
          <cell r="AF91">
            <v>0</v>
          </cell>
          <cell r="AG91">
            <v>0</v>
          </cell>
          <cell r="AH91">
            <v>0</v>
          </cell>
          <cell r="AI91">
            <v>0</v>
          </cell>
          <cell r="AJ91">
            <v>0</v>
          </cell>
          <cell r="AK91">
            <v>0</v>
          </cell>
          <cell r="AL91">
            <v>0</v>
          </cell>
          <cell r="AM91">
            <v>0</v>
          </cell>
          <cell r="AN91">
            <v>0</v>
          </cell>
          <cell r="AP91">
            <v>0</v>
          </cell>
          <cell r="AQ91">
            <v>0</v>
          </cell>
          <cell r="AR91">
            <v>0</v>
          </cell>
          <cell r="AS91">
            <v>0</v>
          </cell>
          <cell r="AT91">
            <v>0</v>
          </cell>
          <cell r="AU91">
            <v>0</v>
          </cell>
          <cell r="AV91">
            <v>0</v>
          </cell>
          <cell r="AW91">
            <v>0</v>
          </cell>
          <cell r="AX91">
            <v>0</v>
          </cell>
          <cell r="AY91">
            <v>0</v>
          </cell>
          <cell r="AZ91">
            <v>0</v>
          </cell>
          <cell r="BA91">
            <v>0</v>
          </cell>
          <cell r="BB91">
            <v>0</v>
          </cell>
          <cell r="BC91">
            <v>0</v>
          </cell>
          <cell r="BD91">
            <v>0</v>
          </cell>
          <cell r="BE91">
            <v>0</v>
          </cell>
          <cell r="BF91">
            <v>0</v>
          </cell>
          <cell r="BG91">
            <v>0</v>
          </cell>
          <cell r="BH91">
            <v>0</v>
          </cell>
          <cell r="BI91">
            <v>0</v>
          </cell>
          <cell r="BJ91">
            <v>0</v>
          </cell>
          <cell r="BK91">
            <v>0</v>
          </cell>
          <cell r="BL91">
            <v>0</v>
          </cell>
          <cell r="BM91">
            <v>0</v>
          </cell>
        </row>
        <row r="92">
          <cell r="B92" t="str">
            <v>NECHEM</v>
          </cell>
          <cell r="C92">
            <v>0</v>
          </cell>
          <cell r="D92">
            <v>0</v>
          </cell>
          <cell r="E92">
            <v>0</v>
          </cell>
          <cell r="F92">
            <v>0</v>
          </cell>
          <cell r="G92">
            <v>0</v>
          </cell>
          <cell r="H92">
            <v>0</v>
          </cell>
          <cell r="I92">
            <v>0</v>
          </cell>
          <cell r="J92">
            <v>0</v>
          </cell>
          <cell r="K92">
            <v>0</v>
          </cell>
          <cell r="L92">
            <v>0</v>
          </cell>
          <cell r="M92">
            <v>0</v>
          </cell>
          <cell r="N92">
            <v>0</v>
          </cell>
          <cell r="O92">
            <v>0</v>
          </cell>
          <cell r="P92">
            <v>0</v>
          </cell>
          <cell r="Q92">
            <v>0</v>
          </cell>
          <cell r="R92">
            <v>0</v>
          </cell>
          <cell r="S92">
            <v>0</v>
          </cell>
          <cell r="T92">
            <v>0</v>
          </cell>
          <cell r="U92">
            <v>0</v>
          </cell>
          <cell r="V92">
            <v>0</v>
          </cell>
          <cell r="W92">
            <v>0</v>
          </cell>
          <cell r="X92">
            <v>0</v>
          </cell>
          <cell r="Y92">
            <v>0</v>
          </cell>
          <cell r="Z92">
            <v>0</v>
          </cell>
          <cell r="AA92">
            <v>0</v>
          </cell>
          <cell r="AB92">
            <v>0</v>
          </cell>
          <cell r="AC92">
            <v>0</v>
          </cell>
          <cell r="AD92">
            <v>0</v>
          </cell>
          <cell r="AE92">
            <v>0</v>
          </cell>
          <cell r="AF92">
            <v>0</v>
          </cell>
          <cell r="AG92">
            <v>0</v>
          </cell>
          <cell r="AH92">
            <v>0</v>
          </cell>
          <cell r="AI92">
            <v>0</v>
          </cell>
          <cell r="AJ92">
            <v>0</v>
          </cell>
          <cell r="AK92">
            <v>0</v>
          </cell>
          <cell r="AL92">
            <v>0</v>
          </cell>
          <cell r="AM92">
            <v>0</v>
          </cell>
          <cell r="AN92">
            <v>0</v>
          </cell>
          <cell r="AO92">
            <v>0</v>
          </cell>
          <cell r="AP92">
            <v>0</v>
          </cell>
          <cell r="AQ92">
            <v>0</v>
          </cell>
          <cell r="AR92">
            <v>0</v>
          </cell>
          <cell r="AS92">
            <v>0</v>
          </cell>
          <cell r="AT92">
            <v>0</v>
          </cell>
          <cell r="AU92">
            <v>0</v>
          </cell>
          <cell r="AV92">
            <v>0</v>
          </cell>
          <cell r="AW92">
            <v>0</v>
          </cell>
          <cell r="AX92">
            <v>0</v>
          </cell>
          <cell r="AY92">
            <v>0</v>
          </cell>
          <cell r="AZ92">
            <v>0</v>
          </cell>
          <cell r="BA92">
            <v>0</v>
          </cell>
          <cell r="BB92">
            <v>0</v>
          </cell>
          <cell r="BC92">
            <v>0</v>
          </cell>
          <cell r="BD92">
            <v>0</v>
          </cell>
          <cell r="BE92">
            <v>0</v>
          </cell>
          <cell r="BF92">
            <v>0</v>
          </cell>
          <cell r="BG92">
            <v>0</v>
          </cell>
          <cell r="BH92">
            <v>0</v>
          </cell>
          <cell r="BI92">
            <v>0</v>
          </cell>
          <cell r="BJ92">
            <v>0</v>
          </cell>
          <cell r="BK92">
            <v>0</v>
          </cell>
          <cell r="BL92">
            <v>0</v>
          </cell>
          <cell r="BM92">
            <v>0</v>
          </cell>
        </row>
        <row r="93">
          <cell r="B93" t="str">
            <v>ELOUTPUT</v>
          </cell>
          <cell r="C93">
            <v>0</v>
          </cell>
          <cell r="D93">
            <v>0</v>
          </cell>
          <cell r="E93">
            <v>0</v>
          </cell>
          <cell r="F93">
            <v>0</v>
          </cell>
          <cell r="G93">
            <v>0</v>
          </cell>
          <cell r="H93">
            <v>0</v>
          </cell>
          <cell r="I93">
            <v>0</v>
          </cell>
          <cell r="J93">
            <v>0</v>
          </cell>
          <cell r="K93">
            <v>0</v>
          </cell>
          <cell r="L93">
            <v>0</v>
          </cell>
          <cell r="M93">
            <v>0</v>
          </cell>
          <cell r="N93">
            <v>0</v>
          </cell>
          <cell r="O93">
            <v>0</v>
          </cell>
          <cell r="P93">
            <v>0</v>
          </cell>
          <cell r="Q93">
            <v>0</v>
          </cell>
          <cell r="R93">
            <v>0</v>
          </cell>
          <cell r="S93">
            <v>0</v>
          </cell>
          <cell r="T93">
            <v>0</v>
          </cell>
          <cell r="U93">
            <v>0</v>
          </cell>
          <cell r="V93">
            <v>0</v>
          </cell>
          <cell r="W93">
            <v>0</v>
          </cell>
          <cell r="X93">
            <v>0</v>
          </cell>
          <cell r="Y93">
            <v>0</v>
          </cell>
          <cell r="Z93">
            <v>0</v>
          </cell>
          <cell r="AA93">
            <v>0</v>
          </cell>
          <cell r="AB93">
            <v>0</v>
          </cell>
          <cell r="AC93">
            <v>0</v>
          </cell>
          <cell r="AD93">
            <v>0</v>
          </cell>
          <cell r="AE93">
            <v>0</v>
          </cell>
          <cell r="AF93">
            <v>0</v>
          </cell>
          <cell r="AG93">
            <v>0</v>
          </cell>
          <cell r="AH93">
            <v>0</v>
          </cell>
          <cell r="AI93">
            <v>0</v>
          </cell>
          <cell r="AJ93">
            <v>0</v>
          </cell>
          <cell r="AK93">
            <v>0</v>
          </cell>
          <cell r="AL93">
            <v>0</v>
          </cell>
          <cell r="AM93">
            <v>0</v>
          </cell>
          <cell r="AN93">
            <v>0</v>
          </cell>
          <cell r="AO93">
            <v>0</v>
          </cell>
          <cell r="AP93">
            <v>0</v>
          </cell>
          <cell r="AQ93">
            <v>0</v>
          </cell>
          <cell r="AR93">
            <v>0</v>
          </cell>
          <cell r="AS93">
            <v>0</v>
          </cell>
          <cell r="AT93">
            <v>0</v>
          </cell>
          <cell r="AU93">
            <v>0</v>
          </cell>
          <cell r="AV93">
            <v>0</v>
          </cell>
          <cell r="AW93">
            <v>0</v>
          </cell>
          <cell r="AX93">
            <v>0</v>
          </cell>
          <cell r="AY93">
            <v>0</v>
          </cell>
          <cell r="AZ93">
            <v>47112.06</v>
          </cell>
          <cell r="BA93">
            <v>151983.98820599998</v>
          </cell>
          <cell r="BB93">
            <v>0</v>
          </cell>
          <cell r="BC93">
            <v>0</v>
          </cell>
          <cell r="BD93">
            <v>0</v>
          </cell>
          <cell r="BE93">
            <v>0</v>
          </cell>
          <cell r="BF93">
            <v>177725.28002457001</v>
          </cell>
          <cell r="BG93">
            <v>0</v>
          </cell>
          <cell r="BH93">
            <v>0</v>
          </cell>
          <cell r="BI93">
            <v>0</v>
          </cell>
          <cell r="BJ93">
            <v>0</v>
          </cell>
          <cell r="BK93">
            <v>1693773.6682846518</v>
          </cell>
          <cell r="BL93">
            <v>0</v>
          </cell>
          <cell r="BM93">
            <v>0</v>
          </cell>
        </row>
        <row r="94">
          <cell r="B94" t="str">
            <v>ELMAINE</v>
          </cell>
          <cell r="C94">
            <v>0</v>
          </cell>
          <cell r="D94">
            <v>0</v>
          </cell>
          <cell r="E94">
            <v>0</v>
          </cell>
          <cell r="F94">
            <v>0</v>
          </cell>
          <cell r="G94">
            <v>0</v>
          </cell>
          <cell r="H94">
            <v>0</v>
          </cell>
          <cell r="I94">
            <v>0</v>
          </cell>
          <cell r="J94">
            <v>0</v>
          </cell>
          <cell r="K94">
            <v>0</v>
          </cell>
          <cell r="L94">
            <v>0</v>
          </cell>
          <cell r="M94">
            <v>0</v>
          </cell>
          <cell r="N94">
            <v>0</v>
          </cell>
          <cell r="O94">
            <v>0</v>
          </cell>
          <cell r="P94">
            <v>0</v>
          </cell>
          <cell r="Q94">
            <v>0</v>
          </cell>
          <cell r="R94">
            <v>0</v>
          </cell>
          <cell r="S94">
            <v>0</v>
          </cell>
          <cell r="T94">
            <v>0</v>
          </cell>
          <cell r="U94">
            <v>0</v>
          </cell>
          <cell r="V94">
            <v>0</v>
          </cell>
          <cell r="W94">
            <v>0</v>
          </cell>
          <cell r="X94">
            <v>0</v>
          </cell>
          <cell r="Y94">
            <v>0</v>
          </cell>
          <cell r="Z94">
            <v>0</v>
          </cell>
          <cell r="AA94">
            <v>0</v>
          </cell>
          <cell r="AB94">
            <v>0</v>
          </cell>
          <cell r="AC94">
            <v>0</v>
          </cell>
          <cell r="AD94">
            <v>0</v>
          </cell>
          <cell r="AE94">
            <v>0</v>
          </cell>
          <cell r="AF94">
            <v>0</v>
          </cell>
          <cell r="AG94">
            <v>0</v>
          </cell>
          <cell r="AH94">
            <v>0</v>
          </cell>
          <cell r="AI94">
            <v>0</v>
          </cell>
          <cell r="AJ94">
            <v>0</v>
          </cell>
          <cell r="AK94">
            <v>0</v>
          </cell>
          <cell r="AL94">
            <v>0</v>
          </cell>
          <cell r="AM94">
            <v>0</v>
          </cell>
          <cell r="AN94">
            <v>0</v>
          </cell>
          <cell r="AO94">
            <v>0</v>
          </cell>
          <cell r="AP94">
            <v>0</v>
          </cell>
          <cell r="AQ94">
            <v>0</v>
          </cell>
          <cell r="AR94">
            <v>0</v>
          </cell>
          <cell r="AS94">
            <v>0</v>
          </cell>
          <cell r="AT94">
            <v>0</v>
          </cell>
          <cell r="AU94">
            <v>0</v>
          </cell>
          <cell r="AV94">
            <v>0</v>
          </cell>
          <cell r="AW94">
            <v>0</v>
          </cell>
          <cell r="AX94">
            <v>0</v>
          </cell>
          <cell r="AY94">
            <v>0</v>
          </cell>
          <cell r="AZ94">
            <v>47112.06</v>
          </cell>
          <cell r="BA94">
            <v>151627.32999999999</v>
          </cell>
          <cell r="BB94">
            <v>0</v>
          </cell>
          <cell r="BC94">
            <v>0</v>
          </cell>
          <cell r="BD94">
            <v>0</v>
          </cell>
          <cell r="BE94">
            <v>0</v>
          </cell>
          <cell r="BF94">
            <v>170912.3</v>
          </cell>
          <cell r="BG94">
            <v>0</v>
          </cell>
          <cell r="BH94">
            <v>0</v>
          </cell>
          <cell r="BI94">
            <v>0</v>
          </cell>
          <cell r="BJ94">
            <v>0</v>
          </cell>
          <cell r="BK94">
            <v>1484462.9000000001</v>
          </cell>
          <cell r="BL94">
            <v>0</v>
          </cell>
          <cell r="BM94">
            <v>0</v>
          </cell>
        </row>
        <row r="95">
          <cell r="B95" t="str">
            <v>ELAUTOE</v>
          </cell>
          <cell r="C95">
            <v>0</v>
          </cell>
          <cell r="D95">
            <v>0</v>
          </cell>
          <cell r="E95">
            <v>0</v>
          </cell>
          <cell r="F95">
            <v>0</v>
          </cell>
          <cell r="G95">
            <v>0</v>
          </cell>
          <cell r="H95">
            <v>0</v>
          </cell>
          <cell r="I95">
            <v>0</v>
          </cell>
          <cell r="J95">
            <v>0</v>
          </cell>
          <cell r="K95">
            <v>0</v>
          </cell>
          <cell r="L95">
            <v>0</v>
          </cell>
          <cell r="M95">
            <v>0</v>
          </cell>
          <cell r="N95">
            <v>0</v>
          </cell>
          <cell r="O95">
            <v>0</v>
          </cell>
          <cell r="P95">
            <v>0</v>
          </cell>
          <cell r="Q95">
            <v>0</v>
          </cell>
          <cell r="R95">
            <v>0</v>
          </cell>
          <cell r="S95">
            <v>0</v>
          </cell>
          <cell r="T95">
            <v>0</v>
          </cell>
          <cell r="U95">
            <v>0</v>
          </cell>
          <cell r="V95">
            <v>0</v>
          </cell>
          <cell r="W95">
            <v>0</v>
          </cell>
          <cell r="X95">
            <v>0</v>
          </cell>
          <cell r="Y95">
            <v>0</v>
          </cell>
          <cell r="Z95">
            <v>0</v>
          </cell>
          <cell r="AA95">
            <v>0</v>
          </cell>
          <cell r="AB95">
            <v>0</v>
          </cell>
          <cell r="AC95">
            <v>0</v>
          </cell>
          <cell r="AD95">
            <v>0</v>
          </cell>
          <cell r="AE95">
            <v>0</v>
          </cell>
          <cell r="AF95">
            <v>0</v>
          </cell>
          <cell r="AG95">
            <v>0</v>
          </cell>
          <cell r="AH95">
            <v>0</v>
          </cell>
          <cell r="AI95">
            <v>0</v>
          </cell>
          <cell r="AJ95">
            <v>0</v>
          </cell>
          <cell r="AK95">
            <v>0</v>
          </cell>
          <cell r="AL95">
            <v>0</v>
          </cell>
          <cell r="AM95">
            <v>0</v>
          </cell>
          <cell r="AN95">
            <v>0</v>
          </cell>
          <cell r="AO95">
            <v>0</v>
          </cell>
          <cell r="AP95">
            <v>0</v>
          </cell>
          <cell r="AQ95">
            <v>0</v>
          </cell>
          <cell r="AR95">
            <v>0</v>
          </cell>
          <cell r="AS95">
            <v>0</v>
          </cell>
          <cell r="AT95">
            <v>0</v>
          </cell>
          <cell r="AU95">
            <v>0</v>
          </cell>
          <cell r="AV95">
            <v>0</v>
          </cell>
          <cell r="AW95">
            <v>0</v>
          </cell>
          <cell r="AX95">
            <v>0</v>
          </cell>
          <cell r="AY95">
            <v>0</v>
          </cell>
          <cell r="AZ95">
            <v>0</v>
          </cell>
          <cell r="BA95">
            <v>356.65820599999995</v>
          </cell>
          <cell r="BB95">
            <v>0</v>
          </cell>
          <cell r="BC95">
            <v>0</v>
          </cell>
          <cell r="BD95">
            <v>0</v>
          </cell>
          <cell r="BE95">
            <v>0</v>
          </cell>
          <cell r="BF95">
            <v>6812.9800245700189</v>
          </cell>
          <cell r="BG95">
            <v>0</v>
          </cell>
          <cell r="BH95">
            <v>0</v>
          </cell>
          <cell r="BI95">
            <v>0</v>
          </cell>
          <cell r="BJ95">
            <v>0</v>
          </cell>
          <cell r="BK95">
            <v>209310.7682846518</v>
          </cell>
          <cell r="BL95">
            <v>0</v>
          </cell>
          <cell r="BM95">
            <v>0</v>
          </cell>
        </row>
        <row r="96">
          <cell r="B96" t="str">
            <v>ELMAINC</v>
          </cell>
          <cell r="C96">
            <v>0</v>
          </cell>
          <cell r="D96">
            <v>0</v>
          </cell>
          <cell r="E96">
            <v>0</v>
          </cell>
          <cell r="F96">
            <v>0</v>
          </cell>
          <cell r="G96">
            <v>0</v>
          </cell>
          <cell r="H96">
            <v>0</v>
          </cell>
          <cell r="I96">
            <v>0</v>
          </cell>
          <cell r="J96">
            <v>0</v>
          </cell>
          <cell r="K96">
            <v>0</v>
          </cell>
          <cell r="L96">
            <v>0</v>
          </cell>
          <cell r="M96">
            <v>0</v>
          </cell>
          <cell r="N96">
            <v>0</v>
          </cell>
          <cell r="O96">
            <v>0</v>
          </cell>
          <cell r="P96">
            <v>0</v>
          </cell>
          <cell r="Q96">
            <v>0</v>
          </cell>
          <cell r="R96">
            <v>0</v>
          </cell>
          <cell r="S96">
            <v>0</v>
          </cell>
          <cell r="T96">
            <v>0</v>
          </cell>
          <cell r="U96">
            <v>0</v>
          </cell>
          <cell r="V96">
            <v>0</v>
          </cell>
          <cell r="W96">
            <v>0</v>
          </cell>
          <cell r="X96">
            <v>0</v>
          </cell>
          <cell r="Y96">
            <v>0</v>
          </cell>
          <cell r="Z96">
            <v>0</v>
          </cell>
          <cell r="AA96">
            <v>0</v>
          </cell>
          <cell r="AB96">
            <v>0</v>
          </cell>
          <cell r="AC96">
            <v>0</v>
          </cell>
          <cell r="AD96">
            <v>0</v>
          </cell>
          <cell r="AE96">
            <v>0</v>
          </cell>
          <cell r="AF96">
            <v>0</v>
          </cell>
          <cell r="AG96">
            <v>0</v>
          </cell>
          <cell r="AH96">
            <v>0</v>
          </cell>
          <cell r="AI96">
            <v>0</v>
          </cell>
          <cell r="AJ96">
            <v>0</v>
          </cell>
          <cell r="AK96">
            <v>0</v>
          </cell>
          <cell r="AL96">
            <v>0</v>
          </cell>
          <cell r="AM96">
            <v>0</v>
          </cell>
          <cell r="AN96">
            <v>0</v>
          </cell>
          <cell r="AO96">
            <v>0</v>
          </cell>
          <cell r="AP96">
            <v>0</v>
          </cell>
          <cell r="AQ96">
            <v>0</v>
          </cell>
          <cell r="AR96">
            <v>0</v>
          </cell>
          <cell r="AS96">
            <v>0</v>
          </cell>
          <cell r="AT96">
            <v>0</v>
          </cell>
          <cell r="AU96">
            <v>0</v>
          </cell>
          <cell r="AV96">
            <v>0</v>
          </cell>
          <cell r="AW96">
            <v>0</v>
          </cell>
          <cell r="AX96">
            <v>0</v>
          </cell>
          <cell r="AY96">
            <v>0</v>
          </cell>
          <cell r="AZ96">
            <v>0</v>
          </cell>
          <cell r="BA96">
            <v>0</v>
          </cell>
          <cell r="BB96">
            <v>0</v>
          </cell>
          <cell r="BC96">
            <v>0</v>
          </cell>
          <cell r="BD96">
            <v>0</v>
          </cell>
          <cell r="BE96">
            <v>0</v>
          </cell>
          <cell r="BF96">
            <v>0</v>
          </cell>
          <cell r="BG96">
            <v>0</v>
          </cell>
          <cell r="BH96">
            <v>0</v>
          </cell>
          <cell r="BI96">
            <v>0</v>
          </cell>
          <cell r="BJ96">
            <v>0</v>
          </cell>
          <cell r="BK96">
            <v>0</v>
          </cell>
          <cell r="BL96">
            <v>0</v>
          </cell>
          <cell r="BM96">
            <v>0</v>
          </cell>
        </row>
        <row r="97">
          <cell r="B97" t="str">
            <v>ELAUTOC</v>
          </cell>
          <cell r="C97">
            <v>0</v>
          </cell>
          <cell r="D97">
            <v>0</v>
          </cell>
          <cell r="E97">
            <v>0</v>
          </cell>
          <cell r="F97">
            <v>0</v>
          </cell>
          <cell r="G97">
            <v>0</v>
          </cell>
          <cell r="H97">
            <v>0</v>
          </cell>
          <cell r="I97">
            <v>0</v>
          </cell>
          <cell r="J97">
            <v>0</v>
          </cell>
          <cell r="K97">
            <v>0</v>
          </cell>
          <cell r="L97">
            <v>0</v>
          </cell>
          <cell r="M97">
            <v>0</v>
          </cell>
          <cell r="N97">
            <v>0</v>
          </cell>
          <cell r="O97">
            <v>0</v>
          </cell>
          <cell r="P97">
            <v>0</v>
          </cell>
          <cell r="Q97">
            <v>0</v>
          </cell>
          <cell r="R97">
            <v>0</v>
          </cell>
          <cell r="S97">
            <v>0</v>
          </cell>
          <cell r="T97">
            <v>0</v>
          </cell>
          <cell r="U97">
            <v>0</v>
          </cell>
          <cell r="V97">
            <v>0</v>
          </cell>
          <cell r="W97">
            <v>0</v>
          </cell>
          <cell r="X97">
            <v>0</v>
          </cell>
          <cell r="Y97">
            <v>0</v>
          </cell>
          <cell r="Z97">
            <v>0</v>
          </cell>
          <cell r="AA97">
            <v>0</v>
          </cell>
          <cell r="AB97">
            <v>0</v>
          </cell>
          <cell r="AC97">
            <v>0</v>
          </cell>
          <cell r="AD97">
            <v>0</v>
          </cell>
          <cell r="AE97">
            <v>0</v>
          </cell>
          <cell r="AF97">
            <v>0</v>
          </cell>
          <cell r="AG97">
            <v>0</v>
          </cell>
          <cell r="AH97">
            <v>0</v>
          </cell>
          <cell r="AI97">
            <v>0</v>
          </cell>
          <cell r="AJ97">
            <v>0</v>
          </cell>
          <cell r="AK97">
            <v>0</v>
          </cell>
          <cell r="AL97">
            <v>0</v>
          </cell>
          <cell r="AM97">
            <v>0</v>
          </cell>
          <cell r="AN97">
            <v>0</v>
          </cell>
          <cell r="AO97">
            <v>0</v>
          </cell>
          <cell r="AP97">
            <v>0</v>
          </cell>
          <cell r="AQ97">
            <v>0</v>
          </cell>
          <cell r="AR97">
            <v>0</v>
          </cell>
          <cell r="AS97">
            <v>0</v>
          </cell>
          <cell r="AT97">
            <v>0</v>
          </cell>
          <cell r="AU97">
            <v>0</v>
          </cell>
          <cell r="AV97">
            <v>0</v>
          </cell>
          <cell r="AW97">
            <v>0</v>
          </cell>
          <cell r="AX97">
            <v>0</v>
          </cell>
          <cell r="AY97">
            <v>0</v>
          </cell>
          <cell r="AZ97">
            <v>0</v>
          </cell>
          <cell r="BA97">
            <v>0</v>
          </cell>
          <cell r="BB97">
            <v>0</v>
          </cell>
          <cell r="BC97">
            <v>0</v>
          </cell>
          <cell r="BD97">
            <v>0</v>
          </cell>
          <cell r="BE97">
            <v>0</v>
          </cell>
          <cell r="BF97">
            <v>0</v>
          </cell>
          <cell r="BG97">
            <v>0</v>
          </cell>
          <cell r="BH97">
            <v>0</v>
          </cell>
          <cell r="BI97">
            <v>0</v>
          </cell>
          <cell r="BJ97">
            <v>0</v>
          </cell>
          <cell r="BK97">
            <v>0</v>
          </cell>
          <cell r="BL97">
            <v>0</v>
          </cell>
          <cell r="BM97">
            <v>0</v>
          </cell>
        </row>
        <row r="98">
          <cell r="B98" t="str">
            <v>HEMAINC</v>
          </cell>
          <cell r="C98">
            <v>0</v>
          </cell>
          <cell r="D98">
            <v>0</v>
          </cell>
          <cell r="E98">
            <v>0</v>
          </cell>
          <cell r="F98">
            <v>0</v>
          </cell>
          <cell r="G98">
            <v>0</v>
          </cell>
          <cell r="H98">
            <v>0</v>
          </cell>
          <cell r="I98">
            <v>0</v>
          </cell>
          <cell r="J98">
            <v>0</v>
          </cell>
          <cell r="K98">
            <v>0</v>
          </cell>
          <cell r="L98">
            <v>0</v>
          </cell>
          <cell r="M98">
            <v>0</v>
          </cell>
          <cell r="N98">
            <v>0</v>
          </cell>
          <cell r="O98">
            <v>0</v>
          </cell>
          <cell r="P98">
            <v>0</v>
          </cell>
          <cell r="Q98">
            <v>0</v>
          </cell>
          <cell r="R98">
            <v>0</v>
          </cell>
          <cell r="S98">
            <v>0</v>
          </cell>
          <cell r="T98">
            <v>0</v>
          </cell>
          <cell r="U98">
            <v>0</v>
          </cell>
          <cell r="V98">
            <v>0</v>
          </cell>
          <cell r="W98">
            <v>0</v>
          </cell>
          <cell r="X98">
            <v>0</v>
          </cell>
          <cell r="Y98">
            <v>0</v>
          </cell>
          <cell r="Z98">
            <v>0</v>
          </cell>
          <cell r="AA98">
            <v>0</v>
          </cell>
          <cell r="AB98">
            <v>0</v>
          </cell>
          <cell r="AC98">
            <v>0</v>
          </cell>
          <cell r="AD98">
            <v>0</v>
          </cell>
          <cell r="AE98">
            <v>0</v>
          </cell>
          <cell r="AF98">
            <v>0</v>
          </cell>
          <cell r="AG98">
            <v>0</v>
          </cell>
          <cell r="AH98">
            <v>0</v>
          </cell>
          <cell r="AI98">
            <v>0</v>
          </cell>
          <cell r="AJ98">
            <v>0</v>
          </cell>
          <cell r="AK98">
            <v>0</v>
          </cell>
          <cell r="AL98">
            <v>0</v>
          </cell>
          <cell r="AM98">
            <v>0</v>
          </cell>
          <cell r="AN98">
            <v>0</v>
          </cell>
          <cell r="AO98">
            <v>0</v>
          </cell>
          <cell r="AP98">
            <v>0</v>
          </cell>
          <cell r="AQ98">
            <v>0</v>
          </cell>
          <cell r="AR98">
            <v>0</v>
          </cell>
          <cell r="AS98">
            <v>0</v>
          </cell>
          <cell r="AT98">
            <v>0</v>
          </cell>
          <cell r="AU98">
            <v>0</v>
          </cell>
          <cell r="AV98">
            <v>0</v>
          </cell>
          <cell r="AW98">
            <v>0</v>
          </cell>
          <cell r="AX98">
            <v>0</v>
          </cell>
          <cell r="AY98">
            <v>0</v>
          </cell>
          <cell r="AZ98">
            <v>0</v>
          </cell>
          <cell r="BA98">
            <v>0</v>
          </cell>
          <cell r="BB98">
            <v>0</v>
          </cell>
          <cell r="BC98">
            <v>0</v>
          </cell>
          <cell r="BD98">
            <v>0</v>
          </cell>
          <cell r="BE98">
            <v>0</v>
          </cell>
          <cell r="BF98">
            <v>0</v>
          </cell>
          <cell r="BG98">
            <v>0</v>
          </cell>
          <cell r="BH98">
            <v>0</v>
          </cell>
          <cell r="BI98">
            <v>0</v>
          </cell>
          <cell r="BJ98">
            <v>0</v>
          </cell>
          <cell r="BK98">
            <v>0</v>
          </cell>
          <cell r="BL98">
            <v>0</v>
          </cell>
          <cell r="BM98">
            <v>0</v>
          </cell>
        </row>
        <row r="99">
          <cell r="B99" t="str">
            <v>HEAUTOC</v>
          </cell>
          <cell r="C99">
            <v>0</v>
          </cell>
          <cell r="D99">
            <v>0</v>
          </cell>
          <cell r="E99">
            <v>0</v>
          </cell>
          <cell r="F99">
            <v>0</v>
          </cell>
          <cell r="G99">
            <v>0</v>
          </cell>
          <cell r="H99">
            <v>0</v>
          </cell>
          <cell r="I99">
            <v>0</v>
          </cell>
          <cell r="J99">
            <v>0</v>
          </cell>
          <cell r="K99">
            <v>0</v>
          </cell>
          <cell r="L99">
            <v>0</v>
          </cell>
          <cell r="M99">
            <v>0</v>
          </cell>
          <cell r="N99">
            <v>0</v>
          </cell>
          <cell r="O99">
            <v>0</v>
          </cell>
          <cell r="P99">
            <v>0</v>
          </cell>
          <cell r="Q99">
            <v>0</v>
          </cell>
          <cell r="R99">
            <v>0</v>
          </cell>
          <cell r="S99">
            <v>0</v>
          </cell>
          <cell r="T99">
            <v>0</v>
          </cell>
          <cell r="U99">
            <v>0</v>
          </cell>
          <cell r="V99">
            <v>0</v>
          </cell>
          <cell r="W99">
            <v>0</v>
          </cell>
          <cell r="X99">
            <v>0</v>
          </cell>
          <cell r="Y99">
            <v>0</v>
          </cell>
          <cell r="Z99">
            <v>0</v>
          </cell>
          <cell r="AA99">
            <v>0</v>
          </cell>
          <cell r="AB99">
            <v>0</v>
          </cell>
          <cell r="AC99">
            <v>0</v>
          </cell>
          <cell r="AD99">
            <v>0</v>
          </cell>
          <cell r="AE99">
            <v>0</v>
          </cell>
          <cell r="AF99">
            <v>0</v>
          </cell>
          <cell r="AG99">
            <v>0</v>
          </cell>
          <cell r="AH99">
            <v>0</v>
          </cell>
          <cell r="AI99">
            <v>0</v>
          </cell>
          <cell r="AJ99">
            <v>0</v>
          </cell>
          <cell r="AK99">
            <v>0</v>
          </cell>
          <cell r="AL99">
            <v>0</v>
          </cell>
          <cell r="AM99">
            <v>0</v>
          </cell>
          <cell r="AN99">
            <v>0</v>
          </cell>
          <cell r="AO99">
            <v>0</v>
          </cell>
          <cell r="AP99">
            <v>0</v>
          </cell>
          <cell r="AQ99">
            <v>0</v>
          </cell>
          <cell r="AR99">
            <v>0</v>
          </cell>
          <cell r="AS99">
            <v>0</v>
          </cell>
          <cell r="AT99">
            <v>0</v>
          </cell>
          <cell r="AU99">
            <v>0</v>
          </cell>
          <cell r="AV99">
            <v>0</v>
          </cell>
          <cell r="AW99">
            <v>0</v>
          </cell>
          <cell r="AX99">
            <v>0</v>
          </cell>
          <cell r="AY99">
            <v>0</v>
          </cell>
          <cell r="AZ99">
            <v>0</v>
          </cell>
          <cell r="BA99">
            <v>0</v>
          </cell>
          <cell r="BB99">
            <v>0</v>
          </cell>
          <cell r="BC99">
            <v>0</v>
          </cell>
          <cell r="BD99">
            <v>0</v>
          </cell>
          <cell r="BE99">
            <v>0</v>
          </cell>
          <cell r="BF99">
            <v>0</v>
          </cell>
          <cell r="BG99">
            <v>0</v>
          </cell>
          <cell r="BH99">
            <v>0</v>
          </cell>
          <cell r="BI99">
            <v>0</v>
          </cell>
          <cell r="BJ99">
            <v>0</v>
          </cell>
          <cell r="BK99">
            <v>0</v>
          </cell>
          <cell r="BL99">
            <v>0</v>
          </cell>
          <cell r="BM99">
            <v>0</v>
          </cell>
        </row>
        <row r="100">
          <cell r="B100" t="str">
            <v>HEMAINH</v>
          </cell>
          <cell r="C100">
            <v>0</v>
          </cell>
          <cell r="D100">
            <v>0</v>
          </cell>
          <cell r="E100">
            <v>0</v>
          </cell>
          <cell r="F100">
            <v>0</v>
          </cell>
          <cell r="G100">
            <v>0</v>
          </cell>
          <cell r="H100">
            <v>0</v>
          </cell>
          <cell r="I100">
            <v>0</v>
          </cell>
          <cell r="J100">
            <v>0</v>
          </cell>
          <cell r="K100">
            <v>0</v>
          </cell>
          <cell r="L100">
            <v>0</v>
          </cell>
          <cell r="M100">
            <v>0</v>
          </cell>
          <cell r="N100">
            <v>0</v>
          </cell>
          <cell r="O100">
            <v>0</v>
          </cell>
          <cell r="P100">
            <v>0</v>
          </cell>
          <cell r="Q100">
            <v>0</v>
          </cell>
          <cell r="R100">
            <v>0</v>
          </cell>
          <cell r="S100">
            <v>0</v>
          </cell>
          <cell r="T100">
            <v>0</v>
          </cell>
          <cell r="U100">
            <v>0</v>
          </cell>
          <cell r="V100">
            <v>0</v>
          </cell>
          <cell r="W100">
            <v>0</v>
          </cell>
          <cell r="X100">
            <v>0</v>
          </cell>
          <cell r="Y100">
            <v>0</v>
          </cell>
          <cell r="Z100">
            <v>0</v>
          </cell>
          <cell r="AA100">
            <v>0</v>
          </cell>
          <cell r="AB100">
            <v>0</v>
          </cell>
          <cell r="AC100">
            <v>0</v>
          </cell>
          <cell r="AD100">
            <v>0</v>
          </cell>
          <cell r="AE100">
            <v>0</v>
          </cell>
          <cell r="AF100">
            <v>0</v>
          </cell>
          <cell r="AG100">
            <v>0</v>
          </cell>
          <cell r="AH100">
            <v>0</v>
          </cell>
          <cell r="AI100">
            <v>0</v>
          </cell>
          <cell r="AJ100">
            <v>0</v>
          </cell>
          <cell r="AK100">
            <v>0</v>
          </cell>
          <cell r="AL100">
            <v>0</v>
          </cell>
          <cell r="AM100">
            <v>0</v>
          </cell>
          <cell r="AN100">
            <v>0</v>
          </cell>
          <cell r="AO100">
            <v>0</v>
          </cell>
          <cell r="AP100">
            <v>0</v>
          </cell>
          <cell r="AQ100">
            <v>0</v>
          </cell>
          <cell r="AR100">
            <v>0</v>
          </cell>
          <cell r="AS100">
            <v>0</v>
          </cell>
          <cell r="AT100">
            <v>0</v>
          </cell>
          <cell r="AU100">
            <v>0</v>
          </cell>
          <cell r="AV100">
            <v>0</v>
          </cell>
          <cell r="AW100">
            <v>0</v>
          </cell>
          <cell r="AX100">
            <v>0</v>
          </cell>
          <cell r="AY100">
            <v>0</v>
          </cell>
          <cell r="AZ100">
            <v>0</v>
          </cell>
          <cell r="BA100">
            <v>0</v>
          </cell>
          <cell r="BB100">
            <v>0</v>
          </cell>
          <cell r="BC100">
            <v>0</v>
          </cell>
          <cell r="BD100">
            <v>0</v>
          </cell>
          <cell r="BE100">
            <v>0</v>
          </cell>
          <cell r="BF100">
            <v>0</v>
          </cell>
          <cell r="BG100">
            <v>0</v>
          </cell>
          <cell r="BH100">
            <v>0</v>
          </cell>
          <cell r="BI100">
            <v>0</v>
          </cell>
          <cell r="BJ100">
            <v>0</v>
          </cell>
          <cell r="BK100">
            <v>0</v>
          </cell>
          <cell r="BL100">
            <v>0</v>
          </cell>
          <cell r="BM100">
            <v>0</v>
          </cell>
        </row>
        <row r="101">
          <cell r="B101" t="str">
            <v>HEAUTOH</v>
          </cell>
          <cell r="C101">
            <v>0</v>
          </cell>
          <cell r="D101">
            <v>0</v>
          </cell>
          <cell r="E101">
            <v>0</v>
          </cell>
          <cell r="F101">
            <v>0</v>
          </cell>
          <cell r="G101">
            <v>0</v>
          </cell>
          <cell r="H101">
            <v>0</v>
          </cell>
          <cell r="I101">
            <v>0</v>
          </cell>
          <cell r="J101">
            <v>0</v>
          </cell>
          <cell r="K101">
            <v>0</v>
          </cell>
          <cell r="L101">
            <v>0</v>
          </cell>
          <cell r="M101">
            <v>0</v>
          </cell>
          <cell r="N101">
            <v>0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</v>
          </cell>
          <cell r="U101">
            <v>0</v>
          </cell>
          <cell r="V101">
            <v>0</v>
          </cell>
          <cell r="W101">
            <v>0</v>
          </cell>
          <cell r="X101">
            <v>0</v>
          </cell>
          <cell r="Y101">
            <v>0</v>
          </cell>
          <cell r="Z101">
            <v>0</v>
          </cell>
          <cell r="AA101">
            <v>0</v>
          </cell>
          <cell r="AB101">
            <v>0</v>
          </cell>
          <cell r="AC101">
            <v>0</v>
          </cell>
          <cell r="AD101">
            <v>0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  <cell r="BA101">
            <v>0</v>
          </cell>
          <cell r="BB101">
            <v>0</v>
          </cell>
          <cell r="BC101">
            <v>0</v>
          </cell>
          <cell r="BD101">
            <v>0</v>
          </cell>
          <cell r="BE101">
            <v>0</v>
          </cell>
          <cell r="BF101">
            <v>0</v>
          </cell>
          <cell r="BG101">
            <v>0</v>
          </cell>
          <cell r="BH101">
            <v>0</v>
          </cell>
          <cell r="BI101">
            <v>0</v>
          </cell>
          <cell r="BJ101">
            <v>0</v>
          </cell>
          <cell r="BK101">
            <v>0</v>
          </cell>
          <cell r="BL101">
            <v>0</v>
          </cell>
          <cell r="BM101">
            <v>0</v>
          </cell>
        </row>
        <row r="102">
          <cell r="B102" t="str">
            <v>HEATOUT</v>
          </cell>
          <cell r="C102">
            <v>0</v>
          </cell>
          <cell r="D102">
            <v>0</v>
          </cell>
          <cell r="E102">
            <v>0</v>
          </cell>
          <cell r="F102">
            <v>0</v>
          </cell>
          <cell r="G102">
            <v>0</v>
          </cell>
          <cell r="H102">
            <v>0</v>
          </cell>
          <cell r="I102">
            <v>0</v>
          </cell>
          <cell r="J102">
            <v>0</v>
          </cell>
          <cell r="K102">
            <v>0</v>
          </cell>
          <cell r="L102">
            <v>0</v>
          </cell>
          <cell r="M102">
            <v>0</v>
          </cell>
          <cell r="N102">
            <v>0</v>
          </cell>
          <cell r="O102">
            <v>0</v>
          </cell>
          <cell r="P102">
            <v>0</v>
          </cell>
          <cell r="Q102">
            <v>0</v>
          </cell>
          <cell r="R102">
            <v>0</v>
          </cell>
          <cell r="S102">
            <v>0</v>
          </cell>
          <cell r="T102">
            <v>0</v>
          </cell>
          <cell r="U102">
            <v>0</v>
          </cell>
          <cell r="V102">
            <v>0</v>
          </cell>
          <cell r="W102">
            <v>0</v>
          </cell>
          <cell r="X102">
            <v>0</v>
          </cell>
          <cell r="Y102">
            <v>0</v>
          </cell>
          <cell r="Z102">
            <v>0</v>
          </cell>
          <cell r="AA102">
            <v>0</v>
          </cell>
          <cell r="AB102">
            <v>0</v>
          </cell>
          <cell r="AC102">
            <v>0</v>
          </cell>
          <cell r="AD102">
            <v>0</v>
          </cell>
          <cell r="AE102">
            <v>0</v>
          </cell>
          <cell r="AF102">
            <v>0</v>
          </cell>
          <cell r="AG102">
            <v>0</v>
          </cell>
          <cell r="AH102">
            <v>0</v>
          </cell>
          <cell r="AI102">
            <v>0</v>
          </cell>
          <cell r="AJ102">
            <v>0</v>
          </cell>
          <cell r="AK102">
            <v>0</v>
          </cell>
          <cell r="AL102">
            <v>0</v>
          </cell>
          <cell r="AM102">
            <v>0</v>
          </cell>
          <cell r="AN102">
            <v>0</v>
          </cell>
          <cell r="AO102">
            <v>0</v>
          </cell>
          <cell r="AP102">
            <v>0</v>
          </cell>
          <cell r="AQ102">
            <v>0</v>
          </cell>
          <cell r="AR102">
            <v>0</v>
          </cell>
          <cell r="AS102">
            <v>0</v>
          </cell>
          <cell r="AT102">
            <v>0</v>
          </cell>
          <cell r="AU102">
            <v>0</v>
          </cell>
          <cell r="AV102">
            <v>0</v>
          </cell>
          <cell r="AW102">
            <v>0</v>
          </cell>
          <cell r="AX102">
            <v>0</v>
          </cell>
          <cell r="AY102">
            <v>0</v>
          </cell>
          <cell r="AZ102">
            <v>0</v>
          </cell>
          <cell r="BA102">
            <v>0</v>
          </cell>
          <cell r="BB102">
            <v>0</v>
          </cell>
          <cell r="BC102">
            <v>0</v>
          </cell>
          <cell r="BD102">
            <v>0</v>
          </cell>
          <cell r="BE102">
            <v>0</v>
          </cell>
          <cell r="BF102">
            <v>0</v>
          </cell>
          <cell r="BG102">
            <v>0</v>
          </cell>
          <cell r="BH102">
            <v>0</v>
          </cell>
          <cell r="BI102">
            <v>0</v>
          </cell>
          <cell r="BJ102">
            <v>0</v>
          </cell>
          <cell r="BK102">
            <v>0</v>
          </cell>
          <cell r="BL102">
            <v>0</v>
          </cell>
          <cell r="BM102">
            <v>0</v>
          </cell>
        </row>
        <row r="103">
          <cell r="B103" t="str">
            <v>MHYDPUMP</v>
          </cell>
          <cell r="C103">
            <v>0</v>
          </cell>
          <cell r="D103">
            <v>0</v>
          </cell>
          <cell r="E103">
            <v>0</v>
          </cell>
          <cell r="F103">
            <v>0</v>
          </cell>
          <cell r="G103">
            <v>0</v>
          </cell>
          <cell r="H103">
            <v>0</v>
          </cell>
          <cell r="I103">
            <v>0</v>
          </cell>
          <cell r="J103">
            <v>0</v>
          </cell>
          <cell r="K103">
            <v>0</v>
          </cell>
          <cell r="L103">
            <v>0</v>
          </cell>
          <cell r="M103">
            <v>0</v>
          </cell>
          <cell r="N103">
            <v>0</v>
          </cell>
          <cell r="O103">
            <v>0</v>
          </cell>
          <cell r="P103">
            <v>0</v>
          </cell>
          <cell r="Q103">
            <v>0</v>
          </cell>
          <cell r="R103">
            <v>0</v>
          </cell>
          <cell r="S103">
            <v>0</v>
          </cell>
          <cell r="T103">
            <v>0</v>
          </cell>
          <cell r="U103">
            <v>0</v>
          </cell>
          <cell r="V103">
            <v>0</v>
          </cell>
          <cell r="W103">
            <v>0</v>
          </cell>
          <cell r="X103">
            <v>0</v>
          </cell>
          <cell r="Y103">
            <v>0</v>
          </cell>
          <cell r="Z103">
            <v>0</v>
          </cell>
          <cell r="AA103">
            <v>0</v>
          </cell>
          <cell r="AB103">
            <v>0</v>
          </cell>
          <cell r="AC103">
            <v>0</v>
          </cell>
          <cell r="AD103">
            <v>0</v>
          </cell>
          <cell r="AE103">
            <v>0</v>
          </cell>
          <cell r="AF103">
            <v>0</v>
          </cell>
          <cell r="AG103">
            <v>0</v>
          </cell>
          <cell r="AH103">
            <v>0</v>
          </cell>
          <cell r="AI103">
            <v>0</v>
          </cell>
          <cell r="AJ103">
            <v>0</v>
          </cell>
          <cell r="AK103">
            <v>0</v>
          </cell>
          <cell r="AL103">
            <v>0</v>
          </cell>
          <cell r="AM103">
            <v>0</v>
          </cell>
          <cell r="AN103">
            <v>0</v>
          </cell>
          <cell r="AO103">
            <v>0</v>
          </cell>
          <cell r="AP103">
            <v>0</v>
          </cell>
          <cell r="AQ103">
            <v>0</v>
          </cell>
          <cell r="AR103">
            <v>0</v>
          </cell>
          <cell r="AS103">
            <v>0</v>
          </cell>
          <cell r="AT103">
            <v>0</v>
          </cell>
          <cell r="AU103">
            <v>0</v>
          </cell>
          <cell r="AV103">
            <v>0</v>
          </cell>
          <cell r="AW103">
            <v>0</v>
          </cell>
          <cell r="AX103">
            <v>0</v>
          </cell>
          <cell r="AY103">
            <v>0</v>
          </cell>
          <cell r="AZ103">
            <v>0</v>
          </cell>
          <cell r="BA103">
            <v>0</v>
          </cell>
          <cell r="BB103">
            <v>0</v>
          </cell>
          <cell r="BC103">
            <v>0</v>
          </cell>
          <cell r="BD103">
            <v>0</v>
          </cell>
          <cell r="BE103">
            <v>0</v>
          </cell>
          <cell r="BF103">
            <v>0</v>
          </cell>
          <cell r="BG103">
            <v>0</v>
          </cell>
          <cell r="BH103">
            <v>0</v>
          </cell>
          <cell r="BI103">
            <v>0</v>
          </cell>
          <cell r="BJ103">
            <v>0</v>
          </cell>
          <cell r="BK103">
            <v>0</v>
          </cell>
          <cell r="BL103">
            <v>0</v>
          </cell>
          <cell r="BM103">
            <v>0</v>
          </cell>
        </row>
        <row r="104">
          <cell r="B104" t="str">
            <v>AHYDPUMP</v>
          </cell>
          <cell r="C104">
            <v>0</v>
          </cell>
          <cell r="D104">
            <v>0</v>
          </cell>
          <cell r="E104">
            <v>0</v>
          </cell>
          <cell r="F104">
            <v>0</v>
          </cell>
          <cell r="G104">
            <v>0</v>
          </cell>
          <cell r="H104">
            <v>0</v>
          </cell>
          <cell r="I104">
            <v>0</v>
          </cell>
          <cell r="J104">
            <v>0</v>
          </cell>
          <cell r="K104">
            <v>0</v>
          </cell>
          <cell r="L104">
            <v>0</v>
          </cell>
          <cell r="M104">
            <v>0</v>
          </cell>
          <cell r="N104">
            <v>0</v>
          </cell>
          <cell r="O104">
            <v>0</v>
          </cell>
          <cell r="P104">
            <v>0</v>
          </cell>
          <cell r="Q104">
            <v>0</v>
          </cell>
          <cell r="R104">
            <v>0</v>
          </cell>
          <cell r="S104">
            <v>0</v>
          </cell>
          <cell r="T104">
            <v>0</v>
          </cell>
          <cell r="U104">
            <v>0</v>
          </cell>
          <cell r="V104">
            <v>0</v>
          </cell>
          <cell r="W104">
            <v>0</v>
          </cell>
          <cell r="X104">
            <v>0</v>
          </cell>
          <cell r="Y104">
            <v>0</v>
          </cell>
          <cell r="Z104">
            <v>0</v>
          </cell>
          <cell r="AA104">
            <v>0</v>
          </cell>
          <cell r="AB104">
            <v>0</v>
          </cell>
          <cell r="AC104">
            <v>0</v>
          </cell>
          <cell r="AD104">
            <v>0</v>
          </cell>
          <cell r="AE104">
            <v>0</v>
          </cell>
          <cell r="AF104">
            <v>0</v>
          </cell>
          <cell r="AG104">
            <v>0</v>
          </cell>
          <cell r="AH104">
            <v>0</v>
          </cell>
          <cell r="AI104">
            <v>0</v>
          </cell>
          <cell r="AJ104">
            <v>0</v>
          </cell>
          <cell r="AK104">
            <v>0</v>
          </cell>
          <cell r="AL104">
            <v>0</v>
          </cell>
          <cell r="AM104">
            <v>0</v>
          </cell>
          <cell r="AN104">
            <v>0</v>
          </cell>
          <cell r="AO104">
            <v>0</v>
          </cell>
          <cell r="AP104">
            <v>0</v>
          </cell>
          <cell r="AQ104">
            <v>0</v>
          </cell>
          <cell r="AR104">
            <v>0</v>
          </cell>
          <cell r="AS104">
            <v>0</v>
          </cell>
          <cell r="AT104">
            <v>0</v>
          </cell>
          <cell r="AU104">
            <v>0</v>
          </cell>
          <cell r="AV104">
            <v>0</v>
          </cell>
          <cell r="AW104">
            <v>0</v>
          </cell>
          <cell r="AX104">
            <v>0</v>
          </cell>
          <cell r="AY104">
            <v>0</v>
          </cell>
          <cell r="AZ104">
            <v>0</v>
          </cell>
          <cell r="BA104">
            <v>0</v>
          </cell>
          <cell r="BB104">
            <v>0</v>
          </cell>
          <cell r="BC104">
            <v>0</v>
          </cell>
          <cell r="BD104">
            <v>0</v>
          </cell>
          <cell r="BE104">
            <v>0</v>
          </cell>
          <cell r="BF104">
            <v>0</v>
          </cell>
          <cell r="BG104">
            <v>0</v>
          </cell>
          <cell r="BH104">
            <v>0</v>
          </cell>
          <cell r="BI104">
            <v>0</v>
          </cell>
          <cell r="BJ104">
            <v>0</v>
          </cell>
          <cell r="BK104">
            <v>0</v>
          </cell>
          <cell r="BL104">
            <v>0</v>
          </cell>
          <cell r="BM104">
            <v>0</v>
          </cell>
        </row>
        <row r="105">
          <cell r="B105" t="str">
            <v>VENTED</v>
          </cell>
          <cell r="C105">
            <v>0</v>
          </cell>
          <cell r="D105">
            <v>0</v>
          </cell>
          <cell r="E105">
            <v>0</v>
          </cell>
          <cell r="F105">
            <v>0</v>
          </cell>
          <cell r="G105">
            <v>0</v>
          </cell>
          <cell r="H105">
            <v>0</v>
          </cell>
          <cell r="I105">
            <v>0</v>
          </cell>
          <cell r="J105">
            <v>0</v>
          </cell>
          <cell r="K105">
            <v>0</v>
          </cell>
          <cell r="L105">
            <v>0</v>
          </cell>
          <cell r="M105">
            <v>0</v>
          </cell>
          <cell r="N105">
            <v>0</v>
          </cell>
          <cell r="O105">
            <v>0</v>
          </cell>
          <cell r="P105">
            <v>0</v>
          </cell>
          <cell r="Q105">
            <v>0</v>
          </cell>
          <cell r="R105">
            <v>0</v>
          </cell>
          <cell r="S105">
            <v>0</v>
          </cell>
          <cell r="T105">
            <v>0</v>
          </cell>
          <cell r="U105">
            <v>0</v>
          </cell>
          <cell r="V105">
            <v>0</v>
          </cell>
          <cell r="W105">
            <v>0</v>
          </cell>
          <cell r="X105">
            <v>0</v>
          </cell>
          <cell r="Y105">
            <v>0</v>
          </cell>
          <cell r="Z105">
            <v>0</v>
          </cell>
          <cell r="AA105">
            <v>0</v>
          </cell>
          <cell r="AB105">
            <v>0</v>
          </cell>
          <cell r="AC105">
            <v>0</v>
          </cell>
          <cell r="AD105">
            <v>0</v>
          </cell>
          <cell r="AE105">
            <v>0</v>
          </cell>
          <cell r="AF105">
            <v>0</v>
          </cell>
          <cell r="AG105">
            <v>0</v>
          </cell>
          <cell r="AH105">
            <v>0</v>
          </cell>
          <cell r="AI105">
            <v>0</v>
          </cell>
          <cell r="AJ105">
            <v>0</v>
          </cell>
          <cell r="AK105">
            <v>0</v>
          </cell>
          <cell r="AL105">
            <v>0</v>
          </cell>
          <cell r="AM105">
            <v>0</v>
          </cell>
          <cell r="AN105">
            <v>0</v>
          </cell>
          <cell r="AO105">
            <v>0</v>
          </cell>
          <cell r="AP105">
            <v>0</v>
          </cell>
          <cell r="AQ105">
            <v>0</v>
          </cell>
          <cell r="AR105">
            <v>0</v>
          </cell>
          <cell r="AS105">
            <v>0</v>
          </cell>
          <cell r="AT105">
            <v>0</v>
          </cell>
          <cell r="AU105">
            <v>0</v>
          </cell>
          <cell r="AV105">
            <v>0</v>
          </cell>
          <cell r="AW105">
            <v>0</v>
          </cell>
          <cell r="AX105">
            <v>0</v>
          </cell>
          <cell r="AY105">
            <v>0</v>
          </cell>
          <cell r="AZ105">
            <v>0</v>
          </cell>
          <cell r="BA105">
            <v>0</v>
          </cell>
          <cell r="BB105">
            <v>0</v>
          </cell>
          <cell r="BC105">
            <v>0</v>
          </cell>
          <cell r="BD105">
            <v>0</v>
          </cell>
          <cell r="BE105">
            <v>0</v>
          </cell>
          <cell r="BF105">
            <v>0</v>
          </cell>
          <cell r="BG105">
            <v>0</v>
          </cell>
          <cell r="BH105">
            <v>0</v>
          </cell>
          <cell r="BI105">
            <v>0</v>
          </cell>
          <cell r="BJ105">
            <v>0</v>
          </cell>
          <cell r="BK105">
            <v>0</v>
          </cell>
          <cell r="BL105">
            <v>0</v>
          </cell>
          <cell r="BM105">
            <v>0</v>
          </cell>
        </row>
        <row r="106">
          <cell r="B106" t="str">
            <v>FLARED</v>
          </cell>
          <cell r="C106">
            <v>0</v>
          </cell>
          <cell r="D106">
            <v>0</v>
          </cell>
          <cell r="E106">
            <v>0</v>
          </cell>
          <cell r="F106">
            <v>0</v>
          </cell>
          <cell r="G106">
            <v>0</v>
          </cell>
          <cell r="H106">
            <v>0</v>
          </cell>
          <cell r="I106">
            <v>0</v>
          </cell>
          <cell r="J106">
            <v>0</v>
          </cell>
          <cell r="K106">
            <v>0</v>
          </cell>
          <cell r="L106">
            <v>0</v>
          </cell>
          <cell r="M106">
            <v>0</v>
          </cell>
          <cell r="N106">
            <v>0</v>
          </cell>
          <cell r="O106">
            <v>0</v>
          </cell>
          <cell r="P106">
            <v>0</v>
          </cell>
          <cell r="Q106">
            <v>0</v>
          </cell>
          <cell r="R106">
            <v>0</v>
          </cell>
          <cell r="S106">
            <v>0</v>
          </cell>
          <cell r="T106">
            <v>0</v>
          </cell>
          <cell r="U106">
            <v>0</v>
          </cell>
          <cell r="V106">
            <v>0</v>
          </cell>
          <cell r="W106">
            <v>0</v>
          </cell>
          <cell r="X106">
            <v>0</v>
          </cell>
          <cell r="Y106">
            <v>0</v>
          </cell>
          <cell r="Z106">
            <v>0</v>
          </cell>
          <cell r="AA106">
            <v>0</v>
          </cell>
          <cell r="AB106">
            <v>0</v>
          </cell>
          <cell r="AC106">
            <v>0</v>
          </cell>
          <cell r="AD106">
            <v>0</v>
          </cell>
          <cell r="AE106">
            <v>0</v>
          </cell>
          <cell r="AF106">
            <v>0</v>
          </cell>
          <cell r="AG106">
            <v>0</v>
          </cell>
          <cell r="AH106">
            <v>0</v>
          </cell>
          <cell r="AI106">
            <v>0</v>
          </cell>
          <cell r="AJ106">
            <v>0</v>
          </cell>
          <cell r="AK106">
            <v>0</v>
          </cell>
          <cell r="AL106">
            <v>0</v>
          </cell>
          <cell r="AM106">
            <v>0</v>
          </cell>
          <cell r="AN106">
            <v>0</v>
          </cell>
          <cell r="AO106">
            <v>0</v>
          </cell>
          <cell r="AP106">
            <v>0</v>
          </cell>
          <cell r="AQ106">
            <v>0</v>
          </cell>
          <cell r="AR106">
            <v>0</v>
          </cell>
          <cell r="AS106">
            <v>0</v>
          </cell>
          <cell r="AT106">
            <v>0</v>
          </cell>
          <cell r="AU106">
            <v>0</v>
          </cell>
          <cell r="AV106">
            <v>0</v>
          </cell>
          <cell r="AW106">
            <v>0</v>
          </cell>
          <cell r="AX106">
            <v>0</v>
          </cell>
          <cell r="AY106">
            <v>0</v>
          </cell>
          <cell r="AZ106">
            <v>0</v>
          </cell>
          <cell r="BA106">
            <v>0</v>
          </cell>
          <cell r="BB106">
            <v>0</v>
          </cell>
          <cell r="BC106">
            <v>0</v>
          </cell>
          <cell r="BD106">
            <v>0</v>
          </cell>
          <cell r="BE106">
            <v>0</v>
          </cell>
          <cell r="BF106">
            <v>0</v>
          </cell>
          <cell r="BG106">
            <v>0</v>
          </cell>
          <cell r="BH106">
            <v>0</v>
          </cell>
          <cell r="BI106">
            <v>0</v>
          </cell>
          <cell r="BJ106">
            <v>0</v>
          </cell>
          <cell r="BK106">
            <v>0</v>
          </cell>
          <cell r="BL106">
            <v>0</v>
          </cell>
          <cell r="BM106">
            <v>0</v>
          </cell>
        </row>
      </sheetData>
      <sheetData sheetId="52">
        <row r="5">
          <cell r="B5" t="str">
            <v>SHORT NAME</v>
          </cell>
          <cell r="C5" t="str">
            <v>NAVERAGE</v>
          </cell>
          <cell r="D5" t="str">
            <v>NINDPROD</v>
          </cell>
          <cell r="E5" t="str">
            <v>NOSOURCES</v>
          </cell>
          <cell r="F5" t="str">
            <v>NIMPORTS</v>
          </cell>
          <cell r="G5" t="str">
            <v>NEXPORTS</v>
          </cell>
          <cell r="H5" t="str">
            <v>NCOKEOVS</v>
          </cell>
          <cell r="I5" t="str">
            <v>NBLAST</v>
          </cell>
          <cell r="J5" t="str">
            <v>NMAIN</v>
          </cell>
          <cell r="K5" t="str">
            <v>NAUTOELEC</v>
          </cell>
          <cell r="L5" t="str">
            <v>NMAINCHP</v>
          </cell>
          <cell r="M5" t="str">
            <v>NAUTOCHP</v>
          </cell>
          <cell r="N5" t="str">
            <v>NMAINHEAT</v>
          </cell>
          <cell r="O5" t="str">
            <v>NAUTOHEAT</v>
          </cell>
          <cell r="P5" t="str">
            <v>NIND</v>
          </cell>
          <cell r="Q5" t="str">
            <v>NOTHER</v>
          </cell>
        </row>
        <row r="6">
          <cell r="B6" t="str">
            <v>ANTCOAL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>
        <row r="4">
          <cell r="B4" t="str">
            <v>SHORT NAMES</v>
          </cell>
          <cell r="C4" t="str">
            <v>ANTCOAL</v>
          </cell>
          <cell r="D4" t="str">
            <v>COKCOAL</v>
          </cell>
          <cell r="E4" t="str">
            <v>BITCOAL</v>
          </cell>
          <cell r="F4" t="str">
            <v>SUBCOAL</v>
          </cell>
          <cell r="G4" t="str">
            <v>LIGNITE</v>
          </cell>
          <cell r="H4" t="str">
            <v>PATFUEL</v>
          </cell>
          <cell r="I4" t="str">
            <v>OVENCOKE</v>
          </cell>
          <cell r="J4" t="str">
            <v>GASCOKE</v>
          </cell>
          <cell r="K4" t="str">
            <v>COALTAR</v>
          </cell>
          <cell r="L4" t="str">
            <v>BKB</v>
          </cell>
          <cell r="M4" t="str">
            <v>GASWKSGS</v>
          </cell>
          <cell r="N4" t="str">
            <v>COKEOVGS</v>
          </cell>
          <cell r="O4" t="str">
            <v>BLFURGS</v>
          </cell>
          <cell r="P4" t="str">
            <v>OXYSTGS</v>
          </cell>
          <cell r="Q4" t="str">
            <v>MANGAS</v>
          </cell>
          <cell r="R4" t="str">
            <v>PEAT</v>
          </cell>
          <cell r="S4" t="str">
            <v>CRUDEOIL</v>
          </cell>
          <cell r="T4" t="str">
            <v>NGL</v>
          </cell>
          <cell r="U4" t="str">
            <v>REFFEEDS</v>
          </cell>
          <cell r="V4" t="str">
            <v>ADDITIVE</v>
          </cell>
          <cell r="W4" t="str">
            <v>NONCRUDE</v>
          </cell>
          <cell r="X4" t="str">
            <v>REFINGAS</v>
          </cell>
          <cell r="Y4" t="str">
            <v>ETHANE</v>
          </cell>
          <cell r="Z4" t="str">
            <v>LPG</v>
          </cell>
          <cell r="AA4" t="str">
            <v>MOTORGAS</v>
          </cell>
          <cell r="AB4" t="str">
            <v>AVGAS</v>
          </cell>
          <cell r="AC4" t="str">
            <v>JETGAS</v>
          </cell>
          <cell r="AD4" t="str">
            <v>JETKERO</v>
          </cell>
          <cell r="AE4" t="str">
            <v>OTHKERO</v>
          </cell>
          <cell r="AF4" t="str">
            <v>GASDIES</v>
          </cell>
          <cell r="AG4" t="str">
            <v>RESFUEL</v>
          </cell>
          <cell r="AH4" t="str">
            <v>NAPHTHA</v>
          </cell>
          <cell r="AI4" t="str">
            <v>WHITESP</v>
          </cell>
          <cell r="AJ4" t="str">
            <v>LUBRIC</v>
          </cell>
          <cell r="AK4" t="str">
            <v>BITUMEN</v>
          </cell>
          <cell r="AL4" t="str">
            <v>PARWAX</v>
          </cell>
          <cell r="AM4" t="str">
            <v>PETCOKE</v>
          </cell>
          <cell r="AN4" t="str">
            <v>ONONSPEC</v>
          </cell>
          <cell r="AO4" t="str">
            <v>NATGAS</v>
          </cell>
          <cell r="AP4" t="str">
            <v>INDWASTE</v>
          </cell>
          <cell r="AQ4" t="str">
            <v>MUNWASTER</v>
          </cell>
          <cell r="AR4" t="str">
            <v>MUNWASTEN</v>
          </cell>
          <cell r="AS4" t="str">
            <v>SBIOMASS</v>
          </cell>
          <cell r="AT4" t="str">
            <v>GBIOMASS</v>
          </cell>
          <cell r="AU4" t="str">
            <v>BIOGASOL</v>
          </cell>
          <cell r="AV4" t="str">
            <v>BIODIESEL</v>
          </cell>
          <cell r="AW4" t="str">
            <v>OBIOLIQ</v>
          </cell>
          <cell r="AX4" t="str">
            <v>RENEWNS</v>
          </cell>
          <cell r="AY4" t="str">
            <v>CHARCOAL</v>
          </cell>
          <cell r="AZ4" t="str">
            <v>NUCLEAR</v>
          </cell>
          <cell r="BA4" t="str">
            <v>HYDRO</v>
          </cell>
          <cell r="BB4" t="str">
            <v>GEOTHERM</v>
          </cell>
          <cell r="BC4" t="str">
            <v>SOLARPV</v>
          </cell>
          <cell r="BD4" t="str">
            <v>SOLARTH</v>
          </cell>
          <cell r="BE4" t="str">
            <v>TIDE</v>
          </cell>
          <cell r="BF4" t="str">
            <v>WIND</v>
          </cell>
          <cell r="BG4" t="str">
            <v>HEATPUMP</v>
          </cell>
          <cell r="BH4" t="str">
            <v>BOILER</v>
          </cell>
          <cell r="BI4" t="str">
            <v>CHEMHEAT</v>
          </cell>
          <cell r="BJ4" t="str">
            <v>OTHER</v>
          </cell>
          <cell r="BK4" t="str">
            <v>ELECTR</v>
          </cell>
          <cell r="BL4" t="str">
            <v>HEAT</v>
          </cell>
          <cell r="BM4" t="str">
            <v>HEATNS</v>
          </cell>
        </row>
        <row r="5">
          <cell r="B5" t="str">
            <v>INDPROD</v>
          </cell>
          <cell r="C5">
            <v>0</v>
          </cell>
          <cell r="D5">
            <v>893189.99999999988</v>
          </cell>
          <cell r="E5">
            <v>0</v>
          </cell>
          <cell r="F5">
            <v>0</v>
          </cell>
          <cell r="G5">
            <v>44989.999999999993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29178.881666621004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12831.509</v>
          </cell>
          <cell r="AA5">
            <v>42816.879000000001</v>
          </cell>
          <cell r="AB5">
            <v>0</v>
          </cell>
          <cell r="AC5">
            <v>0</v>
          </cell>
          <cell r="AD5">
            <v>15000.24</v>
          </cell>
          <cell r="AE5">
            <v>947.91499999999996</v>
          </cell>
          <cell r="AF5">
            <v>114421.23700000001</v>
          </cell>
          <cell r="AG5">
            <v>9242.4830000000002</v>
          </cell>
          <cell r="AH5">
            <v>17036.361000000001</v>
          </cell>
          <cell r="AI5">
            <v>0</v>
          </cell>
          <cell r="AJ5">
            <v>1301.1790000000001</v>
          </cell>
          <cell r="AK5">
            <v>5144.1450000000004</v>
          </cell>
          <cell r="AL5">
            <v>0</v>
          </cell>
          <cell r="AM5">
            <v>16044.149000000001</v>
          </cell>
          <cell r="AN5">
            <v>31755.569500000034</v>
          </cell>
          <cell r="AO5">
            <v>1334431.3977084896</v>
          </cell>
          <cell r="AP5">
            <v>0</v>
          </cell>
          <cell r="AQ5">
            <v>0</v>
          </cell>
          <cell r="AR5">
            <v>0</v>
          </cell>
          <cell r="AS5">
            <v>0</v>
          </cell>
          <cell r="AT5">
            <v>0</v>
          </cell>
          <cell r="AU5">
            <v>0</v>
          </cell>
          <cell r="AV5">
            <v>0</v>
          </cell>
          <cell r="AW5">
            <v>0</v>
          </cell>
          <cell r="AX5">
            <v>0</v>
          </cell>
          <cell r="AY5">
            <v>0</v>
          </cell>
          <cell r="AZ5">
            <v>0</v>
          </cell>
          <cell r="BA5">
            <v>0</v>
          </cell>
          <cell r="BB5">
            <v>0</v>
          </cell>
          <cell r="BC5">
            <v>0</v>
          </cell>
          <cell r="BD5">
            <v>0</v>
          </cell>
          <cell r="BE5">
            <v>0</v>
          </cell>
          <cell r="BF5">
            <v>0</v>
          </cell>
          <cell r="BG5">
            <v>0</v>
          </cell>
          <cell r="BH5">
            <v>0</v>
          </cell>
          <cell r="BI5">
            <v>0</v>
          </cell>
          <cell r="BJ5">
            <v>0</v>
          </cell>
          <cell r="BK5">
            <v>1617813</v>
          </cell>
          <cell r="BL5">
            <v>0</v>
          </cell>
          <cell r="BM5">
            <v>0</v>
          </cell>
        </row>
        <row r="6">
          <cell r="B6" t="str">
            <v>OSCOAL</v>
          </cell>
          <cell r="C6">
            <v>0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  <cell r="AL6">
            <v>0</v>
          </cell>
          <cell r="AM6">
            <v>0</v>
          </cell>
          <cell r="AN6">
            <v>0</v>
          </cell>
          <cell r="AO6">
            <v>0</v>
          </cell>
          <cell r="AP6">
            <v>0</v>
          </cell>
          <cell r="AQ6">
            <v>0</v>
          </cell>
          <cell r="AR6">
            <v>0</v>
          </cell>
          <cell r="AS6">
            <v>0</v>
          </cell>
          <cell r="AT6">
            <v>0</v>
          </cell>
          <cell r="AU6">
            <v>0</v>
          </cell>
          <cell r="AV6">
            <v>0</v>
          </cell>
          <cell r="AW6">
            <v>0</v>
          </cell>
          <cell r="AX6">
            <v>0</v>
          </cell>
          <cell r="AY6">
            <v>0</v>
          </cell>
          <cell r="AZ6">
            <v>0</v>
          </cell>
          <cell r="BA6">
            <v>0</v>
          </cell>
          <cell r="BB6">
            <v>0</v>
          </cell>
          <cell r="BC6">
            <v>0</v>
          </cell>
          <cell r="BD6">
            <v>0</v>
          </cell>
          <cell r="BE6">
            <v>0</v>
          </cell>
          <cell r="BF6">
            <v>0</v>
          </cell>
          <cell r="BG6">
            <v>0</v>
          </cell>
          <cell r="BH6">
            <v>0</v>
          </cell>
          <cell r="BI6">
            <v>0</v>
          </cell>
          <cell r="BJ6">
            <v>0</v>
          </cell>
          <cell r="BK6">
            <v>0</v>
          </cell>
          <cell r="BL6">
            <v>0</v>
          </cell>
          <cell r="BM6">
            <v>0</v>
          </cell>
        </row>
        <row r="7">
          <cell r="B7" t="str">
            <v>OSNATGAS</v>
          </cell>
          <cell r="C7">
            <v>0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  <cell r="AL7">
            <v>0</v>
          </cell>
          <cell r="AM7">
            <v>0</v>
          </cell>
          <cell r="AN7">
            <v>0</v>
          </cell>
          <cell r="AO7">
            <v>0</v>
          </cell>
          <cell r="AP7">
            <v>0</v>
          </cell>
          <cell r="AQ7">
            <v>0</v>
          </cell>
          <cell r="AR7">
            <v>0</v>
          </cell>
          <cell r="AS7">
            <v>0</v>
          </cell>
          <cell r="AT7">
            <v>0</v>
          </cell>
          <cell r="AU7">
            <v>0</v>
          </cell>
          <cell r="AV7">
            <v>0</v>
          </cell>
          <cell r="AW7">
            <v>0</v>
          </cell>
          <cell r="AX7">
            <v>0</v>
          </cell>
          <cell r="AY7">
            <v>0</v>
          </cell>
          <cell r="AZ7">
            <v>0</v>
          </cell>
          <cell r="BA7">
            <v>0</v>
          </cell>
          <cell r="BB7">
            <v>0</v>
          </cell>
          <cell r="BC7">
            <v>0</v>
          </cell>
          <cell r="BD7">
            <v>0</v>
          </cell>
          <cell r="BE7">
            <v>0</v>
          </cell>
          <cell r="BF7">
            <v>0</v>
          </cell>
          <cell r="BG7">
            <v>0</v>
          </cell>
          <cell r="BH7">
            <v>0</v>
          </cell>
          <cell r="BI7">
            <v>0</v>
          </cell>
          <cell r="BJ7">
            <v>0</v>
          </cell>
          <cell r="BK7">
            <v>0</v>
          </cell>
          <cell r="BL7">
            <v>0</v>
          </cell>
          <cell r="BM7">
            <v>0</v>
          </cell>
        </row>
        <row r="8">
          <cell r="B8" t="str">
            <v>OSOIL</v>
          </cell>
          <cell r="C8">
            <v>0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  <cell r="AL8">
            <v>0</v>
          </cell>
          <cell r="AM8">
            <v>0</v>
          </cell>
          <cell r="AN8">
            <v>0</v>
          </cell>
          <cell r="AO8">
            <v>0</v>
          </cell>
          <cell r="AP8">
            <v>0</v>
          </cell>
          <cell r="AQ8">
            <v>0</v>
          </cell>
          <cell r="AR8">
            <v>0</v>
          </cell>
          <cell r="AS8">
            <v>0</v>
          </cell>
          <cell r="AT8">
            <v>0</v>
          </cell>
          <cell r="AU8">
            <v>0</v>
          </cell>
          <cell r="AV8">
            <v>0</v>
          </cell>
          <cell r="AW8">
            <v>0</v>
          </cell>
          <cell r="AX8">
            <v>0</v>
          </cell>
          <cell r="AY8">
            <v>0</v>
          </cell>
          <cell r="AZ8">
            <v>0</v>
          </cell>
          <cell r="BA8">
            <v>0</v>
          </cell>
          <cell r="BB8">
            <v>0</v>
          </cell>
          <cell r="BC8">
            <v>0</v>
          </cell>
          <cell r="BD8">
            <v>0</v>
          </cell>
          <cell r="BE8">
            <v>0</v>
          </cell>
          <cell r="BF8">
            <v>0</v>
          </cell>
          <cell r="BG8">
            <v>0</v>
          </cell>
          <cell r="BH8">
            <v>0</v>
          </cell>
          <cell r="BI8">
            <v>0</v>
          </cell>
          <cell r="BJ8">
            <v>0</v>
          </cell>
          <cell r="BK8">
            <v>0</v>
          </cell>
          <cell r="BL8">
            <v>0</v>
          </cell>
          <cell r="BM8">
            <v>0</v>
          </cell>
        </row>
        <row r="9">
          <cell r="B9" t="str">
            <v>OSRENEW</v>
          </cell>
          <cell r="C9">
            <v>0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  <cell r="AL9">
            <v>0</v>
          </cell>
          <cell r="AM9">
            <v>0</v>
          </cell>
          <cell r="AN9">
            <v>0</v>
          </cell>
          <cell r="AO9">
            <v>0</v>
          </cell>
          <cell r="AP9">
            <v>0</v>
          </cell>
          <cell r="AQ9">
            <v>0</v>
          </cell>
          <cell r="AR9">
            <v>0</v>
          </cell>
          <cell r="AS9">
            <v>0</v>
          </cell>
          <cell r="AT9">
            <v>0</v>
          </cell>
          <cell r="AU9">
            <v>0</v>
          </cell>
          <cell r="AV9">
            <v>0</v>
          </cell>
          <cell r="AW9">
            <v>0</v>
          </cell>
          <cell r="AX9">
            <v>0</v>
          </cell>
          <cell r="AY9">
            <v>0</v>
          </cell>
          <cell r="AZ9">
            <v>0</v>
          </cell>
          <cell r="BA9">
            <v>0</v>
          </cell>
          <cell r="BB9">
            <v>0</v>
          </cell>
          <cell r="BC9">
            <v>0</v>
          </cell>
          <cell r="BD9">
            <v>0</v>
          </cell>
          <cell r="BE9">
            <v>0</v>
          </cell>
          <cell r="BF9">
            <v>0</v>
          </cell>
          <cell r="BG9">
            <v>0</v>
          </cell>
          <cell r="BH9">
            <v>0</v>
          </cell>
          <cell r="BI9">
            <v>0</v>
          </cell>
          <cell r="BJ9">
            <v>0</v>
          </cell>
          <cell r="BK9">
            <v>0</v>
          </cell>
          <cell r="BL9">
            <v>0</v>
          </cell>
          <cell r="BM9">
            <v>0</v>
          </cell>
        </row>
        <row r="10">
          <cell r="B10" t="str">
            <v>OSNONSPEC</v>
          </cell>
          <cell r="C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  <cell r="BA10">
            <v>0</v>
          </cell>
          <cell r="BB10">
            <v>0</v>
          </cell>
          <cell r="BC10">
            <v>0</v>
          </cell>
          <cell r="BD10">
            <v>0</v>
          </cell>
          <cell r="BE10">
            <v>0</v>
          </cell>
          <cell r="BF10">
            <v>0</v>
          </cell>
          <cell r="BG10">
            <v>0</v>
          </cell>
          <cell r="BH10">
            <v>0</v>
          </cell>
          <cell r="BI10">
            <v>0</v>
          </cell>
          <cell r="BJ10">
            <v>0</v>
          </cell>
          <cell r="BK10">
            <v>226000</v>
          </cell>
          <cell r="BL10">
            <v>0</v>
          </cell>
          <cell r="BM10">
            <v>0</v>
          </cell>
        </row>
        <row r="11">
          <cell r="B11" t="str">
            <v>IMPORTS</v>
          </cell>
          <cell r="C11">
            <v>0</v>
          </cell>
          <cell r="D11">
            <v>237667.90840099996</v>
          </cell>
          <cell r="E11">
            <v>0</v>
          </cell>
          <cell r="F11">
            <v>0</v>
          </cell>
          <cell r="G11">
            <v>22.898938999999999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232732.35973082605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18309.373164000008</v>
          </cell>
          <cell r="AA11">
            <v>1068.7169193589168</v>
          </cell>
          <cell r="AB11">
            <v>0</v>
          </cell>
          <cell r="AC11">
            <v>0</v>
          </cell>
          <cell r="AD11">
            <v>3.0000000000000001E-6</v>
          </cell>
          <cell r="AE11">
            <v>0</v>
          </cell>
          <cell r="AF11">
            <v>328.36326599999995</v>
          </cell>
          <cell r="AG11">
            <v>8562.5943420000003</v>
          </cell>
          <cell r="AH11">
            <v>896.52557200000001</v>
          </cell>
          <cell r="AI11">
            <v>0</v>
          </cell>
          <cell r="AJ11">
            <v>2152.228173</v>
          </cell>
          <cell r="AK11">
            <v>2786.8345889999996</v>
          </cell>
          <cell r="AL11">
            <v>0</v>
          </cell>
          <cell r="AM11">
            <v>8663.679247</v>
          </cell>
          <cell r="AN11">
            <v>1773.5967529999998</v>
          </cell>
          <cell r="AO11">
            <v>1018885.44</v>
          </cell>
          <cell r="AP11">
            <v>0</v>
          </cell>
          <cell r="AQ11">
            <v>0</v>
          </cell>
          <cell r="AR11">
            <v>0</v>
          </cell>
          <cell r="AS11">
            <v>0</v>
          </cell>
          <cell r="AT11">
            <v>0</v>
          </cell>
          <cell r="AU11">
            <v>0</v>
          </cell>
          <cell r="AV11">
            <v>0</v>
          </cell>
          <cell r="AW11">
            <v>0</v>
          </cell>
          <cell r="AX11">
            <v>0</v>
          </cell>
          <cell r="AY11">
            <v>0</v>
          </cell>
          <cell r="AZ11">
            <v>0</v>
          </cell>
          <cell r="BA11">
            <v>0</v>
          </cell>
          <cell r="BB11">
            <v>0</v>
          </cell>
          <cell r="BC11">
            <v>0</v>
          </cell>
          <cell r="BD11">
            <v>0</v>
          </cell>
          <cell r="BE11">
            <v>0</v>
          </cell>
          <cell r="BF11">
            <v>0</v>
          </cell>
          <cell r="BG11">
            <v>0</v>
          </cell>
          <cell r="BH11">
            <v>0</v>
          </cell>
          <cell r="BI11">
            <v>0</v>
          </cell>
          <cell r="BJ11">
            <v>0</v>
          </cell>
          <cell r="BK11">
            <v>7842.53</v>
          </cell>
          <cell r="BL11">
            <v>0</v>
          </cell>
          <cell r="BM11">
            <v>0</v>
          </cell>
        </row>
        <row r="12">
          <cell r="B12" t="str">
            <v>EXPORTS</v>
          </cell>
          <cell r="C12">
            <v>0</v>
          </cell>
          <cell r="D12">
            <v>-1162.7601970000001</v>
          </cell>
          <cell r="E12">
            <v>0</v>
          </cell>
          <cell r="F12">
            <v>0</v>
          </cell>
          <cell r="G12">
            <v>-1.5031829999999999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-533.93704999999977</v>
          </cell>
          <cell r="AA12">
            <v>-13117.823884853175</v>
          </cell>
          <cell r="AB12">
            <v>0</v>
          </cell>
          <cell r="AC12">
            <v>0</v>
          </cell>
          <cell r="AD12">
            <v>-7263.5639105217369</v>
          </cell>
          <cell r="AE12">
            <v>-10.833260549596805</v>
          </cell>
          <cell r="AF12">
            <v>-28536.047729639737</v>
          </cell>
          <cell r="AG12">
            <v>-1840.9374050000001</v>
          </cell>
          <cell r="AH12">
            <v>-5714.1039689999989</v>
          </cell>
          <cell r="AI12">
            <v>0</v>
          </cell>
          <cell r="AJ12">
            <v>-12.420452951239142</v>
          </cell>
          <cell r="AK12">
            <v>-8.7877969999999994</v>
          </cell>
          <cell r="AL12">
            <v>0</v>
          </cell>
          <cell r="AM12">
            <v>-284.08826499999998</v>
          </cell>
          <cell r="AN12">
            <v>-3716.5130437890002</v>
          </cell>
          <cell r="AO12">
            <v>0</v>
          </cell>
          <cell r="AP12">
            <v>0</v>
          </cell>
          <cell r="AQ12">
            <v>0</v>
          </cell>
          <cell r="AR12">
            <v>0</v>
          </cell>
          <cell r="AS12">
            <v>0</v>
          </cell>
          <cell r="AT12">
            <v>0</v>
          </cell>
          <cell r="AU12">
            <v>0</v>
          </cell>
          <cell r="AV12">
            <v>0</v>
          </cell>
          <cell r="AW12">
            <v>0</v>
          </cell>
          <cell r="AX12">
            <v>0</v>
          </cell>
          <cell r="AY12">
            <v>0</v>
          </cell>
          <cell r="AZ12">
            <v>0</v>
          </cell>
          <cell r="BA12">
            <v>0</v>
          </cell>
          <cell r="BB12">
            <v>0</v>
          </cell>
          <cell r="BC12">
            <v>0</v>
          </cell>
          <cell r="BD12">
            <v>0</v>
          </cell>
          <cell r="BE12">
            <v>0</v>
          </cell>
          <cell r="BF12">
            <v>0</v>
          </cell>
          <cell r="BG12">
            <v>0</v>
          </cell>
          <cell r="BH12">
            <v>0</v>
          </cell>
          <cell r="BI12">
            <v>0</v>
          </cell>
          <cell r="BJ12">
            <v>0</v>
          </cell>
          <cell r="BK12">
            <v>-10252.769999999999</v>
          </cell>
          <cell r="BL12">
            <v>0</v>
          </cell>
          <cell r="BM12">
            <v>0</v>
          </cell>
        </row>
        <row r="13">
          <cell r="B13" t="str">
            <v>MARBUNK</v>
          </cell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0</v>
          </cell>
          <cell r="AD13">
            <v>0</v>
          </cell>
          <cell r="AE13">
            <v>0</v>
          </cell>
          <cell r="AF13">
            <v>0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0</v>
          </cell>
          <cell r="AL13">
            <v>0</v>
          </cell>
          <cell r="AM13">
            <v>0</v>
          </cell>
          <cell r="AN13">
            <v>0</v>
          </cell>
          <cell r="AO13">
            <v>0</v>
          </cell>
          <cell r="AP13">
            <v>0</v>
          </cell>
          <cell r="AQ13">
            <v>0</v>
          </cell>
          <cell r="AR13">
            <v>0</v>
          </cell>
          <cell r="AS13">
            <v>0</v>
          </cell>
          <cell r="AT13">
            <v>0</v>
          </cell>
          <cell r="AU13">
            <v>0</v>
          </cell>
          <cell r="AV13">
            <v>0</v>
          </cell>
          <cell r="AW13">
            <v>0</v>
          </cell>
          <cell r="AX13">
            <v>0</v>
          </cell>
          <cell r="AY13">
            <v>0</v>
          </cell>
          <cell r="AZ13">
            <v>0</v>
          </cell>
          <cell r="BA13">
            <v>0</v>
          </cell>
          <cell r="BB13">
            <v>0</v>
          </cell>
          <cell r="BC13">
            <v>0</v>
          </cell>
          <cell r="BD13">
            <v>0</v>
          </cell>
          <cell r="BE13">
            <v>0</v>
          </cell>
          <cell r="BF13">
            <v>0</v>
          </cell>
          <cell r="BG13">
            <v>0</v>
          </cell>
          <cell r="BH13">
            <v>0</v>
          </cell>
          <cell r="BI13">
            <v>0</v>
          </cell>
          <cell r="BJ13">
            <v>0</v>
          </cell>
          <cell r="BK13">
            <v>0</v>
          </cell>
          <cell r="BL13">
            <v>0</v>
          </cell>
          <cell r="BM13">
            <v>0</v>
          </cell>
        </row>
        <row r="14">
          <cell r="B14" t="str">
            <v>AVBUNK</v>
          </cell>
          <cell r="C14">
            <v>0</v>
          </cell>
          <cell r="D14">
            <v>0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0</v>
          </cell>
          <cell r="AD14">
            <v>0</v>
          </cell>
          <cell r="AE14">
            <v>0</v>
          </cell>
          <cell r="AF14">
            <v>0</v>
          </cell>
          <cell r="AG14">
            <v>0</v>
          </cell>
          <cell r="AH14">
            <v>0</v>
          </cell>
          <cell r="AI14">
            <v>0</v>
          </cell>
          <cell r="AJ14">
            <v>0</v>
          </cell>
          <cell r="AK14">
            <v>0</v>
          </cell>
          <cell r="AL14">
            <v>0</v>
          </cell>
          <cell r="AM14">
            <v>0</v>
          </cell>
          <cell r="AN14">
            <v>0</v>
          </cell>
          <cell r="AO14">
            <v>0</v>
          </cell>
          <cell r="AP14">
            <v>0</v>
          </cell>
          <cell r="AQ14">
            <v>0</v>
          </cell>
          <cell r="AR14">
            <v>0</v>
          </cell>
          <cell r="AS14">
            <v>0</v>
          </cell>
          <cell r="AT14">
            <v>0</v>
          </cell>
          <cell r="AU14">
            <v>0</v>
          </cell>
          <cell r="AV14">
            <v>0</v>
          </cell>
          <cell r="AW14">
            <v>0</v>
          </cell>
          <cell r="AX14">
            <v>0</v>
          </cell>
          <cell r="AY14">
            <v>0</v>
          </cell>
          <cell r="AZ14">
            <v>0</v>
          </cell>
          <cell r="BA14">
            <v>0</v>
          </cell>
          <cell r="BB14">
            <v>0</v>
          </cell>
          <cell r="BC14">
            <v>0</v>
          </cell>
          <cell r="BD14">
            <v>0</v>
          </cell>
          <cell r="BE14">
            <v>0</v>
          </cell>
          <cell r="BF14">
            <v>0</v>
          </cell>
          <cell r="BG14">
            <v>0</v>
          </cell>
          <cell r="BH14">
            <v>0</v>
          </cell>
          <cell r="BI14">
            <v>0</v>
          </cell>
          <cell r="BJ14">
            <v>0</v>
          </cell>
          <cell r="BK14">
            <v>0</v>
          </cell>
          <cell r="BL14">
            <v>0</v>
          </cell>
          <cell r="BM14">
            <v>0</v>
          </cell>
        </row>
        <row r="15">
          <cell r="B15" t="str">
            <v>STOCKCHA</v>
          </cell>
          <cell r="C15">
            <v>0</v>
          </cell>
          <cell r="D15">
            <v>15572.441714000008</v>
          </cell>
          <cell r="E15">
            <v>0</v>
          </cell>
          <cell r="F15">
            <v>0</v>
          </cell>
          <cell r="G15">
            <v>-1832.9624100000003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  <cell r="BA15">
            <v>0</v>
          </cell>
          <cell r="BB15">
            <v>0</v>
          </cell>
          <cell r="BC15">
            <v>0</v>
          </cell>
          <cell r="BD15">
            <v>0</v>
          </cell>
          <cell r="BE15">
            <v>0</v>
          </cell>
          <cell r="BF15">
            <v>0</v>
          </cell>
          <cell r="BG15">
            <v>0</v>
          </cell>
          <cell r="BH15">
            <v>0</v>
          </cell>
          <cell r="BI15">
            <v>0</v>
          </cell>
          <cell r="BJ15">
            <v>0</v>
          </cell>
          <cell r="BK15">
            <v>0</v>
          </cell>
          <cell r="BL15">
            <v>0</v>
          </cell>
          <cell r="BM15">
            <v>0</v>
          </cell>
        </row>
        <row r="16">
          <cell r="B16" t="str">
            <v>DOMSUP</v>
          </cell>
          <cell r="C16">
            <v>0</v>
          </cell>
          <cell r="D16">
            <v>1145267.5899179997</v>
          </cell>
          <cell r="E16">
            <v>0</v>
          </cell>
          <cell r="F16">
            <v>0</v>
          </cell>
          <cell r="G16">
            <v>43178.433345999991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0</v>
          </cell>
          <cell r="Q16">
            <v>0</v>
          </cell>
          <cell r="R16">
            <v>0</v>
          </cell>
          <cell r="S16">
            <v>261911.24139744707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30606.945114000009</v>
          </cell>
          <cell r="AA16">
            <v>30767.772034505739</v>
          </cell>
          <cell r="AB16">
            <v>0</v>
          </cell>
          <cell r="AC16">
            <v>0</v>
          </cell>
          <cell r="AD16">
            <v>7736.676092478262</v>
          </cell>
          <cell r="AE16">
            <v>937.08173945040312</v>
          </cell>
          <cell r="AF16">
            <v>86213.552536360279</v>
          </cell>
          <cell r="AG16">
            <v>15964.139937</v>
          </cell>
          <cell r="AH16">
            <v>12218.782603</v>
          </cell>
          <cell r="AI16">
            <v>0</v>
          </cell>
          <cell r="AJ16">
            <v>3440.9867200487611</v>
          </cell>
          <cell r="AK16">
            <v>7922.1917920000005</v>
          </cell>
          <cell r="AL16">
            <v>0</v>
          </cell>
          <cell r="AM16">
            <v>24423.739982000003</v>
          </cell>
          <cell r="AN16">
            <v>29812.653209211032</v>
          </cell>
          <cell r="AO16">
            <v>2353316.8377084895</v>
          </cell>
          <cell r="AP16">
            <v>0</v>
          </cell>
          <cell r="AQ16">
            <v>0</v>
          </cell>
          <cell r="AR16">
            <v>0</v>
          </cell>
          <cell r="AS16">
            <v>0</v>
          </cell>
          <cell r="AT16">
            <v>0</v>
          </cell>
          <cell r="AU16">
            <v>0</v>
          </cell>
          <cell r="AV16">
            <v>0</v>
          </cell>
          <cell r="AW16">
            <v>0</v>
          </cell>
          <cell r="AX16">
            <v>0</v>
          </cell>
          <cell r="AY16">
            <v>0</v>
          </cell>
          <cell r="AZ16">
            <v>0</v>
          </cell>
          <cell r="BA16">
            <v>0</v>
          </cell>
          <cell r="BB16">
            <v>0</v>
          </cell>
          <cell r="BC16">
            <v>0</v>
          </cell>
          <cell r="BD16">
            <v>0</v>
          </cell>
          <cell r="BE16">
            <v>0</v>
          </cell>
          <cell r="BF16">
            <v>0</v>
          </cell>
          <cell r="BG16">
            <v>0</v>
          </cell>
          <cell r="BH16">
            <v>0</v>
          </cell>
          <cell r="BI16">
            <v>0</v>
          </cell>
          <cell r="BJ16">
            <v>0</v>
          </cell>
          <cell r="BK16">
            <v>1841402.76</v>
          </cell>
          <cell r="BL16">
            <v>0</v>
          </cell>
          <cell r="BM16">
            <v>0</v>
          </cell>
        </row>
        <row r="17">
          <cell r="B17" t="str">
            <v>TRANSFER</v>
          </cell>
          <cell r="C17">
            <v>0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0</v>
          </cell>
          <cell r="AD17">
            <v>0</v>
          </cell>
          <cell r="AE17">
            <v>0</v>
          </cell>
          <cell r="AF17">
            <v>0</v>
          </cell>
          <cell r="AG17">
            <v>0</v>
          </cell>
          <cell r="AH17">
            <v>0</v>
          </cell>
          <cell r="AI17">
            <v>0</v>
          </cell>
          <cell r="AJ17">
            <v>0</v>
          </cell>
          <cell r="AK17">
            <v>0</v>
          </cell>
          <cell r="AL17">
            <v>0</v>
          </cell>
          <cell r="AM17">
            <v>0</v>
          </cell>
          <cell r="AN17">
            <v>0</v>
          </cell>
          <cell r="AO17">
            <v>0</v>
          </cell>
          <cell r="AP17">
            <v>0</v>
          </cell>
          <cell r="AQ17">
            <v>0</v>
          </cell>
          <cell r="AR17">
            <v>0</v>
          </cell>
          <cell r="AS17">
            <v>0</v>
          </cell>
          <cell r="AT17">
            <v>0</v>
          </cell>
          <cell r="AU17">
            <v>0</v>
          </cell>
          <cell r="AV17">
            <v>0</v>
          </cell>
          <cell r="AW17">
            <v>0</v>
          </cell>
          <cell r="AX17">
            <v>0</v>
          </cell>
          <cell r="AY17">
            <v>0</v>
          </cell>
          <cell r="AZ17">
            <v>0</v>
          </cell>
          <cell r="BA17">
            <v>0</v>
          </cell>
          <cell r="BB17">
            <v>0</v>
          </cell>
          <cell r="BC17">
            <v>0</v>
          </cell>
          <cell r="BD17">
            <v>0</v>
          </cell>
          <cell r="BE17">
            <v>0</v>
          </cell>
          <cell r="BF17">
            <v>0</v>
          </cell>
          <cell r="BG17">
            <v>0</v>
          </cell>
          <cell r="BH17">
            <v>0</v>
          </cell>
          <cell r="BI17">
            <v>0</v>
          </cell>
          <cell r="BJ17">
            <v>0</v>
          </cell>
          <cell r="BK17">
            <v>0</v>
          </cell>
          <cell r="BL17">
            <v>0</v>
          </cell>
          <cell r="BM17">
            <v>0</v>
          </cell>
        </row>
        <row r="18">
          <cell r="B18" t="str">
            <v>STATDIFF</v>
          </cell>
          <cell r="C18">
            <v>0</v>
          </cell>
          <cell r="D18">
            <v>-30051.555516999681</v>
          </cell>
          <cell r="E18">
            <v>0</v>
          </cell>
          <cell r="F18">
            <v>0</v>
          </cell>
          <cell r="G18">
            <v>3666.4655930000081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0</v>
          </cell>
          <cell r="Q18">
            <v>0</v>
          </cell>
          <cell r="R18">
            <v>0</v>
          </cell>
          <cell r="S18">
            <v>19267.071602552896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-2108.3400774605871</v>
          </cell>
          <cell r="AA18">
            <v>4208.2279654942613</v>
          </cell>
          <cell r="AB18">
            <v>0</v>
          </cell>
          <cell r="AC18">
            <v>0</v>
          </cell>
          <cell r="AD18">
            <v>-370.57609247826167</v>
          </cell>
          <cell r="AE18">
            <v>-447.50120607840239</v>
          </cell>
          <cell r="AF18">
            <v>409.20256970428454</v>
          </cell>
          <cell r="AG18">
            <v>-9010.1441486777112</v>
          </cell>
          <cell r="AH18">
            <v>-60.755497212005139</v>
          </cell>
          <cell r="AI18">
            <v>0</v>
          </cell>
          <cell r="AJ18">
            <v>298.51327995123893</v>
          </cell>
          <cell r="AK18">
            <v>118.60820800000056</v>
          </cell>
          <cell r="AL18">
            <v>0</v>
          </cell>
          <cell r="AM18">
            <v>-6079.2399820000028</v>
          </cell>
          <cell r="AN18">
            <v>-13998.453209211033</v>
          </cell>
          <cell r="AO18">
            <v>138133.14075078629</v>
          </cell>
          <cell r="AP18">
            <v>0</v>
          </cell>
          <cell r="AQ18">
            <v>0</v>
          </cell>
          <cell r="AR18">
            <v>0</v>
          </cell>
          <cell r="AS18">
            <v>0</v>
          </cell>
          <cell r="AT18">
            <v>0</v>
          </cell>
          <cell r="AU18">
            <v>0</v>
          </cell>
          <cell r="AV18">
            <v>0</v>
          </cell>
          <cell r="AW18">
            <v>0</v>
          </cell>
          <cell r="AX18">
            <v>0</v>
          </cell>
          <cell r="AY18">
            <v>0</v>
          </cell>
          <cell r="AZ18">
            <v>0</v>
          </cell>
          <cell r="BA18">
            <v>0</v>
          </cell>
          <cell r="BB18">
            <v>0</v>
          </cell>
          <cell r="BC18">
            <v>0</v>
          </cell>
          <cell r="BD18">
            <v>0</v>
          </cell>
          <cell r="BE18">
            <v>0</v>
          </cell>
          <cell r="BF18">
            <v>0</v>
          </cell>
          <cell r="BG18">
            <v>0</v>
          </cell>
          <cell r="BH18">
            <v>0</v>
          </cell>
          <cell r="BI18">
            <v>0</v>
          </cell>
          <cell r="BJ18">
            <v>0</v>
          </cell>
          <cell r="BK18">
            <v>-55538.761730649043</v>
          </cell>
          <cell r="BL18">
            <v>0</v>
          </cell>
          <cell r="BM18">
            <v>0</v>
          </cell>
        </row>
        <row r="19">
          <cell r="B19" t="str">
            <v>TOTTRANF</v>
          </cell>
          <cell r="C19">
            <v>0</v>
          </cell>
          <cell r="D19">
            <v>785127.99999999988</v>
          </cell>
          <cell r="E19">
            <v>0</v>
          </cell>
          <cell r="F19">
            <v>0</v>
          </cell>
          <cell r="G19">
            <v>38957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0</v>
          </cell>
          <cell r="Q19">
            <v>0</v>
          </cell>
          <cell r="R19">
            <v>0</v>
          </cell>
          <cell r="S19">
            <v>255232.56899999999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0.61077800000000004</v>
          </cell>
          <cell r="AA19">
            <v>0</v>
          </cell>
          <cell r="AB19">
            <v>0</v>
          </cell>
          <cell r="AC19">
            <v>0</v>
          </cell>
          <cell r="AD19">
            <v>0</v>
          </cell>
          <cell r="AE19">
            <v>0</v>
          </cell>
          <cell r="AF19">
            <v>426.44377857873985</v>
          </cell>
          <cell r="AG19">
            <v>436.94657018610877</v>
          </cell>
          <cell r="AH19">
            <v>19.318069999999995</v>
          </cell>
          <cell r="AI19">
            <v>0</v>
          </cell>
          <cell r="AJ19">
            <v>0</v>
          </cell>
          <cell r="AK19">
            <v>0</v>
          </cell>
          <cell r="AL19">
            <v>0</v>
          </cell>
          <cell r="AM19">
            <v>0</v>
          </cell>
          <cell r="AN19">
            <v>0</v>
          </cell>
          <cell r="AO19">
            <v>315790.93118514813</v>
          </cell>
          <cell r="AP19">
            <v>0</v>
          </cell>
          <cell r="AQ19">
            <v>0</v>
          </cell>
          <cell r="AR19">
            <v>0</v>
          </cell>
          <cell r="AS19">
            <v>0</v>
          </cell>
          <cell r="AT19">
            <v>0</v>
          </cell>
          <cell r="AU19">
            <v>0</v>
          </cell>
          <cell r="AV19">
            <v>0</v>
          </cell>
          <cell r="AW19">
            <v>0</v>
          </cell>
          <cell r="AX19">
            <v>0</v>
          </cell>
          <cell r="AY19">
            <v>0</v>
          </cell>
          <cell r="AZ19">
            <v>0</v>
          </cell>
          <cell r="BA19">
            <v>0</v>
          </cell>
          <cell r="BB19">
            <v>0</v>
          </cell>
          <cell r="BC19">
            <v>0</v>
          </cell>
          <cell r="BD19">
            <v>0</v>
          </cell>
          <cell r="BE19">
            <v>0</v>
          </cell>
          <cell r="BF19">
            <v>0</v>
          </cell>
          <cell r="BG19">
            <v>0</v>
          </cell>
          <cell r="BH19">
            <v>0</v>
          </cell>
          <cell r="BI19">
            <v>0</v>
          </cell>
          <cell r="BJ19">
            <v>0</v>
          </cell>
          <cell r="BK19">
            <v>0</v>
          </cell>
          <cell r="BL19">
            <v>0</v>
          </cell>
          <cell r="BM19">
            <v>0</v>
          </cell>
        </row>
        <row r="20">
          <cell r="B20" t="str">
            <v>MAINELEC</v>
          </cell>
          <cell r="C20">
            <v>0</v>
          </cell>
          <cell r="D20">
            <v>785127.99999999988</v>
          </cell>
          <cell r="E20">
            <v>0</v>
          </cell>
          <cell r="F20">
            <v>0</v>
          </cell>
          <cell r="G20">
            <v>38957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0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0.61077800000000004</v>
          </cell>
          <cell r="AA20">
            <v>0</v>
          </cell>
          <cell r="AB20">
            <v>0</v>
          </cell>
          <cell r="AC20">
            <v>0</v>
          </cell>
          <cell r="AD20">
            <v>0</v>
          </cell>
          <cell r="AE20">
            <v>0</v>
          </cell>
          <cell r="AF20">
            <v>426.44377857873985</v>
          </cell>
          <cell r="AG20">
            <v>436.94657018610877</v>
          </cell>
          <cell r="AH20">
            <v>19.318069999999995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315790.93118514813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  <cell r="BA20">
            <v>0</v>
          </cell>
          <cell r="BB20">
            <v>0</v>
          </cell>
          <cell r="BC20">
            <v>0</v>
          </cell>
          <cell r="BD20">
            <v>0</v>
          </cell>
          <cell r="BE20">
            <v>0</v>
          </cell>
          <cell r="BF20">
            <v>0</v>
          </cell>
          <cell r="BG20">
            <v>0</v>
          </cell>
          <cell r="BH20">
            <v>0</v>
          </cell>
          <cell r="BI20">
            <v>0</v>
          </cell>
          <cell r="BJ20">
            <v>0</v>
          </cell>
          <cell r="BK20">
            <v>0</v>
          </cell>
          <cell r="BL20">
            <v>0</v>
          </cell>
          <cell r="BM20">
            <v>0</v>
          </cell>
        </row>
        <row r="21">
          <cell r="B21" t="str">
            <v>AUTOELEC</v>
          </cell>
          <cell r="C21">
            <v>0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0</v>
          </cell>
          <cell r="AD21">
            <v>0</v>
          </cell>
          <cell r="AE21">
            <v>0</v>
          </cell>
          <cell r="AF21">
            <v>0</v>
          </cell>
          <cell r="AG21">
            <v>0</v>
          </cell>
          <cell r="AH21">
            <v>0</v>
          </cell>
          <cell r="AI21">
            <v>0</v>
          </cell>
          <cell r="AJ21">
            <v>0</v>
          </cell>
          <cell r="AK21">
            <v>0</v>
          </cell>
          <cell r="AL21">
            <v>0</v>
          </cell>
          <cell r="AM21">
            <v>0</v>
          </cell>
          <cell r="AN21">
            <v>0</v>
          </cell>
          <cell r="AO21">
            <v>0</v>
          </cell>
          <cell r="AP21">
            <v>0</v>
          </cell>
          <cell r="AQ21">
            <v>0</v>
          </cell>
          <cell r="AR21">
            <v>0</v>
          </cell>
          <cell r="AS21">
            <v>0</v>
          </cell>
          <cell r="AT21">
            <v>0</v>
          </cell>
          <cell r="AU21">
            <v>0</v>
          </cell>
          <cell r="AV21">
            <v>0</v>
          </cell>
          <cell r="AW21">
            <v>0</v>
          </cell>
          <cell r="AX21">
            <v>0</v>
          </cell>
          <cell r="AY21">
            <v>0</v>
          </cell>
          <cell r="AZ21">
            <v>0</v>
          </cell>
          <cell r="BA21">
            <v>0</v>
          </cell>
          <cell r="BB21">
            <v>0</v>
          </cell>
          <cell r="BC21">
            <v>0</v>
          </cell>
          <cell r="BD21">
            <v>0</v>
          </cell>
          <cell r="BE21">
            <v>0</v>
          </cell>
          <cell r="BF21">
            <v>0</v>
          </cell>
          <cell r="BG21">
            <v>0</v>
          </cell>
          <cell r="BH21">
            <v>0</v>
          </cell>
          <cell r="BI21">
            <v>0</v>
          </cell>
          <cell r="BJ21">
            <v>0</v>
          </cell>
          <cell r="BK21">
            <v>0</v>
          </cell>
          <cell r="BL21">
            <v>0</v>
          </cell>
          <cell r="BM21">
            <v>0</v>
          </cell>
        </row>
        <row r="22">
          <cell r="B22" t="str">
            <v>MAINCHP</v>
          </cell>
          <cell r="C22">
            <v>0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0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0</v>
          </cell>
          <cell r="AD22">
            <v>0</v>
          </cell>
          <cell r="AE22">
            <v>0</v>
          </cell>
          <cell r="AF22">
            <v>0</v>
          </cell>
          <cell r="AG22">
            <v>0</v>
          </cell>
          <cell r="AH22">
            <v>0</v>
          </cell>
          <cell r="AI22">
            <v>0</v>
          </cell>
          <cell r="AJ22">
            <v>0</v>
          </cell>
          <cell r="AK22">
            <v>0</v>
          </cell>
          <cell r="AL22">
            <v>0</v>
          </cell>
          <cell r="AM22">
            <v>0</v>
          </cell>
          <cell r="AN22">
            <v>0</v>
          </cell>
          <cell r="AO22">
            <v>0</v>
          </cell>
          <cell r="AP22">
            <v>0</v>
          </cell>
          <cell r="AQ22">
            <v>0</v>
          </cell>
          <cell r="AR22">
            <v>0</v>
          </cell>
          <cell r="AS22">
            <v>0</v>
          </cell>
          <cell r="AT22">
            <v>0</v>
          </cell>
          <cell r="AU22">
            <v>0</v>
          </cell>
          <cell r="AV22">
            <v>0</v>
          </cell>
          <cell r="AW22">
            <v>0</v>
          </cell>
          <cell r="AX22">
            <v>0</v>
          </cell>
          <cell r="AY22">
            <v>0</v>
          </cell>
          <cell r="AZ22">
            <v>0</v>
          </cell>
          <cell r="BA22">
            <v>0</v>
          </cell>
          <cell r="BB22">
            <v>0</v>
          </cell>
          <cell r="BC22">
            <v>0</v>
          </cell>
          <cell r="BD22">
            <v>0</v>
          </cell>
          <cell r="BE22">
            <v>0</v>
          </cell>
          <cell r="BF22">
            <v>0</v>
          </cell>
          <cell r="BG22">
            <v>0</v>
          </cell>
          <cell r="BH22">
            <v>0</v>
          </cell>
          <cell r="BI22">
            <v>0</v>
          </cell>
          <cell r="BJ22">
            <v>0</v>
          </cell>
          <cell r="BK22">
            <v>0</v>
          </cell>
          <cell r="BL22">
            <v>0</v>
          </cell>
          <cell r="BM22">
            <v>0</v>
          </cell>
        </row>
        <row r="23">
          <cell r="B23" t="str">
            <v>AUTOCHP</v>
          </cell>
          <cell r="C23">
            <v>0</v>
          </cell>
          <cell r="D23">
            <v>0</v>
          </cell>
          <cell r="E23">
            <v>0</v>
          </cell>
          <cell r="F23">
            <v>0</v>
          </cell>
          <cell r="G23">
            <v>0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0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0</v>
          </cell>
          <cell r="AD23">
            <v>0</v>
          </cell>
          <cell r="AE23">
            <v>0</v>
          </cell>
          <cell r="AF23">
            <v>0</v>
          </cell>
          <cell r="AG23">
            <v>0</v>
          </cell>
          <cell r="AH23">
            <v>0</v>
          </cell>
          <cell r="AI23">
            <v>0</v>
          </cell>
          <cell r="AJ23">
            <v>0</v>
          </cell>
          <cell r="AK23">
            <v>0</v>
          </cell>
          <cell r="AL23">
            <v>0</v>
          </cell>
          <cell r="AM23">
            <v>0</v>
          </cell>
          <cell r="AN23">
            <v>0</v>
          </cell>
          <cell r="AO23">
            <v>0</v>
          </cell>
          <cell r="AP23">
            <v>0</v>
          </cell>
          <cell r="AQ23">
            <v>0</v>
          </cell>
          <cell r="AR23">
            <v>0</v>
          </cell>
          <cell r="AS23">
            <v>0</v>
          </cell>
          <cell r="AT23">
            <v>0</v>
          </cell>
          <cell r="AU23">
            <v>0</v>
          </cell>
          <cell r="AV23">
            <v>0</v>
          </cell>
          <cell r="AW23">
            <v>0</v>
          </cell>
          <cell r="AX23">
            <v>0</v>
          </cell>
          <cell r="AY23">
            <v>0</v>
          </cell>
          <cell r="AZ23">
            <v>0</v>
          </cell>
          <cell r="BA23">
            <v>0</v>
          </cell>
          <cell r="BB23">
            <v>0</v>
          </cell>
          <cell r="BC23">
            <v>0</v>
          </cell>
          <cell r="BD23">
            <v>0</v>
          </cell>
          <cell r="BE23">
            <v>0</v>
          </cell>
          <cell r="BF23">
            <v>0</v>
          </cell>
          <cell r="BG23">
            <v>0</v>
          </cell>
          <cell r="BH23">
            <v>0</v>
          </cell>
          <cell r="BI23">
            <v>0</v>
          </cell>
          <cell r="BJ23">
            <v>0</v>
          </cell>
          <cell r="BK23">
            <v>0</v>
          </cell>
          <cell r="BL23">
            <v>0</v>
          </cell>
          <cell r="BM23">
            <v>0</v>
          </cell>
        </row>
        <row r="24">
          <cell r="B24" t="str">
            <v>MAINHEAT</v>
          </cell>
          <cell r="C24">
            <v>0</v>
          </cell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0</v>
          </cell>
          <cell r="AD24">
            <v>0</v>
          </cell>
          <cell r="AE24">
            <v>0</v>
          </cell>
          <cell r="AF24">
            <v>0</v>
          </cell>
          <cell r="AG24">
            <v>0</v>
          </cell>
          <cell r="AH24">
            <v>0</v>
          </cell>
          <cell r="AI24">
            <v>0</v>
          </cell>
          <cell r="AJ24">
            <v>0</v>
          </cell>
          <cell r="AK24">
            <v>0</v>
          </cell>
          <cell r="AL24">
            <v>0</v>
          </cell>
          <cell r="AM24">
            <v>0</v>
          </cell>
          <cell r="AN24">
            <v>0</v>
          </cell>
          <cell r="AO24">
            <v>0</v>
          </cell>
          <cell r="AP24">
            <v>0</v>
          </cell>
          <cell r="AQ24">
            <v>0</v>
          </cell>
          <cell r="AR24">
            <v>0</v>
          </cell>
          <cell r="AS24">
            <v>0</v>
          </cell>
          <cell r="AT24">
            <v>0</v>
          </cell>
          <cell r="AU24">
            <v>0</v>
          </cell>
          <cell r="AV24">
            <v>0</v>
          </cell>
          <cell r="AW24">
            <v>0</v>
          </cell>
          <cell r="AX24">
            <v>0</v>
          </cell>
          <cell r="AY24">
            <v>0</v>
          </cell>
          <cell r="AZ24">
            <v>0</v>
          </cell>
          <cell r="BA24">
            <v>0</v>
          </cell>
          <cell r="BB24">
            <v>0</v>
          </cell>
          <cell r="BC24">
            <v>0</v>
          </cell>
          <cell r="BD24">
            <v>0</v>
          </cell>
          <cell r="BE24">
            <v>0</v>
          </cell>
          <cell r="BF24">
            <v>0</v>
          </cell>
          <cell r="BG24">
            <v>0</v>
          </cell>
          <cell r="BH24">
            <v>0</v>
          </cell>
          <cell r="BI24">
            <v>0</v>
          </cell>
          <cell r="BJ24">
            <v>0</v>
          </cell>
          <cell r="BK24">
            <v>0</v>
          </cell>
          <cell r="BL24">
            <v>0</v>
          </cell>
          <cell r="BM24">
            <v>0</v>
          </cell>
        </row>
        <row r="25">
          <cell r="B25" t="str">
            <v>AUTOHEAT</v>
          </cell>
          <cell r="C25">
            <v>0</v>
          </cell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0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0</v>
          </cell>
          <cell r="AD25">
            <v>0</v>
          </cell>
          <cell r="AE25">
            <v>0</v>
          </cell>
          <cell r="AF25">
            <v>0</v>
          </cell>
          <cell r="AG25">
            <v>0</v>
          </cell>
          <cell r="AH25">
            <v>0</v>
          </cell>
          <cell r="AI25">
            <v>0</v>
          </cell>
          <cell r="AJ25">
            <v>0</v>
          </cell>
          <cell r="AK25">
            <v>0</v>
          </cell>
          <cell r="AL25">
            <v>0</v>
          </cell>
          <cell r="AM25">
            <v>0</v>
          </cell>
          <cell r="AN25">
            <v>0</v>
          </cell>
          <cell r="AO25">
            <v>0</v>
          </cell>
          <cell r="AP25">
            <v>0</v>
          </cell>
          <cell r="AQ25">
            <v>0</v>
          </cell>
          <cell r="AR25">
            <v>0</v>
          </cell>
          <cell r="AS25">
            <v>0</v>
          </cell>
          <cell r="AT25">
            <v>0</v>
          </cell>
          <cell r="AU25">
            <v>0</v>
          </cell>
          <cell r="AV25">
            <v>0</v>
          </cell>
          <cell r="AW25">
            <v>0</v>
          </cell>
          <cell r="AX25">
            <v>0</v>
          </cell>
          <cell r="AY25">
            <v>0</v>
          </cell>
          <cell r="AZ25">
            <v>0</v>
          </cell>
          <cell r="BA25">
            <v>0</v>
          </cell>
          <cell r="BB25">
            <v>0</v>
          </cell>
          <cell r="BC25">
            <v>0</v>
          </cell>
          <cell r="BD25">
            <v>0</v>
          </cell>
          <cell r="BE25">
            <v>0</v>
          </cell>
          <cell r="BF25">
            <v>0</v>
          </cell>
          <cell r="BG25">
            <v>0</v>
          </cell>
          <cell r="BH25">
            <v>0</v>
          </cell>
          <cell r="BI25">
            <v>0</v>
          </cell>
          <cell r="BJ25">
            <v>0</v>
          </cell>
          <cell r="BK25">
            <v>0</v>
          </cell>
          <cell r="BL25">
            <v>0</v>
          </cell>
          <cell r="BM25">
            <v>0</v>
          </cell>
        </row>
        <row r="26">
          <cell r="B26" t="str">
            <v>THEAT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0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0</v>
          </cell>
          <cell r="AD26">
            <v>0</v>
          </cell>
          <cell r="AE26">
            <v>0</v>
          </cell>
          <cell r="AF26">
            <v>0</v>
          </cell>
          <cell r="AG26">
            <v>0</v>
          </cell>
          <cell r="AH26">
            <v>0</v>
          </cell>
          <cell r="AI26">
            <v>0</v>
          </cell>
          <cell r="AJ26">
            <v>0</v>
          </cell>
          <cell r="AK26">
            <v>0</v>
          </cell>
          <cell r="AL26">
            <v>0</v>
          </cell>
          <cell r="AM26">
            <v>0</v>
          </cell>
          <cell r="AN26">
            <v>0</v>
          </cell>
          <cell r="AO26">
            <v>0</v>
          </cell>
          <cell r="AP26">
            <v>0</v>
          </cell>
          <cell r="AQ26">
            <v>0</v>
          </cell>
          <cell r="AR26">
            <v>0</v>
          </cell>
          <cell r="AS26">
            <v>0</v>
          </cell>
          <cell r="AT26">
            <v>0</v>
          </cell>
          <cell r="AU26">
            <v>0</v>
          </cell>
          <cell r="AV26">
            <v>0</v>
          </cell>
          <cell r="AW26">
            <v>0</v>
          </cell>
          <cell r="AX26">
            <v>0</v>
          </cell>
          <cell r="AY26">
            <v>0</v>
          </cell>
          <cell r="AZ26">
            <v>0</v>
          </cell>
          <cell r="BA26">
            <v>0</v>
          </cell>
          <cell r="BB26">
            <v>0</v>
          </cell>
          <cell r="BC26">
            <v>0</v>
          </cell>
          <cell r="BD26">
            <v>0</v>
          </cell>
          <cell r="BE26">
            <v>0</v>
          </cell>
          <cell r="BF26">
            <v>0</v>
          </cell>
          <cell r="BG26">
            <v>0</v>
          </cell>
          <cell r="BH26">
            <v>0</v>
          </cell>
          <cell r="BI26">
            <v>0</v>
          </cell>
          <cell r="BJ26">
            <v>0</v>
          </cell>
          <cell r="BK26">
            <v>0</v>
          </cell>
          <cell r="BL26">
            <v>0</v>
          </cell>
          <cell r="BM26">
            <v>0</v>
          </cell>
        </row>
        <row r="27">
          <cell r="B27" t="str">
            <v>TBOILER</v>
          </cell>
          <cell r="C27">
            <v>0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  <cell r="BA27">
            <v>0</v>
          </cell>
          <cell r="BB27">
            <v>0</v>
          </cell>
          <cell r="BC27">
            <v>0</v>
          </cell>
          <cell r="BD27">
            <v>0</v>
          </cell>
          <cell r="BE27">
            <v>0</v>
          </cell>
          <cell r="BF27">
            <v>0</v>
          </cell>
          <cell r="BG27">
            <v>0</v>
          </cell>
          <cell r="BH27">
            <v>0</v>
          </cell>
          <cell r="BI27">
            <v>0</v>
          </cell>
          <cell r="BJ27">
            <v>0</v>
          </cell>
          <cell r="BK27">
            <v>0</v>
          </cell>
          <cell r="BL27">
            <v>0</v>
          </cell>
          <cell r="BM27">
            <v>0</v>
          </cell>
        </row>
        <row r="28">
          <cell r="B28" t="str">
            <v>TELE</v>
          </cell>
          <cell r="C28">
            <v>0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  <cell r="BA28">
            <v>0</v>
          </cell>
          <cell r="BB28">
            <v>0</v>
          </cell>
          <cell r="BC28">
            <v>0</v>
          </cell>
          <cell r="BD28">
            <v>0</v>
          </cell>
          <cell r="BE28">
            <v>0</v>
          </cell>
          <cell r="BF28">
            <v>0</v>
          </cell>
          <cell r="BG28">
            <v>0</v>
          </cell>
          <cell r="BH28">
            <v>0</v>
          </cell>
          <cell r="BI28">
            <v>0</v>
          </cell>
          <cell r="BJ28">
            <v>0</v>
          </cell>
          <cell r="BK28">
            <v>0</v>
          </cell>
          <cell r="BL28">
            <v>0</v>
          </cell>
          <cell r="BM28">
            <v>0</v>
          </cell>
        </row>
        <row r="29">
          <cell r="B29" t="str">
            <v>TPATFUEL</v>
          </cell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0</v>
          </cell>
          <cell r="AD29">
            <v>0</v>
          </cell>
          <cell r="AE29">
            <v>0</v>
          </cell>
          <cell r="AF29">
            <v>0</v>
          </cell>
          <cell r="AG29">
            <v>0</v>
          </cell>
          <cell r="AH29">
            <v>0</v>
          </cell>
          <cell r="AI29">
            <v>0</v>
          </cell>
          <cell r="AJ29">
            <v>0</v>
          </cell>
          <cell r="AK29">
            <v>0</v>
          </cell>
          <cell r="AL29">
            <v>0</v>
          </cell>
          <cell r="AM29">
            <v>0</v>
          </cell>
          <cell r="AN29">
            <v>0</v>
          </cell>
          <cell r="AO29">
            <v>0</v>
          </cell>
          <cell r="AP29">
            <v>0</v>
          </cell>
          <cell r="AQ29">
            <v>0</v>
          </cell>
          <cell r="AR29">
            <v>0</v>
          </cell>
          <cell r="AS29">
            <v>0</v>
          </cell>
          <cell r="AT29">
            <v>0</v>
          </cell>
          <cell r="AU29">
            <v>0</v>
          </cell>
          <cell r="AV29">
            <v>0</v>
          </cell>
          <cell r="AW29">
            <v>0</v>
          </cell>
          <cell r="AX29">
            <v>0</v>
          </cell>
          <cell r="AY29">
            <v>0</v>
          </cell>
          <cell r="AZ29">
            <v>0</v>
          </cell>
          <cell r="BA29">
            <v>0</v>
          </cell>
          <cell r="BB29">
            <v>0</v>
          </cell>
          <cell r="BC29">
            <v>0</v>
          </cell>
          <cell r="BD29">
            <v>0</v>
          </cell>
          <cell r="BE29">
            <v>0</v>
          </cell>
          <cell r="BF29">
            <v>0</v>
          </cell>
          <cell r="BG29">
            <v>0</v>
          </cell>
          <cell r="BH29">
            <v>0</v>
          </cell>
          <cell r="BI29">
            <v>0</v>
          </cell>
          <cell r="BJ29">
            <v>0</v>
          </cell>
          <cell r="BK29">
            <v>0</v>
          </cell>
          <cell r="BL29">
            <v>0</v>
          </cell>
          <cell r="BM29">
            <v>0</v>
          </cell>
        </row>
        <row r="30">
          <cell r="B30" t="str">
            <v>TCOKEOVS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0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0</v>
          </cell>
          <cell r="AD30">
            <v>0</v>
          </cell>
          <cell r="AE30">
            <v>0</v>
          </cell>
          <cell r="AF30">
            <v>0</v>
          </cell>
          <cell r="AG30">
            <v>0</v>
          </cell>
          <cell r="AH30">
            <v>0</v>
          </cell>
          <cell r="AI30">
            <v>0</v>
          </cell>
          <cell r="AJ30">
            <v>0</v>
          </cell>
          <cell r="AK30">
            <v>0</v>
          </cell>
          <cell r="AL30">
            <v>0</v>
          </cell>
          <cell r="AM30">
            <v>0</v>
          </cell>
          <cell r="AN30">
            <v>0</v>
          </cell>
          <cell r="AO30">
            <v>0</v>
          </cell>
          <cell r="AP30">
            <v>0</v>
          </cell>
          <cell r="AQ30">
            <v>0</v>
          </cell>
          <cell r="AR30">
            <v>0</v>
          </cell>
          <cell r="AS30">
            <v>0</v>
          </cell>
          <cell r="AT30">
            <v>0</v>
          </cell>
          <cell r="AU30">
            <v>0</v>
          </cell>
          <cell r="AV30">
            <v>0</v>
          </cell>
          <cell r="AW30">
            <v>0</v>
          </cell>
          <cell r="AX30">
            <v>0</v>
          </cell>
          <cell r="AY30">
            <v>0</v>
          </cell>
          <cell r="AZ30">
            <v>0</v>
          </cell>
          <cell r="BA30">
            <v>0</v>
          </cell>
          <cell r="BB30">
            <v>0</v>
          </cell>
          <cell r="BC30">
            <v>0</v>
          </cell>
          <cell r="BD30">
            <v>0</v>
          </cell>
          <cell r="BE30">
            <v>0</v>
          </cell>
          <cell r="BF30">
            <v>0</v>
          </cell>
          <cell r="BG30">
            <v>0</v>
          </cell>
          <cell r="BH30">
            <v>0</v>
          </cell>
          <cell r="BI30">
            <v>0</v>
          </cell>
          <cell r="BJ30">
            <v>0</v>
          </cell>
          <cell r="BK30">
            <v>0</v>
          </cell>
          <cell r="BL30">
            <v>0</v>
          </cell>
          <cell r="BM30">
            <v>0</v>
          </cell>
        </row>
        <row r="31">
          <cell r="B31" t="str">
            <v>TGASWKS</v>
          </cell>
          <cell r="C31">
            <v>0</v>
          </cell>
          <cell r="D31">
            <v>0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0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0</v>
          </cell>
          <cell r="AD31">
            <v>0</v>
          </cell>
          <cell r="AE31">
            <v>0</v>
          </cell>
          <cell r="AF31">
            <v>0</v>
          </cell>
          <cell r="AG31">
            <v>0</v>
          </cell>
          <cell r="AH31">
            <v>0</v>
          </cell>
          <cell r="AI31">
            <v>0</v>
          </cell>
          <cell r="AJ31">
            <v>0</v>
          </cell>
          <cell r="AK31">
            <v>0</v>
          </cell>
          <cell r="AL31">
            <v>0</v>
          </cell>
          <cell r="AM31">
            <v>0</v>
          </cell>
          <cell r="AN31">
            <v>0</v>
          </cell>
          <cell r="AO31">
            <v>0</v>
          </cell>
          <cell r="AP31">
            <v>0</v>
          </cell>
          <cell r="AQ31">
            <v>0</v>
          </cell>
          <cell r="AR31">
            <v>0</v>
          </cell>
          <cell r="AS31">
            <v>0</v>
          </cell>
          <cell r="AT31">
            <v>0</v>
          </cell>
          <cell r="AU31">
            <v>0</v>
          </cell>
          <cell r="AV31">
            <v>0</v>
          </cell>
          <cell r="AW31">
            <v>0</v>
          </cell>
          <cell r="AX31">
            <v>0</v>
          </cell>
          <cell r="AY31">
            <v>0</v>
          </cell>
          <cell r="AZ31">
            <v>0</v>
          </cell>
          <cell r="BA31">
            <v>0</v>
          </cell>
          <cell r="BB31">
            <v>0</v>
          </cell>
          <cell r="BC31">
            <v>0</v>
          </cell>
          <cell r="BD31">
            <v>0</v>
          </cell>
          <cell r="BE31">
            <v>0</v>
          </cell>
          <cell r="BF31">
            <v>0</v>
          </cell>
          <cell r="BG31">
            <v>0</v>
          </cell>
          <cell r="BH31">
            <v>0</v>
          </cell>
          <cell r="BI31">
            <v>0</v>
          </cell>
          <cell r="BJ31">
            <v>0</v>
          </cell>
          <cell r="BK31">
            <v>0</v>
          </cell>
          <cell r="BL31">
            <v>0</v>
          </cell>
          <cell r="BM31">
            <v>0</v>
          </cell>
        </row>
        <row r="32">
          <cell r="B32" t="str">
            <v>TBLASTFUR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  <cell r="BA32">
            <v>0</v>
          </cell>
          <cell r="BB32">
            <v>0</v>
          </cell>
          <cell r="BC32">
            <v>0</v>
          </cell>
          <cell r="BD32">
            <v>0</v>
          </cell>
          <cell r="BE32">
            <v>0</v>
          </cell>
          <cell r="BF32">
            <v>0</v>
          </cell>
          <cell r="BG32">
            <v>0</v>
          </cell>
          <cell r="BH32">
            <v>0</v>
          </cell>
          <cell r="BI32">
            <v>0</v>
          </cell>
          <cell r="BJ32">
            <v>0</v>
          </cell>
          <cell r="BK32">
            <v>0</v>
          </cell>
          <cell r="BL32">
            <v>0</v>
          </cell>
          <cell r="BM32">
            <v>0</v>
          </cell>
        </row>
        <row r="33">
          <cell r="B33" t="str">
            <v>TPETCHEM</v>
          </cell>
          <cell r="C33">
            <v>0</v>
          </cell>
          <cell r="D33">
            <v>0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0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0</v>
          </cell>
          <cell r="AD33">
            <v>0</v>
          </cell>
          <cell r="AE33">
            <v>0</v>
          </cell>
          <cell r="AF33">
            <v>0</v>
          </cell>
          <cell r="AG33">
            <v>0</v>
          </cell>
          <cell r="AH33">
            <v>0</v>
          </cell>
          <cell r="AI33">
            <v>0</v>
          </cell>
          <cell r="AJ33">
            <v>0</v>
          </cell>
          <cell r="AK33">
            <v>0</v>
          </cell>
          <cell r="AL33">
            <v>0</v>
          </cell>
          <cell r="AM33">
            <v>0</v>
          </cell>
          <cell r="AN33">
            <v>0</v>
          </cell>
          <cell r="AO33">
            <v>0</v>
          </cell>
          <cell r="AP33">
            <v>0</v>
          </cell>
          <cell r="AQ33">
            <v>0</v>
          </cell>
          <cell r="AR33">
            <v>0</v>
          </cell>
          <cell r="AS33">
            <v>0</v>
          </cell>
          <cell r="AT33">
            <v>0</v>
          </cell>
          <cell r="AU33">
            <v>0</v>
          </cell>
          <cell r="AV33">
            <v>0</v>
          </cell>
          <cell r="AW33">
            <v>0</v>
          </cell>
          <cell r="AX33">
            <v>0</v>
          </cell>
          <cell r="AY33">
            <v>0</v>
          </cell>
          <cell r="AZ33">
            <v>0</v>
          </cell>
          <cell r="BA33">
            <v>0</v>
          </cell>
          <cell r="BB33">
            <v>0</v>
          </cell>
          <cell r="BC33">
            <v>0</v>
          </cell>
          <cell r="BD33">
            <v>0</v>
          </cell>
          <cell r="BE33">
            <v>0</v>
          </cell>
          <cell r="BF33">
            <v>0</v>
          </cell>
          <cell r="BG33">
            <v>0</v>
          </cell>
          <cell r="BH33">
            <v>0</v>
          </cell>
          <cell r="BI33">
            <v>0</v>
          </cell>
          <cell r="BJ33">
            <v>0</v>
          </cell>
          <cell r="BK33">
            <v>0</v>
          </cell>
          <cell r="BL33">
            <v>0</v>
          </cell>
          <cell r="BM33">
            <v>0</v>
          </cell>
        </row>
        <row r="34">
          <cell r="B34" t="str">
            <v>TBKB</v>
          </cell>
          <cell r="C34">
            <v>0</v>
          </cell>
          <cell r="D34">
            <v>0</v>
          </cell>
          <cell r="E34">
            <v>0</v>
          </cell>
          <cell r="F34">
            <v>0</v>
          </cell>
          <cell r="G34">
            <v>0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0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0</v>
          </cell>
          <cell r="AD34">
            <v>0</v>
          </cell>
          <cell r="AE34">
            <v>0</v>
          </cell>
          <cell r="AF34">
            <v>0</v>
          </cell>
          <cell r="AG34">
            <v>0</v>
          </cell>
          <cell r="AH34">
            <v>0</v>
          </cell>
          <cell r="AI34">
            <v>0</v>
          </cell>
          <cell r="AJ34">
            <v>0</v>
          </cell>
          <cell r="AK34">
            <v>0</v>
          </cell>
          <cell r="AL34">
            <v>0</v>
          </cell>
          <cell r="AM34">
            <v>0</v>
          </cell>
          <cell r="AN34">
            <v>0</v>
          </cell>
          <cell r="AO34">
            <v>0</v>
          </cell>
          <cell r="AP34">
            <v>0</v>
          </cell>
          <cell r="AQ34">
            <v>0</v>
          </cell>
          <cell r="AR34">
            <v>0</v>
          </cell>
          <cell r="AS34">
            <v>0</v>
          </cell>
          <cell r="AT34">
            <v>0</v>
          </cell>
          <cell r="AU34">
            <v>0</v>
          </cell>
          <cell r="AV34">
            <v>0</v>
          </cell>
          <cell r="AW34">
            <v>0</v>
          </cell>
          <cell r="AX34">
            <v>0</v>
          </cell>
          <cell r="AY34">
            <v>0</v>
          </cell>
          <cell r="AZ34">
            <v>0</v>
          </cell>
          <cell r="BA34">
            <v>0</v>
          </cell>
          <cell r="BB34">
            <v>0</v>
          </cell>
          <cell r="BC34">
            <v>0</v>
          </cell>
          <cell r="BD34">
            <v>0</v>
          </cell>
          <cell r="BE34">
            <v>0</v>
          </cell>
          <cell r="BF34">
            <v>0</v>
          </cell>
          <cell r="BG34">
            <v>0</v>
          </cell>
          <cell r="BH34">
            <v>0</v>
          </cell>
          <cell r="BI34">
            <v>0</v>
          </cell>
          <cell r="BJ34">
            <v>0</v>
          </cell>
          <cell r="BK34">
            <v>0</v>
          </cell>
          <cell r="BL34">
            <v>0</v>
          </cell>
          <cell r="BM34">
            <v>0</v>
          </cell>
        </row>
        <row r="35">
          <cell r="B35" t="str">
            <v>TREFINER</v>
          </cell>
          <cell r="C35">
            <v>0</v>
          </cell>
          <cell r="D35">
            <v>0</v>
          </cell>
          <cell r="E35">
            <v>0</v>
          </cell>
          <cell r="F35">
            <v>0</v>
          </cell>
          <cell r="G35">
            <v>0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0</v>
          </cell>
          <cell r="Q35">
            <v>0</v>
          </cell>
          <cell r="R35">
            <v>0</v>
          </cell>
          <cell r="S35">
            <v>255232.56899999999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0</v>
          </cell>
          <cell r="AD35">
            <v>0</v>
          </cell>
          <cell r="AE35">
            <v>0</v>
          </cell>
          <cell r="AF35">
            <v>0</v>
          </cell>
          <cell r="AG35">
            <v>0</v>
          </cell>
          <cell r="AH35">
            <v>0</v>
          </cell>
          <cell r="AI35">
            <v>0</v>
          </cell>
          <cell r="AJ35">
            <v>0</v>
          </cell>
          <cell r="AK35">
            <v>0</v>
          </cell>
          <cell r="AL35">
            <v>0</v>
          </cell>
          <cell r="AM35">
            <v>0</v>
          </cell>
          <cell r="AN35">
            <v>0</v>
          </cell>
          <cell r="AO35">
            <v>0</v>
          </cell>
          <cell r="AP35">
            <v>0</v>
          </cell>
          <cell r="AQ35">
            <v>0</v>
          </cell>
          <cell r="AR35">
            <v>0</v>
          </cell>
          <cell r="AS35">
            <v>0</v>
          </cell>
          <cell r="AT35">
            <v>0</v>
          </cell>
          <cell r="AU35">
            <v>0</v>
          </cell>
          <cell r="AV35">
            <v>0</v>
          </cell>
          <cell r="AW35">
            <v>0</v>
          </cell>
          <cell r="AX35">
            <v>0</v>
          </cell>
          <cell r="AY35">
            <v>0</v>
          </cell>
          <cell r="AZ35">
            <v>0</v>
          </cell>
          <cell r="BA35">
            <v>0</v>
          </cell>
          <cell r="BB35">
            <v>0</v>
          </cell>
          <cell r="BC35">
            <v>0</v>
          </cell>
          <cell r="BD35">
            <v>0</v>
          </cell>
          <cell r="BE35">
            <v>0</v>
          </cell>
          <cell r="BF35">
            <v>0</v>
          </cell>
          <cell r="BG35">
            <v>0</v>
          </cell>
          <cell r="BH35">
            <v>0</v>
          </cell>
          <cell r="BI35">
            <v>0</v>
          </cell>
          <cell r="BJ35">
            <v>0</v>
          </cell>
          <cell r="BK35">
            <v>0</v>
          </cell>
          <cell r="BL35">
            <v>0</v>
          </cell>
          <cell r="BM35">
            <v>0</v>
          </cell>
        </row>
        <row r="36">
          <cell r="B36" t="str">
            <v>TCOALLIQ</v>
          </cell>
          <cell r="C36">
            <v>0</v>
          </cell>
          <cell r="D36">
            <v>0</v>
          </cell>
          <cell r="E36">
            <v>0</v>
          </cell>
          <cell r="F36">
            <v>0</v>
          </cell>
          <cell r="G36">
            <v>0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0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0</v>
          </cell>
          <cell r="AD36">
            <v>0</v>
          </cell>
          <cell r="AE36">
            <v>0</v>
          </cell>
          <cell r="AF36">
            <v>0</v>
          </cell>
          <cell r="AG36">
            <v>0</v>
          </cell>
          <cell r="AH36">
            <v>0</v>
          </cell>
          <cell r="AI36">
            <v>0</v>
          </cell>
          <cell r="AJ36">
            <v>0</v>
          </cell>
          <cell r="AK36">
            <v>0</v>
          </cell>
          <cell r="AL36">
            <v>0</v>
          </cell>
          <cell r="AM36">
            <v>0</v>
          </cell>
          <cell r="AN36">
            <v>0</v>
          </cell>
          <cell r="AO36">
            <v>0</v>
          </cell>
          <cell r="AP36">
            <v>0</v>
          </cell>
          <cell r="AQ36">
            <v>0</v>
          </cell>
          <cell r="AR36">
            <v>0</v>
          </cell>
          <cell r="AS36">
            <v>0</v>
          </cell>
          <cell r="AT36">
            <v>0</v>
          </cell>
          <cell r="AU36">
            <v>0</v>
          </cell>
          <cell r="AV36">
            <v>0</v>
          </cell>
          <cell r="AW36">
            <v>0</v>
          </cell>
          <cell r="AX36">
            <v>0</v>
          </cell>
          <cell r="AY36">
            <v>0</v>
          </cell>
          <cell r="AZ36">
            <v>0</v>
          </cell>
          <cell r="BA36">
            <v>0</v>
          </cell>
          <cell r="BB36">
            <v>0</v>
          </cell>
          <cell r="BC36">
            <v>0</v>
          </cell>
          <cell r="BD36">
            <v>0</v>
          </cell>
          <cell r="BE36">
            <v>0</v>
          </cell>
          <cell r="BF36">
            <v>0</v>
          </cell>
          <cell r="BG36">
            <v>0</v>
          </cell>
          <cell r="BH36">
            <v>0</v>
          </cell>
          <cell r="BI36">
            <v>0</v>
          </cell>
          <cell r="BJ36">
            <v>0</v>
          </cell>
          <cell r="BK36">
            <v>0</v>
          </cell>
          <cell r="BL36">
            <v>0</v>
          </cell>
          <cell r="BM36">
            <v>0</v>
          </cell>
        </row>
        <row r="37">
          <cell r="B37" t="str">
            <v>TGTL</v>
          </cell>
          <cell r="C37">
            <v>0</v>
          </cell>
          <cell r="D37">
            <v>0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0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0</v>
          </cell>
          <cell r="AD37">
            <v>0</v>
          </cell>
          <cell r="AE37">
            <v>0</v>
          </cell>
          <cell r="AF37">
            <v>0</v>
          </cell>
          <cell r="AG37">
            <v>0</v>
          </cell>
          <cell r="AH37">
            <v>0</v>
          </cell>
          <cell r="AI37">
            <v>0</v>
          </cell>
          <cell r="AJ37">
            <v>0</v>
          </cell>
          <cell r="AK37">
            <v>0</v>
          </cell>
          <cell r="AL37">
            <v>0</v>
          </cell>
          <cell r="AM37">
            <v>0</v>
          </cell>
          <cell r="AN37">
            <v>0</v>
          </cell>
          <cell r="AO37">
            <v>0</v>
          </cell>
          <cell r="AP37">
            <v>0</v>
          </cell>
          <cell r="AQ37">
            <v>0</v>
          </cell>
          <cell r="AR37">
            <v>0</v>
          </cell>
          <cell r="AS37">
            <v>0</v>
          </cell>
          <cell r="AT37">
            <v>0</v>
          </cell>
          <cell r="AU37">
            <v>0</v>
          </cell>
          <cell r="AV37">
            <v>0</v>
          </cell>
          <cell r="AW37">
            <v>0</v>
          </cell>
          <cell r="AX37">
            <v>0</v>
          </cell>
          <cell r="AY37">
            <v>0</v>
          </cell>
          <cell r="AZ37">
            <v>0</v>
          </cell>
          <cell r="BA37">
            <v>0</v>
          </cell>
          <cell r="BB37">
            <v>0</v>
          </cell>
          <cell r="BC37">
            <v>0</v>
          </cell>
          <cell r="BD37">
            <v>0</v>
          </cell>
          <cell r="BE37">
            <v>0</v>
          </cell>
          <cell r="BF37">
            <v>0</v>
          </cell>
          <cell r="BG37">
            <v>0</v>
          </cell>
          <cell r="BH37">
            <v>0</v>
          </cell>
          <cell r="BI37">
            <v>0</v>
          </cell>
          <cell r="BJ37">
            <v>0</v>
          </cell>
          <cell r="BK37">
            <v>0</v>
          </cell>
          <cell r="BL37">
            <v>0</v>
          </cell>
          <cell r="BM37">
            <v>0</v>
          </cell>
        </row>
        <row r="38">
          <cell r="B38" t="str">
            <v>TBLENDGAS</v>
          </cell>
          <cell r="C38">
            <v>0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  <cell r="BA38">
            <v>0</v>
          </cell>
          <cell r="BB38">
            <v>0</v>
          </cell>
          <cell r="BC38">
            <v>0</v>
          </cell>
          <cell r="BD38">
            <v>0</v>
          </cell>
          <cell r="BE38">
            <v>0</v>
          </cell>
          <cell r="BF38">
            <v>0</v>
          </cell>
          <cell r="BG38">
            <v>0</v>
          </cell>
          <cell r="BH38">
            <v>0</v>
          </cell>
          <cell r="BI38">
            <v>0</v>
          </cell>
          <cell r="BJ38">
            <v>0</v>
          </cell>
          <cell r="BK38">
            <v>0</v>
          </cell>
          <cell r="BL38">
            <v>0</v>
          </cell>
          <cell r="BM38">
            <v>0</v>
          </cell>
        </row>
        <row r="39">
          <cell r="B39" t="str">
            <v>TCHARCOAL</v>
          </cell>
          <cell r="C39">
            <v>0</v>
          </cell>
          <cell r="D39">
            <v>0</v>
          </cell>
          <cell r="E39">
            <v>0</v>
          </cell>
          <cell r="F39">
            <v>0</v>
          </cell>
          <cell r="G39">
            <v>0</v>
          </cell>
          <cell r="H39">
            <v>0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0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0</v>
          </cell>
          <cell r="AD39">
            <v>0</v>
          </cell>
          <cell r="AE39">
            <v>0</v>
          </cell>
          <cell r="AF39">
            <v>0</v>
          </cell>
          <cell r="AG39">
            <v>0</v>
          </cell>
          <cell r="AH39">
            <v>0</v>
          </cell>
          <cell r="AI39">
            <v>0</v>
          </cell>
          <cell r="AJ39">
            <v>0</v>
          </cell>
          <cell r="AK39">
            <v>0</v>
          </cell>
          <cell r="AL39">
            <v>0</v>
          </cell>
          <cell r="AM39">
            <v>0</v>
          </cell>
          <cell r="AN39">
            <v>0</v>
          </cell>
          <cell r="AO39">
            <v>0</v>
          </cell>
          <cell r="AP39">
            <v>0</v>
          </cell>
          <cell r="AQ39">
            <v>0</v>
          </cell>
          <cell r="AR39">
            <v>0</v>
          </cell>
          <cell r="AS39">
            <v>0</v>
          </cell>
          <cell r="AT39">
            <v>0</v>
          </cell>
          <cell r="AU39">
            <v>0</v>
          </cell>
          <cell r="AV39">
            <v>0</v>
          </cell>
          <cell r="AW39">
            <v>0</v>
          </cell>
          <cell r="AX39">
            <v>0</v>
          </cell>
          <cell r="AY39">
            <v>0</v>
          </cell>
          <cell r="AZ39">
            <v>0</v>
          </cell>
          <cell r="BA39">
            <v>0</v>
          </cell>
          <cell r="BB39">
            <v>0</v>
          </cell>
          <cell r="BC39">
            <v>0</v>
          </cell>
          <cell r="BD39">
            <v>0</v>
          </cell>
          <cell r="BE39">
            <v>0</v>
          </cell>
          <cell r="BF39">
            <v>0</v>
          </cell>
          <cell r="BG39">
            <v>0</v>
          </cell>
          <cell r="BH39">
            <v>0</v>
          </cell>
          <cell r="BI39">
            <v>0</v>
          </cell>
          <cell r="BJ39">
            <v>0</v>
          </cell>
          <cell r="BK39">
            <v>0</v>
          </cell>
          <cell r="BL39">
            <v>0</v>
          </cell>
          <cell r="BM39">
            <v>0</v>
          </cell>
        </row>
        <row r="40">
          <cell r="B40" t="str">
            <v>TNONSPEC</v>
          </cell>
          <cell r="C40">
            <v>0</v>
          </cell>
          <cell r="D40">
            <v>0</v>
          </cell>
          <cell r="E40">
            <v>0</v>
          </cell>
          <cell r="F40">
            <v>0</v>
          </cell>
          <cell r="G40">
            <v>0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0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0</v>
          </cell>
          <cell r="AD40">
            <v>0</v>
          </cell>
          <cell r="AE40">
            <v>0</v>
          </cell>
          <cell r="AF40">
            <v>0</v>
          </cell>
          <cell r="AG40">
            <v>0</v>
          </cell>
          <cell r="AH40">
            <v>0</v>
          </cell>
          <cell r="AI40">
            <v>0</v>
          </cell>
          <cell r="AJ40">
            <v>0</v>
          </cell>
          <cell r="AK40">
            <v>0</v>
          </cell>
          <cell r="AL40">
            <v>0</v>
          </cell>
          <cell r="AM40">
            <v>0</v>
          </cell>
          <cell r="AN40">
            <v>0</v>
          </cell>
          <cell r="AO40">
            <v>0</v>
          </cell>
          <cell r="AP40">
            <v>0</v>
          </cell>
          <cell r="AQ40">
            <v>0</v>
          </cell>
          <cell r="AR40">
            <v>0</v>
          </cell>
          <cell r="AS40">
            <v>0</v>
          </cell>
          <cell r="AT40">
            <v>0</v>
          </cell>
          <cell r="AU40">
            <v>0</v>
          </cell>
          <cell r="AV40">
            <v>0</v>
          </cell>
          <cell r="AW40">
            <v>0</v>
          </cell>
          <cell r="AX40">
            <v>0</v>
          </cell>
          <cell r="AY40">
            <v>0</v>
          </cell>
          <cell r="AZ40">
            <v>0</v>
          </cell>
          <cell r="BA40">
            <v>0</v>
          </cell>
          <cell r="BB40">
            <v>0</v>
          </cell>
          <cell r="BC40">
            <v>0</v>
          </cell>
          <cell r="BD40">
            <v>0</v>
          </cell>
          <cell r="BE40">
            <v>0</v>
          </cell>
          <cell r="BF40">
            <v>0</v>
          </cell>
          <cell r="BG40">
            <v>0</v>
          </cell>
          <cell r="BH40">
            <v>0</v>
          </cell>
          <cell r="BI40">
            <v>0</v>
          </cell>
          <cell r="BJ40">
            <v>0</v>
          </cell>
          <cell r="BK40">
            <v>0</v>
          </cell>
          <cell r="BL40">
            <v>0</v>
          </cell>
          <cell r="BM40">
            <v>0</v>
          </cell>
        </row>
        <row r="41">
          <cell r="B41" t="str">
            <v>TOTENGY</v>
          </cell>
          <cell r="C41">
            <v>0</v>
          </cell>
          <cell r="D41">
            <v>0</v>
          </cell>
          <cell r="E41">
            <v>0</v>
          </cell>
          <cell r="F41">
            <v>0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0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0</v>
          </cell>
          <cell r="AC41">
            <v>0</v>
          </cell>
          <cell r="AD41">
            <v>0</v>
          </cell>
          <cell r="AE41">
            <v>0</v>
          </cell>
          <cell r="AF41">
            <v>0</v>
          </cell>
          <cell r="AG41">
            <v>0</v>
          </cell>
          <cell r="AH41">
            <v>0</v>
          </cell>
          <cell r="AI41">
            <v>0</v>
          </cell>
          <cell r="AJ41">
            <v>0</v>
          </cell>
          <cell r="AK41">
            <v>0</v>
          </cell>
          <cell r="AL41">
            <v>0</v>
          </cell>
          <cell r="AM41">
            <v>0</v>
          </cell>
          <cell r="AN41">
            <v>0</v>
          </cell>
          <cell r="AO41">
            <v>695444.68290063296</v>
          </cell>
          <cell r="AP41">
            <v>0</v>
          </cell>
          <cell r="AQ41">
            <v>0</v>
          </cell>
          <cell r="AR41">
            <v>0</v>
          </cell>
          <cell r="AS41">
            <v>0</v>
          </cell>
          <cell r="AT41">
            <v>0</v>
          </cell>
          <cell r="AU41">
            <v>0</v>
          </cell>
          <cell r="AV41">
            <v>0</v>
          </cell>
          <cell r="AW41">
            <v>0</v>
          </cell>
          <cell r="AX41">
            <v>0</v>
          </cell>
          <cell r="AY41">
            <v>0</v>
          </cell>
          <cell r="AZ41">
            <v>0</v>
          </cell>
          <cell r="BA41">
            <v>0</v>
          </cell>
          <cell r="BB41">
            <v>0</v>
          </cell>
          <cell r="BC41">
            <v>0</v>
          </cell>
          <cell r="BD41">
            <v>0</v>
          </cell>
          <cell r="BE41">
            <v>0</v>
          </cell>
          <cell r="BF41">
            <v>0</v>
          </cell>
          <cell r="BG41">
            <v>0</v>
          </cell>
          <cell r="BH41">
            <v>0</v>
          </cell>
          <cell r="BI41">
            <v>0</v>
          </cell>
          <cell r="BJ41">
            <v>0</v>
          </cell>
          <cell r="BK41">
            <v>102918.65224161833</v>
          </cell>
          <cell r="BL41">
            <v>0</v>
          </cell>
          <cell r="BM41">
            <v>0</v>
          </cell>
        </row>
        <row r="42">
          <cell r="B42" t="str">
            <v>EMINES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0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0</v>
          </cell>
          <cell r="AC42">
            <v>0</v>
          </cell>
          <cell r="AD42">
            <v>0</v>
          </cell>
          <cell r="AE42">
            <v>0</v>
          </cell>
          <cell r="AF42">
            <v>0</v>
          </cell>
          <cell r="AG42">
            <v>0</v>
          </cell>
          <cell r="AH42">
            <v>0</v>
          </cell>
          <cell r="AI42">
            <v>0</v>
          </cell>
          <cell r="AJ42">
            <v>0</v>
          </cell>
          <cell r="AK42">
            <v>0</v>
          </cell>
          <cell r="AL42">
            <v>0</v>
          </cell>
          <cell r="AM42">
            <v>0</v>
          </cell>
          <cell r="AN42">
            <v>0</v>
          </cell>
          <cell r="AO42">
            <v>0</v>
          </cell>
          <cell r="AP42">
            <v>0</v>
          </cell>
          <cell r="AQ42">
            <v>0</v>
          </cell>
          <cell r="AR42">
            <v>0</v>
          </cell>
          <cell r="AS42">
            <v>0</v>
          </cell>
          <cell r="AT42">
            <v>0</v>
          </cell>
          <cell r="AU42">
            <v>0</v>
          </cell>
          <cell r="AV42">
            <v>0</v>
          </cell>
          <cell r="AW42">
            <v>0</v>
          </cell>
          <cell r="AX42">
            <v>0</v>
          </cell>
          <cell r="AY42">
            <v>0</v>
          </cell>
          <cell r="AZ42">
            <v>0</v>
          </cell>
          <cell r="BA42">
            <v>0</v>
          </cell>
          <cell r="BB42">
            <v>0</v>
          </cell>
          <cell r="BC42">
            <v>0</v>
          </cell>
          <cell r="BD42">
            <v>0</v>
          </cell>
          <cell r="BE42">
            <v>0</v>
          </cell>
          <cell r="BF42">
            <v>0</v>
          </cell>
          <cell r="BG42">
            <v>0</v>
          </cell>
          <cell r="BH42">
            <v>0</v>
          </cell>
          <cell r="BI42">
            <v>0</v>
          </cell>
          <cell r="BJ42">
            <v>0</v>
          </cell>
          <cell r="BK42">
            <v>0</v>
          </cell>
          <cell r="BL42">
            <v>0</v>
          </cell>
          <cell r="BM42">
            <v>0</v>
          </cell>
        </row>
        <row r="43">
          <cell r="B43" t="str">
            <v>EOILGASEX</v>
          </cell>
          <cell r="C43">
            <v>0</v>
          </cell>
          <cell r="D43">
            <v>0</v>
          </cell>
          <cell r="E43">
            <v>0</v>
          </cell>
          <cell r="F43">
            <v>0</v>
          </cell>
          <cell r="G43">
            <v>0</v>
          </cell>
          <cell r="H43">
            <v>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0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0</v>
          </cell>
          <cell r="AC43">
            <v>0</v>
          </cell>
          <cell r="AD43">
            <v>0</v>
          </cell>
          <cell r="AE43">
            <v>0</v>
          </cell>
          <cell r="AF43">
            <v>0</v>
          </cell>
          <cell r="AG43">
            <v>0</v>
          </cell>
          <cell r="AH43">
            <v>0</v>
          </cell>
          <cell r="AI43">
            <v>0</v>
          </cell>
          <cell r="AJ43">
            <v>0</v>
          </cell>
          <cell r="AK43">
            <v>0</v>
          </cell>
          <cell r="AL43">
            <v>0</v>
          </cell>
          <cell r="AM43">
            <v>0</v>
          </cell>
          <cell r="AN43">
            <v>0</v>
          </cell>
          <cell r="AO43">
            <v>213484.53168494426</v>
          </cell>
          <cell r="AP43">
            <v>0</v>
          </cell>
          <cell r="AQ43">
            <v>0</v>
          </cell>
          <cell r="AR43">
            <v>0</v>
          </cell>
          <cell r="AS43">
            <v>0</v>
          </cell>
          <cell r="AT43">
            <v>0</v>
          </cell>
          <cell r="AU43">
            <v>0</v>
          </cell>
          <cell r="AV43">
            <v>0</v>
          </cell>
          <cell r="AW43">
            <v>0</v>
          </cell>
          <cell r="AX43">
            <v>0</v>
          </cell>
          <cell r="AY43">
            <v>0</v>
          </cell>
          <cell r="AZ43">
            <v>0</v>
          </cell>
          <cell r="BA43">
            <v>0</v>
          </cell>
          <cell r="BB43">
            <v>0</v>
          </cell>
          <cell r="BC43">
            <v>0</v>
          </cell>
          <cell r="BD43">
            <v>0</v>
          </cell>
          <cell r="BE43">
            <v>0</v>
          </cell>
          <cell r="BF43">
            <v>0</v>
          </cell>
          <cell r="BG43">
            <v>0</v>
          </cell>
          <cell r="BH43">
            <v>0</v>
          </cell>
          <cell r="BI43">
            <v>0</v>
          </cell>
          <cell r="BJ43">
            <v>0</v>
          </cell>
          <cell r="BK43">
            <v>0</v>
          </cell>
          <cell r="BL43">
            <v>0</v>
          </cell>
          <cell r="BM43">
            <v>0</v>
          </cell>
        </row>
        <row r="44">
          <cell r="B44" t="str">
            <v>EPATFUEL</v>
          </cell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0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0</v>
          </cell>
          <cell r="AC44">
            <v>0</v>
          </cell>
          <cell r="AD44">
            <v>0</v>
          </cell>
          <cell r="AE44">
            <v>0</v>
          </cell>
          <cell r="AF44">
            <v>0</v>
          </cell>
          <cell r="AG44">
            <v>0</v>
          </cell>
          <cell r="AH44">
            <v>0</v>
          </cell>
          <cell r="AI44">
            <v>0</v>
          </cell>
          <cell r="AJ44">
            <v>0</v>
          </cell>
          <cell r="AK44">
            <v>0</v>
          </cell>
          <cell r="AL44">
            <v>0</v>
          </cell>
          <cell r="AM44">
            <v>0</v>
          </cell>
          <cell r="AN44">
            <v>0</v>
          </cell>
          <cell r="AO44">
            <v>0</v>
          </cell>
          <cell r="AP44">
            <v>0</v>
          </cell>
          <cell r="AQ44">
            <v>0</v>
          </cell>
          <cell r="AR44">
            <v>0</v>
          </cell>
          <cell r="AS44">
            <v>0</v>
          </cell>
          <cell r="AT44">
            <v>0</v>
          </cell>
          <cell r="AU44">
            <v>0</v>
          </cell>
          <cell r="AV44">
            <v>0</v>
          </cell>
          <cell r="AW44">
            <v>0</v>
          </cell>
          <cell r="AX44">
            <v>0</v>
          </cell>
          <cell r="AY44">
            <v>0</v>
          </cell>
          <cell r="AZ44">
            <v>0</v>
          </cell>
          <cell r="BA44">
            <v>0</v>
          </cell>
          <cell r="BB44">
            <v>0</v>
          </cell>
          <cell r="BC44">
            <v>0</v>
          </cell>
          <cell r="BD44">
            <v>0</v>
          </cell>
          <cell r="BE44">
            <v>0</v>
          </cell>
          <cell r="BF44">
            <v>0</v>
          </cell>
          <cell r="BG44">
            <v>0</v>
          </cell>
          <cell r="BH44">
            <v>0</v>
          </cell>
          <cell r="BI44">
            <v>0</v>
          </cell>
          <cell r="BJ44">
            <v>0</v>
          </cell>
          <cell r="BK44">
            <v>0</v>
          </cell>
          <cell r="BL44">
            <v>0</v>
          </cell>
          <cell r="BM44">
            <v>0</v>
          </cell>
        </row>
        <row r="45">
          <cell r="B45" t="str">
            <v>ECOKEOVS</v>
          </cell>
          <cell r="C45">
            <v>0</v>
          </cell>
          <cell r="D45">
            <v>0</v>
          </cell>
          <cell r="E45">
            <v>0</v>
          </cell>
          <cell r="F45">
            <v>0</v>
          </cell>
          <cell r="G45">
            <v>0</v>
          </cell>
          <cell r="H45">
            <v>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0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0</v>
          </cell>
          <cell r="AD45">
            <v>0</v>
          </cell>
          <cell r="AE45">
            <v>0</v>
          </cell>
          <cell r="AF45">
            <v>0</v>
          </cell>
          <cell r="AG45">
            <v>0</v>
          </cell>
          <cell r="AH45">
            <v>0</v>
          </cell>
          <cell r="AI45">
            <v>0</v>
          </cell>
          <cell r="AJ45">
            <v>0</v>
          </cell>
          <cell r="AK45">
            <v>0</v>
          </cell>
          <cell r="AL45">
            <v>0</v>
          </cell>
          <cell r="AM45">
            <v>0</v>
          </cell>
          <cell r="AN45">
            <v>0</v>
          </cell>
          <cell r="AO45">
            <v>0</v>
          </cell>
          <cell r="AP45">
            <v>0</v>
          </cell>
          <cell r="AQ45">
            <v>0</v>
          </cell>
          <cell r="AR45">
            <v>0</v>
          </cell>
          <cell r="AS45">
            <v>0</v>
          </cell>
          <cell r="AT45">
            <v>0</v>
          </cell>
          <cell r="AU45">
            <v>0</v>
          </cell>
          <cell r="AV45">
            <v>0</v>
          </cell>
          <cell r="AW45">
            <v>0</v>
          </cell>
          <cell r="AX45">
            <v>0</v>
          </cell>
          <cell r="AY45">
            <v>0</v>
          </cell>
          <cell r="AZ45">
            <v>0</v>
          </cell>
          <cell r="BA45">
            <v>0</v>
          </cell>
          <cell r="BB45">
            <v>0</v>
          </cell>
          <cell r="BC45">
            <v>0</v>
          </cell>
          <cell r="BD45">
            <v>0</v>
          </cell>
          <cell r="BE45">
            <v>0</v>
          </cell>
          <cell r="BF45">
            <v>0</v>
          </cell>
          <cell r="BG45">
            <v>0</v>
          </cell>
          <cell r="BH45">
            <v>0</v>
          </cell>
          <cell r="BI45">
            <v>0</v>
          </cell>
          <cell r="BJ45">
            <v>0</v>
          </cell>
          <cell r="BK45">
            <v>0</v>
          </cell>
          <cell r="BL45">
            <v>0</v>
          </cell>
          <cell r="BM45">
            <v>0</v>
          </cell>
        </row>
        <row r="46">
          <cell r="B46" t="str">
            <v>EGASWKS</v>
          </cell>
          <cell r="C46">
            <v>0</v>
          </cell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0</v>
          </cell>
          <cell r="AC46">
            <v>0</v>
          </cell>
          <cell r="AD46">
            <v>0</v>
          </cell>
          <cell r="AE46">
            <v>0</v>
          </cell>
          <cell r="AF46">
            <v>0</v>
          </cell>
          <cell r="AG46">
            <v>0</v>
          </cell>
          <cell r="AH46">
            <v>0</v>
          </cell>
          <cell r="AI46">
            <v>0</v>
          </cell>
          <cell r="AJ46">
            <v>0</v>
          </cell>
          <cell r="AK46">
            <v>0</v>
          </cell>
          <cell r="AL46">
            <v>0</v>
          </cell>
          <cell r="AM46">
            <v>0</v>
          </cell>
          <cell r="AN46">
            <v>0</v>
          </cell>
          <cell r="AO46">
            <v>0</v>
          </cell>
          <cell r="AP46">
            <v>0</v>
          </cell>
          <cell r="AQ46">
            <v>0</v>
          </cell>
          <cell r="AR46">
            <v>0</v>
          </cell>
          <cell r="AS46">
            <v>0</v>
          </cell>
          <cell r="AT46">
            <v>0</v>
          </cell>
          <cell r="AU46">
            <v>0</v>
          </cell>
          <cell r="AV46">
            <v>0</v>
          </cell>
          <cell r="AW46">
            <v>0</v>
          </cell>
          <cell r="AX46">
            <v>0</v>
          </cell>
          <cell r="AY46">
            <v>0</v>
          </cell>
          <cell r="AZ46">
            <v>0</v>
          </cell>
          <cell r="BA46">
            <v>0</v>
          </cell>
          <cell r="BB46">
            <v>0</v>
          </cell>
          <cell r="BC46">
            <v>0</v>
          </cell>
          <cell r="BD46">
            <v>0</v>
          </cell>
          <cell r="BE46">
            <v>0</v>
          </cell>
          <cell r="BF46">
            <v>0</v>
          </cell>
          <cell r="BG46">
            <v>0</v>
          </cell>
          <cell r="BH46">
            <v>0</v>
          </cell>
          <cell r="BI46">
            <v>0</v>
          </cell>
          <cell r="BJ46">
            <v>0</v>
          </cell>
          <cell r="BK46">
            <v>0</v>
          </cell>
          <cell r="BL46">
            <v>0</v>
          </cell>
          <cell r="BM46">
            <v>0</v>
          </cell>
        </row>
        <row r="47">
          <cell r="B47" t="str">
            <v>EBIOGAS</v>
          </cell>
          <cell r="C47">
            <v>0</v>
          </cell>
          <cell r="D47">
            <v>0</v>
          </cell>
          <cell r="E47">
            <v>0</v>
          </cell>
          <cell r="F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0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0</v>
          </cell>
          <cell r="AC47">
            <v>0</v>
          </cell>
          <cell r="AD47">
            <v>0</v>
          </cell>
          <cell r="AE47">
            <v>0</v>
          </cell>
          <cell r="AF47">
            <v>0</v>
          </cell>
          <cell r="AG47">
            <v>0</v>
          </cell>
          <cell r="AH47">
            <v>0</v>
          </cell>
          <cell r="AI47">
            <v>0</v>
          </cell>
          <cell r="AJ47">
            <v>0</v>
          </cell>
          <cell r="AK47">
            <v>0</v>
          </cell>
          <cell r="AL47">
            <v>0</v>
          </cell>
          <cell r="AM47">
            <v>0</v>
          </cell>
          <cell r="AN47">
            <v>0</v>
          </cell>
          <cell r="AO47">
            <v>0</v>
          </cell>
          <cell r="AP47">
            <v>0</v>
          </cell>
          <cell r="AQ47">
            <v>0</v>
          </cell>
          <cell r="AR47">
            <v>0</v>
          </cell>
          <cell r="AS47">
            <v>0</v>
          </cell>
          <cell r="AT47">
            <v>0</v>
          </cell>
          <cell r="AU47">
            <v>0</v>
          </cell>
          <cell r="AV47">
            <v>0</v>
          </cell>
          <cell r="AW47">
            <v>0</v>
          </cell>
          <cell r="AX47">
            <v>0</v>
          </cell>
          <cell r="AY47">
            <v>0</v>
          </cell>
          <cell r="AZ47">
            <v>0</v>
          </cell>
          <cell r="BA47">
            <v>0</v>
          </cell>
          <cell r="BB47">
            <v>0</v>
          </cell>
          <cell r="BC47">
            <v>0</v>
          </cell>
          <cell r="BD47">
            <v>0</v>
          </cell>
          <cell r="BE47">
            <v>0</v>
          </cell>
          <cell r="BF47">
            <v>0</v>
          </cell>
          <cell r="BG47">
            <v>0</v>
          </cell>
          <cell r="BH47">
            <v>0</v>
          </cell>
          <cell r="BI47">
            <v>0</v>
          </cell>
          <cell r="BJ47">
            <v>0</v>
          </cell>
          <cell r="BK47">
            <v>0</v>
          </cell>
          <cell r="BL47">
            <v>0</v>
          </cell>
          <cell r="BM47">
            <v>0</v>
          </cell>
        </row>
        <row r="48">
          <cell r="B48" t="str">
            <v>EBLASTFUR</v>
          </cell>
          <cell r="C48">
            <v>0</v>
          </cell>
          <cell r="D48">
            <v>0</v>
          </cell>
          <cell r="E48">
            <v>0</v>
          </cell>
          <cell r="F48">
            <v>0</v>
          </cell>
          <cell r="G48">
            <v>0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0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0</v>
          </cell>
          <cell r="AC48">
            <v>0</v>
          </cell>
          <cell r="AD48">
            <v>0</v>
          </cell>
          <cell r="AE48">
            <v>0</v>
          </cell>
          <cell r="AF48">
            <v>0</v>
          </cell>
          <cell r="AG48">
            <v>0</v>
          </cell>
          <cell r="AH48">
            <v>0</v>
          </cell>
          <cell r="AI48">
            <v>0</v>
          </cell>
          <cell r="AJ48">
            <v>0</v>
          </cell>
          <cell r="AK48">
            <v>0</v>
          </cell>
          <cell r="AL48">
            <v>0</v>
          </cell>
          <cell r="AM48">
            <v>0</v>
          </cell>
          <cell r="AN48">
            <v>0</v>
          </cell>
          <cell r="AO48">
            <v>0</v>
          </cell>
          <cell r="AP48">
            <v>0</v>
          </cell>
          <cell r="AQ48">
            <v>0</v>
          </cell>
          <cell r="AR48">
            <v>0</v>
          </cell>
          <cell r="AS48">
            <v>0</v>
          </cell>
          <cell r="AT48">
            <v>0</v>
          </cell>
          <cell r="AU48">
            <v>0</v>
          </cell>
          <cell r="AV48">
            <v>0</v>
          </cell>
          <cell r="AW48">
            <v>0</v>
          </cell>
          <cell r="AX48">
            <v>0</v>
          </cell>
          <cell r="AY48">
            <v>0</v>
          </cell>
          <cell r="AZ48">
            <v>0</v>
          </cell>
          <cell r="BA48">
            <v>0</v>
          </cell>
          <cell r="BB48">
            <v>0</v>
          </cell>
          <cell r="BC48">
            <v>0</v>
          </cell>
          <cell r="BD48">
            <v>0</v>
          </cell>
          <cell r="BE48">
            <v>0</v>
          </cell>
          <cell r="BF48">
            <v>0</v>
          </cell>
          <cell r="BG48">
            <v>0</v>
          </cell>
          <cell r="BH48">
            <v>0</v>
          </cell>
          <cell r="BI48">
            <v>0</v>
          </cell>
          <cell r="BJ48">
            <v>0</v>
          </cell>
          <cell r="BK48">
            <v>0</v>
          </cell>
          <cell r="BL48">
            <v>0</v>
          </cell>
          <cell r="BM48">
            <v>0</v>
          </cell>
        </row>
        <row r="49">
          <cell r="B49" t="str">
            <v>EBKB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0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0</v>
          </cell>
          <cell r="AC49">
            <v>0</v>
          </cell>
          <cell r="AD49">
            <v>0</v>
          </cell>
          <cell r="AE49">
            <v>0</v>
          </cell>
          <cell r="AF49">
            <v>0</v>
          </cell>
          <cell r="AG49">
            <v>0</v>
          </cell>
          <cell r="AH49">
            <v>0</v>
          </cell>
          <cell r="AI49">
            <v>0</v>
          </cell>
          <cell r="AJ49">
            <v>0</v>
          </cell>
          <cell r="AK49">
            <v>0</v>
          </cell>
          <cell r="AL49">
            <v>0</v>
          </cell>
          <cell r="AM49">
            <v>0</v>
          </cell>
          <cell r="AN49">
            <v>0</v>
          </cell>
          <cell r="AO49">
            <v>0</v>
          </cell>
          <cell r="AP49">
            <v>0</v>
          </cell>
          <cell r="AQ49">
            <v>0</v>
          </cell>
          <cell r="AR49">
            <v>0</v>
          </cell>
          <cell r="AS49">
            <v>0</v>
          </cell>
          <cell r="AT49">
            <v>0</v>
          </cell>
          <cell r="AU49">
            <v>0</v>
          </cell>
          <cell r="AV49">
            <v>0</v>
          </cell>
          <cell r="AW49">
            <v>0</v>
          </cell>
          <cell r="AX49">
            <v>0</v>
          </cell>
          <cell r="AY49">
            <v>0</v>
          </cell>
          <cell r="AZ49">
            <v>0</v>
          </cell>
          <cell r="BA49">
            <v>0</v>
          </cell>
          <cell r="BB49">
            <v>0</v>
          </cell>
          <cell r="BC49">
            <v>0</v>
          </cell>
          <cell r="BD49">
            <v>0</v>
          </cell>
          <cell r="BE49">
            <v>0</v>
          </cell>
          <cell r="BF49">
            <v>0</v>
          </cell>
          <cell r="BG49">
            <v>0</v>
          </cell>
          <cell r="BH49">
            <v>0</v>
          </cell>
          <cell r="BI49">
            <v>0</v>
          </cell>
          <cell r="BJ49">
            <v>0</v>
          </cell>
          <cell r="BK49">
            <v>0</v>
          </cell>
          <cell r="BL49">
            <v>0</v>
          </cell>
          <cell r="BM49">
            <v>0</v>
          </cell>
        </row>
        <row r="50">
          <cell r="B50" t="str">
            <v>EREFINER</v>
          </cell>
          <cell r="C50">
            <v>0</v>
          </cell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0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>
            <v>0</v>
          </cell>
          <cell r="AD50">
            <v>0</v>
          </cell>
          <cell r="AE50">
            <v>0</v>
          </cell>
          <cell r="AF50">
            <v>0</v>
          </cell>
          <cell r="AG50">
            <v>0</v>
          </cell>
          <cell r="AH50">
            <v>0</v>
          </cell>
          <cell r="AI50">
            <v>0</v>
          </cell>
          <cell r="AJ50">
            <v>0</v>
          </cell>
          <cell r="AK50">
            <v>0</v>
          </cell>
          <cell r="AL50">
            <v>0</v>
          </cell>
          <cell r="AM50">
            <v>0</v>
          </cell>
          <cell r="AN50">
            <v>0</v>
          </cell>
          <cell r="AO50">
            <v>151401.92871706534</v>
          </cell>
          <cell r="AP50">
            <v>0</v>
          </cell>
          <cell r="AQ50">
            <v>0</v>
          </cell>
          <cell r="AR50">
            <v>0</v>
          </cell>
          <cell r="AS50">
            <v>0</v>
          </cell>
          <cell r="AT50">
            <v>0</v>
          </cell>
          <cell r="AU50">
            <v>0</v>
          </cell>
          <cell r="AV50">
            <v>0</v>
          </cell>
          <cell r="AW50">
            <v>0</v>
          </cell>
          <cell r="AX50">
            <v>0</v>
          </cell>
          <cell r="AY50">
            <v>0</v>
          </cell>
          <cell r="AZ50">
            <v>0</v>
          </cell>
          <cell r="BA50">
            <v>0</v>
          </cell>
          <cell r="BB50">
            <v>0</v>
          </cell>
          <cell r="BC50">
            <v>0</v>
          </cell>
          <cell r="BD50">
            <v>0</v>
          </cell>
          <cell r="BE50">
            <v>0</v>
          </cell>
          <cell r="BF50">
            <v>0</v>
          </cell>
          <cell r="BG50">
            <v>0</v>
          </cell>
          <cell r="BH50">
            <v>0</v>
          </cell>
          <cell r="BI50">
            <v>0</v>
          </cell>
          <cell r="BJ50">
            <v>0</v>
          </cell>
          <cell r="BK50">
            <v>0</v>
          </cell>
          <cell r="BL50">
            <v>0</v>
          </cell>
          <cell r="BM50">
            <v>0</v>
          </cell>
        </row>
        <row r="51">
          <cell r="B51" t="str">
            <v>ECOALLIQ</v>
          </cell>
          <cell r="C51">
            <v>0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0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0</v>
          </cell>
          <cell r="AC51">
            <v>0</v>
          </cell>
          <cell r="AD51">
            <v>0</v>
          </cell>
          <cell r="AE51">
            <v>0</v>
          </cell>
          <cell r="AF51">
            <v>0</v>
          </cell>
          <cell r="AG51">
            <v>0</v>
          </cell>
          <cell r="AH51">
            <v>0</v>
          </cell>
          <cell r="AI51">
            <v>0</v>
          </cell>
          <cell r="AJ51">
            <v>0</v>
          </cell>
          <cell r="AK51">
            <v>0</v>
          </cell>
          <cell r="AL51">
            <v>0</v>
          </cell>
          <cell r="AM51">
            <v>0</v>
          </cell>
          <cell r="AN51">
            <v>0</v>
          </cell>
          <cell r="AO51">
            <v>0</v>
          </cell>
          <cell r="AP51">
            <v>0</v>
          </cell>
          <cell r="AQ51">
            <v>0</v>
          </cell>
          <cell r="AR51">
            <v>0</v>
          </cell>
          <cell r="AS51">
            <v>0</v>
          </cell>
          <cell r="AT51">
            <v>0</v>
          </cell>
          <cell r="AU51">
            <v>0</v>
          </cell>
          <cell r="AV51">
            <v>0</v>
          </cell>
          <cell r="AW51">
            <v>0</v>
          </cell>
          <cell r="AX51">
            <v>0</v>
          </cell>
          <cell r="AY51">
            <v>0</v>
          </cell>
          <cell r="AZ51">
            <v>0</v>
          </cell>
          <cell r="BA51">
            <v>0</v>
          </cell>
          <cell r="BB51">
            <v>0</v>
          </cell>
          <cell r="BC51">
            <v>0</v>
          </cell>
          <cell r="BD51">
            <v>0</v>
          </cell>
          <cell r="BE51">
            <v>0</v>
          </cell>
          <cell r="BF51">
            <v>0</v>
          </cell>
          <cell r="BG51">
            <v>0</v>
          </cell>
          <cell r="BH51">
            <v>0</v>
          </cell>
          <cell r="BI51">
            <v>0</v>
          </cell>
          <cell r="BJ51">
            <v>0</v>
          </cell>
          <cell r="BK51">
            <v>0</v>
          </cell>
          <cell r="BL51">
            <v>0</v>
          </cell>
          <cell r="BM51">
            <v>0</v>
          </cell>
        </row>
        <row r="52">
          <cell r="B52" t="str">
            <v>ELNG</v>
          </cell>
          <cell r="C52">
            <v>0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  <cell r="BA52">
            <v>0</v>
          </cell>
          <cell r="BB52">
            <v>0</v>
          </cell>
          <cell r="BC52">
            <v>0</v>
          </cell>
          <cell r="BD52">
            <v>0</v>
          </cell>
          <cell r="BE52">
            <v>0</v>
          </cell>
          <cell r="BF52">
            <v>0</v>
          </cell>
          <cell r="BG52">
            <v>0</v>
          </cell>
          <cell r="BH52">
            <v>0</v>
          </cell>
          <cell r="BI52">
            <v>0</v>
          </cell>
          <cell r="BJ52">
            <v>0</v>
          </cell>
          <cell r="BK52">
            <v>0</v>
          </cell>
          <cell r="BL52">
            <v>0</v>
          </cell>
          <cell r="BM52">
            <v>0</v>
          </cell>
        </row>
        <row r="53">
          <cell r="B53" t="str">
            <v>EGTL</v>
          </cell>
          <cell r="C53">
            <v>0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  <cell r="BA53">
            <v>0</v>
          </cell>
          <cell r="BB53">
            <v>0</v>
          </cell>
          <cell r="BC53">
            <v>0</v>
          </cell>
          <cell r="BD53">
            <v>0</v>
          </cell>
          <cell r="BE53">
            <v>0</v>
          </cell>
          <cell r="BF53">
            <v>0</v>
          </cell>
          <cell r="BG53">
            <v>0</v>
          </cell>
          <cell r="BH53">
            <v>0</v>
          </cell>
          <cell r="BI53">
            <v>0</v>
          </cell>
          <cell r="BJ53">
            <v>0</v>
          </cell>
          <cell r="BK53">
            <v>0</v>
          </cell>
          <cell r="BL53">
            <v>0</v>
          </cell>
          <cell r="BM53">
            <v>0</v>
          </cell>
        </row>
        <row r="54">
          <cell r="B54" t="str">
            <v>EPOWERPLT</v>
          </cell>
          <cell r="C54">
            <v>0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  <cell r="BA54">
            <v>0</v>
          </cell>
          <cell r="BB54">
            <v>0</v>
          </cell>
          <cell r="BC54">
            <v>0</v>
          </cell>
          <cell r="BD54">
            <v>0</v>
          </cell>
          <cell r="BE54">
            <v>0</v>
          </cell>
          <cell r="BF54">
            <v>0</v>
          </cell>
          <cell r="BG54">
            <v>0</v>
          </cell>
          <cell r="BH54">
            <v>0</v>
          </cell>
          <cell r="BI54">
            <v>0</v>
          </cell>
          <cell r="BJ54">
            <v>0</v>
          </cell>
          <cell r="BK54">
            <v>102918.65224161833</v>
          </cell>
          <cell r="BL54">
            <v>0</v>
          </cell>
          <cell r="BM54">
            <v>0</v>
          </cell>
        </row>
        <row r="55">
          <cell r="B55" t="str">
            <v>EPUMPST</v>
          </cell>
          <cell r="C55">
            <v>0</v>
          </cell>
          <cell r="D55">
            <v>0</v>
          </cell>
          <cell r="E55">
            <v>0</v>
          </cell>
          <cell r="F55">
            <v>0</v>
          </cell>
          <cell r="G55">
            <v>0</v>
          </cell>
          <cell r="H55">
            <v>0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O55">
            <v>0</v>
          </cell>
          <cell r="P55">
            <v>0</v>
          </cell>
          <cell r="Q55">
            <v>0</v>
          </cell>
          <cell r="R55">
            <v>0</v>
          </cell>
          <cell r="S55">
            <v>0</v>
          </cell>
          <cell r="T55">
            <v>0</v>
          </cell>
          <cell r="U55">
            <v>0</v>
          </cell>
          <cell r="V55">
            <v>0</v>
          </cell>
          <cell r="W55">
            <v>0</v>
          </cell>
          <cell r="X55">
            <v>0</v>
          </cell>
          <cell r="Y55">
            <v>0</v>
          </cell>
          <cell r="Z55">
            <v>0</v>
          </cell>
          <cell r="AA55">
            <v>0</v>
          </cell>
          <cell r="AB55">
            <v>0</v>
          </cell>
          <cell r="AC55">
            <v>0</v>
          </cell>
          <cell r="AD55">
            <v>0</v>
          </cell>
          <cell r="AE55">
            <v>0</v>
          </cell>
          <cell r="AF55">
            <v>0</v>
          </cell>
          <cell r="AG55">
            <v>0</v>
          </cell>
          <cell r="AH55">
            <v>0</v>
          </cell>
          <cell r="AI55">
            <v>0</v>
          </cell>
          <cell r="AJ55">
            <v>0</v>
          </cell>
          <cell r="AK55">
            <v>0</v>
          </cell>
          <cell r="AL55">
            <v>0</v>
          </cell>
          <cell r="AM55">
            <v>0</v>
          </cell>
          <cell r="AN55">
            <v>0</v>
          </cell>
          <cell r="AO55">
            <v>0</v>
          </cell>
          <cell r="AP55">
            <v>0</v>
          </cell>
          <cell r="AQ55">
            <v>0</v>
          </cell>
          <cell r="AR55">
            <v>0</v>
          </cell>
          <cell r="AS55">
            <v>0</v>
          </cell>
          <cell r="AT55">
            <v>0</v>
          </cell>
          <cell r="AU55">
            <v>0</v>
          </cell>
          <cell r="AV55">
            <v>0</v>
          </cell>
          <cell r="AW55">
            <v>0</v>
          </cell>
          <cell r="AX55">
            <v>0</v>
          </cell>
          <cell r="AY55">
            <v>0</v>
          </cell>
          <cell r="AZ55">
            <v>0</v>
          </cell>
          <cell r="BA55">
            <v>0</v>
          </cell>
          <cell r="BB55">
            <v>0</v>
          </cell>
          <cell r="BC55">
            <v>0</v>
          </cell>
          <cell r="BD55">
            <v>0</v>
          </cell>
          <cell r="BE55">
            <v>0</v>
          </cell>
          <cell r="BF55">
            <v>0</v>
          </cell>
          <cell r="BG55">
            <v>0</v>
          </cell>
          <cell r="BH55">
            <v>0</v>
          </cell>
          <cell r="BI55">
            <v>0</v>
          </cell>
          <cell r="BJ55">
            <v>0</v>
          </cell>
          <cell r="BK55">
            <v>0</v>
          </cell>
          <cell r="BL55">
            <v>0</v>
          </cell>
          <cell r="BM55">
            <v>0</v>
          </cell>
        </row>
        <row r="56">
          <cell r="B56" t="str">
            <v>ENUC</v>
          </cell>
          <cell r="C56">
            <v>0</v>
          </cell>
          <cell r="D56">
            <v>0</v>
          </cell>
          <cell r="E56">
            <v>0</v>
          </cell>
          <cell r="F56">
            <v>0</v>
          </cell>
          <cell r="G56">
            <v>0</v>
          </cell>
          <cell r="H56">
            <v>0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  <cell r="P56">
            <v>0</v>
          </cell>
          <cell r="Q56">
            <v>0</v>
          </cell>
          <cell r="R56">
            <v>0</v>
          </cell>
          <cell r="S56">
            <v>0</v>
          </cell>
          <cell r="T56">
            <v>0</v>
          </cell>
          <cell r="U56">
            <v>0</v>
          </cell>
          <cell r="V56">
            <v>0</v>
          </cell>
          <cell r="W56">
            <v>0</v>
          </cell>
          <cell r="X56">
            <v>0</v>
          </cell>
          <cell r="Y56">
            <v>0</v>
          </cell>
          <cell r="Z56">
            <v>0</v>
          </cell>
          <cell r="AA56">
            <v>0</v>
          </cell>
          <cell r="AB56">
            <v>0</v>
          </cell>
          <cell r="AC56">
            <v>0</v>
          </cell>
          <cell r="AD56">
            <v>0</v>
          </cell>
          <cell r="AE56">
            <v>0</v>
          </cell>
          <cell r="AF56">
            <v>0</v>
          </cell>
          <cell r="AG56">
            <v>0</v>
          </cell>
          <cell r="AH56">
            <v>0</v>
          </cell>
          <cell r="AI56">
            <v>0</v>
          </cell>
          <cell r="AJ56">
            <v>0</v>
          </cell>
          <cell r="AK56">
            <v>0</v>
          </cell>
          <cell r="AL56">
            <v>0</v>
          </cell>
          <cell r="AM56">
            <v>0</v>
          </cell>
          <cell r="AN56">
            <v>0</v>
          </cell>
          <cell r="AO56">
            <v>0</v>
          </cell>
          <cell r="AP56">
            <v>0</v>
          </cell>
          <cell r="AQ56">
            <v>0</v>
          </cell>
          <cell r="AR56">
            <v>0</v>
          </cell>
          <cell r="AS56">
            <v>0</v>
          </cell>
          <cell r="AT56">
            <v>0</v>
          </cell>
          <cell r="AU56">
            <v>0</v>
          </cell>
          <cell r="AV56">
            <v>0</v>
          </cell>
          <cell r="AW56">
            <v>0</v>
          </cell>
          <cell r="AX56">
            <v>0</v>
          </cell>
          <cell r="AY56">
            <v>0</v>
          </cell>
          <cell r="AZ56">
            <v>0</v>
          </cell>
          <cell r="BA56">
            <v>0</v>
          </cell>
          <cell r="BB56">
            <v>0</v>
          </cell>
          <cell r="BC56">
            <v>0</v>
          </cell>
          <cell r="BD56">
            <v>0</v>
          </cell>
          <cell r="BE56">
            <v>0</v>
          </cell>
          <cell r="BF56">
            <v>0</v>
          </cell>
          <cell r="BG56">
            <v>0</v>
          </cell>
          <cell r="BH56">
            <v>0</v>
          </cell>
          <cell r="BI56">
            <v>0</v>
          </cell>
          <cell r="BJ56">
            <v>0</v>
          </cell>
          <cell r="BK56">
            <v>0</v>
          </cell>
          <cell r="BL56">
            <v>0</v>
          </cell>
          <cell r="BM56">
            <v>0</v>
          </cell>
        </row>
        <row r="57">
          <cell r="B57" t="str">
            <v>ECHARCOAL</v>
          </cell>
          <cell r="C57">
            <v>0</v>
          </cell>
          <cell r="D57">
            <v>0</v>
          </cell>
          <cell r="E57">
            <v>0</v>
          </cell>
          <cell r="F57">
            <v>0</v>
          </cell>
          <cell r="G57">
            <v>0</v>
          </cell>
          <cell r="H57">
            <v>0</v>
          </cell>
          <cell r="I57">
            <v>0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0</v>
          </cell>
          <cell r="P57">
            <v>0</v>
          </cell>
          <cell r="Q57">
            <v>0</v>
          </cell>
          <cell r="R57">
            <v>0</v>
          </cell>
          <cell r="S57">
            <v>0</v>
          </cell>
          <cell r="T57">
            <v>0</v>
          </cell>
          <cell r="U57">
            <v>0</v>
          </cell>
          <cell r="V57">
            <v>0</v>
          </cell>
          <cell r="W57">
            <v>0</v>
          </cell>
          <cell r="X57">
            <v>0</v>
          </cell>
          <cell r="Y57">
            <v>0</v>
          </cell>
          <cell r="Z57">
            <v>0</v>
          </cell>
          <cell r="AA57">
            <v>0</v>
          </cell>
          <cell r="AB57">
            <v>0</v>
          </cell>
          <cell r="AC57">
            <v>0</v>
          </cell>
          <cell r="AD57">
            <v>0</v>
          </cell>
          <cell r="AE57">
            <v>0</v>
          </cell>
          <cell r="AF57">
            <v>0</v>
          </cell>
          <cell r="AG57">
            <v>0</v>
          </cell>
          <cell r="AH57">
            <v>0</v>
          </cell>
          <cell r="AI57">
            <v>0</v>
          </cell>
          <cell r="AJ57">
            <v>0</v>
          </cell>
          <cell r="AK57">
            <v>0</v>
          </cell>
          <cell r="AL57">
            <v>0</v>
          </cell>
          <cell r="AM57">
            <v>0</v>
          </cell>
          <cell r="AN57">
            <v>0</v>
          </cell>
          <cell r="AO57">
            <v>0</v>
          </cell>
          <cell r="AP57">
            <v>0</v>
          </cell>
          <cell r="AQ57">
            <v>0</v>
          </cell>
          <cell r="AR57">
            <v>0</v>
          </cell>
          <cell r="AS57">
            <v>0</v>
          </cell>
          <cell r="AT57">
            <v>0</v>
          </cell>
          <cell r="AU57">
            <v>0</v>
          </cell>
          <cell r="AV57">
            <v>0</v>
          </cell>
          <cell r="AW57">
            <v>0</v>
          </cell>
          <cell r="AX57">
            <v>0</v>
          </cell>
          <cell r="AY57">
            <v>0</v>
          </cell>
          <cell r="AZ57">
            <v>0</v>
          </cell>
          <cell r="BA57">
            <v>0</v>
          </cell>
          <cell r="BB57">
            <v>0</v>
          </cell>
          <cell r="BC57">
            <v>0</v>
          </cell>
          <cell r="BD57">
            <v>0</v>
          </cell>
          <cell r="BE57">
            <v>0</v>
          </cell>
          <cell r="BF57">
            <v>0</v>
          </cell>
          <cell r="BG57">
            <v>0</v>
          </cell>
          <cell r="BH57">
            <v>0</v>
          </cell>
          <cell r="BI57">
            <v>0</v>
          </cell>
          <cell r="BJ57">
            <v>0</v>
          </cell>
          <cell r="BK57">
            <v>0</v>
          </cell>
          <cell r="BL57">
            <v>0</v>
          </cell>
          <cell r="BM57">
            <v>0</v>
          </cell>
        </row>
        <row r="58">
          <cell r="B58" t="str">
            <v>ENONSPEC</v>
          </cell>
          <cell r="C58">
            <v>0</v>
          </cell>
          <cell r="D58">
            <v>0</v>
          </cell>
          <cell r="E58">
            <v>0</v>
          </cell>
          <cell r="F58">
            <v>0</v>
          </cell>
          <cell r="G58">
            <v>0</v>
          </cell>
          <cell r="H58">
            <v>0</v>
          </cell>
          <cell r="I58">
            <v>0</v>
          </cell>
          <cell r="J58">
            <v>0</v>
          </cell>
          <cell r="K58">
            <v>0</v>
          </cell>
          <cell r="L58">
            <v>0</v>
          </cell>
          <cell r="M58">
            <v>0</v>
          </cell>
          <cell r="N58">
            <v>0</v>
          </cell>
          <cell r="O58">
            <v>0</v>
          </cell>
          <cell r="P58">
            <v>0</v>
          </cell>
          <cell r="Q58">
            <v>0</v>
          </cell>
          <cell r="R58">
            <v>0</v>
          </cell>
          <cell r="S58">
            <v>0</v>
          </cell>
          <cell r="T58">
            <v>0</v>
          </cell>
          <cell r="U58">
            <v>0</v>
          </cell>
          <cell r="V58">
            <v>0</v>
          </cell>
          <cell r="W58">
            <v>0</v>
          </cell>
          <cell r="X58">
            <v>0</v>
          </cell>
          <cell r="Y58">
            <v>0</v>
          </cell>
          <cell r="Z58">
            <v>0</v>
          </cell>
          <cell r="AA58">
            <v>0</v>
          </cell>
          <cell r="AB58">
            <v>0</v>
          </cell>
          <cell r="AC58">
            <v>0</v>
          </cell>
          <cell r="AD58">
            <v>0</v>
          </cell>
          <cell r="AE58">
            <v>0</v>
          </cell>
          <cell r="AF58">
            <v>0</v>
          </cell>
          <cell r="AG58">
            <v>0</v>
          </cell>
          <cell r="AH58">
            <v>0</v>
          </cell>
          <cell r="AI58">
            <v>0</v>
          </cell>
          <cell r="AJ58">
            <v>0</v>
          </cell>
          <cell r="AK58">
            <v>0</v>
          </cell>
          <cell r="AL58">
            <v>0</v>
          </cell>
          <cell r="AM58">
            <v>0</v>
          </cell>
          <cell r="AN58">
            <v>0</v>
          </cell>
          <cell r="AO58">
            <v>330558.22249862336</v>
          </cell>
          <cell r="AP58">
            <v>0</v>
          </cell>
          <cell r="AQ58">
            <v>0</v>
          </cell>
          <cell r="AR58">
            <v>0</v>
          </cell>
          <cell r="AS58">
            <v>0</v>
          </cell>
          <cell r="AT58">
            <v>0</v>
          </cell>
          <cell r="AU58">
            <v>0</v>
          </cell>
          <cell r="AV58">
            <v>0</v>
          </cell>
          <cell r="AW58">
            <v>0</v>
          </cell>
          <cell r="AX58">
            <v>0</v>
          </cell>
          <cell r="AY58">
            <v>0</v>
          </cell>
          <cell r="AZ58">
            <v>0</v>
          </cell>
          <cell r="BA58">
            <v>0</v>
          </cell>
          <cell r="BB58">
            <v>0</v>
          </cell>
          <cell r="BC58">
            <v>0</v>
          </cell>
          <cell r="BD58">
            <v>0</v>
          </cell>
          <cell r="BE58">
            <v>0</v>
          </cell>
          <cell r="BF58">
            <v>0</v>
          </cell>
          <cell r="BG58">
            <v>0</v>
          </cell>
          <cell r="BH58">
            <v>0</v>
          </cell>
          <cell r="BI58">
            <v>0</v>
          </cell>
          <cell r="BJ58">
            <v>0</v>
          </cell>
          <cell r="BK58">
            <v>0</v>
          </cell>
          <cell r="BL58">
            <v>0</v>
          </cell>
          <cell r="BM58">
            <v>0</v>
          </cell>
        </row>
        <row r="59">
          <cell r="B59" t="str">
            <v>DISTLOSS</v>
          </cell>
          <cell r="C59">
            <v>0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0</v>
          </cell>
          <cell r="O59">
            <v>0</v>
          </cell>
          <cell r="P59">
            <v>0</v>
          </cell>
          <cell r="Q59">
            <v>0</v>
          </cell>
          <cell r="R59">
            <v>0</v>
          </cell>
          <cell r="S59">
            <v>25945.743999999999</v>
          </cell>
          <cell r="T59">
            <v>0</v>
          </cell>
          <cell r="U59">
            <v>0</v>
          </cell>
          <cell r="V59">
            <v>0</v>
          </cell>
          <cell r="W59">
            <v>0</v>
          </cell>
          <cell r="X59">
            <v>0</v>
          </cell>
          <cell r="Y59">
            <v>0</v>
          </cell>
          <cell r="Z59">
            <v>0</v>
          </cell>
          <cell r="AA59">
            <v>0</v>
          </cell>
          <cell r="AB59">
            <v>0</v>
          </cell>
          <cell r="AC59">
            <v>0</v>
          </cell>
          <cell r="AD59">
            <v>0</v>
          </cell>
          <cell r="AE59">
            <v>0</v>
          </cell>
          <cell r="AF59">
            <v>0</v>
          </cell>
          <cell r="AG59">
            <v>0</v>
          </cell>
          <cell r="AH59">
            <v>0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4159.2616976048112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  <cell r="BA59">
            <v>0</v>
          </cell>
          <cell r="BB59">
            <v>0</v>
          </cell>
          <cell r="BC59">
            <v>0</v>
          </cell>
          <cell r="BD59">
            <v>0</v>
          </cell>
          <cell r="BE59">
            <v>0</v>
          </cell>
          <cell r="BF59">
            <v>0</v>
          </cell>
          <cell r="BG59">
            <v>0</v>
          </cell>
          <cell r="BH59">
            <v>0</v>
          </cell>
          <cell r="BI59">
            <v>0</v>
          </cell>
          <cell r="BJ59">
            <v>0</v>
          </cell>
          <cell r="BK59">
            <v>279545.34602773259</v>
          </cell>
          <cell r="BL59">
            <v>0</v>
          </cell>
          <cell r="BM59">
            <v>0</v>
          </cell>
        </row>
        <row r="60">
          <cell r="B60" t="str">
            <v>FINCONS</v>
          </cell>
          <cell r="C60">
            <v>0</v>
          </cell>
          <cell r="D60">
            <v>330088.03440100019</v>
          </cell>
          <cell r="E60">
            <v>0</v>
          </cell>
          <cell r="F60">
            <v>0</v>
          </cell>
          <cell r="G60">
            <v>7887.8989390000006</v>
          </cell>
          <cell r="H60">
            <v>0</v>
          </cell>
          <cell r="I60">
            <v>0</v>
          </cell>
          <cell r="J60">
            <v>0</v>
          </cell>
          <cell r="K60">
            <v>0</v>
          </cell>
          <cell r="L60">
            <v>0</v>
          </cell>
          <cell r="M60">
            <v>0</v>
          </cell>
          <cell r="N60">
            <v>0</v>
          </cell>
          <cell r="O60">
            <v>0</v>
          </cell>
          <cell r="P60">
            <v>0</v>
          </cell>
          <cell r="Q60">
            <v>0</v>
          </cell>
          <cell r="R60">
            <v>0</v>
          </cell>
          <cell r="S60">
            <v>0</v>
          </cell>
          <cell r="T60">
            <v>0</v>
          </cell>
          <cell r="U60">
            <v>0</v>
          </cell>
          <cell r="V60">
            <v>0</v>
          </cell>
          <cell r="W60">
            <v>0</v>
          </cell>
          <cell r="X60">
            <v>0</v>
          </cell>
          <cell r="Y60">
            <v>0</v>
          </cell>
          <cell r="Z60">
            <v>28497.994258539424</v>
          </cell>
          <cell r="AA60">
            <v>34976</v>
          </cell>
          <cell r="AB60">
            <v>0</v>
          </cell>
          <cell r="AC60">
            <v>0</v>
          </cell>
          <cell r="AD60">
            <v>7366.1</v>
          </cell>
          <cell r="AE60">
            <v>489.58053337200073</v>
          </cell>
          <cell r="AF60">
            <v>86196.311327485819</v>
          </cell>
          <cell r="AG60">
            <v>6517.0492181361797</v>
          </cell>
          <cell r="AH60">
            <v>12138.709035787995</v>
          </cell>
          <cell r="AI60">
            <v>0</v>
          </cell>
          <cell r="AJ60">
            <v>3739.5</v>
          </cell>
          <cell r="AK60">
            <v>8040.8000000000011</v>
          </cell>
          <cell r="AL60">
            <v>0</v>
          </cell>
          <cell r="AM60">
            <v>18344.5</v>
          </cell>
          <cell r="AN60">
            <v>15814.199999999999</v>
          </cell>
          <cell r="AO60">
            <v>1476055.1026758901</v>
          </cell>
          <cell r="AP60">
            <v>0</v>
          </cell>
          <cell r="AQ60">
            <v>0</v>
          </cell>
          <cell r="AR60">
            <v>0</v>
          </cell>
          <cell r="AS60">
            <v>0</v>
          </cell>
          <cell r="AT60">
            <v>0</v>
          </cell>
          <cell r="AU60">
            <v>0</v>
          </cell>
          <cell r="AV60">
            <v>0</v>
          </cell>
          <cell r="AW60">
            <v>0</v>
          </cell>
          <cell r="AX60">
            <v>0</v>
          </cell>
          <cell r="AY60">
            <v>0</v>
          </cell>
          <cell r="AZ60">
            <v>0</v>
          </cell>
          <cell r="BA60">
            <v>0</v>
          </cell>
          <cell r="BB60">
            <v>0</v>
          </cell>
          <cell r="BC60">
            <v>0</v>
          </cell>
          <cell r="BD60">
            <v>0</v>
          </cell>
          <cell r="BE60">
            <v>0</v>
          </cell>
          <cell r="BF60">
            <v>0</v>
          </cell>
          <cell r="BG60">
            <v>0</v>
          </cell>
          <cell r="BH60">
            <v>0</v>
          </cell>
          <cell r="BI60">
            <v>0</v>
          </cell>
          <cell r="BJ60">
            <v>0</v>
          </cell>
          <cell r="BK60">
            <v>1403400</v>
          </cell>
          <cell r="BL60">
            <v>0</v>
          </cell>
          <cell r="BM60">
            <v>0</v>
          </cell>
        </row>
        <row r="61">
          <cell r="B61" t="str">
            <v>TOTIND</v>
          </cell>
          <cell r="C61">
            <v>0</v>
          </cell>
          <cell r="D61">
            <v>330088.03440100019</v>
          </cell>
          <cell r="E61">
            <v>0</v>
          </cell>
          <cell r="F61">
            <v>0</v>
          </cell>
          <cell r="G61">
            <v>7887.8989390000006</v>
          </cell>
          <cell r="H61">
            <v>0</v>
          </cell>
          <cell r="I61">
            <v>0</v>
          </cell>
          <cell r="J61">
            <v>0</v>
          </cell>
          <cell r="K61">
            <v>0</v>
          </cell>
          <cell r="L61">
            <v>0</v>
          </cell>
          <cell r="M61">
            <v>0</v>
          </cell>
          <cell r="N61">
            <v>0</v>
          </cell>
          <cell r="O61">
            <v>0</v>
          </cell>
          <cell r="P61">
            <v>0</v>
          </cell>
          <cell r="Q61">
            <v>0</v>
          </cell>
          <cell r="R61">
            <v>0</v>
          </cell>
          <cell r="S61">
            <v>0</v>
          </cell>
          <cell r="T61">
            <v>0</v>
          </cell>
          <cell r="U61">
            <v>0</v>
          </cell>
          <cell r="V61">
            <v>0</v>
          </cell>
          <cell r="W61">
            <v>0</v>
          </cell>
          <cell r="X61">
            <v>0</v>
          </cell>
          <cell r="Y61">
            <v>0</v>
          </cell>
          <cell r="Z61">
            <v>2834.5946420501482</v>
          </cell>
          <cell r="AA61">
            <v>0</v>
          </cell>
          <cell r="AB61">
            <v>0</v>
          </cell>
          <cell r="AC61">
            <v>0</v>
          </cell>
          <cell r="AD61">
            <v>0</v>
          </cell>
          <cell r="AE61">
            <v>0</v>
          </cell>
          <cell r="AF61">
            <v>1737.8566155715216</v>
          </cell>
          <cell r="AG61">
            <v>2308.3607201943591</v>
          </cell>
          <cell r="AH61">
            <v>12138.709035787995</v>
          </cell>
          <cell r="AI61">
            <v>0</v>
          </cell>
          <cell r="AJ61">
            <v>0</v>
          </cell>
          <cell r="AK61">
            <v>0</v>
          </cell>
          <cell r="AL61">
            <v>0</v>
          </cell>
          <cell r="AM61">
            <v>18344.5</v>
          </cell>
          <cell r="AN61">
            <v>15814.199999999999</v>
          </cell>
          <cell r="AO61">
            <v>33501.638375948372</v>
          </cell>
          <cell r="AP61">
            <v>0</v>
          </cell>
          <cell r="AQ61">
            <v>0</v>
          </cell>
          <cell r="AR61">
            <v>0</v>
          </cell>
          <cell r="AS61">
            <v>0</v>
          </cell>
          <cell r="AT61">
            <v>0</v>
          </cell>
          <cell r="AU61">
            <v>0</v>
          </cell>
          <cell r="AV61">
            <v>0</v>
          </cell>
          <cell r="AW61">
            <v>0</v>
          </cell>
          <cell r="AX61">
            <v>0</v>
          </cell>
          <cell r="AY61">
            <v>0</v>
          </cell>
          <cell r="AZ61">
            <v>0</v>
          </cell>
          <cell r="BA61">
            <v>0</v>
          </cell>
          <cell r="BB61">
            <v>0</v>
          </cell>
          <cell r="BC61">
            <v>0</v>
          </cell>
          <cell r="BD61">
            <v>0</v>
          </cell>
          <cell r="BE61">
            <v>0</v>
          </cell>
          <cell r="BF61">
            <v>0</v>
          </cell>
          <cell r="BG61">
            <v>0</v>
          </cell>
          <cell r="BH61">
            <v>0</v>
          </cell>
          <cell r="BI61">
            <v>0</v>
          </cell>
          <cell r="BJ61">
            <v>0</v>
          </cell>
          <cell r="BK61">
            <v>595000</v>
          </cell>
          <cell r="BL61">
            <v>0</v>
          </cell>
          <cell r="BM61">
            <v>0</v>
          </cell>
        </row>
        <row r="62">
          <cell r="B62" t="str">
            <v>IRONSTL</v>
          </cell>
          <cell r="C62">
            <v>0</v>
          </cell>
          <cell r="D62">
            <v>78897.667423999999</v>
          </cell>
          <cell r="E62">
            <v>0</v>
          </cell>
          <cell r="F62">
            <v>0</v>
          </cell>
          <cell r="G62">
            <v>123</v>
          </cell>
          <cell r="H62">
            <v>0</v>
          </cell>
          <cell r="I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</v>
          </cell>
          <cell r="AE62">
            <v>0</v>
          </cell>
          <cell r="AF62">
            <v>157.64339617256701</v>
          </cell>
          <cell r="AG62">
            <v>871.15297944128963</v>
          </cell>
          <cell r="AH62">
            <v>0</v>
          </cell>
          <cell r="AI62">
            <v>0</v>
          </cell>
          <cell r="AJ62">
            <v>0</v>
          </cell>
          <cell r="AK62">
            <v>0</v>
          </cell>
          <cell r="AL62">
            <v>0</v>
          </cell>
          <cell r="AM62">
            <v>0</v>
          </cell>
          <cell r="AN62">
            <v>0</v>
          </cell>
          <cell r="AO62">
            <v>0</v>
          </cell>
          <cell r="AP62">
            <v>0</v>
          </cell>
          <cell r="AQ62">
            <v>0</v>
          </cell>
          <cell r="AR62">
            <v>0</v>
          </cell>
          <cell r="AS62">
            <v>0</v>
          </cell>
          <cell r="AT62">
            <v>0</v>
          </cell>
          <cell r="AU62">
            <v>0</v>
          </cell>
          <cell r="AV62">
            <v>0</v>
          </cell>
          <cell r="AW62">
            <v>0</v>
          </cell>
          <cell r="AX62">
            <v>0</v>
          </cell>
          <cell r="AY62">
            <v>0</v>
          </cell>
          <cell r="AZ62">
            <v>0</v>
          </cell>
          <cell r="BA62">
            <v>0</v>
          </cell>
          <cell r="BB62">
            <v>0</v>
          </cell>
          <cell r="BC62">
            <v>0</v>
          </cell>
          <cell r="BD62">
            <v>0</v>
          </cell>
          <cell r="BE62">
            <v>0</v>
          </cell>
          <cell r="BF62">
            <v>0</v>
          </cell>
          <cell r="BG62">
            <v>0</v>
          </cell>
          <cell r="BH62">
            <v>0</v>
          </cell>
          <cell r="BI62">
            <v>0</v>
          </cell>
          <cell r="BJ62">
            <v>0</v>
          </cell>
          <cell r="BK62">
            <v>0</v>
          </cell>
          <cell r="BL62">
            <v>0</v>
          </cell>
          <cell r="BM62">
            <v>0</v>
          </cell>
        </row>
        <row r="63">
          <cell r="B63" t="str">
            <v>CHEMICAL</v>
          </cell>
          <cell r="C63">
            <v>0</v>
          </cell>
          <cell r="D63">
            <v>948</v>
          </cell>
          <cell r="E63">
            <v>0</v>
          </cell>
          <cell r="F63">
            <v>0</v>
          </cell>
          <cell r="G63">
            <v>0</v>
          </cell>
          <cell r="H63">
            <v>0</v>
          </cell>
          <cell r="I63">
            <v>0</v>
          </cell>
          <cell r="J63">
            <v>0</v>
          </cell>
          <cell r="K63">
            <v>0</v>
          </cell>
          <cell r="L63">
            <v>0</v>
          </cell>
          <cell r="M63">
            <v>0</v>
          </cell>
          <cell r="N63">
            <v>0</v>
          </cell>
          <cell r="O63">
            <v>0</v>
          </cell>
          <cell r="P63">
            <v>0</v>
          </cell>
          <cell r="Q63">
            <v>0</v>
          </cell>
          <cell r="R63">
            <v>0</v>
          </cell>
          <cell r="S63">
            <v>0</v>
          </cell>
          <cell r="T63">
            <v>0</v>
          </cell>
          <cell r="U63">
            <v>0</v>
          </cell>
          <cell r="V63">
            <v>0</v>
          </cell>
          <cell r="W63">
            <v>0</v>
          </cell>
          <cell r="X63">
            <v>0</v>
          </cell>
          <cell r="Y63">
            <v>0</v>
          </cell>
          <cell r="Z63">
            <v>0</v>
          </cell>
          <cell r="AA63">
            <v>0</v>
          </cell>
          <cell r="AB63">
            <v>0</v>
          </cell>
          <cell r="AC63">
            <v>0</v>
          </cell>
          <cell r="AD63">
            <v>0</v>
          </cell>
          <cell r="AE63">
            <v>0</v>
          </cell>
          <cell r="AF63">
            <v>85.626583659719316</v>
          </cell>
          <cell r="AG63">
            <v>524.64380209324622</v>
          </cell>
          <cell r="AH63">
            <v>10434.029551787995</v>
          </cell>
          <cell r="AI63">
            <v>0</v>
          </cell>
          <cell r="AJ63">
            <v>0</v>
          </cell>
          <cell r="AK63">
            <v>0</v>
          </cell>
          <cell r="AL63">
            <v>0</v>
          </cell>
          <cell r="AM63">
            <v>0</v>
          </cell>
          <cell r="AN63">
            <v>0</v>
          </cell>
          <cell r="AO63">
            <v>0</v>
          </cell>
          <cell r="AP63">
            <v>0</v>
          </cell>
          <cell r="AQ63">
            <v>0</v>
          </cell>
          <cell r="AR63">
            <v>0</v>
          </cell>
          <cell r="AS63">
            <v>0</v>
          </cell>
          <cell r="AT63">
            <v>0</v>
          </cell>
          <cell r="AU63">
            <v>0</v>
          </cell>
          <cell r="AV63">
            <v>0</v>
          </cell>
          <cell r="AW63">
            <v>0</v>
          </cell>
          <cell r="AX63">
            <v>0</v>
          </cell>
          <cell r="AY63">
            <v>0</v>
          </cell>
          <cell r="AZ63">
            <v>0</v>
          </cell>
          <cell r="BA63">
            <v>0</v>
          </cell>
          <cell r="BB63">
            <v>0</v>
          </cell>
          <cell r="BC63">
            <v>0</v>
          </cell>
          <cell r="BD63">
            <v>0</v>
          </cell>
          <cell r="BE63">
            <v>0</v>
          </cell>
          <cell r="BF63">
            <v>0</v>
          </cell>
          <cell r="BG63">
            <v>0</v>
          </cell>
          <cell r="BH63">
            <v>0</v>
          </cell>
          <cell r="BI63">
            <v>0</v>
          </cell>
          <cell r="BJ63">
            <v>0</v>
          </cell>
          <cell r="BK63">
            <v>0</v>
          </cell>
          <cell r="BL63">
            <v>0</v>
          </cell>
          <cell r="BM63">
            <v>0</v>
          </cell>
        </row>
        <row r="64">
          <cell r="B64" t="str">
            <v>NONFERR</v>
          </cell>
          <cell r="C64">
            <v>0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20.477184880673008</v>
          </cell>
          <cell r="AG64">
            <v>382.19184732636216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</v>
          </cell>
          <cell r="AU64">
            <v>0</v>
          </cell>
          <cell r="AV64">
            <v>0</v>
          </cell>
          <cell r="AW64">
            <v>0</v>
          </cell>
          <cell r="AX64">
            <v>0</v>
          </cell>
          <cell r="AY64">
            <v>0</v>
          </cell>
          <cell r="AZ64">
            <v>0</v>
          </cell>
          <cell r="BA64">
            <v>0</v>
          </cell>
          <cell r="BB64">
            <v>0</v>
          </cell>
          <cell r="BC64">
            <v>0</v>
          </cell>
          <cell r="BD64">
            <v>0</v>
          </cell>
          <cell r="BE64">
            <v>0</v>
          </cell>
          <cell r="BF64">
            <v>0</v>
          </cell>
          <cell r="BG64">
            <v>0</v>
          </cell>
          <cell r="BH64">
            <v>0</v>
          </cell>
          <cell r="BI64">
            <v>0</v>
          </cell>
          <cell r="BJ64">
            <v>0</v>
          </cell>
          <cell r="BK64">
            <v>0</v>
          </cell>
          <cell r="BL64">
            <v>0</v>
          </cell>
          <cell r="BM64">
            <v>0</v>
          </cell>
        </row>
        <row r="65">
          <cell r="B65" t="str">
            <v>NONMET</v>
          </cell>
          <cell r="C65">
            <v>0</v>
          </cell>
          <cell r="D65">
            <v>0</v>
          </cell>
          <cell r="E65">
            <v>0</v>
          </cell>
          <cell r="F65">
            <v>0</v>
          </cell>
          <cell r="G65">
            <v>0</v>
          </cell>
          <cell r="H65">
            <v>0</v>
          </cell>
          <cell r="I65">
            <v>0</v>
          </cell>
          <cell r="J65">
            <v>0</v>
          </cell>
          <cell r="K65">
            <v>0</v>
          </cell>
          <cell r="L65">
            <v>0</v>
          </cell>
          <cell r="M65">
            <v>0</v>
          </cell>
          <cell r="N65">
            <v>0</v>
          </cell>
          <cell r="O65">
            <v>0</v>
          </cell>
          <cell r="P65">
            <v>0</v>
          </cell>
          <cell r="Q65">
            <v>0</v>
          </cell>
          <cell r="R65">
            <v>0</v>
          </cell>
          <cell r="S65">
            <v>0</v>
          </cell>
          <cell r="T65">
            <v>0</v>
          </cell>
          <cell r="U65">
            <v>0</v>
          </cell>
          <cell r="V65">
            <v>0</v>
          </cell>
          <cell r="W65">
            <v>0</v>
          </cell>
          <cell r="X65">
            <v>0</v>
          </cell>
          <cell r="Y65">
            <v>0</v>
          </cell>
          <cell r="Z65">
            <v>0</v>
          </cell>
          <cell r="AA65">
            <v>0</v>
          </cell>
          <cell r="AB65">
            <v>0</v>
          </cell>
          <cell r="AC65">
            <v>0</v>
          </cell>
          <cell r="AD65">
            <v>0</v>
          </cell>
          <cell r="AE65">
            <v>0</v>
          </cell>
          <cell r="AF65">
            <v>0</v>
          </cell>
          <cell r="AG65">
            <v>0</v>
          </cell>
          <cell r="AH65">
            <v>0</v>
          </cell>
          <cell r="AI65">
            <v>0</v>
          </cell>
          <cell r="AJ65">
            <v>0</v>
          </cell>
          <cell r="AK65">
            <v>0</v>
          </cell>
          <cell r="AL65">
            <v>0</v>
          </cell>
          <cell r="AM65">
            <v>0</v>
          </cell>
          <cell r="AN65">
            <v>0</v>
          </cell>
          <cell r="AO65">
            <v>0</v>
          </cell>
          <cell r="AP65">
            <v>0</v>
          </cell>
          <cell r="AQ65">
            <v>0</v>
          </cell>
          <cell r="AR65">
            <v>0</v>
          </cell>
          <cell r="AS65">
            <v>0</v>
          </cell>
          <cell r="AT65">
            <v>0</v>
          </cell>
          <cell r="AU65">
            <v>0</v>
          </cell>
          <cell r="AV65">
            <v>0</v>
          </cell>
          <cell r="AW65">
            <v>0</v>
          </cell>
          <cell r="AX65">
            <v>0</v>
          </cell>
          <cell r="AY65">
            <v>0</v>
          </cell>
          <cell r="AZ65">
            <v>0</v>
          </cell>
          <cell r="BA65">
            <v>0</v>
          </cell>
          <cell r="BB65">
            <v>0</v>
          </cell>
          <cell r="BC65">
            <v>0</v>
          </cell>
          <cell r="BD65">
            <v>0</v>
          </cell>
          <cell r="BE65">
            <v>0</v>
          </cell>
          <cell r="BF65">
            <v>0</v>
          </cell>
          <cell r="BG65">
            <v>0</v>
          </cell>
          <cell r="BH65">
            <v>0</v>
          </cell>
          <cell r="BI65">
            <v>0</v>
          </cell>
          <cell r="BJ65">
            <v>0</v>
          </cell>
          <cell r="BK65">
            <v>0</v>
          </cell>
          <cell r="BL65">
            <v>0</v>
          </cell>
          <cell r="BM65">
            <v>0</v>
          </cell>
        </row>
        <row r="66">
          <cell r="B66" t="str">
            <v>TRANSEQ</v>
          </cell>
          <cell r="C66">
            <v>0</v>
          </cell>
          <cell r="D66">
            <v>0</v>
          </cell>
          <cell r="E66">
            <v>0</v>
          </cell>
          <cell r="F66">
            <v>0</v>
          </cell>
          <cell r="G66">
            <v>0</v>
          </cell>
          <cell r="H66">
            <v>0</v>
          </cell>
          <cell r="I66">
            <v>0</v>
          </cell>
          <cell r="J66">
            <v>0</v>
          </cell>
          <cell r="K66">
            <v>0</v>
          </cell>
          <cell r="L66">
            <v>0</v>
          </cell>
          <cell r="M66">
            <v>0</v>
          </cell>
          <cell r="N66">
            <v>0</v>
          </cell>
          <cell r="O66">
            <v>0</v>
          </cell>
          <cell r="P66">
            <v>0</v>
          </cell>
          <cell r="Q66">
            <v>0</v>
          </cell>
          <cell r="R66">
            <v>0</v>
          </cell>
          <cell r="S66">
            <v>0</v>
          </cell>
          <cell r="T66">
            <v>0</v>
          </cell>
          <cell r="U66">
            <v>0</v>
          </cell>
          <cell r="V66">
            <v>0</v>
          </cell>
          <cell r="W66">
            <v>0</v>
          </cell>
          <cell r="X66">
            <v>0</v>
          </cell>
          <cell r="Y66">
            <v>0</v>
          </cell>
          <cell r="Z66">
            <v>0</v>
          </cell>
          <cell r="AA66">
            <v>0</v>
          </cell>
          <cell r="AB66">
            <v>0</v>
          </cell>
          <cell r="AC66">
            <v>0</v>
          </cell>
          <cell r="AD66">
            <v>0</v>
          </cell>
          <cell r="AE66">
            <v>0</v>
          </cell>
          <cell r="AF66">
            <v>0</v>
          </cell>
          <cell r="AG66">
            <v>0</v>
          </cell>
          <cell r="AH66">
            <v>0</v>
          </cell>
          <cell r="AI66">
            <v>0</v>
          </cell>
          <cell r="AJ66">
            <v>0</v>
          </cell>
          <cell r="AK66">
            <v>0</v>
          </cell>
          <cell r="AL66">
            <v>0</v>
          </cell>
          <cell r="AM66">
            <v>0</v>
          </cell>
          <cell r="AN66">
            <v>0</v>
          </cell>
          <cell r="AO66">
            <v>0</v>
          </cell>
          <cell r="AP66">
            <v>0</v>
          </cell>
          <cell r="AQ66">
            <v>0</v>
          </cell>
          <cell r="AR66">
            <v>0</v>
          </cell>
          <cell r="AS66">
            <v>0</v>
          </cell>
          <cell r="AT66">
            <v>0</v>
          </cell>
          <cell r="AU66">
            <v>0</v>
          </cell>
          <cell r="AV66">
            <v>0</v>
          </cell>
          <cell r="AW66">
            <v>0</v>
          </cell>
          <cell r="AX66">
            <v>0</v>
          </cell>
          <cell r="AY66">
            <v>0</v>
          </cell>
          <cell r="AZ66">
            <v>0</v>
          </cell>
          <cell r="BA66">
            <v>0</v>
          </cell>
          <cell r="BB66">
            <v>0</v>
          </cell>
          <cell r="BC66">
            <v>0</v>
          </cell>
          <cell r="BD66">
            <v>0</v>
          </cell>
          <cell r="BE66">
            <v>0</v>
          </cell>
          <cell r="BF66">
            <v>0</v>
          </cell>
          <cell r="BG66">
            <v>0</v>
          </cell>
          <cell r="BH66">
            <v>0</v>
          </cell>
          <cell r="BI66">
            <v>0</v>
          </cell>
          <cell r="BJ66">
            <v>0</v>
          </cell>
          <cell r="BK66">
            <v>0</v>
          </cell>
          <cell r="BL66">
            <v>0</v>
          </cell>
          <cell r="BM66">
            <v>0</v>
          </cell>
        </row>
        <row r="67">
          <cell r="B67" t="str">
            <v>MACHINE</v>
          </cell>
          <cell r="C67">
            <v>0</v>
          </cell>
          <cell r="D67">
            <v>0</v>
          </cell>
          <cell r="E67">
            <v>0</v>
          </cell>
          <cell r="F67">
            <v>0</v>
          </cell>
          <cell r="G67">
            <v>0</v>
          </cell>
          <cell r="H67">
            <v>0</v>
          </cell>
          <cell r="I67">
            <v>0</v>
          </cell>
          <cell r="J67">
            <v>0</v>
          </cell>
          <cell r="K67">
            <v>0</v>
          </cell>
          <cell r="L67">
            <v>0</v>
          </cell>
          <cell r="M67">
            <v>0</v>
          </cell>
          <cell r="N67">
            <v>0</v>
          </cell>
          <cell r="O67">
            <v>0</v>
          </cell>
          <cell r="P67">
            <v>0</v>
          </cell>
          <cell r="Q67">
            <v>0</v>
          </cell>
          <cell r="R67">
            <v>0</v>
          </cell>
          <cell r="S67">
            <v>0</v>
          </cell>
          <cell r="T67">
            <v>0</v>
          </cell>
          <cell r="U67">
            <v>0</v>
          </cell>
          <cell r="V67">
            <v>0</v>
          </cell>
          <cell r="W67">
            <v>0</v>
          </cell>
          <cell r="X67">
            <v>0</v>
          </cell>
          <cell r="Y67">
            <v>0</v>
          </cell>
          <cell r="Z67">
            <v>0</v>
          </cell>
          <cell r="AA67">
            <v>0</v>
          </cell>
          <cell r="AB67">
            <v>0</v>
          </cell>
          <cell r="AC67">
            <v>0</v>
          </cell>
          <cell r="AD67">
            <v>0</v>
          </cell>
          <cell r="AE67">
            <v>0</v>
          </cell>
          <cell r="AF67">
            <v>64.183820365188012</v>
          </cell>
          <cell r="AG67">
            <v>18.387750152532622</v>
          </cell>
          <cell r="AH67">
            <v>0</v>
          </cell>
          <cell r="AI67">
            <v>0</v>
          </cell>
          <cell r="AJ67">
            <v>0</v>
          </cell>
          <cell r="AK67">
            <v>0</v>
          </cell>
          <cell r="AL67">
            <v>0</v>
          </cell>
          <cell r="AM67">
            <v>0</v>
          </cell>
          <cell r="AN67">
            <v>0</v>
          </cell>
          <cell r="AO67">
            <v>0</v>
          </cell>
          <cell r="AP67">
            <v>0</v>
          </cell>
          <cell r="AQ67">
            <v>0</v>
          </cell>
          <cell r="AR67">
            <v>0</v>
          </cell>
          <cell r="AS67">
            <v>0</v>
          </cell>
          <cell r="AT67">
            <v>0</v>
          </cell>
          <cell r="AU67">
            <v>0</v>
          </cell>
          <cell r="AV67">
            <v>0</v>
          </cell>
          <cell r="AW67">
            <v>0</v>
          </cell>
          <cell r="AX67">
            <v>0</v>
          </cell>
          <cell r="AY67">
            <v>0</v>
          </cell>
          <cell r="AZ67">
            <v>0</v>
          </cell>
          <cell r="BA67">
            <v>0</v>
          </cell>
          <cell r="BB67">
            <v>0</v>
          </cell>
          <cell r="BC67">
            <v>0</v>
          </cell>
          <cell r="BD67">
            <v>0</v>
          </cell>
          <cell r="BE67">
            <v>0</v>
          </cell>
          <cell r="BF67">
            <v>0</v>
          </cell>
          <cell r="BG67">
            <v>0</v>
          </cell>
          <cell r="BH67">
            <v>0</v>
          </cell>
          <cell r="BI67">
            <v>0</v>
          </cell>
          <cell r="BJ67">
            <v>0</v>
          </cell>
          <cell r="BK67">
            <v>0</v>
          </cell>
          <cell r="BL67">
            <v>0</v>
          </cell>
          <cell r="BM67">
            <v>0</v>
          </cell>
        </row>
        <row r="68">
          <cell r="B68" t="str">
            <v>MINING</v>
          </cell>
          <cell r="C68">
            <v>0</v>
          </cell>
          <cell r="D68">
            <v>0</v>
          </cell>
          <cell r="E68">
            <v>0</v>
          </cell>
          <cell r="F68">
            <v>0</v>
          </cell>
          <cell r="G68">
            <v>0</v>
          </cell>
          <cell r="H68">
            <v>0</v>
          </cell>
          <cell r="I68">
            <v>0</v>
          </cell>
          <cell r="J68">
            <v>0</v>
          </cell>
          <cell r="K68">
            <v>0</v>
          </cell>
          <cell r="L68">
            <v>0</v>
          </cell>
          <cell r="M68">
            <v>0</v>
          </cell>
          <cell r="N68">
            <v>0</v>
          </cell>
          <cell r="O68">
            <v>0</v>
          </cell>
          <cell r="P68">
            <v>0</v>
          </cell>
          <cell r="Q68">
            <v>0</v>
          </cell>
          <cell r="R68">
            <v>0</v>
          </cell>
          <cell r="S68">
            <v>0</v>
          </cell>
          <cell r="T68">
            <v>0</v>
          </cell>
          <cell r="U68">
            <v>0</v>
          </cell>
          <cell r="V68">
            <v>0</v>
          </cell>
          <cell r="W68">
            <v>0</v>
          </cell>
          <cell r="X68">
            <v>0</v>
          </cell>
          <cell r="Y68">
            <v>0</v>
          </cell>
          <cell r="Z68">
            <v>0</v>
          </cell>
          <cell r="AA68">
            <v>0</v>
          </cell>
          <cell r="AB68">
            <v>0</v>
          </cell>
          <cell r="AC68">
            <v>0</v>
          </cell>
          <cell r="AD68">
            <v>0</v>
          </cell>
          <cell r="AE68">
            <v>0</v>
          </cell>
          <cell r="AF68">
            <v>1065.6268178352486</v>
          </cell>
          <cell r="AG68">
            <v>94.304844011895582</v>
          </cell>
          <cell r="AH68">
            <v>0</v>
          </cell>
          <cell r="AI68">
            <v>0</v>
          </cell>
          <cell r="AJ68">
            <v>0</v>
          </cell>
          <cell r="AK68">
            <v>0</v>
          </cell>
          <cell r="AL68">
            <v>0</v>
          </cell>
          <cell r="AM68">
            <v>0</v>
          </cell>
          <cell r="AN68">
            <v>0</v>
          </cell>
          <cell r="AO68">
            <v>0</v>
          </cell>
          <cell r="AP68">
            <v>0</v>
          </cell>
          <cell r="AQ68">
            <v>0</v>
          </cell>
          <cell r="AR68">
            <v>0</v>
          </cell>
          <cell r="AS68">
            <v>0</v>
          </cell>
          <cell r="AT68">
            <v>0</v>
          </cell>
          <cell r="AU68">
            <v>0</v>
          </cell>
          <cell r="AV68">
            <v>0</v>
          </cell>
          <cell r="AW68">
            <v>0</v>
          </cell>
          <cell r="AX68">
            <v>0</v>
          </cell>
          <cell r="AY68">
            <v>0</v>
          </cell>
          <cell r="AZ68">
            <v>0</v>
          </cell>
          <cell r="BA68">
            <v>0</v>
          </cell>
          <cell r="BB68">
            <v>0</v>
          </cell>
          <cell r="BC68">
            <v>0</v>
          </cell>
          <cell r="BD68">
            <v>0</v>
          </cell>
          <cell r="BE68">
            <v>0</v>
          </cell>
          <cell r="BF68">
            <v>0</v>
          </cell>
          <cell r="BG68">
            <v>0</v>
          </cell>
          <cell r="BH68">
            <v>0</v>
          </cell>
          <cell r="BI68">
            <v>0</v>
          </cell>
          <cell r="BJ68">
            <v>0</v>
          </cell>
          <cell r="BK68">
            <v>0</v>
          </cell>
          <cell r="BL68">
            <v>0</v>
          </cell>
          <cell r="BM68">
            <v>0</v>
          </cell>
        </row>
        <row r="69">
          <cell r="B69" t="str">
            <v>FOODPRO</v>
          </cell>
          <cell r="C69">
            <v>0</v>
          </cell>
          <cell r="D69">
            <v>0</v>
          </cell>
          <cell r="E69">
            <v>0</v>
          </cell>
          <cell r="F69">
            <v>0</v>
          </cell>
          <cell r="G69">
            <v>0</v>
          </cell>
          <cell r="H69">
            <v>0</v>
          </cell>
          <cell r="I69">
            <v>0</v>
          </cell>
          <cell r="J69">
            <v>0</v>
          </cell>
          <cell r="K69">
            <v>0</v>
          </cell>
          <cell r="L69">
            <v>0</v>
          </cell>
          <cell r="M69">
            <v>0</v>
          </cell>
          <cell r="N69">
            <v>0</v>
          </cell>
          <cell r="O69">
            <v>0</v>
          </cell>
          <cell r="P69">
            <v>0</v>
          </cell>
          <cell r="Q69">
            <v>0</v>
          </cell>
          <cell r="R69">
            <v>0</v>
          </cell>
          <cell r="S69">
            <v>0</v>
          </cell>
          <cell r="T69">
            <v>0</v>
          </cell>
          <cell r="U69">
            <v>0</v>
          </cell>
          <cell r="V69">
            <v>0</v>
          </cell>
          <cell r="W69">
            <v>0</v>
          </cell>
          <cell r="X69">
            <v>0</v>
          </cell>
          <cell r="Y69">
            <v>0</v>
          </cell>
          <cell r="Z69">
            <v>0</v>
          </cell>
          <cell r="AA69">
            <v>0</v>
          </cell>
          <cell r="AB69">
            <v>0</v>
          </cell>
          <cell r="AC69">
            <v>0</v>
          </cell>
          <cell r="AD69">
            <v>0</v>
          </cell>
          <cell r="AE69">
            <v>0</v>
          </cell>
          <cell r="AF69">
            <v>0</v>
          </cell>
          <cell r="AG69">
            <v>0</v>
          </cell>
          <cell r="AH69">
            <v>0</v>
          </cell>
          <cell r="AI69">
            <v>0</v>
          </cell>
          <cell r="AJ69">
            <v>0</v>
          </cell>
          <cell r="AK69">
            <v>0</v>
          </cell>
          <cell r="AL69">
            <v>0</v>
          </cell>
          <cell r="AM69">
            <v>0</v>
          </cell>
          <cell r="AN69">
            <v>0</v>
          </cell>
          <cell r="AO69">
            <v>0</v>
          </cell>
          <cell r="AP69">
            <v>0</v>
          </cell>
          <cell r="AQ69">
            <v>0</v>
          </cell>
          <cell r="AR69">
            <v>0</v>
          </cell>
          <cell r="AS69">
            <v>0</v>
          </cell>
          <cell r="AT69">
            <v>0</v>
          </cell>
          <cell r="AU69">
            <v>0</v>
          </cell>
          <cell r="AV69">
            <v>0</v>
          </cell>
          <cell r="AW69">
            <v>0</v>
          </cell>
          <cell r="AX69">
            <v>0</v>
          </cell>
          <cell r="AY69">
            <v>0</v>
          </cell>
          <cell r="AZ69">
            <v>0</v>
          </cell>
          <cell r="BA69">
            <v>0</v>
          </cell>
          <cell r="BB69">
            <v>0</v>
          </cell>
          <cell r="BC69">
            <v>0</v>
          </cell>
          <cell r="BD69">
            <v>0</v>
          </cell>
          <cell r="BE69">
            <v>0</v>
          </cell>
          <cell r="BF69">
            <v>0</v>
          </cell>
          <cell r="BG69">
            <v>0</v>
          </cell>
          <cell r="BH69">
            <v>0</v>
          </cell>
          <cell r="BI69">
            <v>0</v>
          </cell>
          <cell r="BJ69">
            <v>0</v>
          </cell>
          <cell r="BK69">
            <v>0</v>
          </cell>
          <cell r="BL69">
            <v>0</v>
          </cell>
          <cell r="BM69">
            <v>0</v>
          </cell>
        </row>
        <row r="70">
          <cell r="B70" t="str">
            <v>PAPERPRO</v>
          </cell>
          <cell r="C70">
            <v>0</v>
          </cell>
          <cell r="D70">
            <v>1203</v>
          </cell>
          <cell r="E70">
            <v>0</v>
          </cell>
          <cell r="F70">
            <v>0</v>
          </cell>
          <cell r="G70">
            <v>920</v>
          </cell>
          <cell r="H70">
            <v>0</v>
          </cell>
          <cell r="I70">
            <v>0</v>
          </cell>
          <cell r="J70">
            <v>0</v>
          </cell>
          <cell r="K70">
            <v>0</v>
          </cell>
          <cell r="L70">
            <v>0</v>
          </cell>
          <cell r="M70">
            <v>0</v>
          </cell>
          <cell r="N70">
            <v>0</v>
          </cell>
          <cell r="O70">
            <v>0</v>
          </cell>
          <cell r="P70">
            <v>0</v>
          </cell>
          <cell r="Q70">
            <v>0</v>
          </cell>
          <cell r="R70">
            <v>0</v>
          </cell>
          <cell r="S70">
            <v>0</v>
          </cell>
          <cell r="T70">
            <v>0</v>
          </cell>
          <cell r="U70">
            <v>0</v>
          </cell>
          <cell r="V70">
            <v>0</v>
          </cell>
          <cell r="W70">
            <v>0</v>
          </cell>
          <cell r="X70">
            <v>0</v>
          </cell>
          <cell r="Y70">
            <v>0</v>
          </cell>
          <cell r="Z70">
            <v>0</v>
          </cell>
          <cell r="AA70">
            <v>0</v>
          </cell>
          <cell r="AB70">
            <v>0</v>
          </cell>
          <cell r="AC70">
            <v>0</v>
          </cell>
          <cell r="AD70">
            <v>0</v>
          </cell>
          <cell r="AE70">
            <v>0</v>
          </cell>
          <cell r="AF70">
            <v>0</v>
          </cell>
          <cell r="AG70">
            <v>0</v>
          </cell>
          <cell r="AH70">
            <v>0</v>
          </cell>
          <cell r="AI70">
            <v>0</v>
          </cell>
          <cell r="AJ70">
            <v>0</v>
          </cell>
          <cell r="AK70">
            <v>0</v>
          </cell>
          <cell r="AL70">
            <v>0</v>
          </cell>
          <cell r="AM70">
            <v>0</v>
          </cell>
          <cell r="AN70">
            <v>0</v>
          </cell>
          <cell r="AO70">
            <v>0</v>
          </cell>
          <cell r="AP70">
            <v>0</v>
          </cell>
          <cell r="AQ70">
            <v>0</v>
          </cell>
          <cell r="AR70">
            <v>0</v>
          </cell>
          <cell r="AS70">
            <v>0</v>
          </cell>
          <cell r="AT70">
            <v>0</v>
          </cell>
          <cell r="AU70">
            <v>0</v>
          </cell>
          <cell r="AV70">
            <v>0</v>
          </cell>
          <cell r="AW70">
            <v>0</v>
          </cell>
          <cell r="AX70">
            <v>0</v>
          </cell>
          <cell r="AY70">
            <v>0</v>
          </cell>
          <cell r="AZ70">
            <v>0</v>
          </cell>
          <cell r="BA70">
            <v>0</v>
          </cell>
          <cell r="BB70">
            <v>0</v>
          </cell>
          <cell r="BC70">
            <v>0</v>
          </cell>
          <cell r="BD70">
            <v>0</v>
          </cell>
          <cell r="BE70">
            <v>0</v>
          </cell>
          <cell r="BF70">
            <v>0</v>
          </cell>
          <cell r="BG70">
            <v>0</v>
          </cell>
          <cell r="BH70">
            <v>0</v>
          </cell>
          <cell r="BI70">
            <v>0</v>
          </cell>
          <cell r="BJ70">
            <v>0</v>
          </cell>
          <cell r="BK70">
            <v>0</v>
          </cell>
          <cell r="BL70">
            <v>0</v>
          </cell>
          <cell r="BM70">
            <v>0</v>
          </cell>
        </row>
        <row r="71">
          <cell r="B71" t="str">
            <v>WOODPRO</v>
          </cell>
          <cell r="C71">
            <v>0</v>
          </cell>
          <cell r="D71">
            <v>0</v>
          </cell>
          <cell r="E71">
            <v>0</v>
          </cell>
          <cell r="F71">
            <v>0</v>
          </cell>
          <cell r="G71">
            <v>0</v>
          </cell>
          <cell r="H71">
            <v>0</v>
          </cell>
          <cell r="I71">
            <v>0</v>
          </cell>
          <cell r="J71">
            <v>0</v>
          </cell>
          <cell r="K71">
            <v>0</v>
          </cell>
          <cell r="L71">
            <v>0</v>
          </cell>
          <cell r="M71">
            <v>0</v>
          </cell>
          <cell r="N71">
            <v>0</v>
          </cell>
          <cell r="O71">
            <v>0</v>
          </cell>
          <cell r="P71">
            <v>0</v>
          </cell>
          <cell r="Q71">
            <v>0</v>
          </cell>
          <cell r="R71">
            <v>0</v>
          </cell>
          <cell r="S71">
            <v>0</v>
          </cell>
          <cell r="T71">
            <v>0</v>
          </cell>
          <cell r="U71">
            <v>0</v>
          </cell>
          <cell r="V71">
            <v>0</v>
          </cell>
          <cell r="W71">
            <v>0</v>
          </cell>
          <cell r="X71">
            <v>0</v>
          </cell>
          <cell r="Y71">
            <v>0</v>
          </cell>
          <cell r="Z71">
            <v>0</v>
          </cell>
          <cell r="AA71">
            <v>0</v>
          </cell>
          <cell r="AB71">
            <v>0</v>
          </cell>
          <cell r="AC71">
            <v>0</v>
          </cell>
          <cell r="AD71">
            <v>0</v>
          </cell>
          <cell r="AE71">
            <v>0</v>
          </cell>
          <cell r="AF71">
            <v>0</v>
          </cell>
          <cell r="AG71">
            <v>0</v>
          </cell>
          <cell r="AH71">
            <v>0</v>
          </cell>
          <cell r="AI71">
            <v>0</v>
          </cell>
          <cell r="AJ71">
            <v>0</v>
          </cell>
          <cell r="AK71">
            <v>0</v>
          </cell>
          <cell r="AL71">
            <v>0</v>
          </cell>
          <cell r="AM71">
            <v>0</v>
          </cell>
          <cell r="AN71">
            <v>0</v>
          </cell>
          <cell r="AO71">
            <v>0</v>
          </cell>
          <cell r="AP71">
            <v>0</v>
          </cell>
          <cell r="AQ71">
            <v>0</v>
          </cell>
          <cell r="AR71">
            <v>0</v>
          </cell>
          <cell r="AS71">
            <v>0</v>
          </cell>
          <cell r="AT71">
            <v>0</v>
          </cell>
          <cell r="AU71">
            <v>0</v>
          </cell>
          <cell r="AV71">
            <v>0</v>
          </cell>
          <cell r="AW71">
            <v>0</v>
          </cell>
          <cell r="AX71">
            <v>0</v>
          </cell>
          <cell r="AY71">
            <v>0</v>
          </cell>
          <cell r="AZ71">
            <v>0</v>
          </cell>
          <cell r="BA71">
            <v>0</v>
          </cell>
          <cell r="BB71">
            <v>0</v>
          </cell>
          <cell r="BC71">
            <v>0</v>
          </cell>
          <cell r="BD71">
            <v>0</v>
          </cell>
          <cell r="BE71">
            <v>0</v>
          </cell>
          <cell r="BF71">
            <v>0</v>
          </cell>
          <cell r="BG71">
            <v>0</v>
          </cell>
          <cell r="BH71">
            <v>0</v>
          </cell>
          <cell r="BI71">
            <v>0</v>
          </cell>
          <cell r="BJ71">
            <v>0</v>
          </cell>
          <cell r="BK71">
            <v>0</v>
          </cell>
          <cell r="BL71">
            <v>0</v>
          </cell>
          <cell r="BM71">
            <v>0</v>
          </cell>
        </row>
        <row r="72">
          <cell r="B72" t="str">
            <v>CONSTRUC</v>
          </cell>
          <cell r="C72">
            <v>0</v>
          </cell>
          <cell r="D72">
            <v>8228</v>
          </cell>
          <cell r="E72">
            <v>0</v>
          </cell>
          <cell r="F72">
            <v>0</v>
          </cell>
          <cell r="G72">
            <v>1445</v>
          </cell>
          <cell r="H72">
            <v>0</v>
          </cell>
          <cell r="I72">
            <v>0</v>
          </cell>
          <cell r="J72">
            <v>0</v>
          </cell>
          <cell r="K72">
            <v>0</v>
          </cell>
          <cell r="L72">
            <v>0</v>
          </cell>
          <cell r="M72">
            <v>0</v>
          </cell>
          <cell r="N72">
            <v>0</v>
          </cell>
          <cell r="O72">
            <v>0</v>
          </cell>
          <cell r="P72">
            <v>0</v>
          </cell>
          <cell r="Q72">
            <v>0</v>
          </cell>
          <cell r="R72">
            <v>0</v>
          </cell>
          <cell r="S72">
            <v>0</v>
          </cell>
          <cell r="T72">
            <v>0</v>
          </cell>
          <cell r="U72">
            <v>0</v>
          </cell>
          <cell r="V72">
            <v>0</v>
          </cell>
          <cell r="W72">
            <v>0</v>
          </cell>
          <cell r="X72">
            <v>0</v>
          </cell>
          <cell r="Y72">
            <v>0</v>
          </cell>
          <cell r="Z72">
            <v>0</v>
          </cell>
          <cell r="AA72">
            <v>0</v>
          </cell>
          <cell r="AB72">
            <v>0</v>
          </cell>
          <cell r="AC72">
            <v>0</v>
          </cell>
          <cell r="AD72">
            <v>0</v>
          </cell>
          <cell r="AE72">
            <v>0</v>
          </cell>
          <cell r="AF72">
            <v>178.97886599139761</v>
          </cell>
          <cell r="AG72">
            <v>193.43316706542586</v>
          </cell>
          <cell r="AH72">
            <v>0</v>
          </cell>
          <cell r="AI72">
            <v>0</v>
          </cell>
          <cell r="AJ72">
            <v>0</v>
          </cell>
          <cell r="AK72">
            <v>0</v>
          </cell>
          <cell r="AL72">
            <v>0</v>
          </cell>
          <cell r="AM72">
            <v>0</v>
          </cell>
          <cell r="AN72">
            <v>0</v>
          </cell>
          <cell r="AO72">
            <v>0</v>
          </cell>
          <cell r="AP72">
            <v>0</v>
          </cell>
          <cell r="AQ72">
            <v>0</v>
          </cell>
          <cell r="AR72">
            <v>0</v>
          </cell>
          <cell r="AS72">
            <v>0</v>
          </cell>
          <cell r="AT72">
            <v>0</v>
          </cell>
          <cell r="AU72">
            <v>0</v>
          </cell>
          <cell r="AV72">
            <v>0</v>
          </cell>
          <cell r="AW72">
            <v>0</v>
          </cell>
          <cell r="AX72">
            <v>0</v>
          </cell>
          <cell r="AY72">
            <v>0</v>
          </cell>
          <cell r="AZ72">
            <v>0</v>
          </cell>
          <cell r="BA72">
            <v>0</v>
          </cell>
          <cell r="BB72">
            <v>0</v>
          </cell>
          <cell r="BC72">
            <v>0</v>
          </cell>
          <cell r="BD72">
            <v>0</v>
          </cell>
          <cell r="BE72">
            <v>0</v>
          </cell>
          <cell r="BF72">
            <v>0</v>
          </cell>
          <cell r="BG72">
            <v>0</v>
          </cell>
          <cell r="BH72">
            <v>0</v>
          </cell>
          <cell r="BI72">
            <v>0</v>
          </cell>
          <cell r="BJ72">
            <v>0</v>
          </cell>
          <cell r="BK72">
            <v>0</v>
          </cell>
          <cell r="BL72">
            <v>0</v>
          </cell>
          <cell r="BM72">
            <v>0</v>
          </cell>
        </row>
        <row r="73">
          <cell r="B73" t="str">
            <v>TEXTILES</v>
          </cell>
          <cell r="C73">
            <v>0</v>
          </cell>
          <cell r="D73">
            <v>92</v>
          </cell>
          <cell r="E73">
            <v>0</v>
          </cell>
          <cell r="F73">
            <v>0</v>
          </cell>
          <cell r="G73">
            <v>2624</v>
          </cell>
          <cell r="H73">
            <v>0</v>
          </cell>
          <cell r="I73">
            <v>0</v>
          </cell>
          <cell r="J73">
            <v>0</v>
          </cell>
          <cell r="K73">
            <v>0</v>
          </cell>
          <cell r="L73">
            <v>0</v>
          </cell>
          <cell r="M73">
            <v>0</v>
          </cell>
          <cell r="N73">
            <v>0</v>
          </cell>
          <cell r="O73">
            <v>0</v>
          </cell>
          <cell r="P73">
            <v>0</v>
          </cell>
          <cell r="Q73">
            <v>0</v>
          </cell>
          <cell r="R73">
            <v>0</v>
          </cell>
          <cell r="S73">
            <v>0</v>
          </cell>
          <cell r="T73">
            <v>0</v>
          </cell>
          <cell r="U73">
            <v>0</v>
          </cell>
          <cell r="V73">
            <v>0</v>
          </cell>
          <cell r="W73">
            <v>0</v>
          </cell>
          <cell r="X73">
            <v>0</v>
          </cell>
          <cell r="Y73">
            <v>0</v>
          </cell>
          <cell r="Z73">
            <v>0</v>
          </cell>
          <cell r="AA73">
            <v>0</v>
          </cell>
          <cell r="AB73">
            <v>0</v>
          </cell>
          <cell r="AC73">
            <v>0</v>
          </cell>
          <cell r="AD73">
            <v>0</v>
          </cell>
          <cell r="AE73">
            <v>0</v>
          </cell>
          <cell r="AF73">
            <v>126.44538855435374</v>
          </cell>
          <cell r="AG73">
            <v>24.310262660207226</v>
          </cell>
          <cell r="AH73">
            <v>0</v>
          </cell>
          <cell r="AI73">
            <v>0</v>
          </cell>
          <cell r="AJ73">
            <v>0</v>
          </cell>
          <cell r="AK73">
            <v>0</v>
          </cell>
          <cell r="AL73">
            <v>0</v>
          </cell>
          <cell r="AM73">
            <v>0</v>
          </cell>
          <cell r="AN73">
            <v>0</v>
          </cell>
          <cell r="AO73">
            <v>0</v>
          </cell>
          <cell r="AP73">
            <v>0</v>
          </cell>
          <cell r="AQ73">
            <v>0</v>
          </cell>
          <cell r="AR73">
            <v>0</v>
          </cell>
          <cell r="AS73">
            <v>0</v>
          </cell>
          <cell r="AT73">
            <v>0</v>
          </cell>
          <cell r="AU73">
            <v>0</v>
          </cell>
          <cell r="AV73">
            <v>0</v>
          </cell>
          <cell r="AW73">
            <v>0</v>
          </cell>
          <cell r="AX73">
            <v>0</v>
          </cell>
          <cell r="AY73">
            <v>0</v>
          </cell>
          <cell r="AZ73">
            <v>0</v>
          </cell>
          <cell r="BA73">
            <v>0</v>
          </cell>
          <cell r="BB73">
            <v>0</v>
          </cell>
          <cell r="BC73">
            <v>0</v>
          </cell>
          <cell r="BD73">
            <v>0</v>
          </cell>
          <cell r="BE73">
            <v>0</v>
          </cell>
          <cell r="BF73">
            <v>0</v>
          </cell>
          <cell r="BG73">
            <v>0</v>
          </cell>
          <cell r="BH73">
            <v>0</v>
          </cell>
          <cell r="BI73">
            <v>0</v>
          </cell>
          <cell r="BJ73">
            <v>0</v>
          </cell>
          <cell r="BK73">
            <v>0</v>
          </cell>
          <cell r="BL73">
            <v>0</v>
          </cell>
          <cell r="BM73">
            <v>0</v>
          </cell>
        </row>
        <row r="74">
          <cell r="B74" t="str">
            <v>INONSPEC</v>
          </cell>
          <cell r="C74">
            <v>0</v>
          </cell>
          <cell r="D74">
            <v>240719.36697700017</v>
          </cell>
          <cell r="E74">
            <v>0</v>
          </cell>
          <cell r="F74">
            <v>0</v>
          </cell>
          <cell r="G74">
            <v>2775.8989390000002</v>
          </cell>
          <cell r="H74">
            <v>0</v>
          </cell>
          <cell r="I74">
            <v>0</v>
          </cell>
          <cell r="J74">
            <v>0</v>
          </cell>
          <cell r="K74">
            <v>0</v>
          </cell>
          <cell r="L74">
            <v>0</v>
          </cell>
          <cell r="M74">
            <v>0</v>
          </cell>
          <cell r="N74">
            <v>0</v>
          </cell>
          <cell r="O74">
            <v>0</v>
          </cell>
          <cell r="P74">
            <v>0</v>
          </cell>
          <cell r="Q74">
            <v>0</v>
          </cell>
          <cell r="R74">
            <v>0</v>
          </cell>
          <cell r="S74">
            <v>0</v>
          </cell>
          <cell r="T74">
            <v>0</v>
          </cell>
          <cell r="U74">
            <v>0</v>
          </cell>
          <cell r="V74">
            <v>0</v>
          </cell>
          <cell r="W74">
            <v>0</v>
          </cell>
          <cell r="X74">
            <v>0</v>
          </cell>
          <cell r="Y74">
            <v>0</v>
          </cell>
          <cell r="Z74">
            <v>2834.5946420501482</v>
          </cell>
          <cell r="AA74">
            <v>0</v>
          </cell>
          <cell r="AB74">
            <v>0</v>
          </cell>
          <cell r="AC74">
            <v>0</v>
          </cell>
          <cell r="AD74">
            <v>0</v>
          </cell>
          <cell r="AE74">
            <v>0</v>
          </cell>
          <cell r="AF74">
            <v>38.874558112374075</v>
          </cell>
          <cell r="AG74">
            <v>199.93606744339976</v>
          </cell>
          <cell r="AH74">
            <v>1704.6794840000002</v>
          </cell>
          <cell r="AI74">
            <v>0</v>
          </cell>
          <cell r="AJ74">
            <v>0</v>
          </cell>
          <cell r="AK74">
            <v>0</v>
          </cell>
          <cell r="AL74">
            <v>0</v>
          </cell>
          <cell r="AM74">
            <v>18344.5</v>
          </cell>
          <cell r="AN74">
            <v>15814.199999999999</v>
          </cell>
          <cell r="AO74">
            <v>33501.638375948372</v>
          </cell>
          <cell r="AP74">
            <v>0</v>
          </cell>
          <cell r="AQ74">
            <v>0</v>
          </cell>
          <cell r="AR74">
            <v>0</v>
          </cell>
          <cell r="AS74">
            <v>0</v>
          </cell>
          <cell r="AT74">
            <v>0</v>
          </cell>
          <cell r="AU74">
            <v>0</v>
          </cell>
          <cell r="AV74">
            <v>0</v>
          </cell>
          <cell r="AW74">
            <v>0</v>
          </cell>
          <cell r="AX74">
            <v>0</v>
          </cell>
          <cell r="AY74">
            <v>0</v>
          </cell>
          <cell r="AZ74">
            <v>0</v>
          </cell>
          <cell r="BA74">
            <v>0</v>
          </cell>
          <cell r="BB74">
            <v>0</v>
          </cell>
          <cell r="BC74">
            <v>0</v>
          </cell>
          <cell r="BD74">
            <v>0</v>
          </cell>
          <cell r="BE74">
            <v>0</v>
          </cell>
          <cell r="BF74">
            <v>0</v>
          </cell>
          <cell r="BG74">
            <v>0</v>
          </cell>
          <cell r="BH74">
            <v>0</v>
          </cell>
          <cell r="BI74">
            <v>0</v>
          </cell>
          <cell r="BJ74">
            <v>0</v>
          </cell>
          <cell r="BK74">
            <v>595000</v>
          </cell>
          <cell r="BL74">
            <v>0</v>
          </cell>
          <cell r="BM74">
            <v>0</v>
          </cell>
        </row>
        <row r="75">
          <cell r="B75" t="str">
            <v>TOTTRANS</v>
          </cell>
          <cell r="C75">
            <v>0</v>
          </cell>
          <cell r="D75">
            <v>0</v>
          </cell>
          <cell r="E75">
            <v>0</v>
          </cell>
          <cell r="F75">
            <v>0</v>
          </cell>
          <cell r="G75">
            <v>0</v>
          </cell>
          <cell r="H75">
            <v>0</v>
          </cell>
          <cell r="I75">
            <v>0</v>
          </cell>
          <cell r="J75">
            <v>0</v>
          </cell>
          <cell r="K75">
            <v>0</v>
          </cell>
          <cell r="L75">
            <v>0</v>
          </cell>
          <cell r="M75">
            <v>0</v>
          </cell>
          <cell r="N75">
            <v>0</v>
          </cell>
          <cell r="O75">
            <v>0</v>
          </cell>
          <cell r="P75">
            <v>0</v>
          </cell>
          <cell r="Q75">
            <v>0</v>
          </cell>
          <cell r="R75">
            <v>0</v>
          </cell>
          <cell r="S75">
            <v>0</v>
          </cell>
          <cell r="T75">
            <v>0</v>
          </cell>
          <cell r="U75">
            <v>0</v>
          </cell>
          <cell r="V75">
            <v>0</v>
          </cell>
          <cell r="W75">
            <v>0</v>
          </cell>
          <cell r="X75">
            <v>0</v>
          </cell>
          <cell r="Y75">
            <v>0</v>
          </cell>
          <cell r="Z75">
            <v>108.43225183999982</v>
          </cell>
          <cell r="AA75">
            <v>34976</v>
          </cell>
          <cell r="AB75">
            <v>0</v>
          </cell>
          <cell r="AC75">
            <v>0</v>
          </cell>
          <cell r="AD75">
            <v>7366.1</v>
          </cell>
          <cell r="AE75">
            <v>0</v>
          </cell>
          <cell r="AF75">
            <v>2614.5563190781841</v>
          </cell>
          <cell r="AG75">
            <v>1560.527006238442</v>
          </cell>
          <cell r="AH75">
            <v>0</v>
          </cell>
          <cell r="AI75">
            <v>0</v>
          </cell>
          <cell r="AJ75">
            <v>0</v>
          </cell>
          <cell r="AK75">
            <v>0</v>
          </cell>
          <cell r="AL75">
            <v>0</v>
          </cell>
          <cell r="AM75">
            <v>0</v>
          </cell>
          <cell r="AN75">
            <v>0</v>
          </cell>
          <cell r="AO75">
            <v>534238.54444871156</v>
          </cell>
          <cell r="AP75">
            <v>0</v>
          </cell>
          <cell r="AQ75">
            <v>0</v>
          </cell>
          <cell r="AR75">
            <v>0</v>
          </cell>
          <cell r="AS75">
            <v>0</v>
          </cell>
          <cell r="AT75">
            <v>0</v>
          </cell>
          <cell r="AU75">
            <v>0</v>
          </cell>
          <cell r="AV75">
            <v>0</v>
          </cell>
          <cell r="AW75">
            <v>0</v>
          </cell>
          <cell r="AX75">
            <v>0</v>
          </cell>
          <cell r="AY75">
            <v>0</v>
          </cell>
          <cell r="AZ75">
            <v>0</v>
          </cell>
          <cell r="BA75">
            <v>0</v>
          </cell>
          <cell r="BB75">
            <v>0</v>
          </cell>
          <cell r="BC75">
            <v>0</v>
          </cell>
          <cell r="BD75">
            <v>0</v>
          </cell>
          <cell r="BE75">
            <v>0</v>
          </cell>
          <cell r="BF75">
            <v>0</v>
          </cell>
          <cell r="BG75">
            <v>0</v>
          </cell>
          <cell r="BH75">
            <v>0</v>
          </cell>
          <cell r="BI75">
            <v>0</v>
          </cell>
          <cell r="BJ75">
            <v>0</v>
          </cell>
          <cell r="BK75">
            <v>25000</v>
          </cell>
          <cell r="BL75">
            <v>0</v>
          </cell>
          <cell r="BM75">
            <v>0</v>
          </cell>
        </row>
        <row r="76">
          <cell r="B76" t="str">
            <v>ROAD</v>
          </cell>
          <cell r="C76">
            <v>0</v>
          </cell>
          <cell r="D76">
            <v>0</v>
          </cell>
          <cell r="E76">
            <v>0</v>
          </cell>
          <cell r="F76">
            <v>0</v>
          </cell>
          <cell r="G76">
            <v>0</v>
          </cell>
          <cell r="H76">
            <v>0</v>
          </cell>
          <cell r="I76">
            <v>0</v>
          </cell>
          <cell r="J76">
            <v>0</v>
          </cell>
          <cell r="K76">
            <v>0</v>
          </cell>
          <cell r="L76">
            <v>0</v>
          </cell>
          <cell r="M76">
            <v>0</v>
          </cell>
          <cell r="N76">
            <v>0</v>
          </cell>
          <cell r="O76">
            <v>0</v>
          </cell>
          <cell r="P76">
            <v>0</v>
          </cell>
          <cell r="Q76">
            <v>0</v>
          </cell>
          <cell r="R76">
            <v>0</v>
          </cell>
          <cell r="S76">
            <v>0</v>
          </cell>
          <cell r="T76">
            <v>0</v>
          </cell>
          <cell r="U76">
            <v>0</v>
          </cell>
          <cell r="V76">
            <v>0</v>
          </cell>
          <cell r="W76">
            <v>0</v>
          </cell>
          <cell r="X76">
            <v>0</v>
          </cell>
          <cell r="Y76">
            <v>0</v>
          </cell>
          <cell r="Z76">
            <v>108.43225183999982</v>
          </cell>
          <cell r="AA76">
            <v>34976</v>
          </cell>
          <cell r="AB76">
            <v>0</v>
          </cell>
          <cell r="AC76">
            <v>0</v>
          </cell>
          <cell r="AD76">
            <v>0</v>
          </cell>
          <cell r="AE76">
            <v>0</v>
          </cell>
          <cell r="AF76">
            <v>147.8323899764591</v>
          </cell>
          <cell r="AG76">
            <v>178.32670142555631</v>
          </cell>
          <cell r="AH76">
            <v>0</v>
          </cell>
          <cell r="AI76">
            <v>0</v>
          </cell>
          <cell r="AJ76">
            <v>0</v>
          </cell>
          <cell r="AK76">
            <v>0</v>
          </cell>
          <cell r="AL76">
            <v>0</v>
          </cell>
          <cell r="AM76">
            <v>0</v>
          </cell>
          <cell r="AN76">
            <v>0</v>
          </cell>
          <cell r="AO76">
            <v>465905.57949095825</v>
          </cell>
          <cell r="AP76">
            <v>0</v>
          </cell>
          <cell r="AQ76">
            <v>0</v>
          </cell>
          <cell r="AR76">
            <v>0</v>
          </cell>
          <cell r="AS76">
            <v>0</v>
          </cell>
          <cell r="AT76">
            <v>0</v>
          </cell>
          <cell r="AU76">
            <v>0</v>
          </cell>
          <cell r="AV76">
            <v>0</v>
          </cell>
          <cell r="AW76">
            <v>0</v>
          </cell>
          <cell r="AX76">
            <v>0</v>
          </cell>
          <cell r="AY76">
            <v>0</v>
          </cell>
          <cell r="AZ76">
            <v>0</v>
          </cell>
          <cell r="BA76">
            <v>0</v>
          </cell>
          <cell r="BB76">
            <v>0</v>
          </cell>
          <cell r="BC76">
            <v>0</v>
          </cell>
          <cell r="BD76">
            <v>0</v>
          </cell>
          <cell r="BE76">
            <v>0</v>
          </cell>
          <cell r="BF76">
            <v>0</v>
          </cell>
          <cell r="BG76">
            <v>0</v>
          </cell>
          <cell r="BH76">
            <v>0</v>
          </cell>
          <cell r="BI76">
            <v>0</v>
          </cell>
          <cell r="BJ76">
            <v>0</v>
          </cell>
          <cell r="BK76">
            <v>0</v>
          </cell>
          <cell r="BL76">
            <v>0</v>
          </cell>
          <cell r="BM76">
            <v>0</v>
          </cell>
        </row>
        <row r="77">
          <cell r="B77" t="str">
            <v>DOMESAIR</v>
          </cell>
          <cell r="C77">
            <v>0</v>
          </cell>
          <cell r="D77">
            <v>0</v>
          </cell>
          <cell r="E77">
            <v>0</v>
          </cell>
          <cell r="F77">
            <v>0</v>
          </cell>
          <cell r="G77">
            <v>0</v>
          </cell>
          <cell r="H77">
            <v>0</v>
          </cell>
          <cell r="I77">
            <v>0</v>
          </cell>
          <cell r="J77">
            <v>0</v>
          </cell>
          <cell r="K77">
            <v>0</v>
          </cell>
          <cell r="L77">
            <v>0</v>
          </cell>
          <cell r="M77">
            <v>0</v>
          </cell>
          <cell r="N77">
            <v>0</v>
          </cell>
          <cell r="O77">
            <v>0</v>
          </cell>
          <cell r="P77">
            <v>0</v>
          </cell>
          <cell r="Q77">
            <v>0</v>
          </cell>
          <cell r="R77">
            <v>0</v>
          </cell>
          <cell r="S77">
            <v>0</v>
          </cell>
          <cell r="T77">
            <v>0</v>
          </cell>
          <cell r="U77">
            <v>0</v>
          </cell>
          <cell r="V77">
            <v>0</v>
          </cell>
          <cell r="W77">
            <v>0</v>
          </cell>
          <cell r="X77">
            <v>0</v>
          </cell>
          <cell r="Y77">
            <v>0</v>
          </cell>
          <cell r="Z77">
            <v>0</v>
          </cell>
          <cell r="AA77">
            <v>0</v>
          </cell>
          <cell r="AB77">
            <v>0</v>
          </cell>
          <cell r="AC77">
            <v>0</v>
          </cell>
          <cell r="AD77">
            <v>7366.1</v>
          </cell>
          <cell r="AE77">
            <v>0</v>
          </cell>
          <cell r="AF77">
            <v>1.1576732396694223</v>
          </cell>
          <cell r="AG77">
            <v>0</v>
          </cell>
          <cell r="AH77">
            <v>0</v>
          </cell>
          <cell r="AI77">
            <v>0</v>
          </cell>
          <cell r="AJ77">
            <v>0</v>
          </cell>
          <cell r="AK77">
            <v>0</v>
          </cell>
          <cell r="AL77">
            <v>0</v>
          </cell>
          <cell r="AM77">
            <v>0</v>
          </cell>
          <cell r="AN77">
            <v>0</v>
          </cell>
          <cell r="AO77">
            <v>0</v>
          </cell>
          <cell r="AP77">
            <v>0</v>
          </cell>
          <cell r="AQ77">
            <v>0</v>
          </cell>
          <cell r="AR77">
            <v>0</v>
          </cell>
          <cell r="AS77">
            <v>0</v>
          </cell>
          <cell r="AT77">
            <v>0</v>
          </cell>
          <cell r="AU77">
            <v>0</v>
          </cell>
          <cell r="AV77">
            <v>0</v>
          </cell>
          <cell r="AW77">
            <v>0</v>
          </cell>
          <cell r="AX77">
            <v>0</v>
          </cell>
          <cell r="AY77">
            <v>0</v>
          </cell>
          <cell r="AZ77">
            <v>0</v>
          </cell>
          <cell r="BA77">
            <v>0</v>
          </cell>
          <cell r="BB77">
            <v>0</v>
          </cell>
          <cell r="BC77">
            <v>0</v>
          </cell>
          <cell r="BD77">
            <v>0</v>
          </cell>
          <cell r="BE77">
            <v>0</v>
          </cell>
          <cell r="BF77">
            <v>0</v>
          </cell>
          <cell r="BG77">
            <v>0</v>
          </cell>
          <cell r="BH77">
            <v>0</v>
          </cell>
          <cell r="BI77">
            <v>0</v>
          </cell>
          <cell r="BJ77">
            <v>0</v>
          </cell>
          <cell r="BK77">
            <v>0</v>
          </cell>
          <cell r="BL77">
            <v>0</v>
          </cell>
          <cell r="BM77">
            <v>0</v>
          </cell>
        </row>
        <row r="78">
          <cell r="B78" t="str">
            <v>RAIL</v>
          </cell>
          <cell r="C78">
            <v>0</v>
          </cell>
          <cell r="D78">
            <v>0</v>
          </cell>
          <cell r="E78">
            <v>0</v>
          </cell>
          <cell r="F78">
            <v>0</v>
          </cell>
          <cell r="G78">
            <v>0</v>
          </cell>
          <cell r="H78">
            <v>0</v>
          </cell>
          <cell r="I78">
            <v>0</v>
          </cell>
          <cell r="J78">
            <v>0</v>
          </cell>
          <cell r="K78">
            <v>0</v>
          </cell>
          <cell r="L78">
            <v>0</v>
          </cell>
          <cell r="M78">
            <v>0</v>
          </cell>
          <cell r="N78">
            <v>0</v>
          </cell>
          <cell r="O78">
            <v>0</v>
          </cell>
          <cell r="P78">
            <v>0</v>
          </cell>
          <cell r="Q78">
            <v>0</v>
          </cell>
          <cell r="R78">
            <v>0</v>
          </cell>
          <cell r="S78">
            <v>0</v>
          </cell>
          <cell r="T78">
            <v>0</v>
          </cell>
          <cell r="U78">
            <v>0</v>
          </cell>
          <cell r="V78">
            <v>0</v>
          </cell>
          <cell r="W78">
            <v>0</v>
          </cell>
          <cell r="X78">
            <v>0</v>
          </cell>
          <cell r="Y78">
            <v>0</v>
          </cell>
          <cell r="Z78">
            <v>0</v>
          </cell>
          <cell r="AA78">
            <v>0</v>
          </cell>
          <cell r="AB78">
            <v>0</v>
          </cell>
          <cell r="AC78">
            <v>0</v>
          </cell>
          <cell r="AD78">
            <v>0</v>
          </cell>
          <cell r="AE78">
            <v>0</v>
          </cell>
          <cell r="AF78">
            <v>1715.4661146618976</v>
          </cell>
          <cell r="AG78">
            <v>0</v>
          </cell>
          <cell r="AH78">
            <v>0</v>
          </cell>
          <cell r="AI78">
            <v>0</v>
          </cell>
          <cell r="AJ78">
            <v>0</v>
          </cell>
          <cell r="AK78">
            <v>0</v>
          </cell>
          <cell r="AL78">
            <v>0</v>
          </cell>
          <cell r="AM78">
            <v>0</v>
          </cell>
          <cell r="AN78">
            <v>0</v>
          </cell>
          <cell r="AO78">
            <v>0</v>
          </cell>
          <cell r="AP78">
            <v>0</v>
          </cell>
          <cell r="AQ78">
            <v>0</v>
          </cell>
          <cell r="AR78">
            <v>0</v>
          </cell>
          <cell r="AS78">
            <v>0</v>
          </cell>
          <cell r="AT78">
            <v>0</v>
          </cell>
          <cell r="AU78">
            <v>0</v>
          </cell>
          <cell r="AV78">
            <v>0</v>
          </cell>
          <cell r="AW78">
            <v>0</v>
          </cell>
          <cell r="AX78">
            <v>0</v>
          </cell>
          <cell r="AY78">
            <v>0</v>
          </cell>
          <cell r="AZ78">
            <v>0</v>
          </cell>
          <cell r="BA78">
            <v>0</v>
          </cell>
          <cell r="BB78">
            <v>0</v>
          </cell>
          <cell r="BC78">
            <v>0</v>
          </cell>
          <cell r="BD78">
            <v>0</v>
          </cell>
          <cell r="BE78">
            <v>0</v>
          </cell>
          <cell r="BF78">
            <v>0</v>
          </cell>
          <cell r="BG78">
            <v>0</v>
          </cell>
          <cell r="BH78">
            <v>0</v>
          </cell>
          <cell r="BI78">
            <v>0</v>
          </cell>
          <cell r="BJ78">
            <v>0</v>
          </cell>
          <cell r="BK78">
            <v>25000</v>
          </cell>
          <cell r="BL78">
            <v>0</v>
          </cell>
          <cell r="BM78">
            <v>0</v>
          </cell>
        </row>
        <row r="79">
          <cell r="B79" t="str">
            <v>PIPELINE</v>
          </cell>
          <cell r="C79">
            <v>0</v>
          </cell>
          <cell r="D79">
            <v>0</v>
          </cell>
          <cell r="E79">
            <v>0</v>
          </cell>
          <cell r="F79">
            <v>0</v>
          </cell>
          <cell r="G79">
            <v>0</v>
          </cell>
          <cell r="H79">
            <v>0</v>
          </cell>
          <cell r="I79">
            <v>0</v>
          </cell>
          <cell r="J79">
            <v>0</v>
          </cell>
          <cell r="K79">
            <v>0</v>
          </cell>
          <cell r="L79">
            <v>0</v>
          </cell>
          <cell r="M79">
            <v>0</v>
          </cell>
          <cell r="N79">
            <v>0</v>
          </cell>
          <cell r="O79">
            <v>0</v>
          </cell>
          <cell r="P79">
            <v>0</v>
          </cell>
          <cell r="Q79">
            <v>0</v>
          </cell>
          <cell r="R79">
            <v>0</v>
          </cell>
          <cell r="S79">
            <v>0</v>
          </cell>
          <cell r="T79">
            <v>0</v>
          </cell>
          <cell r="U79">
            <v>0</v>
          </cell>
          <cell r="V79">
            <v>0</v>
          </cell>
          <cell r="W79">
            <v>0</v>
          </cell>
          <cell r="X79">
            <v>0</v>
          </cell>
          <cell r="Y79">
            <v>0</v>
          </cell>
          <cell r="Z79">
            <v>0</v>
          </cell>
          <cell r="AA79">
            <v>0</v>
          </cell>
          <cell r="AB79">
            <v>0</v>
          </cell>
          <cell r="AC79">
            <v>0</v>
          </cell>
          <cell r="AD79">
            <v>0</v>
          </cell>
          <cell r="AE79">
            <v>0</v>
          </cell>
          <cell r="AF79">
            <v>0</v>
          </cell>
          <cell r="AG79">
            <v>0</v>
          </cell>
          <cell r="AH79">
            <v>0</v>
          </cell>
          <cell r="AI79">
            <v>0</v>
          </cell>
          <cell r="AJ79">
            <v>0</v>
          </cell>
          <cell r="AK79">
            <v>0</v>
          </cell>
          <cell r="AL79">
            <v>0</v>
          </cell>
          <cell r="AM79">
            <v>0</v>
          </cell>
          <cell r="AN79">
            <v>0</v>
          </cell>
          <cell r="AO79">
            <v>68332.964957753298</v>
          </cell>
          <cell r="AP79">
            <v>0</v>
          </cell>
          <cell r="AQ79">
            <v>0</v>
          </cell>
          <cell r="AR79">
            <v>0</v>
          </cell>
          <cell r="AS79">
            <v>0</v>
          </cell>
          <cell r="AT79">
            <v>0</v>
          </cell>
          <cell r="AU79">
            <v>0</v>
          </cell>
          <cell r="AV79">
            <v>0</v>
          </cell>
          <cell r="AW79">
            <v>0</v>
          </cell>
          <cell r="AX79">
            <v>0</v>
          </cell>
          <cell r="AY79">
            <v>0</v>
          </cell>
          <cell r="AZ79">
            <v>0</v>
          </cell>
          <cell r="BA79">
            <v>0</v>
          </cell>
          <cell r="BB79">
            <v>0</v>
          </cell>
          <cell r="BC79">
            <v>0</v>
          </cell>
          <cell r="BD79">
            <v>0</v>
          </cell>
          <cell r="BE79">
            <v>0</v>
          </cell>
          <cell r="BF79">
            <v>0</v>
          </cell>
          <cell r="BG79">
            <v>0</v>
          </cell>
          <cell r="BH79">
            <v>0</v>
          </cell>
          <cell r="BI79">
            <v>0</v>
          </cell>
          <cell r="BJ79">
            <v>0</v>
          </cell>
          <cell r="BK79">
            <v>0</v>
          </cell>
          <cell r="BL79">
            <v>0</v>
          </cell>
          <cell r="BM79">
            <v>0</v>
          </cell>
        </row>
        <row r="80">
          <cell r="B80" t="str">
            <v>DOMESNAV</v>
          </cell>
          <cell r="C80">
            <v>0</v>
          </cell>
          <cell r="D80">
            <v>0</v>
          </cell>
          <cell r="E80">
            <v>0</v>
          </cell>
          <cell r="F80">
            <v>0</v>
          </cell>
          <cell r="G80">
            <v>0</v>
          </cell>
          <cell r="H80">
            <v>0</v>
          </cell>
          <cell r="I80">
            <v>0</v>
          </cell>
          <cell r="J80">
            <v>0</v>
          </cell>
          <cell r="K80">
            <v>0</v>
          </cell>
          <cell r="L80">
            <v>0</v>
          </cell>
          <cell r="M80">
            <v>0</v>
          </cell>
          <cell r="N80">
            <v>0</v>
          </cell>
          <cell r="O80">
            <v>0</v>
          </cell>
          <cell r="P80">
            <v>0</v>
          </cell>
          <cell r="Q80">
            <v>0</v>
          </cell>
          <cell r="R80">
            <v>0</v>
          </cell>
          <cell r="S80">
            <v>0</v>
          </cell>
          <cell r="T80">
            <v>0</v>
          </cell>
          <cell r="U80">
            <v>0</v>
          </cell>
          <cell r="V80">
            <v>0</v>
          </cell>
          <cell r="W80">
            <v>0</v>
          </cell>
          <cell r="X80">
            <v>0</v>
          </cell>
          <cell r="Y80">
            <v>0</v>
          </cell>
          <cell r="Z80">
            <v>0</v>
          </cell>
          <cell r="AA80">
            <v>0</v>
          </cell>
          <cell r="AB80">
            <v>0</v>
          </cell>
          <cell r="AC80">
            <v>0</v>
          </cell>
          <cell r="AD80">
            <v>0</v>
          </cell>
          <cell r="AE80">
            <v>0</v>
          </cell>
          <cell r="AF80">
            <v>750.10014120015774</v>
          </cell>
          <cell r="AG80">
            <v>1382.2003048128856</v>
          </cell>
          <cell r="AH80">
            <v>0</v>
          </cell>
          <cell r="AI80">
            <v>0</v>
          </cell>
          <cell r="AJ80">
            <v>0</v>
          </cell>
          <cell r="AK80">
            <v>0</v>
          </cell>
          <cell r="AL80">
            <v>0</v>
          </cell>
          <cell r="AM80">
            <v>0</v>
          </cell>
          <cell r="AN80">
            <v>0</v>
          </cell>
          <cell r="AO80">
            <v>0</v>
          </cell>
          <cell r="AP80">
            <v>0</v>
          </cell>
          <cell r="AQ80">
            <v>0</v>
          </cell>
          <cell r="AR80">
            <v>0</v>
          </cell>
          <cell r="AS80">
            <v>0</v>
          </cell>
          <cell r="AT80">
            <v>0</v>
          </cell>
          <cell r="AU80">
            <v>0</v>
          </cell>
          <cell r="AV80">
            <v>0</v>
          </cell>
          <cell r="AW80">
            <v>0</v>
          </cell>
          <cell r="AX80">
            <v>0</v>
          </cell>
          <cell r="AY80">
            <v>0</v>
          </cell>
          <cell r="AZ80">
            <v>0</v>
          </cell>
          <cell r="BA80">
            <v>0</v>
          </cell>
          <cell r="BB80">
            <v>0</v>
          </cell>
          <cell r="BC80">
            <v>0</v>
          </cell>
          <cell r="BD80">
            <v>0</v>
          </cell>
          <cell r="BE80">
            <v>0</v>
          </cell>
          <cell r="BF80">
            <v>0</v>
          </cell>
          <cell r="BG80">
            <v>0</v>
          </cell>
          <cell r="BH80">
            <v>0</v>
          </cell>
          <cell r="BI80">
            <v>0</v>
          </cell>
          <cell r="BJ80">
            <v>0</v>
          </cell>
          <cell r="BK80">
            <v>0</v>
          </cell>
          <cell r="BL80">
            <v>0</v>
          </cell>
          <cell r="BM80">
            <v>0</v>
          </cell>
        </row>
        <row r="81">
          <cell r="B81" t="str">
            <v>TRNONSPE</v>
          </cell>
          <cell r="C81">
            <v>0</v>
          </cell>
          <cell r="D81">
            <v>0</v>
          </cell>
          <cell r="E81">
            <v>0</v>
          </cell>
          <cell r="F81">
            <v>0</v>
          </cell>
          <cell r="G81">
            <v>0</v>
          </cell>
          <cell r="H81">
            <v>0</v>
          </cell>
          <cell r="I81">
            <v>0</v>
          </cell>
          <cell r="J81">
            <v>0</v>
          </cell>
          <cell r="K81">
            <v>0</v>
          </cell>
          <cell r="L81">
            <v>0</v>
          </cell>
          <cell r="M81">
            <v>0</v>
          </cell>
          <cell r="N81">
            <v>0</v>
          </cell>
          <cell r="O81">
            <v>0</v>
          </cell>
          <cell r="P81">
            <v>0</v>
          </cell>
          <cell r="Q81">
            <v>0</v>
          </cell>
          <cell r="R81">
            <v>0</v>
          </cell>
          <cell r="S81">
            <v>0</v>
          </cell>
          <cell r="T81">
            <v>0</v>
          </cell>
          <cell r="U81">
            <v>0</v>
          </cell>
          <cell r="V81">
            <v>0</v>
          </cell>
          <cell r="W81">
            <v>0</v>
          </cell>
          <cell r="X81">
            <v>0</v>
          </cell>
          <cell r="Y81">
            <v>0</v>
          </cell>
          <cell r="Z81">
            <v>0</v>
          </cell>
          <cell r="AA81">
            <v>0</v>
          </cell>
          <cell r="AB81">
            <v>0</v>
          </cell>
          <cell r="AC81">
            <v>0</v>
          </cell>
          <cell r="AD81">
            <v>0</v>
          </cell>
          <cell r="AE81">
            <v>0</v>
          </cell>
          <cell r="AF81">
            <v>0</v>
          </cell>
          <cell r="AG81">
            <v>0</v>
          </cell>
          <cell r="AH81">
            <v>0</v>
          </cell>
          <cell r="AI81">
            <v>0</v>
          </cell>
          <cell r="AJ81">
            <v>0</v>
          </cell>
          <cell r="AK81">
            <v>0</v>
          </cell>
          <cell r="AL81">
            <v>0</v>
          </cell>
          <cell r="AM81">
            <v>0</v>
          </cell>
          <cell r="AN81">
            <v>0</v>
          </cell>
          <cell r="AO81">
            <v>0</v>
          </cell>
          <cell r="AP81">
            <v>0</v>
          </cell>
          <cell r="AQ81">
            <v>0</v>
          </cell>
          <cell r="AR81">
            <v>0</v>
          </cell>
          <cell r="AS81">
            <v>0</v>
          </cell>
          <cell r="AT81">
            <v>0</v>
          </cell>
          <cell r="AU81">
            <v>0</v>
          </cell>
          <cell r="AV81">
            <v>0</v>
          </cell>
          <cell r="AW81">
            <v>0</v>
          </cell>
          <cell r="AX81">
            <v>0</v>
          </cell>
          <cell r="AY81">
            <v>0</v>
          </cell>
          <cell r="AZ81">
            <v>0</v>
          </cell>
          <cell r="BA81">
            <v>0</v>
          </cell>
          <cell r="BB81">
            <v>0</v>
          </cell>
          <cell r="BC81">
            <v>0</v>
          </cell>
          <cell r="BD81">
            <v>0</v>
          </cell>
          <cell r="BE81">
            <v>0</v>
          </cell>
          <cell r="BF81">
            <v>0</v>
          </cell>
          <cell r="BG81">
            <v>0</v>
          </cell>
          <cell r="BH81">
            <v>0</v>
          </cell>
          <cell r="BI81">
            <v>0</v>
          </cell>
          <cell r="BJ81">
            <v>0</v>
          </cell>
          <cell r="BK81">
            <v>0</v>
          </cell>
          <cell r="BL81">
            <v>0</v>
          </cell>
          <cell r="BM81">
            <v>0</v>
          </cell>
        </row>
        <row r="82">
          <cell r="B82" t="str">
            <v>TOTOTHER</v>
          </cell>
          <cell r="C82">
            <v>0</v>
          </cell>
          <cell r="D82">
            <v>0</v>
          </cell>
          <cell r="E82">
            <v>0</v>
          </cell>
          <cell r="F82">
            <v>0</v>
          </cell>
          <cell r="G82">
            <v>0</v>
          </cell>
          <cell r="H82">
            <v>0</v>
          </cell>
          <cell r="I82">
            <v>0</v>
          </cell>
          <cell r="J82">
            <v>0</v>
          </cell>
          <cell r="K82">
            <v>0</v>
          </cell>
          <cell r="L82">
            <v>0</v>
          </cell>
          <cell r="M82">
            <v>0</v>
          </cell>
          <cell r="N82">
            <v>0</v>
          </cell>
          <cell r="O82">
            <v>0</v>
          </cell>
          <cell r="P82">
            <v>0</v>
          </cell>
          <cell r="Q82">
            <v>0</v>
          </cell>
          <cell r="R82">
            <v>0</v>
          </cell>
          <cell r="S82">
            <v>0</v>
          </cell>
          <cell r="T82">
            <v>0</v>
          </cell>
          <cell r="U82">
            <v>0</v>
          </cell>
          <cell r="V82">
            <v>0</v>
          </cell>
          <cell r="W82">
            <v>0</v>
          </cell>
          <cell r="X82">
            <v>0</v>
          </cell>
          <cell r="Y82">
            <v>0</v>
          </cell>
          <cell r="Z82">
            <v>25554.967364649277</v>
          </cell>
          <cell r="AA82">
            <v>0</v>
          </cell>
          <cell r="AB82">
            <v>0</v>
          </cell>
          <cell r="AC82">
            <v>0</v>
          </cell>
          <cell r="AD82">
            <v>0</v>
          </cell>
          <cell r="AE82">
            <v>489.58053337200073</v>
          </cell>
          <cell r="AF82">
            <v>81843.898392836112</v>
          </cell>
          <cell r="AG82">
            <v>2648.1614917033785</v>
          </cell>
          <cell r="AH82">
            <v>0</v>
          </cell>
          <cell r="AI82">
            <v>0</v>
          </cell>
          <cell r="AJ82">
            <v>3739.5</v>
          </cell>
          <cell r="AK82">
            <v>8040.8000000000011</v>
          </cell>
          <cell r="AL82">
            <v>0</v>
          </cell>
          <cell r="AM82">
            <v>0</v>
          </cell>
          <cell r="AN82">
            <v>0</v>
          </cell>
          <cell r="AO82">
            <v>43794.525949755654</v>
          </cell>
          <cell r="AP82">
            <v>0</v>
          </cell>
          <cell r="AQ82">
            <v>0</v>
          </cell>
          <cell r="AR82">
            <v>0</v>
          </cell>
          <cell r="AS82">
            <v>0</v>
          </cell>
          <cell r="AT82">
            <v>0</v>
          </cell>
          <cell r="AU82">
            <v>0</v>
          </cell>
          <cell r="AV82">
            <v>0</v>
          </cell>
          <cell r="AW82">
            <v>0</v>
          </cell>
          <cell r="AX82">
            <v>0</v>
          </cell>
          <cell r="AY82">
            <v>0</v>
          </cell>
          <cell r="AZ82">
            <v>0</v>
          </cell>
          <cell r="BA82">
            <v>0</v>
          </cell>
          <cell r="BB82">
            <v>0</v>
          </cell>
          <cell r="BC82">
            <v>0</v>
          </cell>
          <cell r="BD82">
            <v>0</v>
          </cell>
          <cell r="BE82">
            <v>0</v>
          </cell>
          <cell r="BF82">
            <v>0</v>
          </cell>
          <cell r="BG82">
            <v>0</v>
          </cell>
          <cell r="BH82">
            <v>0</v>
          </cell>
          <cell r="BI82">
            <v>0</v>
          </cell>
          <cell r="BJ82">
            <v>0</v>
          </cell>
          <cell r="BK82">
            <v>783400</v>
          </cell>
          <cell r="BL82">
            <v>0</v>
          </cell>
          <cell r="BM82">
            <v>0</v>
          </cell>
        </row>
        <row r="83">
          <cell r="B83" t="str">
            <v>RESIDENT</v>
          </cell>
          <cell r="C83">
            <v>0</v>
          </cell>
          <cell r="D83">
            <v>0</v>
          </cell>
          <cell r="E83">
            <v>0</v>
          </cell>
          <cell r="F83">
            <v>0</v>
          </cell>
          <cell r="G83">
            <v>0</v>
          </cell>
          <cell r="H83">
            <v>0</v>
          </cell>
          <cell r="I83">
            <v>0</v>
          </cell>
          <cell r="J83">
            <v>0</v>
          </cell>
          <cell r="K83">
            <v>0</v>
          </cell>
          <cell r="L83">
            <v>0</v>
          </cell>
          <cell r="M83">
            <v>0</v>
          </cell>
          <cell r="N83">
            <v>0</v>
          </cell>
          <cell r="O83">
            <v>0</v>
          </cell>
          <cell r="P83">
            <v>0</v>
          </cell>
          <cell r="Q83">
            <v>0</v>
          </cell>
          <cell r="R83">
            <v>0</v>
          </cell>
          <cell r="S83">
            <v>0</v>
          </cell>
          <cell r="T83">
            <v>0</v>
          </cell>
          <cell r="U83">
            <v>0</v>
          </cell>
          <cell r="V83">
            <v>0</v>
          </cell>
          <cell r="W83">
            <v>0</v>
          </cell>
          <cell r="X83">
            <v>0</v>
          </cell>
          <cell r="Y83">
            <v>0</v>
          </cell>
          <cell r="Z83">
            <v>25381.598098244274</v>
          </cell>
          <cell r="AA83">
            <v>0</v>
          </cell>
          <cell r="AB83">
            <v>0</v>
          </cell>
          <cell r="AC83">
            <v>0</v>
          </cell>
          <cell r="AD83">
            <v>0</v>
          </cell>
          <cell r="AE83">
            <v>308.24252772764254</v>
          </cell>
          <cell r="AF83">
            <v>0</v>
          </cell>
          <cell r="AG83">
            <v>0</v>
          </cell>
          <cell r="AH83">
            <v>0</v>
          </cell>
          <cell r="AI83">
            <v>0</v>
          </cell>
          <cell r="AJ83">
            <v>0</v>
          </cell>
          <cell r="AK83">
            <v>0</v>
          </cell>
          <cell r="AL83">
            <v>0</v>
          </cell>
          <cell r="AM83">
            <v>0</v>
          </cell>
          <cell r="AN83">
            <v>0</v>
          </cell>
          <cell r="AO83">
            <v>0</v>
          </cell>
          <cell r="AP83">
            <v>0</v>
          </cell>
          <cell r="AQ83">
            <v>0</v>
          </cell>
          <cell r="AR83">
            <v>0</v>
          </cell>
          <cell r="AS83">
            <v>0</v>
          </cell>
          <cell r="AT83">
            <v>0</v>
          </cell>
          <cell r="AU83">
            <v>0</v>
          </cell>
          <cell r="AV83">
            <v>0</v>
          </cell>
          <cell r="AW83">
            <v>0</v>
          </cell>
          <cell r="AX83">
            <v>0</v>
          </cell>
          <cell r="AY83">
            <v>0</v>
          </cell>
          <cell r="AZ83">
            <v>0</v>
          </cell>
          <cell r="BA83">
            <v>0</v>
          </cell>
          <cell r="BB83">
            <v>0</v>
          </cell>
          <cell r="BC83">
            <v>0</v>
          </cell>
          <cell r="BD83">
            <v>0</v>
          </cell>
          <cell r="BE83">
            <v>0</v>
          </cell>
          <cell r="BF83">
            <v>0</v>
          </cell>
          <cell r="BG83">
            <v>0</v>
          </cell>
          <cell r="BH83">
            <v>0</v>
          </cell>
          <cell r="BI83">
            <v>0</v>
          </cell>
          <cell r="BJ83">
            <v>0</v>
          </cell>
          <cell r="BK83">
            <v>362000</v>
          </cell>
          <cell r="BL83">
            <v>0</v>
          </cell>
          <cell r="BM83">
            <v>0</v>
          </cell>
        </row>
        <row r="84">
          <cell r="B84" t="str">
            <v>COMMPUB</v>
          </cell>
          <cell r="C84">
            <v>0</v>
          </cell>
          <cell r="D84">
            <v>0</v>
          </cell>
          <cell r="E84">
            <v>0</v>
          </cell>
          <cell r="F84">
            <v>0</v>
          </cell>
          <cell r="G84">
            <v>0</v>
          </cell>
          <cell r="H84">
            <v>0</v>
          </cell>
          <cell r="I84">
            <v>0</v>
          </cell>
          <cell r="J84">
            <v>0</v>
          </cell>
          <cell r="K84">
            <v>0</v>
          </cell>
          <cell r="L84">
            <v>0</v>
          </cell>
          <cell r="M84">
            <v>0</v>
          </cell>
          <cell r="N84">
            <v>0</v>
          </cell>
          <cell r="O84">
            <v>0</v>
          </cell>
          <cell r="P84">
            <v>0</v>
          </cell>
          <cell r="Q84">
            <v>0</v>
          </cell>
          <cell r="R84">
            <v>0</v>
          </cell>
          <cell r="S84">
            <v>0</v>
          </cell>
          <cell r="T84">
            <v>0</v>
          </cell>
          <cell r="U84">
            <v>0</v>
          </cell>
          <cell r="V84">
            <v>0</v>
          </cell>
          <cell r="W84">
            <v>0</v>
          </cell>
          <cell r="X84">
            <v>0</v>
          </cell>
          <cell r="Y84">
            <v>0</v>
          </cell>
          <cell r="Z84">
            <v>0</v>
          </cell>
          <cell r="AA84">
            <v>0</v>
          </cell>
          <cell r="AB84">
            <v>0</v>
          </cell>
          <cell r="AC84">
            <v>0</v>
          </cell>
          <cell r="AD84">
            <v>0</v>
          </cell>
          <cell r="AE84">
            <v>54.238748560311187</v>
          </cell>
          <cell r="AF84">
            <v>0</v>
          </cell>
          <cell r="AG84">
            <v>0</v>
          </cell>
          <cell r="AH84">
            <v>0</v>
          </cell>
          <cell r="AI84">
            <v>0</v>
          </cell>
          <cell r="AJ84">
            <v>0</v>
          </cell>
          <cell r="AK84">
            <v>0</v>
          </cell>
          <cell r="AL84">
            <v>0</v>
          </cell>
          <cell r="AM84">
            <v>0</v>
          </cell>
          <cell r="AN84">
            <v>0</v>
          </cell>
          <cell r="AO84">
            <v>0</v>
          </cell>
          <cell r="AP84">
            <v>0</v>
          </cell>
          <cell r="AQ84">
            <v>0</v>
          </cell>
          <cell r="AR84">
            <v>0</v>
          </cell>
          <cell r="AS84">
            <v>0</v>
          </cell>
          <cell r="AT84">
            <v>0</v>
          </cell>
          <cell r="AU84">
            <v>0</v>
          </cell>
          <cell r="AV84">
            <v>0</v>
          </cell>
          <cell r="AW84">
            <v>0</v>
          </cell>
          <cell r="AX84">
            <v>0</v>
          </cell>
          <cell r="AY84">
            <v>0</v>
          </cell>
          <cell r="AZ84">
            <v>0</v>
          </cell>
          <cell r="BA84">
            <v>0</v>
          </cell>
          <cell r="BB84">
            <v>0</v>
          </cell>
          <cell r="BC84">
            <v>0</v>
          </cell>
          <cell r="BD84">
            <v>0</v>
          </cell>
          <cell r="BE84">
            <v>0</v>
          </cell>
          <cell r="BF84">
            <v>0</v>
          </cell>
          <cell r="BG84">
            <v>0</v>
          </cell>
          <cell r="BH84">
            <v>0</v>
          </cell>
          <cell r="BI84">
            <v>0</v>
          </cell>
          <cell r="BJ84">
            <v>0</v>
          </cell>
          <cell r="BK84">
            <v>105100</v>
          </cell>
          <cell r="BL84">
            <v>0</v>
          </cell>
          <cell r="BM84">
            <v>0</v>
          </cell>
        </row>
        <row r="85">
          <cell r="B85" t="str">
            <v>AGRICULT</v>
          </cell>
          <cell r="C85">
            <v>0</v>
          </cell>
          <cell r="D85">
            <v>0</v>
          </cell>
          <cell r="E85">
            <v>0</v>
          </cell>
          <cell r="F85">
            <v>0</v>
          </cell>
          <cell r="G85">
            <v>0</v>
          </cell>
          <cell r="H85">
            <v>0</v>
          </cell>
          <cell r="I85">
            <v>0</v>
          </cell>
          <cell r="J85">
            <v>0</v>
          </cell>
          <cell r="K85">
            <v>0</v>
          </cell>
          <cell r="L85">
            <v>0</v>
          </cell>
          <cell r="M85">
            <v>0</v>
          </cell>
          <cell r="N85">
            <v>0</v>
          </cell>
          <cell r="O85">
            <v>0</v>
          </cell>
          <cell r="P85">
            <v>0</v>
          </cell>
          <cell r="Q85">
            <v>0</v>
          </cell>
          <cell r="R85">
            <v>0</v>
          </cell>
          <cell r="S85">
            <v>0</v>
          </cell>
          <cell r="T85">
            <v>0</v>
          </cell>
          <cell r="U85">
            <v>0</v>
          </cell>
          <cell r="V85">
            <v>0</v>
          </cell>
          <cell r="W85">
            <v>0</v>
          </cell>
          <cell r="X85">
            <v>0</v>
          </cell>
          <cell r="Y85">
            <v>0</v>
          </cell>
          <cell r="Z85">
            <v>21.708041000000001</v>
          </cell>
          <cell r="AA85">
            <v>0</v>
          </cell>
          <cell r="AB85">
            <v>0</v>
          </cell>
          <cell r="AC85">
            <v>0</v>
          </cell>
          <cell r="AD85">
            <v>0</v>
          </cell>
          <cell r="AE85">
            <v>0</v>
          </cell>
          <cell r="AF85">
            <v>312.38452221027717</v>
          </cell>
          <cell r="AG85">
            <v>53.846336924405179</v>
          </cell>
          <cell r="AH85">
            <v>0</v>
          </cell>
          <cell r="AI85">
            <v>0</v>
          </cell>
          <cell r="AJ85">
            <v>0</v>
          </cell>
          <cell r="AK85">
            <v>0</v>
          </cell>
          <cell r="AL85">
            <v>0</v>
          </cell>
          <cell r="AM85">
            <v>0</v>
          </cell>
          <cell r="AN85">
            <v>0</v>
          </cell>
          <cell r="AO85">
            <v>5984.2925138650016</v>
          </cell>
          <cell r="AP85">
            <v>0</v>
          </cell>
          <cell r="AQ85">
            <v>0</v>
          </cell>
          <cell r="AR85">
            <v>0</v>
          </cell>
          <cell r="AS85">
            <v>0</v>
          </cell>
          <cell r="AT85">
            <v>0</v>
          </cell>
          <cell r="AU85">
            <v>0</v>
          </cell>
          <cell r="AV85">
            <v>0</v>
          </cell>
          <cell r="AW85">
            <v>0</v>
          </cell>
          <cell r="AX85">
            <v>0</v>
          </cell>
          <cell r="AY85">
            <v>0</v>
          </cell>
          <cell r="AZ85">
            <v>0</v>
          </cell>
          <cell r="BA85">
            <v>0</v>
          </cell>
          <cell r="BB85">
            <v>0</v>
          </cell>
          <cell r="BC85">
            <v>0</v>
          </cell>
          <cell r="BD85">
            <v>0</v>
          </cell>
          <cell r="BE85">
            <v>0</v>
          </cell>
          <cell r="BF85">
            <v>0</v>
          </cell>
          <cell r="BG85">
            <v>0</v>
          </cell>
          <cell r="BH85">
            <v>0</v>
          </cell>
          <cell r="BI85">
            <v>0</v>
          </cell>
          <cell r="BJ85">
            <v>0</v>
          </cell>
          <cell r="BK85">
            <v>240800</v>
          </cell>
          <cell r="BL85">
            <v>0</v>
          </cell>
          <cell r="BM85">
            <v>0</v>
          </cell>
        </row>
        <row r="86">
          <cell r="B86" t="str">
            <v>FISHING</v>
          </cell>
          <cell r="C86">
            <v>0</v>
          </cell>
          <cell r="D86">
            <v>0</v>
          </cell>
          <cell r="E86">
            <v>0</v>
          </cell>
          <cell r="F86">
            <v>0</v>
          </cell>
          <cell r="G86">
            <v>0</v>
          </cell>
          <cell r="H86">
            <v>0</v>
          </cell>
          <cell r="I86">
            <v>0</v>
          </cell>
          <cell r="J86">
            <v>0</v>
          </cell>
          <cell r="K86">
            <v>0</v>
          </cell>
          <cell r="L86">
            <v>0</v>
          </cell>
          <cell r="M86">
            <v>0</v>
          </cell>
          <cell r="N86">
            <v>0</v>
          </cell>
          <cell r="O86">
            <v>0</v>
          </cell>
          <cell r="P86">
            <v>0</v>
          </cell>
          <cell r="Q86">
            <v>0</v>
          </cell>
          <cell r="R86">
            <v>0</v>
          </cell>
          <cell r="S86">
            <v>0</v>
          </cell>
          <cell r="T86">
            <v>0</v>
          </cell>
          <cell r="U86">
            <v>0</v>
          </cell>
          <cell r="V86">
            <v>0</v>
          </cell>
          <cell r="W86">
            <v>0</v>
          </cell>
          <cell r="X86">
            <v>0</v>
          </cell>
          <cell r="Y86">
            <v>0</v>
          </cell>
          <cell r="Z86">
            <v>0</v>
          </cell>
          <cell r="AA86">
            <v>0</v>
          </cell>
          <cell r="AB86">
            <v>0</v>
          </cell>
          <cell r="AC86">
            <v>0</v>
          </cell>
          <cell r="AD86">
            <v>0</v>
          </cell>
          <cell r="AE86">
            <v>0</v>
          </cell>
          <cell r="AF86">
            <v>0</v>
          </cell>
          <cell r="AG86">
            <v>0</v>
          </cell>
          <cell r="AH86">
            <v>0</v>
          </cell>
          <cell r="AI86">
            <v>0</v>
          </cell>
          <cell r="AJ86">
            <v>0</v>
          </cell>
          <cell r="AK86">
            <v>0</v>
          </cell>
          <cell r="AL86">
            <v>0</v>
          </cell>
          <cell r="AM86">
            <v>0</v>
          </cell>
          <cell r="AN86">
            <v>0</v>
          </cell>
          <cell r="AO86">
            <v>0</v>
          </cell>
          <cell r="AP86">
            <v>0</v>
          </cell>
          <cell r="AQ86">
            <v>0</v>
          </cell>
          <cell r="AR86">
            <v>0</v>
          </cell>
          <cell r="AS86">
            <v>0</v>
          </cell>
          <cell r="AT86">
            <v>0</v>
          </cell>
          <cell r="AU86">
            <v>0</v>
          </cell>
          <cell r="AV86">
            <v>0</v>
          </cell>
          <cell r="AW86">
            <v>0</v>
          </cell>
          <cell r="AX86">
            <v>0</v>
          </cell>
          <cell r="AY86">
            <v>0</v>
          </cell>
          <cell r="AZ86">
            <v>0</v>
          </cell>
          <cell r="BA86">
            <v>0</v>
          </cell>
          <cell r="BB86">
            <v>0</v>
          </cell>
          <cell r="BC86">
            <v>0</v>
          </cell>
          <cell r="BD86">
            <v>0</v>
          </cell>
          <cell r="BE86">
            <v>0</v>
          </cell>
          <cell r="BF86">
            <v>0</v>
          </cell>
          <cell r="BG86">
            <v>0</v>
          </cell>
          <cell r="BH86">
            <v>0</v>
          </cell>
          <cell r="BI86">
            <v>0</v>
          </cell>
          <cell r="BJ86">
            <v>0</v>
          </cell>
          <cell r="BK86">
            <v>0</v>
          </cell>
          <cell r="BL86">
            <v>0</v>
          </cell>
          <cell r="BM86">
            <v>0</v>
          </cell>
        </row>
        <row r="87">
          <cell r="B87" t="str">
            <v>ONONSPEC</v>
          </cell>
          <cell r="C87">
            <v>0</v>
          </cell>
          <cell r="D87">
            <v>0</v>
          </cell>
          <cell r="E87">
            <v>0</v>
          </cell>
          <cell r="F87">
            <v>0</v>
          </cell>
          <cell r="G87">
            <v>0</v>
          </cell>
          <cell r="H87">
            <v>0</v>
          </cell>
          <cell r="I87">
            <v>0</v>
          </cell>
          <cell r="J87">
            <v>0</v>
          </cell>
          <cell r="K87">
            <v>0</v>
          </cell>
          <cell r="L87">
            <v>0</v>
          </cell>
          <cell r="M87">
            <v>0</v>
          </cell>
          <cell r="N87">
            <v>0</v>
          </cell>
          <cell r="O87">
            <v>0</v>
          </cell>
          <cell r="P87">
            <v>0</v>
          </cell>
          <cell r="Q87">
            <v>0</v>
          </cell>
          <cell r="R87">
            <v>0</v>
          </cell>
          <cell r="S87">
            <v>0</v>
          </cell>
          <cell r="T87">
            <v>0</v>
          </cell>
          <cell r="U87">
            <v>0</v>
          </cell>
          <cell r="V87">
            <v>0</v>
          </cell>
          <cell r="W87">
            <v>0</v>
          </cell>
          <cell r="X87">
            <v>0</v>
          </cell>
          <cell r="Y87">
            <v>0</v>
          </cell>
          <cell r="Z87">
            <v>151.66122540499995</v>
          </cell>
          <cell r="AA87">
            <v>0</v>
          </cell>
          <cell r="AB87">
            <v>0</v>
          </cell>
          <cell r="AC87">
            <v>0</v>
          </cell>
          <cell r="AD87">
            <v>0</v>
          </cell>
          <cell r="AE87">
            <v>127.099257084047</v>
          </cell>
          <cell r="AF87">
            <v>81531.513870625829</v>
          </cell>
          <cell r="AG87">
            <v>2594.3151547789735</v>
          </cell>
          <cell r="AH87">
            <v>0</v>
          </cell>
          <cell r="AI87">
            <v>0</v>
          </cell>
          <cell r="AJ87">
            <v>3739.5</v>
          </cell>
          <cell r="AK87">
            <v>8040.8000000000011</v>
          </cell>
          <cell r="AL87">
            <v>0</v>
          </cell>
          <cell r="AM87">
            <v>0</v>
          </cell>
          <cell r="AN87">
            <v>0</v>
          </cell>
          <cell r="AO87">
            <v>37810.233435890652</v>
          </cell>
          <cell r="AP87">
            <v>0</v>
          </cell>
          <cell r="AQ87">
            <v>0</v>
          </cell>
          <cell r="AR87">
            <v>0</v>
          </cell>
          <cell r="AS87">
            <v>0</v>
          </cell>
          <cell r="AT87">
            <v>0</v>
          </cell>
          <cell r="AU87">
            <v>0</v>
          </cell>
          <cell r="AV87">
            <v>0</v>
          </cell>
          <cell r="AW87">
            <v>0</v>
          </cell>
          <cell r="AX87">
            <v>0</v>
          </cell>
          <cell r="AY87">
            <v>0</v>
          </cell>
          <cell r="AZ87">
            <v>0</v>
          </cell>
          <cell r="BA87">
            <v>0</v>
          </cell>
          <cell r="BB87">
            <v>0</v>
          </cell>
          <cell r="BC87">
            <v>0</v>
          </cell>
          <cell r="BD87">
            <v>0</v>
          </cell>
          <cell r="BE87">
            <v>0</v>
          </cell>
          <cell r="BF87">
            <v>0</v>
          </cell>
          <cell r="BG87">
            <v>0</v>
          </cell>
          <cell r="BH87">
            <v>0</v>
          </cell>
          <cell r="BI87">
            <v>0</v>
          </cell>
          <cell r="BJ87">
            <v>0</v>
          </cell>
          <cell r="BK87">
            <v>75500</v>
          </cell>
          <cell r="BL87">
            <v>0</v>
          </cell>
          <cell r="BM87">
            <v>0</v>
          </cell>
        </row>
        <row r="88">
          <cell r="B88" t="str">
            <v>NONENUSE</v>
          </cell>
          <cell r="C88">
            <v>0</v>
          </cell>
          <cell r="D88">
            <v>0</v>
          </cell>
          <cell r="E88">
            <v>0</v>
          </cell>
          <cell r="F88">
            <v>0</v>
          </cell>
          <cell r="G88">
            <v>0</v>
          </cell>
          <cell r="H88">
            <v>0</v>
          </cell>
          <cell r="I88">
            <v>0</v>
          </cell>
          <cell r="J88">
            <v>0</v>
          </cell>
          <cell r="K88">
            <v>0</v>
          </cell>
          <cell r="L88">
            <v>0</v>
          </cell>
          <cell r="M88">
            <v>0</v>
          </cell>
          <cell r="N88">
            <v>0</v>
          </cell>
          <cell r="O88">
            <v>0</v>
          </cell>
          <cell r="P88">
            <v>0</v>
          </cell>
          <cell r="Q88">
            <v>0</v>
          </cell>
          <cell r="R88">
            <v>0</v>
          </cell>
          <cell r="S88">
            <v>0</v>
          </cell>
          <cell r="T88">
            <v>0</v>
          </cell>
          <cell r="U88">
            <v>0</v>
          </cell>
          <cell r="V88">
            <v>0</v>
          </cell>
          <cell r="W88">
            <v>0</v>
          </cell>
          <cell r="X88">
            <v>0</v>
          </cell>
          <cell r="Y88">
            <v>0</v>
          </cell>
          <cell r="Z88">
            <v>0</v>
          </cell>
          <cell r="AA88">
            <v>0</v>
          </cell>
          <cell r="AB88">
            <v>0</v>
          </cell>
          <cell r="AC88">
            <v>0</v>
          </cell>
          <cell r="AD88">
            <v>0</v>
          </cell>
          <cell r="AE88">
            <v>0</v>
          </cell>
          <cell r="AF88">
            <v>0</v>
          </cell>
          <cell r="AG88">
            <v>0</v>
          </cell>
          <cell r="AH88">
            <v>0</v>
          </cell>
          <cell r="AI88">
            <v>0</v>
          </cell>
          <cell r="AJ88">
            <v>0</v>
          </cell>
          <cell r="AK88">
            <v>0</v>
          </cell>
          <cell r="AL88">
            <v>0</v>
          </cell>
          <cell r="AM88">
            <v>0</v>
          </cell>
          <cell r="AN88">
            <v>0</v>
          </cell>
          <cell r="AO88">
            <v>864520.39390147431</v>
          </cell>
          <cell r="AP88">
            <v>0</v>
          </cell>
          <cell r="AQ88">
            <v>0</v>
          </cell>
          <cell r="AR88">
            <v>0</v>
          </cell>
          <cell r="AS88">
            <v>0</v>
          </cell>
          <cell r="AT88">
            <v>0</v>
          </cell>
          <cell r="AU88">
            <v>0</v>
          </cell>
          <cell r="AV88">
            <v>0</v>
          </cell>
          <cell r="AW88">
            <v>0</v>
          </cell>
          <cell r="AX88">
            <v>0</v>
          </cell>
          <cell r="AY88">
            <v>0</v>
          </cell>
          <cell r="AZ88">
            <v>0</v>
          </cell>
          <cell r="BA88">
            <v>0</v>
          </cell>
          <cell r="BB88">
            <v>0</v>
          </cell>
          <cell r="BC88">
            <v>0</v>
          </cell>
          <cell r="BD88">
            <v>0</v>
          </cell>
          <cell r="BE88">
            <v>0</v>
          </cell>
          <cell r="BF88">
            <v>0</v>
          </cell>
          <cell r="BG88">
            <v>0</v>
          </cell>
          <cell r="BH88">
            <v>0</v>
          </cell>
          <cell r="BI88">
            <v>0</v>
          </cell>
          <cell r="BJ88">
            <v>0</v>
          </cell>
          <cell r="BK88">
            <v>0</v>
          </cell>
          <cell r="BL88">
            <v>0</v>
          </cell>
          <cell r="BM88">
            <v>0</v>
          </cell>
        </row>
        <row r="89">
          <cell r="B89" t="str">
            <v>NEINTREN</v>
          </cell>
          <cell r="C89">
            <v>0</v>
          </cell>
          <cell r="D89">
            <v>0</v>
          </cell>
          <cell r="E89">
            <v>0</v>
          </cell>
          <cell r="F89">
            <v>0</v>
          </cell>
          <cell r="G89">
            <v>0</v>
          </cell>
          <cell r="H89">
            <v>0</v>
          </cell>
          <cell r="I89">
            <v>0</v>
          </cell>
          <cell r="J89">
            <v>0</v>
          </cell>
          <cell r="K89">
            <v>0</v>
          </cell>
          <cell r="L89">
            <v>0</v>
          </cell>
          <cell r="M89">
            <v>0</v>
          </cell>
          <cell r="N89">
            <v>0</v>
          </cell>
          <cell r="O89">
            <v>0</v>
          </cell>
          <cell r="P89">
            <v>0</v>
          </cell>
          <cell r="Q89">
            <v>0</v>
          </cell>
          <cell r="R89">
            <v>0</v>
          </cell>
          <cell r="S89">
            <v>0</v>
          </cell>
          <cell r="T89">
            <v>0</v>
          </cell>
          <cell r="U89">
            <v>0</v>
          </cell>
          <cell r="V89">
            <v>0</v>
          </cell>
          <cell r="W89">
            <v>0</v>
          </cell>
          <cell r="X89">
            <v>0</v>
          </cell>
          <cell r="Y89">
            <v>0</v>
          </cell>
          <cell r="Z89">
            <v>0</v>
          </cell>
          <cell r="AA89">
            <v>0</v>
          </cell>
          <cell r="AB89">
            <v>0</v>
          </cell>
          <cell r="AC89">
            <v>0</v>
          </cell>
          <cell r="AD89">
            <v>0</v>
          </cell>
          <cell r="AE89">
            <v>0</v>
          </cell>
          <cell r="AF89">
            <v>0</v>
          </cell>
          <cell r="AG89">
            <v>0</v>
          </cell>
          <cell r="AH89">
            <v>0</v>
          </cell>
          <cell r="AI89">
            <v>0</v>
          </cell>
          <cell r="AJ89">
            <v>0</v>
          </cell>
          <cell r="AK89">
            <v>0</v>
          </cell>
          <cell r="AL89">
            <v>0</v>
          </cell>
          <cell r="AM89">
            <v>0</v>
          </cell>
          <cell r="AN89">
            <v>0</v>
          </cell>
          <cell r="AO89">
            <v>864520.39390147431</v>
          </cell>
          <cell r="AP89">
            <v>0</v>
          </cell>
          <cell r="AQ89">
            <v>0</v>
          </cell>
          <cell r="AR89">
            <v>0</v>
          </cell>
          <cell r="AS89">
            <v>0</v>
          </cell>
          <cell r="AT89">
            <v>0</v>
          </cell>
          <cell r="AU89">
            <v>0</v>
          </cell>
          <cell r="AV89">
            <v>0</v>
          </cell>
          <cell r="AW89">
            <v>0</v>
          </cell>
          <cell r="AX89">
            <v>0</v>
          </cell>
          <cell r="AY89">
            <v>0</v>
          </cell>
          <cell r="AZ89">
            <v>0</v>
          </cell>
          <cell r="BA89">
            <v>0</v>
          </cell>
          <cell r="BB89">
            <v>0</v>
          </cell>
          <cell r="BC89">
            <v>0</v>
          </cell>
          <cell r="BD89">
            <v>0</v>
          </cell>
          <cell r="BE89">
            <v>0</v>
          </cell>
          <cell r="BF89">
            <v>0</v>
          </cell>
          <cell r="BG89">
            <v>0</v>
          </cell>
          <cell r="BH89">
            <v>0</v>
          </cell>
          <cell r="BI89">
            <v>0</v>
          </cell>
          <cell r="BJ89">
            <v>0</v>
          </cell>
          <cell r="BK89">
            <v>0</v>
          </cell>
          <cell r="BL89">
            <v>0</v>
          </cell>
          <cell r="BM89">
            <v>0</v>
          </cell>
        </row>
        <row r="90">
          <cell r="B90" t="str">
            <v>NETRANS</v>
          </cell>
          <cell r="C90">
            <v>0</v>
          </cell>
          <cell r="D90">
            <v>0</v>
          </cell>
          <cell r="E90">
            <v>0</v>
          </cell>
          <cell r="F90">
            <v>0</v>
          </cell>
          <cell r="G90">
            <v>0</v>
          </cell>
          <cell r="H90">
            <v>0</v>
          </cell>
          <cell r="I90">
            <v>0</v>
          </cell>
          <cell r="J90">
            <v>0</v>
          </cell>
          <cell r="K90">
            <v>0</v>
          </cell>
          <cell r="L90">
            <v>0</v>
          </cell>
          <cell r="M90">
            <v>0</v>
          </cell>
          <cell r="N90">
            <v>0</v>
          </cell>
          <cell r="O90">
            <v>0</v>
          </cell>
          <cell r="P90">
            <v>0</v>
          </cell>
          <cell r="Q90">
            <v>0</v>
          </cell>
          <cell r="R90">
            <v>0</v>
          </cell>
          <cell r="S90">
            <v>0</v>
          </cell>
          <cell r="T90">
            <v>0</v>
          </cell>
          <cell r="U90">
            <v>0</v>
          </cell>
          <cell r="V90">
            <v>0</v>
          </cell>
          <cell r="W90">
            <v>0</v>
          </cell>
          <cell r="X90">
            <v>0</v>
          </cell>
          <cell r="Y90">
            <v>0</v>
          </cell>
          <cell r="Z90">
            <v>0</v>
          </cell>
          <cell r="AA90">
            <v>0</v>
          </cell>
          <cell r="AB90">
            <v>0</v>
          </cell>
          <cell r="AC90">
            <v>0</v>
          </cell>
          <cell r="AD90">
            <v>0</v>
          </cell>
          <cell r="AE90">
            <v>0</v>
          </cell>
          <cell r="AF90">
            <v>0</v>
          </cell>
          <cell r="AG90">
            <v>0</v>
          </cell>
          <cell r="AH90">
            <v>0</v>
          </cell>
          <cell r="AI90">
            <v>0</v>
          </cell>
          <cell r="AJ90">
            <v>0</v>
          </cell>
          <cell r="AK90">
            <v>0</v>
          </cell>
          <cell r="AL90">
            <v>0</v>
          </cell>
          <cell r="AM90">
            <v>0</v>
          </cell>
          <cell r="AN90">
            <v>0</v>
          </cell>
          <cell r="AP90">
            <v>0</v>
          </cell>
          <cell r="AQ90">
            <v>0</v>
          </cell>
          <cell r="AR90">
            <v>0</v>
          </cell>
          <cell r="AS90">
            <v>0</v>
          </cell>
          <cell r="AT90">
            <v>0</v>
          </cell>
          <cell r="AU90">
            <v>0</v>
          </cell>
          <cell r="AV90">
            <v>0</v>
          </cell>
          <cell r="AW90">
            <v>0</v>
          </cell>
          <cell r="AX90">
            <v>0</v>
          </cell>
          <cell r="AY90">
            <v>0</v>
          </cell>
          <cell r="AZ90">
            <v>0</v>
          </cell>
          <cell r="BA90">
            <v>0</v>
          </cell>
          <cell r="BB90">
            <v>0</v>
          </cell>
          <cell r="BC90">
            <v>0</v>
          </cell>
          <cell r="BD90">
            <v>0</v>
          </cell>
          <cell r="BE90">
            <v>0</v>
          </cell>
          <cell r="BF90">
            <v>0</v>
          </cell>
          <cell r="BG90">
            <v>0</v>
          </cell>
          <cell r="BH90">
            <v>0</v>
          </cell>
          <cell r="BI90">
            <v>0</v>
          </cell>
          <cell r="BJ90">
            <v>0</v>
          </cell>
          <cell r="BK90">
            <v>0</v>
          </cell>
          <cell r="BL90">
            <v>0</v>
          </cell>
          <cell r="BM90">
            <v>0</v>
          </cell>
        </row>
        <row r="91">
          <cell r="B91" t="str">
            <v>NEOTHER</v>
          </cell>
          <cell r="C91">
            <v>0</v>
          </cell>
          <cell r="D91">
            <v>0</v>
          </cell>
          <cell r="E91">
            <v>0</v>
          </cell>
          <cell r="F91">
            <v>0</v>
          </cell>
          <cell r="G91">
            <v>0</v>
          </cell>
          <cell r="H91">
            <v>0</v>
          </cell>
          <cell r="I91">
            <v>0</v>
          </cell>
          <cell r="J91">
            <v>0</v>
          </cell>
          <cell r="K91">
            <v>0</v>
          </cell>
          <cell r="L91">
            <v>0</v>
          </cell>
          <cell r="M91">
            <v>0</v>
          </cell>
          <cell r="N91">
            <v>0</v>
          </cell>
          <cell r="O91">
            <v>0</v>
          </cell>
          <cell r="P91">
            <v>0</v>
          </cell>
          <cell r="Q91">
            <v>0</v>
          </cell>
          <cell r="R91">
            <v>0</v>
          </cell>
          <cell r="S91">
            <v>0</v>
          </cell>
          <cell r="T91">
            <v>0</v>
          </cell>
          <cell r="U91">
            <v>0</v>
          </cell>
          <cell r="V91">
            <v>0</v>
          </cell>
          <cell r="W91">
            <v>0</v>
          </cell>
          <cell r="X91">
            <v>0</v>
          </cell>
          <cell r="Y91">
            <v>0</v>
          </cell>
          <cell r="Z91">
            <v>0</v>
          </cell>
          <cell r="AA91">
            <v>0</v>
          </cell>
          <cell r="AB91">
            <v>0</v>
          </cell>
          <cell r="AC91">
            <v>0</v>
          </cell>
          <cell r="AD91">
            <v>0</v>
          </cell>
          <cell r="AE91">
            <v>0</v>
          </cell>
          <cell r="AF91">
            <v>0</v>
          </cell>
          <cell r="AG91">
            <v>0</v>
          </cell>
          <cell r="AH91">
            <v>0</v>
          </cell>
          <cell r="AI91">
            <v>0</v>
          </cell>
          <cell r="AJ91">
            <v>0</v>
          </cell>
          <cell r="AK91">
            <v>0</v>
          </cell>
          <cell r="AL91">
            <v>0</v>
          </cell>
          <cell r="AM91">
            <v>0</v>
          </cell>
          <cell r="AN91">
            <v>0</v>
          </cell>
          <cell r="AP91">
            <v>0</v>
          </cell>
          <cell r="AQ91">
            <v>0</v>
          </cell>
          <cell r="AR91">
            <v>0</v>
          </cell>
          <cell r="AS91">
            <v>0</v>
          </cell>
          <cell r="AT91">
            <v>0</v>
          </cell>
          <cell r="AU91">
            <v>0</v>
          </cell>
          <cell r="AV91">
            <v>0</v>
          </cell>
          <cell r="AW91">
            <v>0</v>
          </cell>
          <cell r="AX91">
            <v>0</v>
          </cell>
          <cell r="AY91">
            <v>0</v>
          </cell>
          <cell r="AZ91">
            <v>0</v>
          </cell>
          <cell r="BA91">
            <v>0</v>
          </cell>
          <cell r="BB91">
            <v>0</v>
          </cell>
          <cell r="BC91">
            <v>0</v>
          </cell>
          <cell r="BD91">
            <v>0</v>
          </cell>
          <cell r="BE91">
            <v>0</v>
          </cell>
          <cell r="BF91">
            <v>0</v>
          </cell>
          <cell r="BG91">
            <v>0</v>
          </cell>
          <cell r="BH91">
            <v>0</v>
          </cell>
          <cell r="BI91">
            <v>0</v>
          </cell>
          <cell r="BJ91">
            <v>0</v>
          </cell>
          <cell r="BK91">
            <v>0</v>
          </cell>
          <cell r="BL91">
            <v>0</v>
          </cell>
          <cell r="BM91">
            <v>0</v>
          </cell>
        </row>
        <row r="92">
          <cell r="B92" t="str">
            <v>NECHEM</v>
          </cell>
          <cell r="C92">
            <v>0</v>
          </cell>
          <cell r="D92">
            <v>0</v>
          </cell>
          <cell r="E92">
            <v>0</v>
          </cell>
          <cell r="F92">
            <v>0</v>
          </cell>
          <cell r="G92">
            <v>0</v>
          </cell>
          <cell r="H92">
            <v>0</v>
          </cell>
          <cell r="I92">
            <v>0</v>
          </cell>
          <cell r="J92">
            <v>0</v>
          </cell>
          <cell r="K92">
            <v>0</v>
          </cell>
          <cell r="L92">
            <v>0</v>
          </cell>
          <cell r="M92">
            <v>0</v>
          </cell>
          <cell r="N92">
            <v>0</v>
          </cell>
          <cell r="O92">
            <v>0</v>
          </cell>
          <cell r="P92">
            <v>0</v>
          </cell>
          <cell r="Q92">
            <v>0</v>
          </cell>
          <cell r="R92">
            <v>0</v>
          </cell>
          <cell r="S92">
            <v>0</v>
          </cell>
          <cell r="T92">
            <v>0</v>
          </cell>
          <cell r="U92">
            <v>0</v>
          </cell>
          <cell r="V92">
            <v>0</v>
          </cell>
          <cell r="W92">
            <v>0</v>
          </cell>
          <cell r="X92">
            <v>0</v>
          </cell>
          <cell r="Y92">
            <v>0</v>
          </cell>
          <cell r="Z92">
            <v>0</v>
          </cell>
          <cell r="AA92">
            <v>0</v>
          </cell>
          <cell r="AB92">
            <v>0</v>
          </cell>
          <cell r="AC92">
            <v>0</v>
          </cell>
          <cell r="AD92">
            <v>0</v>
          </cell>
          <cell r="AE92">
            <v>0</v>
          </cell>
          <cell r="AF92">
            <v>0</v>
          </cell>
          <cell r="AG92">
            <v>0</v>
          </cell>
          <cell r="AH92">
            <v>0</v>
          </cell>
          <cell r="AI92">
            <v>0</v>
          </cell>
          <cell r="AJ92">
            <v>0</v>
          </cell>
          <cell r="AK92">
            <v>0</v>
          </cell>
          <cell r="AL92">
            <v>0</v>
          </cell>
          <cell r="AM92">
            <v>0</v>
          </cell>
          <cell r="AN92">
            <v>0</v>
          </cell>
          <cell r="AO92">
            <v>0</v>
          </cell>
          <cell r="AP92">
            <v>0</v>
          </cell>
          <cell r="AQ92">
            <v>0</v>
          </cell>
          <cell r="AR92">
            <v>0</v>
          </cell>
          <cell r="AS92">
            <v>0</v>
          </cell>
          <cell r="AT92">
            <v>0</v>
          </cell>
          <cell r="AU92">
            <v>0</v>
          </cell>
          <cell r="AV92">
            <v>0</v>
          </cell>
          <cell r="AW92">
            <v>0</v>
          </cell>
          <cell r="AX92">
            <v>0</v>
          </cell>
          <cell r="AY92">
            <v>0</v>
          </cell>
          <cell r="AZ92">
            <v>0</v>
          </cell>
          <cell r="BA92">
            <v>0</v>
          </cell>
          <cell r="BB92">
            <v>0</v>
          </cell>
          <cell r="BC92">
            <v>0</v>
          </cell>
          <cell r="BD92">
            <v>0</v>
          </cell>
          <cell r="BE92">
            <v>0</v>
          </cell>
          <cell r="BF92">
            <v>0</v>
          </cell>
          <cell r="BG92">
            <v>0</v>
          </cell>
          <cell r="BH92">
            <v>0</v>
          </cell>
          <cell r="BI92">
            <v>0</v>
          </cell>
          <cell r="BJ92">
            <v>0</v>
          </cell>
          <cell r="BK92">
            <v>0</v>
          </cell>
          <cell r="BL92">
            <v>0</v>
          </cell>
          <cell r="BM92">
            <v>0</v>
          </cell>
        </row>
        <row r="93">
          <cell r="B93" t="str">
            <v>ELOUTPUT</v>
          </cell>
          <cell r="C93">
            <v>0</v>
          </cell>
          <cell r="D93">
            <v>0</v>
          </cell>
          <cell r="E93">
            <v>0</v>
          </cell>
          <cell r="F93">
            <v>0</v>
          </cell>
          <cell r="G93">
            <v>0</v>
          </cell>
          <cell r="H93">
            <v>0</v>
          </cell>
          <cell r="I93">
            <v>0</v>
          </cell>
          <cell r="J93">
            <v>0</v>
          </cell>
          <cell r="K93">
            <v>0</v>
          </cell>
          <cell r="L93">
            <v>0</v>
          </cell>
          <cell r="M93">
            <v>0</v>
          </cell>
          <cell r="N93">
            <v>0</v>
          </cell>
          <cell r="O93">
            <v>0</v>
          </cell>
          <cell r="P93">
            <v>0</v>
          </cell>
          <cell r="Q93">
            <v>0</v>
          </cell>
          <cell r="R93">
            <v>0</v>
          </cell>
          <cell r="S93">
            <v>0</v>
          </cell>
          <cell r="T93">
            <v>0</v>
          </cell>
          <cell r="U93">
            <v>0</v>
          </cell>
          <cell r="V93">
            <v>0</v>
          </cell>
          <cell r="W93">
            <v>0</v>
          </cell>
          <cell r="X93">
            <v>0</v>
          </cell>
          <cell r="Y93">
            <v>0</v>
          </cell>
          <cell r="Z93">
            <v>0</v>
          </cell>
          <cell r="AA93">
            <v>0</v>
          </cell>
          <cell r="AB93">
            <v>0</v>
          </cell>
          <cell r="AC93">
            <v>0</v>
          </cell>
          <cell r="AD93">
            <v>0</v>
          </cell>
          <cell r="AE93">
            <v>0</v>
          </cell>
          <cell r="AF93">
            <v>0</v>
          </cell>
          <cell r="AG93">
            <v>0</v>
          </cell>
          <cell r="AH93">
            <v>0</v>
          </cell>
          <cell r="AI93">
            <v>0</v>
          </cell>
          <cell r="AJ93">
            <v>0</v>
          </cell>
          <cell r="AK93">
            <v>0</v>
          </cell>
          <cell r="AL93">
            <v>0</v>
          </cell>
          <cell r="AM93">
            <v>0</v>
          </cell>
          <cell r="AN93">
            <v>0</v>
          </cell>
          <cell r="AO93">
            <v>0</v>
          </cell>
          <cell r="AP93">
            <v>0</v>
          </cell>
          <cell r="AQ93">
            <v>0</v>
          </cell>
          <cell r="AR93">
            <v>0</v>
          </cell>
          <cell r="AS93">
            <v>0</v>
          </cell>
          <cell r="AT93">
            <v>0</v>
          </cell>
          <cell r="AU93">
            <v>0</v>
          </cell>
          <cell r="AV93">
            <v>0</v>
          </cell>
          <cell r="AW93">
            <v>0</v>
          </cell>
          <cell r="AX93">
            <v>0</v>
          </cell>
          <cell r="AY93">
            <v>0</v>
          </cell>
          <cell r="AZ93">
            <v>45861</v>
          </cell>
          <cell r="BA93">
            <v>162499</v>
          </cell>
          <cell r="BB93">
            <v>0</v>
          </cell>
          <cell r="BC93">
            <v>0</v>
          </cell>
          <cell r="BD93">
            <v>0</v>
          </cell>
          <cell r="BE93">
            <v>0</v>
          </cell>
          <cell r="BF93">
            <v>212452</v>
          </cell>
          <cell r="BG93">
            <v>0</v>
          </cell>
          <cell r="BH93">
            <v>0</v>
          </cell>
          <cell r="BI93">
            <v>0</v>
          </cell>
          <cell r="BJ93">
            <v>0</v>
          </cell>
          <cell r="BK93">
            <v>1843813</v>
          </cell>
          <cell r="BL93">
            <v>0</v>
          </cell>
          <cell r="BM93">
            <v>0</v>
          </cell>
        </row>
        <row r="94">
          <cell r="B94" t="str">
            <v>ELMAINE</v>
          </cell>
          <cell r="C94">
            <v>0</v>
          </cell>
          <cell r="D94">
            <v>0</v>
          </cell>
          <cell r="E94">
            <v>0</v>
          </cell>
          <cell r="F94">
            <v>0</v>
          </cell>
          <cell r="G94">
            <v>0</v>
          </cell>
          <cell r="H94">
            <v>0</v>
          </cell>
          <cell r="I94">
            <v>0</v>
          </cell>
          <cell r="J94">
            <v>0</v>
          </cell>
          <cell r="K94">
            <v>0</v>
          </cell>
          <cell r="L94">
            <v>0</v>
          </cell>
          <cell r="M94">
            <v>0</v>
          </cell>
          <cell r="N94">
            <v>0</v>
          </cell>
          <cell r="O94">
            <v>0</v>
          </cell>
          <cell r="P94">
            <v>0</v>
          </cell>
          <cell r="Q94">
            <v>0</v>
          </cell>
          <cell r="R94">
            <v>0</v>
          </cell>
          <cell r="S94">
            <v>0</v>
          </cell>
          <cell r="T94">
            <v>0</v>
          </cell>
          <cell r="U94">
            <v>0</v>
          </cell>
          <cell r="V94">
            <v>0</v>
          </cell>
          <cell r="W94">
            <v>0</v>
          </cell>
          <cell r="X94">
            <v>0</v>
          </cell>
          <cell r="Y94">
            <v>0</v>
          </cell>
          <cell r="Z94">
            <v>0</v>
          </cell>
          <cell r="AA94">
            <v>0</v>
          </cell>
          <cell r="AB94">
            <v>0</v>
          </cell>
          <cell r="AC94">
            <v>0</v>
          </cell>
          <cell r="AD94">
            <v>0</v>
          </cell>
          <cell r="AE94">
            <v>0</v>
          </cell>
          <cell r="AF94">
            <v>0</v>
          </cell>
          <cell r="AG94">
            <v>0</v>
          </cell>
          <cell r="AH94">
            <v>0</v>
          </cell>
          <cell r="AI94">
            <v>0</v>
          </cell>
          <cell r="AJ94">
            <v>0</v>
          </cell>
          <cell r="AK94">
            <v>0</v>
          </cell>
          <cell r="AL94">
            <v>0</v>
          </cell>
          <cell r="AM94">
            <v>0</v>
          </cell>
          <cell r="AN94">
            <v>0</v>
          </cell>
          <cell r="AO94">
            <v>0</v>
          </cell>
          <cell r="AP94">
            <v>0</v>
          </cell>
          <cell r="AQ94">
            <v>0</v>
          </cell>
          <cell r="AR94">
            <v>0</v>
          </cell>
          <cell r="AS94">
            <v>0</v>
          </cell>
          <cell r="AT94">
            <v>0</v>
          </cell>
          <cell r="AU94">
            <v>0</v>
          </cell>
          <cell r="AV94">
            <v>0</v>
          </cell>
          <cell r="AW94">
            <v>0</v>
          </cell>
          <cell r="AX94">
            <v>0</v>
          </cell>
          <cell r="AY94">
            <v>0</v>
          </cell>
          <cell r="AZ94">
            <v>45861</v>
          </cell>
          <cell r="BA94">
            <v>162099</v>
          </cell>
          <cell r="BB94">
            <v>0</v>
          </cell>
          <cell r="BC94">
            <v>0</v>
          </cell>
          <cell r="BD94">
            <v>0</v>
          </cell>
          <cell r="BE94">
            <v>0</v>
          </cell>
          <cell r="BF94">
            <v>203552</v>
          </cell>
          <cell r="BG94">
            <v>0</v>
          </cell>
          <cell r="BH94">
            <v>0</v>
          </cell>
          <cell r="BI94">
            <v>0</v>
          </cell>
          <cell r="BJ94">
            <v>0</v>
          </cell>
          <cell r="BK94">
            <v>1617813</v>
          </cell>
          <cell r="BL94">
            <v>0</v>
          </cell>
          <cell r="BM94">
            <v>0</v>
          </cell>
        </row>
        <row r="95">
          <cell r="B95" t="str">
            <v>ELAUTOE</v>
          </cell>
          <cell r="C95">
            <v>0</v>
          </cell>
          <cell r="D95">
            <v>0</v>
          </cell>
          <cell r="E95">
            <v>0</v>
          </cell>
          <cell r="F95">
            <v>0</v>
          </cell>
          <cell r="G95">
            <v>0</v>
          </cell>
          <cell r="H95">
            <v>0</v>
          </cell>
          <cell r="I95">
            <v>0</v>
          </cell>
          <cell r="J95">
            <v>0</v>
          </cell>
          <cell r="K95">
            <v>0</v>
          </cell>
          <cell r="L95">
            <v>0</v>
          </cell>
          <cell r="M95">
            <v>0</v>
          </cell>
          <cell r="N95">
            <v>0</v>
          </cell>
          <cell r="O95">
            <v>0</v>
          </cell>
          <cell r="P95">
            <v>0</v>
          </cell>
          <cell r="Q95">
            <v>0</v>
          </cell>
          <cell r="R95">
            <v>0</v>
          </cell>
          <cell r="S95">
            <v>0</v>
          </cell>
          <cell r="T95">
            <v>0</v>
          </cell>
          <cell r="U95">
            <v>0</v>
          </cell>
          <cell r="V95">
            <v>0</v>
          </cell>
          <cell r="W95">
            <v>0</v>
          </cell>
          <cell r="X95">
            <v>0</v>
          </cell>
          <cell r="Y95">
            <v>0</v>
          </cell>
          <cell r="Z95">
            <v>0</v>
          </cell>
          <cell r="AA95">
            <v>0</v>
          </cell>
          <cell r="AB95">
            <v>0</v>
          </cell>
          <cell r="AC95">
            <v>0</v>
          </cell>
          <cell r="AD95">
            <v>0</v>
          </cell>
          <cell r="AE95">
            <v>0</v>
          </cell>
          <cell r="AF95">
            <v>0</v>
          </cell>
          <cell r="AG95">
            <v>0</v>
          </cell>
          <cell r="AH95">
            <v>0</v>
          </cell>
          <cell r="AI95">
            <v>0</v>
          </cell>
          <cell r="AJ95">
            <v>0</v>
          </cell>
          <cell r="AK95">
            <v>0</v>
          </cell>
          <cell r="AL95">
            <v>0</v>
          </cell>
          <cell r="AM95">
            <v>0</v>
          </cell>
          <cell r="AN95">
            <v>0</v>
          </cell>
          <cell r="AO95">
            <v>0</v>
          </cell>
          <cell r="AP95">
            <v>0</v>
          </cell>
          <cell r="AQ95">
            <v>0</v>
          </cell>
          <cell r="AR95">
            <v>0</v>
          </cell>
          <cell r="AS95">
            <v>0</v>
          </cell>
          <cell r="AT95">
            <v>0</v>
          </cell>
          <cell r="AU95">
            <v>0</v>
          </cell>
          <cell r="AV95">
            <v>0</v>
          </cell>
          <cell r="AW95">
            <v>0</v>
          </cell>
          <cell r="AX95">
            <v>0</v>
          </cell>
          <cell r="AY95">
            <v>0</v>
          </cell>
          <cell r="AZ95">
            <v>0</v>
          </cell>
          <cell r="BA95">
            <v>400</v>
          </cell>
          <cell r="BB95">
            <v>0</v>
          </cell>
          <cell r="BC95">
            <v>0</v>
          </cell>
          <cell r="BD95">
            <v>0</v>
          </cell>
          <cell r="BE95">
            <v>0</v>
          </cell>
          <cell r="BF95">
            <v>8900</v>
          </cell>
          <cell r="BG95">
            <v>0</v>
          </cell>
          <cell r="BH95">
            <v>0</v>
          </cell>
          <cell r="BI95">
            <v>0</v>
          </cell>
          <cell r="BJ95">
            <v>0</v>
          </cell>
          <cell r="BK95">
            <v>226000</v>
          </cell>
          <cell r="BL95">
            <v>0</v>
          </cell>
          <cell r="BM95">
            <v>0</v>
          </cell>
        </row>
        <row r="96">
          <cell r="B96" t="str">
            <v>ELMAINC</v>
          </cell>
          <cell r="C96">
            <v>0</v>
          </cell>
          <cell r="D96">
            <v>0</v>
          </cell>
          <cell r="E96">
            <v>0</v>
          </cell>
          <cell r="F96">
            <v>0</v>
          </cell>
          <cell r="G96">
            <v>0</v>
          </cell>
          <cell r="H96">
            <v>0</v>
          </cell>
          <cell r="I96">
            <v>0</v>
          </cell>
          <cell r="J96">
            <v>0</v>
          </cell>
          <cell r="K96">
            <v>0</v>
          </cell>
          <cell r="L96">
            <v>0</v>
          </cell>
          <cell r="M96">
            <v>0</v>
          </cell>
          <cell r="N96">
            <v>0</v>
          </cell>
          <cell r="O96">
            <v>0</v>
          </cell>
          <cell r="P96">
            <v>0</v>
          </cell>
          <cell r="Q96">
            <v>0</v>
          </cell>
          <cell r="R96">
            <v>0</v>
          </cell>
          <cell r="S96">
            <v>0</v>
          </cell>
          <cell r="T96">
            <v>0</v>
          </cell>
          <cell r="U96">
            <v>0</v>
          </cell>
          <cell r="V96">
            <v>0</v>
          </cell>
          <cell r="W96">
            <v>0</v>
          </cell>
          <cell r="X96">
            <v>0</v>
          </cell>
          <cell r="Y96">
            <v>0</v>
          </cell>
          <cell r="Z96">
            <v>0</v>
          </cell>
          <cell r="AA96">
            <v>0</v>
          </cell>
          <cell r="AB96">
            <v>0</v>
          </cell>
          <cell r="AC96">
            <v>0</v>
          </cell>
          <cell r="AD96">
            <v>0</v>
          </cell>
          <cell r="AE96">
            <v>0</v>
          </cell>
          <cell r="AF96">
            <v>0</v>
          </cell>
          <cell r="AG96">
            <v>0</v>
          </cell>
          <cell r="AH96">
            <v>0</v>
          </cell>
          <cell r="AI96">
            <v>0</v>
          </cell>
          <cell r="AJ96">
            <v>0</v>
          </cell>
          <cell r="AK96">
            <v>0</v>
          </cell>
          <cell r="AL96">
            <v>0</v>
          </cell>
          <cell r="AM96">
            <v>0</v>
          </cell>
          <cell r="AN96">
            <v>0</v>
          </cell>
          <cell r="AO96">
            <v>0</v>
          </cell>
          <cell r="AP96">
            <v>0</v>
          </cell>
          <cell r="AQ96">
            <v>0</v>
          </cell>
          <cell r="AR96">
            <v>0</v>
          </cell>
          <cell r="AS96">
            <v>0</v>
          </cell>
          <cell r="AT96">
            <v>0</v>
          </cell>
          <cell r="AU96">
            <v>0</v>
          </cell>
          <cell r="AV96">
            <v>0</v>
          </cell>
          <cell r="AW96">
            <v>0</v>
          </cell>
          <cell r="AX96">
            <v>0</v>
          </cell>
          <cell r="AY96">
            <v>0</v>
          </cell>
          <cell r="AZ96">
            <v>0</v>
          </cell>
          <cell r="BA96">
            <v>0</v>
          </cell>
          <cell r="BB96">
            <v>0</v>
          </cell>
          <cell r="BC96">
            <v>0</v>
          </cell>
          <cell r="BD96">
            <v>0</v>
          </cell>
          <cell r="BE96">
            <v>0</v>
          </cell>
          <cell r="BF96">
            <v>0</v>
          </cell>
          <cell r="BG96">
            <v>0</v>
          </cell>
          <cell r="BH96">
            <v>0</v>
          </cell>
          <cell r="BI96">
            <v>0</v>
          </cell>
          <cell r="BJ96">
            <v>0</v>
          </cell>
          <cell r="BK96">
            <v>0</v>
          </cell>
          <cell r="BL96">
            <v>0</v>
          </cell>
          <cell r="BM96">
            <v>0</v>
          </cell>
        </row>
        <row r="97">
          <cell r="B97" t="str">
            <v>ELAUTOC</v>
          </cell>
          <cell r="C97">
            <v>0</v>
          </cell>
          <cell r="D97">
            <v>0</v>
          </cell>
          <cell r="E97">
            <v>0</v>
          </cell>
          <cell r="F97">
            <v>0</v>
          </cell>
          <cell r="G97">
            <v>0</v>
          </cell>
          <cell r="H97">
            <v>0</v>
          </cell>
          <cell r="I97">
            <v>0</v>
          </cell>
          <cell r="J97">
            <v>0</v>
          </cell>
          <cell r="K97">
            <v>0</v>
          </cell>
          <cell r="L97">
            <v>0</v>
          </cell>
          <cell r="M97">
            <v>0</v>
          </cell>
          <cell r="N97">
            <v>0</v>
          </cell>
          <cell r="O97">
            <v>0</v>
          </cell>
          <cell r="P97">
            <v>0</v>
          </cell>
          <cell r="Q97">
            <v>0</v>
          </cell>
          <cell r="R97">
            <v>0</v>
          </cell>
          <cell r="S97">
            <v>0</v>
          </cell>
          <cell r="T97">
            <v>0</v>
          </cell>
          <cell r="U97">
            <v>0</v>
          </cell>
          <cell r="V97">
            <v>0</v>
          </cell>
          <cell r="W97">
            <v>0</v>
          </cell>
          <cell r="X97">
            <v>0</v>
          </cell>
          <cell r="Y97">
            <v>0</v>
          </cell>
          <cell r="Z97">
            <v>0</v>
          </cell>
          <cell r="AA97">
            <v>0</v>
          </cell>
          <cell r="AB97">
            <v>0</v>
          </cell>
          <cell r="AC97">
            <v>0</v>
          </cell>
          <cell r="AD97">
            <v>0</v>
          </cell>
          <cell r="AE97">
            <v>0</v>
          </cell>
          <cell r="AF97">
            <v>0</v>
          </cell>
          <cell r="AG97">
            <v>0</v>
          </cell>
          <cell r="AH97">
            <v>0</v>
          </cell>
          <cell r="AI97">
            <v>0</v>
          </cell>
          <cell r="AJ97">
            <v>0</v>
          </cell>
          <cell r="AK97">
            <v>0</v>
          </cell>
          <cell r="AL97">
            <v>0</v>
          </cell>
          <cell r="AM97">
            <v>0</v>
          </cell>
          <cell r="AN97">
            <v>0</v>
          </cell>
          <cell r="AO97">
            <v>0</v>
          </cell>
          <cell r="AP97">
            <v>0</v>
          </cell>
          <cell r="AQ97">
            <v>0</v>
          </cell>
          <cell r="AR97">
            <v>0</v>
          </cell>
          <cell r="AS97">
            <v>0</v>
          </cell>
          <cell r="AT97">
            <v>0</v>
          </cell>
          <cell r="AU97">
            <v>0</v>
          </cell>
          <cell r="AV97">
            <v>0</v>
          </cell>
          <cell r="AW97">
            <v>0</v>
          </cell>
          <cell r="AX97">
            <v>0</v>
          </cell>
          <cell r="AY97">
            <v>0</v>
          </cell>
          <cell r="AZ97">
            <v>0</v>
          </cell>
          <cell r="BA97">
            <v>0</v>
          </cell>
          <cell r="BB97">
            <v>0</v>
          </cell>
          <cell r="BC97">
            <v>0</v>
          </cell>
          <cell r="BD97">
            <v>0</v>
          </cell>
          <cell r="BE97">
            <v>0</v>
          </cell>
          <cell r="BF97">
            <v>0</v>
          </cell>
          <cell r="BG97">
            <v>0</v>
          </cell>
          <cell r="BH97">
            <v>0</v>
          </cell>
          <cell r="BI97">
            <v>0</v>
          </cell>
          <cell r="BJ97">
            <v>0</v>
          </cell>
          <cell r="BK97">
            <v>0</v>
          </cell>
          <cell r="BL97">
            <v>0</v>
          </cell>
          <cell r="BM97">
            <v>0</v>
          </cell>
        </row>
        <row r="98">
          <cell r="B98" t="str">
            <v>HEMAINC</v>
          </cell>
          <cell r="C98">
            <v>0</v>
          </cell>
          <cell r="D98">
            <v>0</v>
          </cell>
          <cell r="E98">
            <v>0</v>
          </cell>
          <cell r="F98">
            <v>0</v>
          </cell>
          <cell r="G98">
            <v>0</v>
          </cell>
          <cell r="H98">
            <v>0</v>
          </cell>
          <cell r="I98">
            <v>0</v>
          </cell>
          <cell r="J98">
            <v>0</v>
          </cell>
          <cell r="K98">
            <v>0</v>
          </cell>
          <cell r="L98">
            <v>0</v>
          </cell>
          <cell r="M98">
            <v>0</v>
          </cell>
          <cell r="N98">
            <v>0</v>
          </cell>
          <cell r="O98">
            <v>0</v>
          </cell>
          <cell r="P98">
            <v>0</v>
          </cell>
          <cell r="Q98">
            <v>0</v>
          </cell>
          <cell r="R98">
            <v>0</v>
          </cell>
          <cell r="S98">
            <v>0</v>
          </cell>
          <cell r="T98">
            <v>0</v>
          </cell>
          <cell r="U98">
            <v>0</v>
          </cell>
          <cell r="V98">
            <v>0</v>
          </cell>
          <cell r="W98">
            <v>0</v>
          </cell>
          <cell r="X98">
            <v>0</v>
          </cell>
          <cell r="Y98">
            <v>0</v>
          </cell>
          <cell r="Z98">
            <v>0</v>
          </cell>
          <cell r="AA98">
            <v>0</v>
          </cell>
          <cell r="AB98">
            <v>0</v>
          </cell>
          <cell r="AC98">
            <v>0</v>
          </cell>
          <cell r="AD98">
            <v>0</v>
          </cell>
          <cell r="AE98">
            <v>0</v>
          </cell>
          <cell r="AF98">
            <v>0</v>
          </cell>
          <cell r="AG98">
            <v>0</v>
          </cell>
          <cell r="AH98">
            <v>0</v>
          </cell>
          <cell r="AI98">
            <v>0</v>
          </cell>
          <cell r="AJ98">
            <v>0</v>
          </cell>
          <cell r="AK98">
            <v>0</v>
          </cell>
          <cell r="AL98">
            <v>0</v>
          </cell>
          <cell r="AM98">
            <v>0</v>
          </cell>
          <cell r="AN98">
            <v>0</v>
          </cell>
          <cell r="AO98">
            <v>0</v>
          </cell>
          <cell r="AP98">
            <v>0</v>
          </cell>
          <cell r="AQ98">
            <v>0</v>
          </cell>
          <cell r="AR98">
            <v>0</v>
          </cell>
          <cell r="AS98">
            <v>0</v>
          </cell>
          <cell r="AT98">
            <v>0</v>
          </cell>
          <cell r="AU98">
            <v>0</v>
          </cell>
          <cell r="AV98">
            <v>0</v>
          </cell>
          <cell r="AW98">
            <v>0</v>
          </cell>
          <cell r="AX98">
            <v>0</v>
          </cell>
          <cell r="AY98">
            <v>0</v>
          </cell>
          <cell r="AZ98">
            <v>0</v>
          </cell>
          <cell r="BA98">
            <v>0</v>
          </cell>
          <cell r="BB98">
            <v>0</v>
          </cell>
          <cell r="BC98">
            <v>0</v>
          </cell>
          <cell r="BD98">
            <v>0</v>
          </cell>
          <cell r="BE98">
            <v>0</v>
          </cell>
          <cell r="BF98">
            <v>0</v>
          </cell>
          <cell r="BG98">
            <v>0</v>
          </cell>
          <cell r="BH98">
            <v>0</v>
          </cell>
          <cell r="BI98">
            <v>0</v>
          </cell>
          <cell r="BJ98">
            <v>0</v>
          </cell>
          <cell r="BK98">
            <v>0</v>
          </cell>
          <cell r="BL98">
            <v>0</v>
          </cell>
          <cell r="BM98">
            <v>0</v>
          </cell>
        </row>
        <row r="99">
          <cell r="B99" t="str">
            <v>HEAUTOC</v>
          </cell>
          <cell r="C99">
            <v>0</v>
          </cell>
          <cell r="D99">
            <v>0</v>
          </cell>
          <cell r="E99">
            <v>0</v>
          </cell>
          <cell r="F99">
            <v>0</v>
          </cell>
          <cell r="G99">
            <v>0</v>
          </cell>
          <cell r="H99">
            <v>0</v>
          </cell>
          <cell r="I99">
            <v>0</v>
          </cell>
          <cell r="J99">
            <v>0</v>
          </cell>
          <cell r="K99">
            <v>0</v>
          </cell>
          <cell r="L99">
            <v>0</v>
          </cell>
          <cell r="M99">
            <v>0</v>
          </cell>
          <cell r="N99">
            <v>0</v>
          </cell>
          <cell r="O99">
            <v>0</v>
          </cell>
          <cell r="P99">
            <v>0</v>
          </cell>
          <cell r="Q99">
            <v>0</v>
          </cell>
          <cell r="R99">
            <v>0</v>
          </cell>
          <cell r="S99">
            <v>0</v>
          </cell>
          <cell r="T99">
            <v>0</v>
          </cell>
          <cell r="U99">
            <v>0</v>
          </cell>
          <cell r="V99">
            <v>0</v>
          </cell>
          <cell r="W99">
            <v>0</v>
          </cell>
          <cell r="X99">
            <v>0</v>
          </cell>
          <cell r="Y99">
            <v>0</v>
          </cell>
          <cell r="Z99">
            <v>0</v>
          </cell>
          <cell r="AA99">
            <v>0</v>
          </cell>
          <cell r="AB99">
            <v>0</v>
          </cell>
          <cell r="AC99">
            <v>0</v>
          </cell>
          <cell r="AD99">
            <v>0</v>
          </cell>
          <cell r="AE99">
            <v>0</v>
          </cell>
          <cell r="AF99">
            <v>0</v>
          </cell>
          <cell r="AG99">
            <v>0</v>
          </cell>
          <cell r="AH99">
            <v>0</v>
          </cell>
          <cell r="AI99">
            <v>0</v>
          </cell>
          <cell r="AJ99">
            <v>0</v>
          </cell>
          <cell r="AK99">
            <v>0</v>
          </cell>
          <cell r="AL99">
            <v>0</v>
          </cell>
          <cell r="AM99">
            <v>0</v>
          </cell>
          <cell r="AN99">
            <v>0</v>
          </cell>
          <cell r="AO99">
            <v>0</v>
          </cell>
          <cell r="AP99">
            <v>0</v>
          </cell>
          <cell r="AQ99">
            <v>0</v>
          </cell>
          <cell r="AR99">
            <v>0</v>
          </cell>
          <cell r="AS99">
            <v>0</v>
          </cell>
          <cell r="AT99">
            <v>0</v>
          </cell>
          <cell r="AU99">
            <v>0</v>
          </cell>
          <cell r="AV99">
            <v>0</v>
          </cell>
          <cell r="AW99">
            <v>0</v>
          </cell>
          <cell r="AX99">
            <v>0</v>
          </cell>
          <cell r="AY99">
            <v>0</v>
          </cell>
          <cell r="AZ99">
            <v>0</v>
          </cell>
          <cell r="BA99">
            <v>0</v>
          </cell>
          <cell r="BB99">
            <v>0</v>
          </cell>
          <cell r="BC99">
            <v>0</v>
          </cell>
          <cell r="BD99">
            <v>0</v>
          </cell>
          <cell r="BE99">
            <v>0</v>
          </cell>
          <cell r="BF99">
            <v>0</v>
          </cell>
          <cell r="BG99">
            <v>0</v>
          </cell>
          <cell r="BH99">
            <v>0</v>
          </cell>
          <cell r="BI99">
            <v>0</v>
          </cell>
          <cell r="BJ99">
            <v>0</v>
          </cell>
          <cell r="BK99">
            <v>0</v>
          </cell>
          <cell r="BL99">
            <v>0</v>
          </cell>
          <cell r="BM99">
            <v>0</v>
          </cell>
        </row>
        <row r="100">
          <cell r="B100" t="str">
            <v>HEMAINH</v>
          </cell>
          <cell r="C100">
            <v>0</v>
          </cell>
          <cell r="D100">
            <v>0</v>
          </cell>
          <cell r="E100">
            <v>0</v>
          </cell>
          <cell r="F100">
            <v>0</v>
          </cell>
          <cell r="G100">
            <v>0</v>
          </cell>
          <cell r="H100">
            <v>0</v>
          </cell>
          <cell r="I100">
            <v>0</v>
          </cell>
          <cell r="J100">
            <v>0</v>
          </cell>
          <cell r="K100">
            <v>0</v>
          </cell>
          <cell r="L100">
            <v>0</v>
          </cell>
          <cell r="M100">
            <v>0</v>
          </cell>
          <cell r="N100">
            <v>0</v>
          </cell>
          <cell r="O100">
            <v>0</v>
          </cell>
          <cell r="P100">
            <v>0</v>
          </cell>
          <cell r="Q100">
            <v>0</v>
          </cell>
          <cell r="R100">
            <v>0</v>
          </cell>
          <cell r="S100">
            <v>0</v>
          </cell>
          <cell r="T100">
            <v>0</v>
          </cell>
          <cell r="U100">
            <v>0</v>
          </cell>
          <cell r="V100">
            <v>0</v>
          </cell>
          <cell r="W100">
            <v>0</v>
          </cell>
          <cell r="X100">
            <v>0</v>
          </cell>
          <cell r="Y100">
            <v>0</v>
          </cell>
          <cell r="Z100">
            <v>0</v>
          </cell>
          <cell r="AA100">
            <v>0</v>
          </cell>
          <cell r="AB100">
            <v>0</v>
          </cell>
          <cell r="AC100">
            <v>0</v>
          </cell>
          <cell r="AD100">
            <v>0</v>
          </cell>
          <cell r="AE100">
            <v>0</v>
          </cell>
          <cell r="AF100">
            <v>0</v>
          </cell>
          <cell r="AG100">
            <v>0</v>
          </cell>
          <cell r="AH100">
            <v>0</v>
          </cell>
          <cell r="AI100">
            <v>0</v>
          </cell>
          <cell r="AJ100">
            <v>0</v>
          </cell>
          <cell r="AK100">
            <v>0</v>
          </cell>
          <cell r="AL100">
            <v>0</v>
          </cell>
          <cell r="AM100">
            <v>0</v>
          </cell>
          <cell r="AN100">
            <v>0</v>
          </cell>
          <cell r="AO100">
            <v>0</v>
          </cell>
          <cell r="AP100">
            <v>0</v>
          </cell>
          <cell r="AQ100">
            <v>0</v>
          </cell>
          <cell r="AR100">
            <v>0</v>
          </cell>
          <cell r="AS100">
            <v>0</v>
          </cell>
          <cell r="AT100">
            <v>0</v>
          </cell>
          <cell r="AU100">
            <v>0</v>
          </cell>
          <cell r="AV100">
            <v>0</v>
          </cell>
          <cell r="AW100">
            <v>0</v>
          </cell>
          <cell r="AX100">
            <v>0</v>
          </cell>
          <cell r="AY100">
            <v>0</v>
          </cell>
          <cell r="AZ100">
            <v>0</v>
          </cell>
          <cell r="BA100">
            <v>0</v>
          </cell>
          <cell r="BB100">
            <v>0</v>
          </cell>
          <cell r="BC100">
            <v>0</v>
          </cell>
          <cell r="BD100">
            <v>0</v>
          </cell>
          <cell r="BE100">
            <v>0</v>
          </cell>
          <cell r="BF100">
            <v>0</v>
          </cell>
          <cell r="BG100">
            <v>0</v>
          </cell>
          <cell r="BH100">
            <v>0</v>
          </cell>
          <cell r="BI100">
            <v>0</v>
          </cell>
          <cell r="BJ100">
            <v>0</v>
          </cell>
          <cell r="BK100">
            <v>0</v>
          </cell>
          <cell r="BL100">
            <v>0</v>
          </cell>
          <cell r="BM100">
            <v>0</v>
          </cell>
        </row>
        <row r="101">
          <cell r="B101" t="str">
            <v>HEAUTOH</v>
          </cell>
          <cell r="C101">
            <v>0</v>
          </cell>
          <cell r="D101">
            <v>0</v>
          </cell>
          <cell r="E101">
            <v>0</v>
          </cell>
          <cell r="F101">
            <v>0</v>
          </cell>
          <cell r="G101">
            <v>0</v>
          </cell>
          <cell r="H101">
            <v>0</v>
          </cell>
          <cell r="I101">
            <v>0</v>
          </cell>
          <cell r="J101">
            <v>0</v>
          </cell>
          <cell r="K101">
            <v>0</v>
          </cell>
          <cell r="L101">
            <v>0</v>
          </cell>
          <cell r="M101">
            <v>0</v>
          </cell>
          <cell r="N101">
            <v>0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</v>
          </cell>
          <cell r="U101">
            <v>0</v>
          </cell>
          <cell r="V101">
            <v>0</v>
          </cell>
          <cell r="W101">
            <v>0</v>
          </cell>
          <cell r="X101">
            <v>0</v>
          </cell>
          <cell r="Y101">
            <v>0</v>
          </cell>
          <cell r="Z101">
            <v>0</v>
          </cell>
          <cell r="AA101">
            <v>0</v>
          </cell>
          <cell r="AB101">
            <v>0</v>
          </cell>
          <cell r="AC101">
            <v>0</v>
          </cell>
          <cell r="AD101">
            <v>0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  <cell r="BA101">
            <v>0</v>
          </cell>
          <cell r="BB101">
            <v>0</v>
          </cell>
          <cell r="BC101">
            <v>0</v>
          </cell>
          <cell r="BD101">
            <v>0</v>
          </cell>
          <cell r="BE101">
            <v>0</v>
          </cell>
          <cell r="BF101">
            <v>0</v>
          </cell>
          <cell r="BG101">
            <v>0</v>
          </cell>
          <cell r="BH101">
            <v>0</v>
          </cell>
          <cell r="BI101">
            <v>0</v>
          </cell>
          <cell r="BJ101">
            <v>0</v>
          </cell>
          <cell r="BK101">
            <v>0</v>
          </cell>
          <cell r="BL101">
            <v>0</v>
          </cell>
          <cell r="BM101">
            <v>0</v>
          </cell>
        </row>
        <row r="102">
          <cell r="B102" t="str">
            <v>HEATOUT</v>
          </cell>
          <cell r="C102">
            <v>0</v>
          </cell>
          <cell r="D102">
            <v>0</v>
          </cell>
          <cell r="E102">
            <v>0</v>
          </cell>
          <cell r="F102">
            <v>0</v>
          </cell>
          <cell r="G102">
            <v>0</v>
          </cell>
          <cell r="H102">
            <v>0</v>
          </cell>
          <cell r="I102">
            <v>0</v>
          </cell>
          <cell r="J102">
            <v>0</v>
          </cell>
          <cell r="K102">
            <v>0</v>
          </cell>
          <cell r="L102">
            <v>0</v>
          </cell>
          <cell r="M102">
            <v>0</v>
          </cell>
          <cell r="N102">
            <v>0</v>
          </cell>
          <cell r="O102">
            <v>0</v>
          </cell>
          <cell r="P102">
            <v>0</v>
          </cell>
          <cell r="Q102">
            <v>0</v>
          </cell>
          <cell r="R102">
            <v>0</v>
          </cell>
          <cell r="S102">
            <v>0</v>
          </cell>
          <cell r="T102">
            <v>0</v>
          </cell>
          <cell r="U102">
            <v>0</v>
          </cell>
          <cell r="V102">
            <v>0</v>
          </cell>
          <cell r="W102">
            <v>0</v>
          </cell>
          <cell r="X102">
            <v>0</v>
          </cell>
          <cell r="Y102">
            <v>0</v>
          </cell>
          <cell r="Z102">
            <v>0</v>
          </cell>
          <cell r="AA102">
            <v>0</v>
          </cell>
          <cell r="AB102">
            <v>0</v>
          </cell>
          <cell r="AC102">
            <v>0</v>
          </cell>
          <cell r="AD102">
            <v>0</v>
          </cell>
          <cell r="AE102">
            <v>0</v>
          </cell>
          <cell r="AF102">
            <v>0</v>
          </cell>
          <cell r="AG102">
            <v>0</v>
          </cell>
          <cell r="AH102">
            <v>0</v>
          </cell>
          <cell r="AI102">
            <v>0</v>
          </cell>
          <cell r="AJ102">
            <v>0</v>
          </cell>
          <cell r="AK102">
            <v>0</v>
          </cell>
          <cell r="AL102">
            <v>0</v>
          </cell>
          <cell r="AM102">
            <v>0</v>
          </cell>
          <cell r="AN102">
            <v>0</v>
          </cell>
          <cell r="AO102">
            <v>0</v>
          </cell>
          <cell r="AP102">
            <v>0</v>
          </cell>
          <cell r="AQ102">
            <v>0</v>
          </cell>
          <cell r="AR102">
            <v>0</v>
          </cell>
          <cell r="AS102">
            <v>0</v>
          </cell>
          <cell r="AT102">
            <v>0</v>
          </cell>
          <cell r="AU102">
            <v>0</v>
          </cell>
          <cell r="AV102">
            <v>0</v>
          </cell>
          <cell r="AW102">
            <v>0</v>
          </cell>
          <cell r="AX102">
            <v>0</v>
          </cell>
          <cell r="AY102">
            <v>0</v>
          </cell>
          <cell r="AZ102">
            <v>0</v>
          </cell>
          <cell r="BA102">
            <v>0</v>
          </cell>
          <cell r="BB102">
            <v>0</v>
          </cell>
          <cell r="BC102">
            <v>0</v>
          </cell>
          <cell r="BD102">
            <v>0</v>
          </cell>
          <cell r="BE102">
            <v>0</v>
          </cell>
          <cell r="BF102">
            <v>0</v>
          </cell>
          <cell r="BG102">
            <v>0</v>
          </cell>
          <cell r="BH102">
            <v>0</v>
          </cell>
          <cell r="BI102">
            <v>0</v>
          </cell>
          <cell r="BJ102">
            <v>0</v>
          </cell>
          <cell r="BK102">
            <v>0</v>
          </cell>
          <cell r="BL102">
            <v>0</v>
          </cell>
          <cell r="BM102">
            <v>0</v>
          </cell>
        </row>
        <row r="103">
          <cell r="B103" t="str">
            <v>MHYDPUMP</v>
          </cell>
          <cell r="C103">
            <v>0</v>
          </cell>
          <cell r="D103">
            <v>0</v>
          </cell>
          <cell r="E103">
            <v>0</v>
          </cell>
          <cell r="F103">
            <v>0</v>
          </cell>
          <cell r="G103">
            <v>0</v>
          </cell>
          <cell r="H103">
            <v>0</v>
          </cell>
          <cell r="I103">
            <v>0</v>
          </cell>
          <cell r="J103">
            <v>0</v>
          </cell>
          <cell r="K103">
            <v>0</v>
          </cell>
          <cell r="L103">
            <v>0</v>
          </cell>
          <cell r="M103">
            <v>0</v>
          </cell>
          <cell r="N103">
            <v>0</v>
          </cell>
          <cell r="O103">
            <v>0</v>
          </cell>
          <cell r="P103">
            <v>0</v>
          </cell>
          <cell r="Q103">
            <v>0</v>
          </cell>
          <cell r="R103">
            <v>0</v>
          </cell>
          <cell r="S103">
            <v>0</v>
          </cell>
          <cell r="T103">
            <v>0</v>
          </cell>
          <cell r="U103">
            <v>0</v>
          </cell>
          <cell r="V103">
            <v>0</v>
          </cell>
          <cell r="W103">
            <v>0</v>
          </cell>
          <cell r="X103">
            <v>0</v>
          </cell>
          <cell r="Y103">
            <v>0</v>
          </cell>
          <cell r="Z103">
            <v>0</v>
          </cell>
          <cell r="AA103">
            <v>0</v>
          </cell>
          <cell r="AB103">
            <v>0</v>
          </cell>
          <cell r="AC103">
            <v>0</v>
          </cell>
          <cell r="AD103">
            <v>0</v>
          </cell>
          <cell r="AE103">
            <v>0</v>
          </cell>
          <cell r="AF103">
            <v>0</v>
          </cell>
          <cell r="AG103">
            <v>0</v>
          </cell>
          <cell r="AH103">
            <v>0</v>
          </cell>
          <cell r="AI103">
            <v>0</v>
          </cell>
          <cell r="AJ103">
            <v>0</v>
          </cell>
          <cell r="AK103">
            <v>0</v>
          </cell>
          <cell r="AL103">
            <v>0</v>
          </cell>
          <cell r="AM103">
            <v>0</v>
          </cell>
          <cell r="AN103">
            <v>0</v>
          </cell>
          <cell r="AO103">
            <v>0</v>
          </cell>
          <cell r="AP103">
            <v>0</v>
          </cell>
          <cell r="AQ103">
            <v>0</v>
          </cell>
          <cell r="AR103">
            <v>0</v>
          </cell>
          <cell r="AS103">
            <v>0</v>
          </cell>
          <cell r="AT103">
            <v>0</v>
          </cell>
          <cell r="AU103">
            <v>0</v>
          </cell>
          <cell r="AV103">
            <v>0</v>
          </cell>
          <cell r="AW103">
            <v>0</v>
          </cell>
          <cell r="AX103">
            <v>0</v>
          </cell>
          <cell r="AY103">
            <v>0</v>
          </cell>
          <cell r="AZ103">
            <v>0</v>
          </cell>
          <cell r="BA103">
            <v>0</v>
          </cell>
          <cell r="BB103">
            <v>0</v>
          </cell>
          <cell r="BC103">
            <v>0</v>
          </cell>
          <cell r="BD103">
            <v>0</v>
          </cell>
          <cell r="BE103">
            <v>0</v>
          </cell>
          <cell r="BF103">
            <v>0</v>
          </cell>
          <cell r="BG103">
            <v>0</v>
          </cell>
          <cell r="BH103">
            <v>0</v>
          </cell>
          <cell r="BI103">
            <v>0</v>
          </cell>
          <cell r="BJ103">
            <v>0</v>
          </cell>
          <cell r="BK103">
            <v>0</v>
          </cell>
          <cell r="BL103">
            <v>0</v>
          </cell>
          <cell r="BM103">
            <v>0</v>
          </cell>
        </row>
        <row r="104">
          <cell r="B104" t="str">
            <v>AHYDPUMP</v>
          </cell>
          <cell r="C104">
            <v>0</v>
          </cell>
          <cell r="D104">
            <v>0</v>
          </cell>
          <cell r="E104">
            <v>0</v>
          </cell>
          <cell r="F104">
            <v>0</v>
          </cell>
          <cell r="G104">
            <v>0</v>
          </cell>
          <cell r="H104">
            <v>0</v>
          </cell>
          <cell r="I104">
            <v>0</v>
          </cell>
          <cell r="J104">
            <v>0</v>
          </cell>
          <cell r="K104">
            <v>0</v>
          </cell>
          <cell r="L104">
            <v>0</v>
          </cell>
          <cell r="M104">
            <v>0</v>
          </cell>
          <cell r="N104">
            <v>0</v>
          </cell>
          <cell r="O104">
            <v>0</v>
          </cell>
          <cell r="P104">
            <v>0</v>
          </cell>
          <cell r="Q104">
            <v>0</v>
          </cell>
          <cell r="R104">
            <v>0</v>
          </cell>
          <cell r="S104">
            <v>0</v>
          </cell>
          <cell r="T104">
            <v>0</v>
          </cell>
          <cell r="U104">
            <v>0</v>
          </cell>
          <cell r="V104">
            <v>0</v>
          </cell>
          <cell r="W104">
            <v>0</v>
          </cell>
          <cell r="X104">
            <v>0</v>
          </cell>
          <cell r="Y104">
            <v>0</v>
          </cell>
          <cell r="Z104">
            <v>0</v>
          </cell>
          <cell r="AA104">
            <v>0</v>
          </cell>
          <cell r="AB104">
            <v>0</v>
          </cell>
          <cell r="AC104">
            <v>0</v>
          </cell>
          <cell r="AD104">
            <v>0</v>
          </cell>
          <cell r="AE104">
            <v>0</v>
          </cell>
          <cell r="AF104">
            <v>0</v>
          </cell>
          <cell r="AG104">
            <v>0</v>
          </cell>
          <cell r="AH104">
            <v>0</v>
          </cell>
          <cell r="AI104">
            <v>0</v>
          </cell>
          <cell r="AJ104">
            <v>0</v>
          </cell>
          <cell r="AK104">
            <v>0</v>
          </cell>
          <cell r="AL104">
            <v>0</v>
          </cell>
          <cell r="AM104">
            <v>0</v>
          </cell>
          <cell r="AN104">
            <v>0</v>
          </cell>
          <cell r="AO104">
            <v>0</v>
          </cell>
          <cell r="AP104">
            <v>0</v>
          </cell>
          <cell r="AQ104">
            <v>0</v>
          </cell>
          <cell r="AR104">
            <v>0</v>
          </cell>
          <cell r="AS104">
            <v>0</v>
          </cell>
          <cell r="AT104">
            <v>0</v>
          </cell>
          <cell r="AU104">
            <v>0</v>
          </cell>
          <cell r="AV104">
            <v>0</v>
          </cell>
          <cell r="AW104">
            <v>0</v>
          </cell>
          <cell r="AX104">
            <v>0</v>
          </cell>
          <cell r="AY104">
            <v>0</v>
          </cell>
          <cell r="AZ104">
            <v>0</v>
          </cell>
          <cell r="BA104">
            <v>0</v>
          </cell>
          <cell r="BB104">
            <v>0</v>
          </cell>
          <cell r="BC104">
            <v>0</v>
          </cell>
          <cell r="BD104">
            <v>0</v>
          </cell>
          <cell r="BE104">
            <v>0</v>
          </cell>
          <cell r="BF104">
            <v>0</v>
          </cell>
          <cell r="BG104">
            <v>0</v>
          </cell>
          <cell r="BH104">
            <v>0</v>
          </cell>
          <cell r="BI104">
            <v>0</v>
          </cell>
          <cell r="BJ104">
            <v>0</v>
          </cell>
          <cell r="BK104">
            <v>0</v>
          </cell>
          <cell r="BL104">
            <v>0</v>
          </cell>
          <cell r="BM104">
            <v>0</v>
          </cell>
        </row>
        <row r="105">
          <cell r="B105" t="str">
            <v>VENTED</v>
          </cell>
          <cell r="C105">
            <v>0</v>
          </cell>
          <cell r="D105">
            <v>0</v>
          </cell>
          <cell r="E105">
            <v>0</v>
          </cell>
          <cell r="F105">
            <v>0</v>
          </cell>
          <cell r="G105">
            <v>0</v>
          </cell>
          <cell r="H105">
            <v>0</v>
          </cell>
          <cell r="I105">
            <v>0</v>
          </cell>
          <cell r="J105">
            <v>0</v>
          </cell>
          <cell r="K105">
            <v>0</v>
          </cell>
          <cell r="L105">
            <v>0</v>
          </cell>
          <cell r="M105">
            <v>0</v>
          </cell>
          <cell r="N105">
            <v>0</v>
          </cell>
          <cell r="O105">
            <v>0</v>
          </cell>
          <cell r="P105">
            <v>0</v>
          </cell>
          <cell r="Q105">
            <v>0</v>
          </cell>
          <cell r="R105">
            <v>0</v>
          </cell>
          <cell r="S105">
            <v>0</v>
          </cell>
          <cell r="T105">
            <v>0</v>
          </cell>
          <cell r="U105">
            <v>0</v>
          </cell>
          <cell r="V105">
            <v>0</v>
          </cell>
          <cell r="W105">
            <v>0</v>
          </cell>
          <cell r="X105">
            <v>0</v>
          </cell>
          <cell r="Y105">
            <v>0</v>
          </cell>
          <cell r="Z105">
            <v>0</v>
          </cell>
          <cell r="AA105">
            <v>0</v>
          </cell>
          <cell r="AB105">
            <v>0</v>
          </cell>
          <cell r="AC105">
            <v>0</v>
          </cell>
          <cell r="AD105">
            <v>0</v>
          </cell>
          <cell r="AE105">
            <v>0</v>
          </cell>
          <cell r="AF105">
            <v>0</v>
          </cell>
          <cell r="AG105">
            <v>0</v>
          </cell>
          <cell r="AH105">
            <v>0</v>
          </cell>
          <cell r="AI105">
            <v>0</v>
          </cell>
          <cell r="AJ105">
            <v>0</v>
          </cell>
          <cell r="AK105">
            <v>0</v>
          </cell>
          <cell r="AL105">
            <v>0</v>
          </cell>
          <cell r="AM105">
            <v>0</v>
          </cell>
          <cell r="AN105">
            <v>0</v>
          </cell>
          <cell r="AO105">
            <v>0</v>
          </cell>
          <cell r="AP105">
            <v>0</v>
          </cell>
          <cell r="AQ105">
            <v>0</v>
          </cell>
          <cell r="AR105">
            <v>0</v>
          </cell>
          <cell r="AS105">
            <v>0</v>
          </cell>
          <cell r="AT105">
            <v>0</v>
          </cell>
          <cell r="AU105">
            <v>0</v>
          </cell>
          <cell r="AV105">
            <v>0</v>
          </cell>
          <cell r="AW105">
            <v>0</v>
          </cell>
          <cell r="AX105">
            <v>0</v>
          </cell>
          <cell r="AY105">
            <v>0</v>
          </cell>
          <cell r="AZ105">
            <v>0</v>
          </cell>
          <cell r="BA105">
            <v>0</v>
          </cell>
          <cell r="BB105">
            <v>0</v>
          </cell>
          <cell r="BC105">
            <v>0</v>
          </cell>
          <cell r="BD105">
            <v>0</v>
          </cell>
          <cell r="BE105">
            <v>0</v>
          </cell>
          <cell r="BF105">
            <v>0</v>
          </cell>
          <cell r="BG105">
            <v>0</v>
          </cell>
          <cell r="BH105">
            <v>0</v>
          </cell>
          <cell r="BI105">
            <v>0</v>
          </cell>
          <cell r="BJ105">
            <v>0</v>
          </cell>
          <cell r="BK105">
            <v>0</v>
          </cell>
          <cell r="BL105">
            <v>0</v>
          </cell>
          <cell r="BM105">
            <v>0</v>
          </cell>
        </row>
        <row r="106">
          <cell r="B106" t="str">
            <v>FLARED</v>
          </cell>
          <cell r="C106">
            <v>0</v>
          </cell>
          <cell r="D106">
            <v>0</v>
          </cell>
          <cell r="E106">
            <v>0</v>
          </cell>
          <cell r="F106">
            <v>0</v>
          </cell>
          <cell r="G106">
            <v>0</v>
          </cell>
          <cell r="H106">
            <v>0</v>
          </cell>
          <cell r="I106">
            <v>0</v>
          </cell>
          <cell r="J106">
            <v>0</v>
          </cell>
          <cell r="K106">
            <v>0</v>
          </cell>
          <cell r="L106">
            <v>0</v>
          </cell>
          <cell r="M106">
            <v>0</v>
          </cell>
          <cell r="N106">
            <v>0</v>
          </cell>
          <cell r="O106">
            <v>0</v>
          </cell>
          <cell r="P106">
            <v>0</v>
          </cell>
          <cell r="Q106">
            <v>0</v>
          </cell>
          <cell r="R106">
            <v>0</v>
          </cell>
          <cell r="S106">
            <v>0</v>
          </cell>
          <cell r="T106">
            <v>0</v>
          </cell>
          <cell r="U106">
            <v>0</v>
          </cell>
          <cell r="V106">
            <v>0</v>
          </cell>
          <cell r="W106">
            <v>0</v>
          </cell>
          <cell r="X106">
            <v>0</v>
          </cell>
          <cell r="Y106">
            <v>0</v>
          </cell>
          <cell r="Z106">
            <v>0</v>
          </cell>
          <cell r="AA106">
            <v>0</v>
          </cell>
          <cell r="AB106">
            <v>0</v>
          </cell>
          <cell r="AC106">
            <v>0</v>
          </cell>
          <cell r="AD106">
            <v>0</v>
          </cell>
          <cell r="AE106">
            <v>0</v>
          </cell>
          <cell r="AF106">
            <v>0</v>
          </cell>
          <cell r="AG106">
            <v>0</v>
          </cell>
          <cell r="AH106">
            <v>0</v>
          </cell>
          <cell r="AI106">
            <v>0</v>
          </cell>
          <cell r="AJ106">
            <v>0</v>
          </cell>
          <cell r="AK106">
            <v>0</v>
          </cell>
          <cell r="AL106">
            <v>0</v>
          </cell>
          <cell r="AM106">
            <v>0</v>
          </cell>
          <cell r="AN106">
            <v>0</v>
          </cell>
          <cell r="AO106">
            <v>0</v>
          </cell>
          <cell r="AP106">
            <v>0</v>
          </cell>
          <cell r="AQ106">
            <v>0</v>
          </cell>
          <cell r="AR106">
            <v>0</v>
          </cell>
          <cell r="AS106">
            <v>0</v>
          </cell>
          <cell r="AT106">
            <v>0</v>
          </cell>
          <cell r="AU106">
            <v>0</v>
          </cell>
          <cell r="AV106">
            <v>0</v>
          </cell>
          <cell r="AW106">
            <v>0</v>
          </cell>
          <cell r="AX106">
            <v>0</v>
          </cell>
          <cell r="AY106">
            <v>0</v>
          </cell>
          <cell r="AZ106">
            <v>0</v>
          </cell>
          <cell r="BA106">
            <v>0</v>
          </cell>
          <cell r="BB106">
            <v>0</v>
          </cell>
          <cell r="BC106">
            <v>0</v>
          </cell>
          <cell r="BD106">
            <v>0</v>
          </cell>
          <cell r="BE106">
            <v>0</v>
          </cell>
          <cell r="BF106">
            <v>0</v>
          </cell>
          <cell r="BG106">
            <v>0</v>
          </cell>
          <cell r="BH106">
            <v>0</v>
          </cell>
          <cell r="BI106">
            <v>0</v>
          </cell>
          <cell r="BJ106">
            <v>0</v>
          </cell>
          <cell r="BK106">
            <v>0</v>
          </cell>
          <cell r="BL106">
            <v>0</v>
          </cell>
          <cell r="BM106">
            <v>0</v>
          </cell>
        </row>
      </sheetData>
      <sheetData sheetId="64">
        <row r="6">
          <cell r="B6" t="str">
            <v>ANTCOAL</v>
          </cell>
        </row>
      </sheetData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erve Position"/>
      <sheetName val="1.1"/>
      <sheetName val="1.1A"/>
      <sheetName val="1.2"/>
      <sheetName val="1.3"/>
      <sheetName val="Installed Capacity"/>
      <sheetName val="2.1 old"/>
      <sheetName val="2.1 conti. old"/>
      <sheetName val="2.1"/>
      <sheetName val="2.1 Cont. "/>
      <sheetName val="2.2"/>
      <sheetName val="2.3"/>
      <sheetName val="2.4"/>
      <sheetName val="2.5"/>
      <sheetName val="2.6"/>
      <sheetName val="Production"/>
      <sheetName val="3.1"/>
      <sheetName val="3.2"/>
      <sheetName val="3.3"/>
      <sheetName val="3.3 (A&amp;B)-Old"/>
      <sheetName val="3.3 (A&amp;B)"/>
      <sheetName val="3.4 old"/>
      <sheetName val=" 3.4"/>
      <sheetName val="3.5"/>
      <sheetName val="3.6"/>
      <sheetName val="Foreign Trade"/>
      <sheetName val="4.1"/>
      <sheetName val="4.3 Base Table"/>
      <sheetName val="4.2"/>
      <sheetName val="Availability"/>
      <sheetName val="5.1"/>
      <sheetName val="5.2"/>
      <sheetName val="5.3"/>
      <sheetName val="5.4"/>
      <sheetName val="Consumption"/>
      <sheetName val="6.1"/>
      <sheetName val="6.2"/>
      <sheetName val="6.3"/>
      <sheetName val="6.4"/>
      <sheetName val="6.5-old"/>
      <sheetName val="6.5-old (Contd.)"/>
      <sheetName val="6.5"/>
      <sheetName val="6.6"/>
      <sheetName val="6.6 conti"/>
      <sheetName val="6.6 conti 1"/>
      <sheetName val="Base Tables for 6.6"/>
      <sheetName val="6.7"/>
      <sheetName val="6.8"/>
      <sheetName val="6.9"/>
      <sheetName val="Energy Balance_2021-22"/>
      <sheetName val="7.1_FY-2021-22(F) old"/>
      <sheetName val="7.1_FY-2021-22(F) "/>
      <sheetName val="Data in physical units_1"/>
      <sheetName val="Conversion factors_1"/>
      <sheetName val="Disaggregated Balance_1"/>
      <sheetName val="Aggregated Balance_1"/>
      <sheetName val="7.2_FY-2021-22(F) old"/>
      <sheetName val="7.2_FY-2021-22(F)"/>
      <sheetName val="7.2_FY-2021-22(F) All Commodity"/>
      <sheetName val="7.3_FY-2021-22(F) "/>
      <sheetName val="Sankey Diagram(2021-22(F))"/>
      <sheetName val="Energy Balance_2022-23"/>
      <sheetName val="7.3_FY-2022-23(P) old"/>
      <sheetName val="7.1_FY-2022-23(P)"/>
      <sheetName val="Data in physical units_2"/>
      <sheetName val="Conversion factors_2"/>
      <sheetName val="Disaggregated Balance_2"/>
      <sheetName val="Aggregated Balance_2"/>
      <sheetName val="7.2_FY-2022-23(P) old"/>
      <sheetName val="Table 7.5 unused"/>
      <sheetName val="7.4_FY-2022-23(P)"/>
      <sheetName val="7.4_FY-2022-23(P) All Comodity"/>
      <sheetName val="7.3_FY-2022-23(P)"/>
      <sheetName val="Sankey Diagram(2022-23(P))"/>
      <sheetName val="Sustainability and Energy"/>
      <sheetName val="2.7"/>
      <sheetName val=" 8.1"/>
      <sheetName val=" 8.2"/>
      <sheetName val="8.3"/>
      <sheetName val="8.4"/>
      <sheetName val="Supporting Tables(Ch-8)"/>
      <sheetName val="Annexure I"/>
      <sheetName val="Annexure IV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>
        <row r="3">
          <cell r="B3" t="str">
            <v>Coal #</v>
          </cell>
        </row>
      </sheetData>
      <sheetData sheetId="36">
        <row r="6">
          <cell r="A6" t="str">
            <v>2012-13</v>
          </cell>
        </row>
      </sheetData>
      <sheetData sheetId="37">
        <row r="3">
          <cell r="B3" t="str">
            <v>Electricity</v>
          </cell>
        </row>
      </sheetData>
      <sheetData sheetId="38"/>
      <sheetData sheetId="39"/>
      <sheetData sheetId="40"/>
      <sheetData sheetId="41"/>
      <sheetData sheetId="42">
        <row r="3">
          <cell r="C3" t="str">
            <v>Transport</v>
          </cell>
        </row>
      </sheetData>
      <sheetData sheetId="43"/>
      <sheetData sheetId="44"/>
      <sheetData sheetId="45"/>
      <sheetData sheetId="46">
        <row r="34">
          <cell r="C34" t="str">
            <v>2012-13</v>
          </cell>
        </row>
      </sheetData>
      <sheetData sheetId="47">
        <row r="4">
          <cell r="B4" t="str">
            <v>Industry</v>
          </cell>
        </row>
      </sheetData>
      <sheetData sheetId="48"/>
      <sheetData sheetId="49"/>
      <sheetData sheetId="50"/>
      <sheetData sheetId="51"/>
      <sheetData sheetId="52">
        <row r="4">
          <cell r="B4" t="str">
            <v>SHORT NAMES</v>
          </cell>
          <cell r="C4" t="str">
            <v>ANTCOAL</v>
          </cell>
          <cell r="D4" t="str">
            <v>COKCOAL</v>
          </cell>
          <cell r="E4" t="str">
            <v>BITCOAL</v>
          </cell>
          <cell r="F4" t="str">
            <v>SUBCOAL</v>
          </cell>
          <cell r="G4" t="str">
            <v>LIGNITE</v>
          </cell>
          <cell r="H4" t="str">
            <v>PATFUEL</v>
          </cell>
          <cell r="I4" t="str">
            <v>OVENCOKE</v>
          </cell>
          <cell r="J4" t="str">
            <v>GASCOKE</v>
          </cell>
          <cell r="K4" t="str">
            <v>COALTAR</v>
          </cell>
          <cell r="L4" t="str">
            <v>BKB</v>
          </cell>
          <cell r="M4" t="str">
            <v>GASWKSGS</v>
          </cell>
          <cell r="N4" t="str">
            <v>COKEOVGS</v>
          </cell>
          <cell r="O4" t="str">
            <v>BLFURGS</v>
          </cell>
          <cell r="P4" t="str">
            <v>OXYSTGS</v>
          </cell>
          <cell r="Q4" t="str">
            <v>MANGAS</v>
          </cell>
          <cell r="R4" t="str">
            <v>PEAT</v>
          </cell>
          <cell r="S4" t="str">
            <v>CRUDEOIL</v>
          </cell>
          <cell r="T4" t="str">
            <v>NGL</v>
          </cell>
          <cell r="U4" t="str">
            <v>REFFEEDS</v>
          </cell>
          <cell r="V4" t="str">
            <v>ADDITIVE</v>
          </cell>
          <cell r="W4" t="str">
            <v>NONCRUDE</v>
          </cell>
          <cell r="X4" t="str">
            <v>REFINGAS</v>
          </cell>
          <cell r="Y4" t="str">
            <v>ETHANE</v>
          </cell>
          <cell r="Z4" t="str">
            <v>LPG</v>
          </cell>
          <cell r="AA4" t="str">
            <v>MOTORGAS</v>
          </cell>
          <cell r="AB4" t="str">
            <v>AVGAS</v>
          </cell>
          <cell r="AC4" t="str">
            <v>JETGAS</v>
          </cell>
          <cell r="AD4" t="str">
            <v>JETKERO</v>
          </cell>
          <cell r="AE4" t="str">
            <v>OTHKERO</v>
          </cell>
          <cell r="AF4" t="str">
            <v>GASDIES</v>
          </cell>
          <cell r="AG4" t="str">
            <v>RESFUEL</v>
          </cell>
          <cell r="AH4" t="str">
            <v>NAPHTHA</v>
          </cell>
          <cell r="AI4" t="str">
            <v>WHITESP</v>
          </cell>
          <cell r="AJ4" t="str">
            <v>LUBRIC</v>
          </cell>
          <cell r="AK4" t="str">
            <v>BITUMEN</v>
          </cell>
          <cell r="AL4" t="str">
            <v>PARWAX</v>
          </cell>
          <cell r="AM4" t="str">
            <v>PETCOKE</v>
          </cell>
          <cell r="AN4" t="str">
            <v>ONONSPEC</v>
          </cell>
          <cell r="AO4" t="str">
            <v>NATGAS</v>
          </cell>
          <cell r="AP4" t="str">
            <v>INDWASTE</v>
          </cell>
          <cell r="AQ4" t="str">
            <v>MUNWASTER</v>
          </cell>
          <cell r="AR4" t="str">
            <v>MUNWASTEN</v>
          </cell>
          <cell r="AS4" t="str">
            <v>SBIOMASS</v>
          </cell>
          <cell r="AT4" t="str">
            <v>GBIOMASS</v>
          </cell>
          <cell r="AU4" t="str">
            <v>BIOGASOL</v>
          </cell>
          <cell r="AV4" t="str">
            <v>BIODIESEL</v>
          </cell>
          <cell r="AW4" t="str">
            <v>OBIOLIQ</v>
          </cell>
          <cell r="AX4" t="str">
            <v>RENEWNS</v>
          </cell>
          <cell r="AY4" t="str">
            <v>CHARCOAL</v>
          </cell>
          <cell r="AZ4" t="str">
            <v>NUCLEAR</v>
          </cell>
          <cell r="BA4" t="str">
            <v>HYDRO</v>
          </cell>
          <cell r="BB4" t="str">
            <v>GEOTHERM</v>
          </cell>
          <cell r="BC4" t="str">
            <v>SOLARPV</v>
          </cell>
          <cell r="BD4" t="str">
            <v>SOLARTH</v>
          </cell>
          <cell r="BE4" t="str">
            <v>TIDE</v>
          </cell>
          <cell r="BF4" t="str">
            <v>WIND</v>
          </cell>
          <cell r="BG4" t="str">
            <v>HEATPUMP</v>
          </cell>
          <cell r="BH4" t="str">
            <v>BOILER</v>
          </cell>
          <cell r="BI4" t="str">
            <v>CHEMHEAT</v>
          </cell>
          <cell r="BJ4" t="str">
            <v>OTHER</v>
          </cell>
          <cell r="BK4" t="str">
            <v>ELECTR</v>
          </cell>
          <cell r="BL4" t="str">
            <v>HEAT</v>
          </cell>
          <cell r="BM4" t="str">
            <v>HEATNS</v>
          </cell>
        </row>
        <row r="5">
          <cell r="B5" t="str">
            <v>INDPROD</v>
          </cell>
          <cell r="C5">
            <v>0</v>
          </cell>
          <cell r="D5">
            <v>778210</v>
          </cell>
          <cell r="E5">
            <v>0</v>
          </cell>
          <cell r="F5">
            <v>0</v>
          </cell>
          <cell r="G5">
            <v>47492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29690.724240322001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12238.380999999999</v>
          </cell>
          <cell r="AA5">
            <v>40237.930999999997</v>
          </cell>
          <cell r="AB5">
            <v>0</v>
          </cell>
          <cell r="AC5">
            <v>0</v>
          </cell>
          <cell r="AD5">
            <v>10293.74</v>
          </cell>
          <cell r="AE5">
            <v>1916.194</v>
          </cell>
          <cell r="AF5">
            <v>107979.80900000001</v>
          </cell>
          <cell r="AG5">
            <v>8327.2630000000008</v>
          </cell>
          <cell r="AH5">
            <v>19994.026999999998</v>
          </cell>
          <cell r="AI5">
            <v>0</v>
          </cell>
          <cell r="AJ5">
            <v>1173.2840000000001</v>
          </cell>
          <cell r="AK5">
            <v>5110.8429999999998</v>
          </cell>
          <cell r="AL5">
            <v>0</v>
          </cell>
          <cell r="AM5">
            <v>15508.45</v>
          </cell>
          <cell r="AN5">
            <v>31525.498000000029</v>
          </cell>
          <cell r="AO5">
            <v>1317901.0496642825</v>
          </cell>
          <cell r="AP5">
            <v>0</v>
          </cell>
          <cell r="AQ5">
            <v>0</v>
          </cell>
          <cell r="AR5">
            <v>0</v>
          </cell>
          <cell r="AS5">
            <v>0</v>
          </cell>
          <cell r="AT5">
            <v>0</v>
          </cell>
          <cell r="AU5">
            <v>0</v>
          </cell>
          <cell r="AV5">
            <v>0</v>
          </cell>
          <cell r="AW5">
            <v>0</v>
          </cell>
          <cell r="AX5">
            <v>0</v>
          </cell>
          <cell r="AY5">
            <v>0</v>
          </cell>
          <cell r="AZ5">
            <v>0</v>
          </cell>
          <cell r="BA5">
            <v>0</v>
          </cell>
          <cell r="BB5">
            <v>0</v>
          </cell>
          <cell r="BC5">
            <v>0</v>
          </cell>
          <cell r="BD5">
            <v>0</v>
          </cell>
          <cell r="BE5">
            <v>0</v>
          </cell>
          <cell r="BF5">
            <v>0</v>
          </cell>
          <cell r="BG5">
            <v>0</v>
          </cell>
          <cell r="BH5">
            <v>0</v>
          </cell>
          <cell r="BI5">
            <v>0</v>
          </cell>
          <cell r="BJ5">
            <v>0</v>
          </cell>
          <cell r="BK5">
            <v>1484462.9000000001</v>
          </cell>
          <cell r="BL5">
            <v>0</v>
          </cell>
          <cell r="BM5">
            <v>0</v>
          </cell>
        </row>
        <row r="6">
          <cell r="B6" t="str">
            <v>OSCOAL</v>
          </cell>
          <cell r="C6">
            <v>0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  <cell r="AL6">
            <v>0</v>
          </cell>
          <cell r="AM6">
            <v>0</v>
          </cell>
          <cell r="AN6">
            <v>0</v>
          </cell>
          <cell r="AO6">
            <v>0</v>
          </cell>
          <cell r="AP6">
            <v>0</v>
          </cell>
          <cell r="AQ6">
            <v>0</v>
          </cell>
          <cell r="AR6">
            <v>0</v>
          </cell>
          <cell r="AS6">
            <v>0</v>
          </cell>
          <cell r="AT6">
            <v>0</v>
          </cell>
          <cell r="AU6">
            <v>0</v>
          </cell>
          <cell r="AV6">
            <v>0</v>
          </cell>
          <cell r="AW6">
            <v>0</v>
          </cell>
          <cell r="AX6">
            <v>0</v>
          </cell>
          <cell r="AY6">
            <v>0</v>
          </cell>
          <cell r="AZ6">
            <v>0</v>
          </cell>
          <cell r="BA6">
            <v>0</v>
          </cell>
          <cell r="BB6">
            <v>0</v>
          </cell>
          <cell r="BC6">
            <v>0</v>
          </cell>
          <cell r="BD6">
            <v>0</v>
          </cell>
          <cell r="BE6">
            <v>0</v>
          </cell>
          <cell r="BF6">
            <v>0</v>
          </cell>
          <cell r="BG6">
            <v>0</v>
          </cell>
          <cell r="BH6">
            <v>0</v>
          </cell>
          <cell r="BI6">
            <v>0</v>
          </cell>
          <cell r="BJ6">
            <v>0</v>
          </cell>
          <cell r="BK6">
            <v>0</v>
          </cell>
          <cell r="BL6">
            <v>0</v>
          </cell>
          <cell r="BM6">
            <v>0</v>
          </cell>
        </row>
        <row r="7">
          <cell r="B7" t="str">
            <v>OSNATGAS</v>
          </cell>
          <cell r="C7">
            <v>0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  <cell r="AL7">
            <v>0</v>
          </cell>
          <cell r="AM7">
            <v>0</v>
          </cell>
          <cell r="AN7">
            <v>0</v>
          </cell>
          <cell r="AO7">
            <v>0</v>
          </cell>
          <cell r="AP7">
            <v>0</v>
          </cell>
          <cell r="AQ7">
            <v>0</v>
          </cell>
          <cell r="AR7">
            <v>0</v>
          </cell>
          <cell r="AS7">
            <v>0</v>
          </cell>
          <cell r="AT7">
            <v>0</v>
          </cell>
          <cell r="AU7">
            <v>0</v>
          </cell>
          <cell r="AV7">
            <v>0</v>
          </cell>
          <cell r="AW7">
            <v>0</v>
          </cell>
          <cell r="AX7">
            <v>0</v>
          </cell>
          <cell r="AY7">
            <v>0</v>
          </cell>
          <cell r="AZ7">
            <v>0</v>
          </cell>
          <cell r="BA7">
            <v>0</v>
          </cell>
          <cell r="BB7">
            <v>0</v>
          </cell>
          <cell r="BC7">
            <v>0</v>
          </cell>
          <cell r="BD7">
            <v>0</v>
          </cell>
          <cell r="BE7">
            <v>0</v>
          </cell>
          <cell r="BF7">
            <v>0</v>
          </cell>
          <cell r="BG7">
            <v>0</v>
          </cell>
          <cell r="BH7">
            <v>0</v>
          </cell>
          <cell r="BI7">
            <v>0</v>
          </cell>
          <cell r="BJ7">
            <v>0</v>
          </cell>
          <cell r="BK7">
            <v>0</v>
          </cell>
          <cell r="BL7">
            <v>0</v>
          </cell>
          <cell r="BM7">
            <v>0</v>
          </cell>
        </row>
        <row r="8">
          <cell r="B8" t="str">
            <v>OSOIL</v>
          </cell>
          <cell r="C8">
            <v>0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  <cell r="AL8">
            <v>0</v>
          </cell>
          <cell r="AM8">
            <v>0</v>
          </cell>
          <cell r="AN8">
            <v>0</v>
          </cell>
          <cell r="AO8">
            <v>0</v>
          </cell>
          <cell r="AP8">
            <v>0</v>
          </cell>
          <cell r="AQ8">
            <v>0</v>
          </cell>
          <cell r="AR8">
            <v>0</v>
          </cell>
          <cell r="AS8">
            <v>0</v>
          </cell>
          <cell r="AT8">
            <v>0</v>
          </cell>
          <cell r="AU8">
            <v>0</v>
          </cell>
          <cell r="AV8">
            <v>0</v>
          </cell>
          <cell r="AW8">
            <v>0</v>
          </cell>
          <cell r="AX8">
            <v>0</v>
          </cell>
          <cell r="AY8">
            <v>0</v>
          </cell>
          <cell r="AZ8">
            <v>0</v>
          </cell>
          <cell r="BA8">
            <v>0</v>
          </cell>
          <cell r="BB8">
            <v>0</v>
          </cell>
          <cell r="BC8">
            <v>0</v>
          </cell>
          <cell r="BD8">
            <v>0</v>
          </cell>
          <cell r="BE8">
            <v>0</v>
          </cell>
          <cell r="BF8">
            <v>0</v>
          </cell>
          <cell r="BG8">
            <v>0</v>
          </cell>
          <cell r="BH8">
            <v>0</v>
          </cell>
          <cell r="BI8">
            <v>0</v>
          </cell>
          <cell r="BJ8">
            <v>0</v>
          </cell>
          <cell r="BK8">
            <v>0</v>
          </cell>
          <cell r="BL8">
            <v>0</v>
          </cell>
          <cell r="BM8">
            <v>0</v>
          </cell>
        </row>
        <row r="9">
          <cell r="B9" t="str">
            <v>OSRENEW</v>
          </cell>
          <cell r="C9">
            <v>0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  <cell r="AL9">
            <v>0</v>
          </cell>
          <cell r="AM9">
            <v>0</v>
          </cell>
          <cell r="AN9">
            <v>0</v>
          </cell>
          <cell r="AO9">
            <v>0</v>
          </cell>
          <cell r="AP9">
            <v>0</v>
          </cell>
          <cell r="AQ9">
            <v>0</v>
          </cell>
          <cell r="AR9">
            <v>0</v>
          </cell>
          <cell r="AS9">
            <v>0</v>
          </cell>
          <cell r="AT9">
            <v>0</v>
          </cell>
          <cell r="AU9">
            <v>0</v>
          </cell>
          <cell r="AV9">
            <v>0</v>
          </cell>
          <cell r="AW9">
            <v>0</v>
          </cell>
          <cell r="AX9">
            <v>0</v>
          </cell>
          <cell r="AY9">
            <v>0</v>
          </cell>
          <cell r="AZ9">
            <v>0</v>
          </cell>
          <cell r="BA9">
            <v>0</v>
          </cell>
          <cell r="BB9">
            <v>0</v>
          </cell>
          <cell r="BC9">
            <v>0</v>
          </cell>
          <cell r="BD9">
            <v>0</v>
          </cell>
          <cell r="BE9">
            <v>0</v>
          </cell>
          <cell r="BF9">
            <v>0</v>
          </cell>
          <cell r="BG9">
            <v>0</v>
          </cell>
          <cell r="BH9">
            <v>0</v>
          </cell>
          <cell r="BI9">
            <v>0</v>
          </cell>
          <cell r="BJ9">
            <v>0</v>
          </cell>
          <cell r="BK9">
            <v>0</v>
          </cell>
          <cell r="BL9">
            <v>0</v>
          </cell>
          <cell r="BM9">
            <v>0</v>
          </cell>
        </row>
        <row r="10">
          <cell r="B10" t="str">
            <v>OSNONSPEC</v>
          </cell>
          <cell r="C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  <cell r="BA10">
            <v>0</v>
          </cell>
          <cell r="BB10">
            <v>0</v>
          </cell>
          <cell r="BC10">
            <v>0</v>
          </cell>
          <cell r="BD10">
            <v>0</v>
          </cell>
          <cell r="BE10">
            <v>0</v>
          </cell>
          <cell r="BF10">
            <v>0</v>
          </cell>
          <cell r="BG10">
            <v>0</v>
          </cell>
          <cell r="BH10">
            <v>0</v>
          </cell>
          <cell r="BI10">
            <v>0</v>
          </cell>
          <cell r="BJ10">
            <v>0</v>
          </cell>
          <cell r="BK10">
            <v>209310.7682846518</v>
          </cell>
          <cell r="BL10">
            <v>0</v>
          </cell>
          <cell r="BM10">
            <v>0</v>
          </cell>
        </row>
        <row r="11">
          <cell r="B11" t="str">
            <v>IMPORTS</v>
          </cell>
          <cell r="C11">
            <v>0</v>
          </cell>
          <cell r="D11">
            <v>208626.86034500002</v>
          </cell>
          <cell r="E11">
            <v>0</v>
          </cell>
          <cell r="F11">
            <v>0</v>
          </cell>
          <cell r="G11">
            <v>11.285396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212381.62243623962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17043.353519</v>
          </cell>
          <cell r="AA11">
            <v>670.88256899999999</v>
          </cell>
          <cell r="AB11">
            <v>0</v>
          </cell>
          <cell r="AC11">
            <v>0</v>
          </cell>
          <cell r="AD11">
            <v>0</v>
          </cell>
          <cell r="AE11">
            <v>0</v>
          </cell>
          <cell r="AF11">
            <v>43.433359999999979</v>
          </cell>
          <cell r="AG11">
            <v>8980.4641840000004</v>
          </cell>
          <cell r="AH11">
            <v>236.937186</v>
          </cell>
          <cell r="AI11">
            <v>0</v>
          </cell>
          <cell r="AJ11">
            <v>3058.341883999999</v>
          </cell>
          <cell r="AK11">
            <v>2580.5265740000004</v>
          </cell>
          <cell r="AL11">
            <v>0</v>
          </cell>
          <cell r="AM11">
            <v>4213.3641150000003</v>
          </cell>
          <cell r="AN11">
            <v>2189.3779549999995</v>
          </cell>
          <cell r="AO11">
            <v>1201869.58</v>
          </cell>
          <cell r="AP11">
            <v>0</v>
          </cell>
          <cell r="AQ11">
            <v>0</v>
          </cell>
          <cell r="AR11">
            <v>0</v>
          </cell>
          <cell r="AS11">
            <v>0</v>
          </cell>
          <cell r="AT11">
            <v>0</v>
          </cell>
          <cell r="AU11">
            <v>0</v>
          </cell>
          <cell r="AV11">
            <v>0</v>
          </cell>
          <cell r="AW11">
            <v>0</v>
          </cell>
          <cell r="AX11">
            <v>0</v>
          </cell>
          <cell r="AY11">
            <v>0</v>
          </cell>
          <cell r="AZ11">
            <v>0</v>
          </cell>
          <cell r="BA11">
            <v>0</v>
          </cell>
          <cell r="BB11">
            <v>0</v>
          </cell>
          <cell r="BC11">
            <v>0</v>
          </cell>
          <cell r="BD11">
            <v>0</v>
          </cell>
          <cell r="BE11">
            <v>0</v>
          </cell>
          <cell r="BF11">
            <v>0</v>
          </cell>
          <cell r="BG11">
            <v>0</v>
          </cell>
          <cell r="BH11">
            <v>0</v>
          </cell>
          <cell r="BI11">
            <v>0</v>
          </cell>
          <cell r="BJ11">
            <v>0</v>
          </cell>
          <cell r="BK11">
            <v>7974.0061487499997</v>
          </cell>
          <cell r="BL11">
            <v>0</v>
          </cell>
          <cell r="BM11">
            <v>0</v>
          </cell>
        </row>
        <row r="12">
          <cell r="B12" t="str">
            <v>EXPORTS</v>
          </cell>
          <cell r="C12">
            <v>0</v>
          </cell>
          <cell r="D12">
            <v>-1315.8276019999996</v>
          </cell>
          <cell r="E12">
            <v>0</v>
          </cell>
          <cell r="F12">
            <v>0</v>
          </cell>
          <cell r="G12">
            <v>-17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-512.85611899999935</v>
          </cell>
          <cell r="AA12">
            <v>-13482.484091669701</v>
          </cell>
          <cell r="AB12">
            <v>0</v>
          </cell>
          <cell r="AC12">
            <v>0</v>
          </cell>
          <cell r="AD12">
            <v>-5185.5130148012431</v>
          </cell>
          <cell r="AE12">
            <v>-14.320833007124403</v>
          </cell>
          <cell r="AF12">
            <v>-32407.191152460087</v>
          </cell>
          <cell r="AG12">
            <v>-1757.3214520000001</v>
          </cell>
          <cell r="AH12">
            <v>-6861.1196429999982</v>
          </cell>
          <cell r="AI12">
            <v>0</v>
          </cell>
          <cell r="AJ12">
            <v>-10.361940000000001</v>
          </cell>
          <cell r="AK12">
            <v>-6.173960000000001</v>
          </cell>
          <cell r="AL12">
            <v>0</v>
          </cell>
          <cell r="AM12">
            <v>-187.03931000000003</v>
          </cell>
          <cell r="AN12">
            <v>-2330.1597671470004</v>
          </cell>
          <cell r="AO12">
            <v>0</v>
          </cell>
          <cell r="AP12">
            <v>0</v>
          </cell>
          <cell r="AQ12">
            <v>0</v>
          </cell>
          <cell r="AR12">
            <v>0</v>
          </cell>
          <cell r="AS12">
            <v>0</v>
          </cell>
          <cell r="AT12">
            <v>0</v>
          </cell>
          <cell r="AU12">
            <v>0</v>
          </cell>
          <cell r="AV12">
            <v>0</v>
          </cell>
          <cell r="AW12">
            <v>0</v>
          </cell>
          <cell r="AX12">
            <v>0</v>
          </cell>
          <cell r="AY12">
            <v>0</v>
          </cell>
          <cell r="AZ12">
            <v>0</v>
          </cell>
          <cell r="BA12">
            <v>0</v>
          </cell>
          <cell r="BB12">
            <v>0</v>
          </cell>
          <cell r="BC12">
            <v>0</v>
          </cell>
          <cell r="BD12">
            <v>0</v>
          </cell>
          <cell r="BE12">
            <v>0</v>
          </cell>
          <cell r="BF12">
            <v>0</v>
          </cell>
          <cell r="BG12">
            <v>0</v>
          </cell>
          <cell r="BH12">
            <v>0</v>
          </cell>
          <cell r="BI12">
            <v>0</v>
          </cell>
          <cell r="BJ12">
            <v>0</v>
          </cell>
          <cell r="BK12">
            <v>-9249.3917732800001</v>
          </cell>
          <cell r="BL12">
            <v>0</v>
          </cell>
          <cell r="BM12">
            <v>0</v>
          </cell>
        </row>
        <row r="13">
          <cell r="B13" t="str">
            <v>MARBUNK</v>
          </cell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0</v>
          </cell>
          <cell r="AD13">
            <v>0</v>
          </cell>
          <cell r="AE13">
            <v>0</v>
          </cell>
          <cell r="AF13">
            <v>0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0</v>
          </cell>
          <cell r="AL13">
            <v>0</v>
          </cell>
          <cell r="AM13">
            <v>0</v>
          </cell>
          <cell r="AN13">
            <v>0</v>
          </cell>
          <cell r="AO13">
            <v>0</v>
          </cell>
          <cell r="AP13">
            <v>0</v>
          </cell>
          <cell r="AQ13">
            <v>0</v>
          </cell>
          <cell r="AR13">
            <v>0</v>
          </cell>
          <cell r="AS13">
            <v>0</v>
          </cell>
          <cell r="AT13">
            <v>0</v>
          </cell>
          <cell r="AU13">
            <v>0</v>
          </cell>
          <cell r="AV13">
            <v>0</v>
          </cell>
          <cell r="AW13">
            <v>0</v>
          </cell>
          <cell r="AX13">
            <v>0</v>
          </cell>
          <cell r="AY13">
            <v>0</v>
          </cell>
          <cell r="AZ13">
            <v>0</v>
          </cell>
          <cell r="BA13">
            <v>0</v>
          </cell>
          <cell r="BB13">
            <v>0</v>
          </cell>
          <cell r="BC13">
            <v>0</v>
          </cell>
          <cell r="BD13">
            <v>0</v>
          </cell>
          <cell r="BE13">
            <v>0</v>
          </cell>
          <cell r="BF13">
            <v>0</v>
          </cell>
          <cell r="BG13">
            <v>0</v>
          </cell>
          <cell r="BH13">
            <v>0</v>
          </cell>
          <cell r="BI13">
            <v>0</v>
          </cell>
          <cell r="BJ13">
            <v>0</v>
          </cell>
          <cell r="BK13">
            <v>0</v>
          </cell>
          <cell r="BL13">
            <v>0</v>
          </cell>
          <cell r="BM13">
            <v>0</v>
          </cell>
        </row>
        <row r="14">
          <cell r="B14" t="str">
            <v>AVBUNK</v>
          </cell>
          <cell r="C14">
            <v>0</v>
          </cell>
          <cell r="D14">
            <v>0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0</v>
          </cell>
          <cell r="AD14">
            <v>0</v>
          </cell>
          <cell r="AE14">
            <v>0</v>
          </cell>
          <cell r="AF14">
            <v>0</v>
          </cell>
          <cell r="AG14">
            <v>0</v>
          </cell>
          <cell r="AH14">
            <v>0</v>
          </cell>
          <cell r="AI14">
            <v>0</v>
          </cell>
          <cell r="AJ14">
            <v>0</v>
          </cell>
          <cell r="AK14">
            <v>0</v>
          </cell>
          <cell r="AL14">
            <v>0</v>
          </cell>
          <cell r="AM14">
            <v>0</v>
          </cell>
          <cell r="AN14">
            <v>0</v>
          </cell>
          <cell r="AO14">
            <v>0</v>
          </cell>
          <cell r="AP14">
            <v>0</v>
          </cell>
          <cell r="AQ14">
            <v>0</v>
          </cell>
          <cell r="AR14">
            <v>0</v>
          </cell>
          <cell r="AS14">
            <v>0</v>
          </cell>
          <cell r="AT14">
            <v>0</v>
          </cell>
          <cell r="AU14">
            <v>0</v>
          </cell>
          <cell r="AV14">
            <v>0</v>
          </cell>
          <cell r="AW14">
            <v>0</v>
          </cell>
          <cell r="AX14">
            <v>0</v>
          </cell>
          <cell r="AY14">
            <v>0</v>
          </cell>
          <cell r="AZ14">
            <v>0</v>
          </cell>
          <cell r="BA14">
            <v>0</v>
          </cell>
          <cell r="BB14">
            <v>0</v>
          </cell>
          <cell r="BC14">
            <v>0</v>
          </cell>
          <cell r="BD14">
            <v>0</v>
          </cell>
          <cell r="BE14">
            <v>0</v>
          </cell>
          <cell r="BF14">
            <v>0</v>
          </cell>
          <cell r="BG14">
            <v>0</v>
          </cell>
          <cell r="BH14">
            <v>0</v>
          </cell>
          <cell r="BI14">
            <v>0</v>
          </cell>
          <cell r="BJ14">
            <v>0</v>
          </cell>
          <cell r="BK14">
            <v>0</v>
          </cell>
          <cell r="BL14">
            <v>0</v>
          </cell>
          <cell r="BM14">
            <v>0</v>
          </cell>
        </row>
        <row r="15">
          <cell r="B15" t="str">
            <v>STOCKCHA</v>
          </cell>
          <cell r="C15">
            <v>0</v>
          </cell>
          <cell r="D15">
            <v>-40158.584713999997</v>
          </cell>
          <cell r="E15">
            <v>0</v>
          </cell>
          <cell r="F15">
            <v>0</v>
          </cell>
          <cell r="G15">
            <v>-1592.0375899999995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  <cell r="BA15">
            <v>0</v>
          </cell>
          <cell r="BB15">
            <v>0</v>
          </cell>
          <cell r="BC15">
            <v>0</v>
          </cell>
          <cell r="BD15">
            <v>0</v>
          </cell>
          <cell r="BE15">
            <v>0</v>
          </cell>
          <cell r="BF15">
            <v>0</v>
          </cell>
          <cell r="BG15">
            <v>0</v>
          </cell>
          <cell r="BH15">
            <v>0</v>
          </cell>
          <cell r="BI15">
            <v>0</v>
          </cell>
          <cell r="BJ15">
            <v>0</v>
          </cell>
          <cell r="BK15">
            <v>0</v>
          </cell>
          <cell r="BL15">
            <v>0</v>
          </cell>
          <cell r="BM15">
            <v>0</v>
          </cell>
        </row>
        <row r="16">
          <cell r="B16" t="str">
            <v>DOMSUP</v>
          </cell>
          <cell r="C16">
            <v>0</v>
          </cell>
          <cell r="D16">
            <v>945362.44802900008</v>
          </cell>
          <cell r="E16">
            <v>0</v>
          </cell>
          <cell r="F16">
            <v>0</v>
          </cell>
          <cell r="G16">
            <v>45894.247805999999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0</v>
          </cell>
          <cell r="Q16">
            <v>0</v>
          </cell>
          <cell r="R16">
            <v>0</v>
          </cell>
          <cell r="S16">
            <v>242072.34667656163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28768.878399999998</v>
          </cell>
          <cell r="AA16">
            <v>27426.329477330299</v>
          </cell>
          <cell r="AB16">
            <v>0</v>
          </cell>
          <cell r="AC16">
            <v>0</v>
          </cell>
          <cell r="AD16">
            <v>5108.2269851987567</v>
          </cell>
          <cell r="AE16">
            <v>1901.8731669928757</v>
          </cell>
          <cell r="AF16">
            <v>75616.051207539917</v>
          </cell>
          <cell r="AG16">
            <v>15550.405732000003</v>
          </cell>
          <cell r="AH16">
            <v>13369.844542999999</v>
          </cell>
          <cell r="AI16">
            <v>0</v>
          </cell>
          <cell r="AJ16">
            <v>4221.2639439999994</v>
          </cell>
          <cell r="AK16">
            <v>7685.1956140000002</v>
          </cell>
          <cell r="AL16">
            <v>0</v>
          </cell>
          <cell r="AM16">
            <v>19534.774805000001</v>
          </cell>
          <cell r="AN16">
            <v>31384.716187853024</v>
          </cell>
          <cell r="AO16">
            <v>2519770.6296642823</v>
          </cell>
          <cell r="AP16">
            <v>0</v>
          </cell>
          <cell r="AQ16">
            <v>0</v>
          </cell>
          <cell r="AR16">
            <v>0</v>
          </cell>
          <cell r="AS16">
            <v>0</v>
          </cell>
          <cell r="AT16">
            <v>0</v>
          </cell>
          <cell r="AU16">
            <v>0</v>
          </cell>
          <cell r="AV16">
            <v>0</v>
          </cell>
          <cell r="AW16">
            <v>0</v>
          </cell>
          <cell r="AX16">
            <v>0</v>
          </cell>
          <cell r="AY16">
            <v>0</v>
          </cell>
          <cell r="AZ16">
            <v>0</v>
          </cell>
          <cell r="BA16">
            <v>0</v>
          </cell>
          <cell r="BB16">
            <v>0</v>
          </cell>
          <cell r="BC16">
            <v>0</v>
          </cell>
          <cell r="BD16">
            <v>0</v>
          </cell>
          <cell r="BE16">
            <v>0</v>
          </cell>
          <cell r="BF16">
            <v>0</v>
          </cell>
          <cell r="BG16">
            <v>0</v>
          </cell>
          <cell r="BH16">
            <v>0</v>
          </cell>
          <cell r="BI16">
            <v>0</v>
          </cell>
          <cell r="BJ16">
            <v>0</v>
          </cell>
          <cell r="BK16">
            <v>1692498.2826601218</v>
          </cell>
          <cell r="BL16">
            <v>0</v>
          </cell>
          <cell r="BM16">
            <v>0</v>
          </cell>
        </row>
        <row r="17">
          <cell r="B17" t="str">
            <v>TRANSFER</v>
          </cell>
          <cell r="C17">
            <v>0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0</v>
          </cell>
          <cell r="AD17">
            <v>0</v>
          </cell>
          <cell r="AE17">
            <v>0</v>
          </cell>
          <cell r="AF17">
            <v>0</v>
          </cell>
          <cell r="AG17">
            <v>0</v>
          </cell>
          <cell r="AH17">
            <v>0</v>
          </cell>
          <cell r="AI17">
            <v>0</v>
          </cell>
          <cell r="AJ17">
            <v>0</v>
          </cell>
          <cell r="AK17">
            <v>0</v>
          </cell>
          <cell r="AL17">
            <v>0</v>
          </cell>
          <cell r="AM17">
            <v>0</v>
          </cell>
          <cell r="AN17">
            <v>0</v>
          </cell>
          <cell r="AO17">
            <v>0</v>
          </cell>
          <cell r="AP17">
            <v>0</v>
          </cell>
          <cell r="AQ17">
            <v>0</v>
          </cell>
          <cell r="AR17">
            <v>0</v>
          </cell>
          <cell r="AS17">
            <v>0</v>
          </cell>
          <cell r="AT17">
            <v>0</v>
          </cell>
          <cell r="AU17">
            <v>0</v>
          </cell>
          <cell r="AV17">
            <v>0</v>
          </cell>
          <cell r="AW17">
            <v>0</v>
          </cell>
          <cell r="AX17">
            <v>0</v>
          </cell>
          <cell r="AY17">
            <v>0</v>
          </cell>
          <cell r="AZ17">
            <v>0</v>
          </cell>
          <cell r="BA17">
            <v>0</v>
          </cell>
          <cell r="BB17">
            <v>0</v>
          </cell>
          <cell r="BC17">
            <v>0</v>
          </cell>
          <cell r="BD17">
            <v>0</v>
          </cell>
          <cell r="BE17">
            <v>0</v>
          </cell>
          <cell r="BF17">
            <v>0</v>
          </cell>
          <cell r="BG17">
            <v>0</v>
          </cell>
          <cell r="BH17">
            <v>0</v>
          </cell>
          <cell r="BI17">
            <v>0</v>
          </cell>
          <cell r="BJ17">
            <v>0</v>
          </cell>
          <cell r="BK17">
            <v>0</v>
          </cell>
          <cell r="BL17">
            <v>0</v>
          </cell>
          <cell r="BM17">
            <v>0</v>
          </cell>
        </row>
        <row r="18">
          <cell r="B18" t="str">
            <v>STATDIFF</v>
          </cell>
          <cell r="C18">
            <v>0</v>
          </cell>
          <cell r="D18">
            <v>82669.366970999865</v>
          </cell>
          <cell r="E18">
            <v>0</v>
          </cell>
          <cell r="F18">
            <v>0</v>
          </cell>
          <cell r="G18">
            <v>3190.7073149999997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0</v>
          </cell>
          <cell r="Q18">
            <v>0</v>
          </cell>
          <cell r="R18">
            <v>0</v>
          </cell>
          <cell r="S18">
            <v>23972.24948705174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-518.86828320734276</v>
          </cell>
          <cell r="AA18">
            <v>3422.6705226697013</v>
          </cell>
          <cell r="AB18">
            <v>0</v>
          </cell>
          <cell r="AC18">
            <v>0</v>
          </cell>
          <cell r="AD18">
            <v>-100.22698519875667</v>
          </cell>
          <cell r="AE18">
            <v>-408.50191225668664</v>
          </cell>
          <cell r="AF18">
            <v>2060.163575755083</v>
          </cell>
          <cell r="AG18">
            <v>-9289.018474618013</v>
          </cell>
          <cell r="AH18">
            <v>-124.25361902000077</v>
          </cell>
          <cell r="AI18">
            <v>0</v>
          </cell>
          <cell r="AJ18">
            <v>319.03605600000083</v>
          </cell>
          <cell r="AK18">
            <v>131.10438599999998</v>
          </cell>
          <cell r="AL18">
            <v>0</v>
          </cell>
          <cell r="AM18">
            <v>-5279.3748050000013</v>
          </cell>
          <cell r="AN18">
            <v>-19087.51618785302</v>
          </cell>
          <cell r="AO18">
            <v>89129.711964251474</v>
          </cell>
          <cell r="AP18">
            <v>0</v>
          </cell>
          <cell r="AQ18">
            <v>0</v>
          </cell>
          <cell r="AR18">
            <v>0</v>
          </cell>
          <cell r="AS18">
            <v>0</v>
          </cell>
          <cell r="AT18">
            <v>0</v>
          </cell>
          <cell r="AU18">
            <v>0</v>
          </cell>
          <cell r="AV18">
            <v>0</v>
          </cell>
          <cell r="AW18">
            <v>0</v>
          </cell>
          <cell r="AX18">
            <v>0</v>
          </cell>
          <cell r="AY18">
            <v>0</v>
          </cell>
          <cell r="AZ18">
            <v>0</v>
          </cell>
          <cell r="BA18">
            <v>0</v>
          </cell>
          <cell r="BB18">
            <v>0</v>
          </cell>
          <cell r="BC18">
            <v>0</v>
          </cell>
          <cell r="BD18">
            <v>0</v>
          </cell>
          <cell r="BE18">
            <v>0</v>
          </cell>
          <cell r="BF18">
            <v>0</v>
          </cell>
          <cell r="BG18">
            <v>0</v>
          </cell>
          <cell r="BH18">
            <v>0</v>
          </cell>
          <cell r="BI18">
            <v>0</v>
          </cell>
          <cell r="BJ18">
            <v>0</v>
          </cell>
          <cell r="BK18">
            <v>-16558.869493756909</v>
          </cell>
          <cell r="BL18">
            <v>0</v>
          </cell>
          <cell r="BM18">
            <v>0</v>
          </cell>
        </row>
        <row r="19">
          <cell r="B19" t="str">
            <v>TOTTRANF</v>
          </cell>
          <cell r="C19">
            <v>0</v>
          </cell>
          <cell r="D19">
            <v>710049.47973000002</v>
          </cell>
          <cell r="E19">
            <v>0</v>
          </cell>
          <cell r="F19">
            <v>0</v>
          </cell>
          <cell r="G19">
            <v>38756.917999999998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0</v>
          </cell>
          <cell r="Q19">
            <v>0</v>
          </cell>
          <cell r="R19">
            <v>0</v>
          </cell>
          <cell r="S19">
            <v>241703.63913593607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0.40628999999999998</v>
          </cell>
          <cell r="AA19">
            <v>0</v>
          </cell>
          <cell r="AB19">
            <v>0</v>
          </cell>
          <cell r="AC19">
            <v>0</v>
          </cell>
          <cell r="AD19">
            <v>0</v>
          </cell>
          <cell r="AE19">
            <v>0</v>
          </cell>
          <cell r="AF19">
            <v>501.97170498895883</v>
          </cell>
          <cell r="AG19">
            <v>341.19982954528007</v>
          </cell>
          <cell r="AH19">
            <v>6.0684400000000007</v>
          </cell>
          <cell r="AI19">
            <v>0</v>
          </cell>
          <cell r="AJ19">
            <v>0</v>
          </cell>
          <cell r="AK19">
            <v>0</v>
          </cell>
          <cell r="AL19">
            <v>0</v>
          </cell>
          <cell r="AM19">
            <v>0</v>
          </cell>
          <cell r="AN19">
            <v>0</v>
          </cell>
          <cell r="AO19">
            <v>393431.39500000002</v>
          </cell>
          <cell r="AP19">
            <v>0</v>
          </cell>
          <cell r="AQ19">
            <v>0</v>
          </cell>
          <cell r="AR19">
            <v>0</v>
          </cell>
          <cell r="AS19">
            <v>0</v>
          </cell>
          <cell r="AT19">
            <v>0</v>
          </cell>
          <cell r="AU19">
            <v>0</v>
          </cell>
          <cell r="AV19">
            <v>0</v>
          </cell>
          <cell r="AW19">
            <v>0</v>
          </cell>
          <cell r="AX19">
            <v>0</v>
          </cell>
          <cell r="AY19">
            <v>0</v>
          </cell>
          <cell r="AZ19">
            <v>0</v>
          </cell>
          <cell r="BA19">
            <v>0</v>
          </cell>
          <cell r="BB19">
            <v>0</v>
          </cell>
          <cell r="BC19">
            <v>0</v>
          </cell>
          <cell r="BD19">
            <v>0</v>
          </cell>
          <cell r="BE19">
            <v>0</v>
          </cell>
          <cell r="BF19">
            <v>0</v>
          </cell>
          <cell r="BG19">
            <v>0</v>
          </cell>
          <cell r="BH19">
            <v>0</v>
          </cell>
          <cell r="BI19">
            <v>0</v>
          </cell>
          <cell r="BJ19">
            <v>0</v>
          </cell>
          <cell r="BK19">
            <v>0</v>
          </cell>
          <cell r="BL19">
            <v>0</v>
          </cell>
          <cell r="BM19">
            <v>0</v>
          </cell>
        </row>
        <row r="20">
          <cell r="B20" t="str">
            <v>MAINELEC</v>
          </cell>
          <cell r="C20">
            <v>0</v>
          </cell>
          <cell r="D20">
            <v>710049.47973000002</v>
          </cell>
          <cell r="E20">
            <v>0</v>
          </cell>
          <cell r="F20">
            <v>0</v>
          </cell>
          <cell r="G20">
            <v>38756.917999999998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0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0.40628999999999998</v>
          </cell>
          <cell r="AA20">
            <v>0</v>
          </cell>
          <cell r="AB20">
            <v>0</v>
          </cell>
          <cell r="AC20">
            <v>0</v>
          </cell>
          <cell r="AD20">
            <v>0</v>
          </cell>
          <cell r="AE20">
            <v>0</v>
          </cell>
          <cell r="AF20">
            <v>501.97170498895883</v>
          </cell>
          <cell r="AG20">
            <v>341.19982954528007</v>
          </cell>
          <cell r="AH20">
            <v>6.0684400000000007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393431.39500000002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  <cell r="BA20">
            <v>0</v>
          </cell>
          <cell r="BB20">
            <v>0</v>
          </cell>
          <cell r="BC20">
            <v>0</v>
          </cell>
          <cell r="BD20">
            <v>0</v>
          </cell>
          <cell r="BE20">
            <v>0</v>
          </cell>
          <cell r="BF20">
            <v>0</v>
          </cell>
          <cell r="BG20">
            <v>0</v>
          </cell>
          <cell r="BH20">
            <v>0</v>
          </cell>
          <cell r="BI20">
            <v>0</v>
          </cell>
          <cell r="BJ20">
            <v>0</v>
          </cell>
          <cell r="BK20">
            <v>0</v>
          </cell>
          <cell r="BL20">
            <v>0</v>
          </cell>
          <cell r="BM20">
            <v>0</v>
          </cell>
        </row>
        <row r="21">
          <cell r="B21" t="str">
            <v>AUTOELEC</v>
          </cell>
          <cell r="C21">
            <v>0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0</v>
          </cell>
          <cell r="AD21">
            <v>0</v>
          </cell>
          <cell r="AE21">
            <v>0</v>
          </cell>
          <cell r="AF21">
            <v>0</v>
          </cell>
          <cell r="AG21">
            <v>0</v>
          </cell>
          <cell r="AH21">
            <v>0</v>
          </cell>
          <cell r="AI21">
            <v>0</v>
          </cell>
          <cell r="AJ21">
            <v>0</v>
          </cell>
          <cell r="AK21">
            <v>0</v>
          </cell>
          <cell r="AL21">
            <v>0</v>
          </cell>
          <cell r="AM21">
            <v>0</v>
          </cell>
          <cell r="AN21">
            <v>0</v>
          </cell>
          <cell r="AO21">
            <v>0</v>
          </cell>
          <cell r="AP21">
            <v>0</v>
          </cell>
          <cell r="AQ21">
            <v>0</v>
          </cell>
          <cell r="AR21">
            <v>0</v>
          </cell>
          <cell r="AS21">
            <v>0</v>
          </cell>
          <cell r="AT21">
            <v>0</v>
          </cell>
          <cell r="AU21">
            <v>0</v>
          </cell>
          <cell r="AV21">
            <v>0</v>
          </cell>
          <cell r="AW21">
            <v>0</v>
          </cell>
          <cell r="AX21">
            <v>0</v>
          </cell>
          <cell r="AY21">
            <v>0</v>
          </cell>
          <cell r="AZ21">
            <v>0</v>
          </cell>
          <cell r="BA21">
            <v>0</v>
          </cell>
          <cell r="BB21">
            <v>0</v>
          </cell>
          <cell r="BC21">
            <v>0</v>
          </cell>
          <cell r="BD21">
            <v>0</v>
          </cell>
          <cell r="BE21">
            <v>0</v>
          </cell>
          <cell r="BF21">
            <v>0</v>
          </cell>
          <cell r="BG21">
            <v>0</v>
          </cell>
          <cell r="BH21">
            <v>0</v>
          </cell>
          <cell r="BI21">
            <v>0</v>
          </cell>
          <cell r="BJ21">
            <v>0</v>
          </cell>
          <cell r="BK21">
            <v>0</v>
          </cell>
          <cell r="BL21">
            <v>0</v>
          </cell>
          <cell r="BM21">
            <v>0</v>
          </cell>
        </row>
        <row r="22">
          <cell r="B22" t="str">
            <v>MAINCHP</v>
          </cell>
          <cell r="C22">
            <v>0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0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0</v>
          </cell>
          <cell r="AD22">
            <v>0</v>
          </cell>
          <cell r="AE22">
            <v>0</v>
          </cell>
          <cell r="AF22">
            <v>0</v>
          </cell>
          <cell r="AG22">
            <v>0</v>
          </cell>
          <cell r="AH22">
            <v>0</v>
          </cell>
          <cell r="AI22">
            <v>0</v>
          </cell>
          <cell r="AJ22">
            <v>0</v>
          </cell>
          <cell r="AK22">
            <v>0</v>
          </cell>
          <cell r="AL22">
            <v>0</v>
          </cell>
          <cell r="AM22">
            <v>0</v>
          </cell>
          <cell r="AN22">
            <v>0</v>
          </cell>
          <cell r="AO22">
            <v>0</v>
          </cell>
          <cell r="AP22">
            <v>0</v>
          </cell>
          <cell r="AQ22">
            <v>0</v>
          </cell>
          <cell r="AR22">
            <v>0</v>
          </cell>
          <cell r="AS22">
            <v>0</v>
          </cell>
          <cell r="AT22">
            <v>0</v>
          </cell>
          <cell r="AU22">
            <v>0</v>
          </cell>
          <cell r="AV22">
            <v>0</v>
          </cell>
          <cell r="AW22">
            <v>0</v>
          </cell>
          <cell r="AX22">
            <v>0</v>
          </cell>
          <cell r="AY22">
            <v>0</v>
          </cell>
          <cell r="AZ22">
            <v>0</v>
          </cell>
          <cell r="BA22">
            <v>0</v>
          </cell>
          <cell r="BB22">
            <v>0</v>
          </cell>
          <cell r="BC22">
            <v>0</v>
          </cell>
          <cell r="BD22">
            <v>0</v>
          </cell>
          <cell r="BE22">
            <v>0</v>
          </cell>
          <cell r="BF22">
            <v>0</v>
          </cell>
          <cell r="BG22">
            <v>0</v>
          </cell>
          <cell r="BH22">
            <v>0</v>
          </cell>
          <cell r="BI22">
            <v>0</v>
          </cell>
          <cell r="BJ22">
            <v>0</v>
          </cell>
          <cell r="BK22">
            <v>0</v>
          </cell>
          <cell r="BL22">
            <v>0</v>
          </cell>
          <cell r="BM22">
            <v>0</v>
          </cell>
        </row>
        <row r="23">
          <cell r="B23" t="str">
            <v>AUTOCHP</v>
          </cell>
          <cell r="C23">
            <v>0</v>
          </cell>
          <cell r="D23">
            <v>0</v>
          </cell>
          <cell r="E23">
            <v>0</v>
          </cell>
          <cell r="F23">
            <v>0</v>
          </cell>
          <cell r="G23">
            <v>0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0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0</v>
          </cell>
          <cell r="AD23">
            <v>0</v>
          </cell>
          <cell r="AE23">
            <v>0</v>
          </cell>
          <cell r="AF23">
            <v>0</v>
          </cell>
          <cell r="AG23">
            <v>0</v>
          </cell>
          <cell r="AH23">
            <v>0</v>
          </cell>
          <cell r="AI23">
            <v>0</v>
          </cell>
          <cell r="AJ23">
            <v>0</v>
          </cell>
          <cell r="AK23">
            <v>0</v>
          </cell>
          <cell r="AL23">
            <v>0</v>
          </cell>
          <cell r="AM23">
            <v>0</v>
          </cell>
          <cell r="AN23">
            <v>0</v>
          </cell>
          <cell r="AO23">
            <v>0</v>
          </cell>
          <cell r="AP23">
            <v>0</v>
          </cell>
          <cell r="AQ23">
            <v>0</v>
          </cell>
          <cell r="AR23">
            <v>0</v>
          </cell>
          <cell r="AS23">
            <v>0</v>
          </cell>
          <cell r="AT23">
            <v>0</v>
          </cell>
          <cell r="AU23">
            <v>0</v>
          </cell>
          <cell r="AV23">
            <v>0</v>
          </cell>
          <cell r="AW23">
            <v>0</v>
          </cell>
          <cell r="AX23">
            <v>0</v>
          </cell>
          <cell r="AY23">
            <v>0</v>
          </cell>
          <cell r="AZ23">
            <v>0</v>
          </cell>
          <cell r="BA23">
            <v>0</v>
          </cell>
          <cell r="BB23">
            <v>0</v>
          </cell>
          <cell r="BC23">
            <v>0</v>
          </cell>
          <cell r="BD23">
            <v>0</v>
          </cell>
          <cell r="BE23">
            <v>0</v>
          </cell>
          <cell r="BF23">
            <v>0</v>
          </cell>
          <cell r="BG23">
            <v>0</v>
          </cell>
          <cell r="BH23">
            <v>0</v>
          </cell>
          <cell r="BI23">
            <v>0</v>
          </cell>
          <cell r="BJ23">
            <v>0</v>
          </cell>
          <cell r="BK23">
            <v>0</v>
          </cell>
          <cell r="BL23">
            <v>0</v>
          </cell>
          <cell r="BM23">
            <v>0</v>
          </cell>
        </row>
        <row r="24">
          <cell r="B24" t="str">
            <v>MAINHEAT</v>
          </cell>
          <cell r="C24">
            <v>0</v>
          </cell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0</v>
          </cell>
          <cell r="AD24">
            <v>0</v>
          </cell>
          <cell r="AE24">
            <v>0</v>
          </cell>
          <cell r="AF24">
            <v>0</v>
          </cell>
          <cell r="AG24">
            <v>0</v>
          </cell>
          <cell r="AH24">
            <v>0</v>
          </cell>
          <cell r="AI24">
            <v>0</v>
          </cell>
          <cell r="AJ24">
            <v>0</v>
          </cell>
          <cell r="AK24">
            <v>0</v>
          </cell>
          <cell r="AL24">
            <v>0</v>
          </cell>
          <cell r="AM24">
            <v>0</v>
          </cell>
          <cell r="AN24">
            <v>0</v>
          </cell>
          <cell r="AO24">
            <v>0</v>
          </cell>
          <cell r="AP24">
            <v>0</v>
          </cell>
          <cell r="AQ24">
            <v>0</v>
          </cell>
          <cell r="AR24">
            <v>0</v>
          </cell>
          <cell r="AS24">
            <v>0</v>
          </cell>
          <cell r="AT24">
            <v>0</v>
          </cell>
          <cell r="AU24">
            <v>0</v>
          </cell>
          <cell r="AV24">
            <v>0</v>
          </cell>
          <cell r="AW24">
            <v>0</v>
          </cell>
          <cell r="AX24">
            <v>0</v>
          </cell>
          <cell r="AY24">
            <v>0</v>
          </cell>
          <cell r="AZ24">
            <v>0</v>
          </cell>
          <cell r="BA24">
            <v>0</v>
          </cell>
          <cell r="BB24">
            <v>0</v>
          </cell>
          <cell r="BC24">
            <v>0</v>
          </cell>
          <cell r="BD24">
            <v>0</v>
          </cell>
          <cell r="BE24">
            <v>0</v>
          </cell>
          <cell r="BF24">
            <v>0</v>
          </cell>
          <cell r="BG24">
            <v>0</v>
          </cell>
          <cell r="BH24">
            <v>0</v>
          </cell>
          <cell r="BI24">
            <v>0</v>
          </cell>
          <cell r="BJ24">
            <v>0</v>
          </cell>
          <cell r="BK24">
            <v>0</v>
          </cell>
          <cell r="BL24">
            <v>0</v>
          </cell>
          <cell r="BM24">
            <v>0</v>
          </cell>
        </row>
        <row r="25">
          <cell r="B25" t="str">
            <v>AUTOHEAT</v>
          </cell>
          <cell r="C25">
            <v>0</v>
          </cell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0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0</v>
          </cell>
          <cell r="AD25">
            <v>0</v>
          </cell>
          <cell r="AE25">
            <v>0</v>
          </cell>
          <cell r="AF25">
            <v>0</v>
          </cell>
          <cell r="AG25">
            <v>0</v>
          </cell>
          <cell r="AH25">
            <v>0</v>
          </cell>
          <cell r="AI25">
            <v>0</v>
          </cell>
          <cell r="AJ25">
            <v>0</v>
          </cell>
          <cell r="AK25">
            <v>0</v>
          </cell>
          <cell r="AL25">
            <v>0</v>
          </cell>
          <cell r="AM25">
            <v>0</v>
          </cell>
          <cell r="AN25">
            <v>0</v>
          </cell>
          <cell r="AO25">
            <v>0</v>
          </cell>
          <cell r="AP25">
            <v>0</v>
          </cell>
          <cell r="AQ25">
            <v>0</v>
          </cell>
          <cell r="AR25">
            <v>0</v>
          </cell>
          <cell r="AS25">
            <v>0</v>
          </cell>
          <cell r="AT25">
            <v>0</v>
          </cell>
          <cell r="AU25">
            <v>0</v>
          </cell>
          <cell r="AV25">
            <v>0</v>
          </cell>
          <cell r="AW25">
            <v>0</v>
          </cell>
          <cell r="AX25">
            <v>0</v>
          </cell>
          <cell r="AY25">
            <v>0</v>
          </cell>
          <cell r="AZ25">
            <v>0</v>
          </cell>
          <cell r="BA25">
            <v>0</v>
          </cell>
          <cell r="BB25">
            <v>0</v>
          </cell>
          <cell r="BC25">
            <v>0</v>
          </cell>
          <cell r="BD25">
            <v>0</v>
          </cell>
          <cell r="BE25">
            <v>0</v>
          </cell>
          <cell r="BF25">
            <v>0</v>
          </cell>
          <cell r="BG25">
            <v>0</v>
          </cell>
          <cell r="BH25">
            <v>0</v>
          </cell>
          <cell r="BI25">
            <v>0</v>
          </cell>
          <cell r="BJ25">
            <v>0</v>
          </cell>
          <cell r="BK25">
            <v>0</v>
          </cell>
          <cell r="BL25">
            <v>0</v>
          </cell>
          <cell r="BM25">
            <v>0</v>
          </cell>
        </row>
        <row r="26">
          <cell r="B26" t="str">
            <v>THEAT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0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0</v>
          </cell>
          <cell r="AD26">
            <v>0</v>
          </cell>
          <cell r="AE26">
            <v>0</v>
          </cell>
          <cell r="AF26">
            <v>0</v>
          </cell>
          <cell r="AG26">
            <v>0</v>
          </cell>
          <cell r="AH26">
            <v>0</v>
          </cell>
          <cell r="AI26">
            <v>0</v>
          </cell>
          <cell r="AJ26">
            <v>0</v>
          </cell>
          <cell r="AK26">
            <v>0</v>
          </cell>
          <cell r="AL26">
            <v>0</v>
          </cell>
          <cell r="AM26">
            <v>0</v>
          </cell>
          <cell r="AN26">
            <v>0</v>
          </cell>
          <cell r="AO26">
            <v>0</v>
          </cell>
          <cell r="AP26">
            <v>0</v>
          </cell>
          <cell r="AQ26">
            <v>0</v>
          </cell>
          <cell r="AR26">
            <v>0</v>
          </cell>
          <cell r="AS26">
            <v>0</v>
          </cell>
          <cell r="AT26">
            <v>0</v>
          </cell>
          <cell r="AU26">
            <v>0</v>
          </cell>
          <cell r="AV26">
            <v>0</v>
          </cell>
          <cell r="AW26">
            <v>0</v>
          </cell>
          <cell r="AX26">
            <v>0</v>
          </cell>
          <cell r="AY26">
            <v>0</v>
          </cell>
          <cell r="AZ26">
            <v>0</v>
          </cell>
          <cell r="BA26">
            <v>0</v>
          </cell>
          <cell r="BB26">
            <v>0</v>
          </cell>
          <cell r="BC26">
            <v>0</v>
          </cell>
          <cell r="BD26">
            <v>0</v>
          </cell>
          <cell r="BE26">
            <v>0</v>
          </cell>
          <cell r="BF26">
            <v>0</v>
          </cell>
          <cell r="BG26">
            <v>0</v>
          </cell>
          <cell r="BH26">
            <v>0</v>
          </cell>
          <cell r="BI26">
            <v>0</v>
          </cell>
          <cell r="BJ26">
            <v>0</v>
          </cell>
          <cell r="BK26">
            <v>0</v>
          </cell>
          <cell r="BL26">
            <v>0</v>
          </cell>
          <cell r="BM26">
            <v>0</v>
          </cell>
        </row>
        <row r="27">
          <cell r="B27" t="str">
            <v>TBOILER</v>
          </cell>
          <cell r="C27">
            <v>0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  <cell r="BA27">
            <v>0</v>
          </cell>
          <cell r="BB27">
            <v>0</v>
          </cell>
          <cell r="BC27">
            <v>0</v>
          </cell>
          <cell r="BD27">
            <v>0</v>
          </cell>
          <cell r="BE27">
            <v>0</v>
          </cell>
          <cell r="BF27">
            <v>0</v>
          </cell>
          <cell r="BG27">
            <v>0</v>
          </cell>
          <cell r="BH27">
            <v>0</v>
          </cell>
          <cell r="BI27">
            <v>0</v>
          </cell>
          <cell r="BJ27">
            <v>0</v>
          </cell>
          <cell r="BK27">
            <v>0</v>
          </cell>
          <cell r="BL27">
            <v>0</v>
          </cell>
          <cell r="BM27">
            <v>0</v>
          </cell>
        </row>
        <row r="28">
          <cell r="B28" t="str">
            <v>TELE</v>
          </cell>
          <cell r="C28">
            <v>0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  <cell r="BA28">
            <v>0</v>
          </cell>
          <cell r="BB28">
            <v>0</v>
          </cell>
          <cell r="BC28">
            <v>0</v>
          </cell>
          <cell r="BD28">
            <v>0</v>
          </cell>
          <cell r="BE28">
            <v>0</v>
          </cell>
          <cell r="BF28">
            <v>0</v>
          </cell>
          <cell r="BG28">
            <v>0</v>
          </cell>
          <cell r="BH28">
            <v>0</v>
          </cell>
          <cell r="BI28">
            <v>0</v>
          </cell>
          <cell r="BJ28">
            <v>0</v>
          </cell>
          <cell r="BK28">
            <v>0</v>
          </cell>
          <cell r="BL28">
            <v>0</v>
          </cell>
          <cell r="BM28">
            <v>0</v>
          </cell>
        </row>
        <row r="29">
          <cell r="B29" t="str">
            <v>TPATFUEL</v>
          </cell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0</v>
          </cell>
          <cell r="AD29">
            <v>0</v>
          </cell>
          <cell r="AE29">
            <v>0</v>
          </cell>
          <cell r="AF29">
            <v>0</v>
          </cell>
          <cell r="AG29">
            <v>0</v>
          </cell>
          <cell r="AH29">
            <v>0</v>
          </cell>
          <cell r="AI29">
            <v>0</v>
          </cell>
          <cell r="AJ29">
            <v>0</v>
          </cell>
          <cell r="AK29">
            <v>0</v>
          </cell>
          <cell r="AL29">
            <v>0</v>
          </cell>
          <cell r="AM29">
            <v>0</v>
          </cell>
          <cell r="AN29">
            <v>0</v>
          </cell>
          <cell r="AO29">
            <v>0</v>
          </cell>
          <cell r="AP29">
            <v>0</v>
          </cell>
          <cell r="AQ29">
            <v>0</v>
          </cell>
          <cell r="AR29">
            <v>0</v>
          </cell>
          <cell r="AS29">
            <v>0</v>
          </cell>
          <cell r="AT29">
            <v>0</v>
          </cell>
          <cell r="AU29">
            <v>0</v>
          </cell>
          <cell r="AV29">
            <v>0</v>
          </cell>
          <cell r="AW29">
            <v>0</v>
          </cell>
          <cell r="AX29">
            <v>0</v>
          </cell>
          <cell r="AY29">
            <v>0</v>
          </cell>
          <cell r="AZ29">
            <v>0</v>
          </cell>
          <cell r="BA29">
            <v>0</v>
          </cell>
          <cell r="BB29">
            <v>0</v>
          </cell>
          <cell r="BC29">
            <v>0</v>
          </cell>
          <cell r="BD29">
            <v>0</v>
          </cell>
          <cell r="BE29">
            <v>0</v>
          </cell>
          <cell r="BF29">
            <v>0</v>
          </cell>
          <cell r="BG29">
            <v>0</v>
          </cell>
          <cell r="BH29">
            <v>0</v>
          </cell>
          <cell r="BI29">
            <v>0</v>
          </cell>
          <cell r="BJ29">
            <v>0</v>
          </cell>
          <cell r="BK29">
            <v>0</v>
          </cell>
          <cell r="BL29">
            <v>0</v>
          </cell>
          <cell r="BM29">
            <v>0</v>
          </cell>
        </row>
        <row r="30">
          <cell r="B30" t="str">
            <v>TCOKEOVS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0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0</v>
          </cell>
          <cell r="AD30">
            <v>0</v>
          </cell>
          <cell r="AE30">
            <v>0</v>
          </cell>
          <cell r="AF30">
            <v>0</v>
          </cell>
          <cell r="AG30">
            <v>0</v>
          </cell>
          <cell r="AH30">
            <v>0</v>
          </cell>
          <cell r="AI30">
            <v>0</v>
          </cell>
          <cell r="AJ30">
            <v>0</v>
          </cell>
          <cell r="AK30">
            <v>0</v>
          </cell>
          <cell r="AL30">
            <v>0</v>
          </cell>
          <cell r="AM30">
            <v>0</v>
          </cell>
          <cell r="AN30">
            <v>0</v>
          </cell>
          <cell r="AO30">
            <v>0</v>
          </cell>
          <cell r="AP30">
            <v>0</v>
          </cell>
          <cell r="AQ30">
            <v>0</v>
          </cell>
          <cell r="AR30">
            <v>0</v>
          </cell>
          <cell r="AS30">
            <v>0</v>
          </cell>
          <cell r="AT30">
            <v>0</v>
          </cell>
          <cell r="AU30">
            <v>0</v>
          </cell>
          <cell r="AV30">
            <v>0</v>
          </cell>
          <cell r="AW30">
            <v>0</v>
          </cell>
          <cell r="AX30">
            <v>0</v>
          </cell>
          <cell r="AY30">
            <v>0</v>
          </cell>
          <cell r="AZ30">
            <v>0</v>
          </cell>
          <cell r="BA30">
            <v>0</v>
          </cell>
          <cell r="BB30">
            <v>0</v>
          </cell>
          <cell r="BC30">
            <v>0</v>
          </cell>
          <cell r="BD30">
            <v>0</v>
          </cell>
          <cell r="BE30">
            <v>0</v>
          </cell>
          <cell r="BF30">
            <v>0</v>
          </cell>
          <cell r="BG30">
            <v>0</v>
          </cell>
          <cell r="BH30">
            <v>0</v>
          </cell>
          <cell r="BI30">
            <v>0</v>
          </cell>
          <cell r="BJ30">
            <v>0</v>
          </cell>
          <cell r="BK30">
            <v>0</v>
          </cell>
          <cell r="BL30">
            <v>0</v>
          </cell>
          <cell r="BM30">
            <v>0</v>
          </cell>
        </row>
        <row r="31">
          <cell r="B31" t="str">
            <v>TGASWKS</v>
          </cell>
          <cell r="C31">
            <v>0</v>
          </cell>
          <cell r="D31">
            <v>0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0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0</v>
          </cell>
          <cell r="AD31">
            <v>0</v>
          </cell>
          <cell r="AE31">
            <v>0</v>
          </cell>
          <cell r="AF31">
            <v>0</v>
          </cell>
          <cell r="AG31">
            <v>0</v>
          </cell>
          <cell r="AH31">
            <v>0</v>
          </cell>
          <cell r="AI31">
            <v>0</v>
          </cell>
          <cell r="AJ31">
            <v>0</v>
          </cell>
          <cell r="AK31">
            <v>0</v>
          </cell>
          <cell r="AL31">
            <v>0</v>
          </cell>
          <cell r="AM31">
            <v>0</v>
          </cell>
          <cell r="AN31">
            <v>0</v>
          </cell>
          <cell r="AO31">
            <v>0</v>
          </cell>
          <cell r="AP31">
            <v>0</v>
          </cell>
          <cell r="AQ31">
            <v>0</v>
          </cell>
          <cell r="AR31">
            <v>0</v>
          </cell>
          <cell r="AS31">
            <v>0</v>
          </cell>
          <cell r="AT31">
            <v>0</v>
          </cell>
          <cell r="AU31">
            <v>0</v>
          </cell>
          <cell r="AV31">
            <v>0</v>
          </cell>
          <cell r="AW31">
            <v>0</v>
          </cell>
          <cell r="AX31">
            <v>0</v>
          </cell>
          <cell r="AY31">
            <v>0</v>
          </cell>
          <cell r="AZ31">
            <v>0</v>
          </cell>
          <cell r="BA31">
            <v>0</v>
          </cell>
          <cell r="BB31">
            <v>0</v>
          </cell>
          <cell r="BC31">
            <v>0</v>
          </cell>
          <cell r="BD31">
            <v>0</v>
          </cell>
          <cell r="BE31">
            <v>0</v>
          </cell>
          <cell r="BF31">
            <v>0</v>
          </cell>
          <cell r="BG31">
            <v>0</v>
          </cell>
          <cell r="BH31">
            <v>0</v>
          </cell>
          <cell r="BI31">
            <v>0</v>
          </cell>
          <cell r="BJ31">
            <v>0</v>
          </cell>
          <cell r="BK31">
            <v>0</v>
          </cell>
          <cell r="BL31">
            <v>0</v>
          </cell>
          <cell r="BM31">
            <v>0</v>
          </cell>
        </row>
        <row r="32">
          <cell r="B32" t="str">
            <v>TBLASTFUR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  <cell r="BA32">
            <v>0</v>
          </cell>
          <cell r="BB32">
            <v>0</v>
          </cell>
          <cell r="BC32">
            <v>0</v>
          </cell>
          <cell r="BD32">
            <v>0</v>
          </cell>
          <cell r="BE32">
            <v>0</v>
          </cell>
          <cell r="BF32">
            <v>0</v>
          </cell>
          <cell r="BG32">
            <v>0</v>
          </cell>
          <cell r="BH32">
            <v>0</v>
          </cell>
          <cell r="BI32">
            <v>0</v>
          </cell>
          <cell r="BJ32">
            <v>0</v>
          </cell>
          <cell r="BK32">
            <v>0</v>
          </cell>
          <cell r="BL32">
            <v>0</v>
          </cell>
          <cell r="BM32">
            <v>0</v>
          </cell>
        </row>
        <row r="33">
          <cell r="B33" t="str">
            <v>TPETCHEM</v>
          </cell>
          <cell r="C33">
            <v>0</v>
          </cell>
          <cell r="D33">
            <v>0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0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0</v>
          </cell>
          <cell r="AD33">
            <v>0</v>
          </cell>
          <cell r="AE33">
            <v>0</v>
          </cell>
          <cell r="AF33">
            <v>0</v>
          </cell>
          <cell r="AG33">
            <v>0</v>
          </cell>
          <cell r="AH33">
            <v>0</v>
          </cell>
          <cell r="AI33">
            <v>0</v>
          </cell>
          <cell r="AJ33">
            <v>0</v>
          </cell>
          <cell r="AK33">
            <v>0</v>
          </cell>
          <cell r="AL33">
            <v>0</v>
          </cell>
          <cell r="AM33">
            <v>0</v>
          </cell>
          <cell r="AN33">
            <v>0</v>
          </cell>
          <cell r="AO33">
            <v>0</v>
          </cell>
          <cell r="AP33">
            <v>0</v>
          </cell>
          <cell r="AQ33">
            <v>0</v>
          </cell>
          <cell r="AR33">
            <v>0</v>
          </cell>
          <cell r="AS33">
            <v>0</v>
          </cell>
          <cell r="AT33">
            <v>0</v>
          </cell>
          <cell r="AU33">
            <v>0</v>
          </cell>
          <cell r="AV33">
            <v>0</v>
          </cell>
          <cell r="AW33">
            <v>0</v>
          </cell>
          <cell r="AX33">
            <v>0</v>
          </cell>
          <cell r="AY33">
            <v>0</v>
          </cell>
          <cell r="AZ33">
            <v>0</v>
          </cell>
          <cell r="BA33">
            <v>0</v>
          </cell>
          <cell r="BB33">
            <v>0</v>
          </cell>
          <cell r="BC33">
            <v>0</v>
          </cell>
          <cell r="BD33">
            <v>0</v>
          </cell>
          <cell r="BE33">
            <v>0</v>
          </cell>
          <cell r="BF33">
            <v>0</v>
          </cell>
          <cell r="BG33">
            <v>0</v>
          </cell>
          <cell r="BH33">
            <v>0</v>
          </cell>
          <cell r="BI33">
            <v>0</v>
          </cell>
          <cell r="BJ33">
            <v>0</v>
          </cell>
          <cell r="BK33">
            <v>0</v>
          </cell>
          <cell r="BL33">
            <v>0</v>
          </cell>
          <cell r="BM33">
            <v>0</v>
          </cell>
        </row>
        <row r="34">
          <cell r="B34" t="str">
            <v>TBKB</v>
          </cell>
          <cell r="C34">
            <v>0</v>
          </cell>
          <cell r="D34">
            <v>0</v>
          </cell>
          <cell r="E34">
            <v>0</v>
          </cell>
          <cell r="F34">
            <v>0</v>
          </cell>
          <cell r="G34">
            <v>0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0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0</v>
          </cell>
          <cell r="AD34">
            <v>0</v>
          </cell>
          <cell r="AE34">
            <v>0</v>
          </cell>
          <cell r="AF34">
            <v>0</v>
          </cell>
          <cell r="AG34">
            <v>0</v>
          </cell>
          <cell r="AH34">
            <v>0</v>
          </cell>
          <cell r="AI34">
            <v>0</v>
          </cell>
          <cell r="AJ34">
            <v>0</v>
          </cell>
          <cell r="AK34">
            <v>0</v>
          </cell>
          <cell r="AL34">
            <v>0</v>
          </cell>
          <cell r="AM34">
            <v>0</v>
          </cell>
          <cell r="AN34">
            <v>0</v>
          </cell>
          <cell r="AO34">
            <v>0</v>
          </cell>
          <cell r="AP34">
            <v>0</v>
          </cell>
          <cell r="AQ34">
            <v>0</v>
          </cell>
          <cell r="AR34">
            <v>0</v>
          </cell>
          <cell r="AS34">
            <v>0</v>
          </cell>
          <cell r="AT34">
            <v>0</v>
          </cell>
          <cell r="AU34">
            <v>0</v>
          </cell>
          <cell r="AV34">
            <v>0</v>
          </cell>
          <cell r="AW34">
            <v>0</v>
          </cell>
          <cell r="AX34">
            <v>0</v>
          </cell>
          <cell r="AY34">
            <v>0</v>
          </cell>
          <cell r="AZ34">
            <v>0</v>
          </cell>
          <cell r="BA34">
            <v>0</v>
          </cell>
          <cell r="BB34">
            <v>0</v>
          </cell>
          <cell r="BC34">
            <v>0</v>
          </cell>
          <cell r="BD34">
            <v>0</v>
          </cell>
          <cell r="BE34">
            <v>0</v>
          </cell>
          <cell r="BF34">
            <v>0</v>
          </cell>
          <cell r="BG34">
            <v>0</v>
          </cell>
          <cell r="BH34">
            <v>0</v>
          </cell>
          <cell r="BI34">
            <v>0</v>
          </cell>
          <cell r="BJ34">
            <v>0</v>
          </cell>
          <cell r="BK34">
            <v>0</v>
          </cell>
          <cell r="BL34">
            <v>0</v>
          </cell>
          <cell r="BM34">
            <v>0</v>
          </cell>
        </row>
        <row r="35">
          <cell r="B35" t="str">
            <v>TREFINER</v>
          </cell>
          <cell r="C35">
            <v>0</v>
          </cell>
          <cell r="D35">
            <v>0</v>
          </cell>
          <cell r="E35">
            <v>0</v>
          </cell>
          <cell r="F35">
            <v>0</v>
          </cell>
          <cell r="G35">
            <v>0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0</v>
          </cell>
          <cell r="Q35">
            <v>0</v>
          </cell>
          <cell r="R35">
            <v>0</v>
          </cell>
          <cell r="S35">
            <v>241703.63913593607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0</v>
          </cell>
          <cell r="AD35">
            <v>0</v>
          </cell>
          <cell r="AE35">
            <v>0</v>
          </cell>
          <cell r="AF35">
            <v>0</v>
          </cell>
          <cell r="AG35">
            <v>0</v>
          </cell>
          <cell r="AH35">
            <v>0</v>
          </cell>
          <cell r="AI35">
            <v>0</v>
          </cell>
          <cell r="AJ35">
            <v>0</v>
          </cell>
          <cell r="AK35">
            <v>0</v>
          </cell>
          <cell r="AL35">
            <v>0</v>
          </cell>
          <cell r="AM35">
            <v>0</v>
          </cell>
          <cell r="AN35">
            <v>0</v>
          </cell>
          <cell r="AO35">
            <v>0</v>
          </cell>
          <cell r="AP35">
            <v>0</v>
          </cell>
          <cell r="AQ35">
            <v>0</v>
          </cell>
          <cell r="AR35">
            <v>0</v>
          </cell>
          <cell r="AS35">
            <v>0</v>
          </cell>
          <cell r="AT35">
            <v>0</v>
          </cell>
          <cell r="AU35">
            <v>0</v>
          </cell>
          <cell r="AV35">
            <v>0</v>
          </cell>
          <cell r="AW35">
            <v>0</v>
          </cell>
          <cell r="AX35">
            <v>0</v>
          </cell>
          <cell r="AY35">
            <v>0</v>
          </cell>
          <cell r="AZ35">
            <v>0</v>
          </cell>
          <cell r="BA35">
            <v>0</v>
          </cell>
          <cell r="BB35">
            <v>0</v>
          </cell>
          <cell r="BC35">
            <v>0</v>
          </cell>
          <cell r="BD35">
            <v>0</v>
          </cell>
          <cell r="BE35">
            <v>0</v>
          </cell>
          <cell r="BF35">
            <v>0</v>
          </cell>
          <cell r="BG35">
            <v>0</v>
          </cell>
          <cell r="BH35">
            <v>0</v>
          </cell>
          <cell r="BI35">
            <v>0</v>
          </cell>
          <cell r="BJ35">
            <v>0</v>
          </cell>
          <cell r="BK35">
            <v>0</v>
          </cell>
          <cell r="BL35">
            <v>0</v>
          </cell>
          <cell r="BM35">
            <v>0</v>
          </cell>
        </row>
        <row r="36">
          <cell r="B36" t="str">
            <v>TCOALLIQ</v>
          </cell>
          <cell r="C36">
            <v>0</v>
          </cell>
          <cell r="D36">
            <v>0</v>
          </cell>
          <cell r="E36">
            <v>0</v>
          </cell>
          <cell r="F36">
            <v>0</v>
          </cell>
          <cell r="G36">
            <v>0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0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0</v>
          </cell>
          <cell r="AD36">
            <v>0</v>
          </cell>
          <cell r="AE36">
            <v>0</v>
          </cell>
          <cell r="AF36">
            <v>0</v>
          </cell>
          <cell r="AG36">
            <v>0</v>
          </cell>
          <cell r="AH36">
            <v>0</v>
          </cell>
          <cell r="AI36">
            <v>0</v>
          </cell>
          <cell r="AJ36">
            <v>0</v>
          </cell>
          <cell r="AK36">
            <v>0</v>
          </cell>
          <cell r="AL36">
            <v>0</v>
          </cell>
          <cell r="AM36">
            <v>0</v>
          </cell>
          <cell r="AN36">
            <v>0</v>
          </cell>
          <cell r="AO36">
            <v>0</v>
          </cell>
          <cell r="AP36">
            <v>0</v>
          </cell>
          <cell r="AQ36">
            <v>0</v>
          </cell>
          <cell r="AR36">
            <v>0</v>
          </cell>
          <cell r="AS36">
            <v>0</v>
          </cell>
          <cell r="AT36">
            <v>0</v>
          </cell>
          <cell r="AU36">
            <v>0</v>
          </cell>
          <cell r="AV36">
            <v>0</v>
          </cell>
          <cell r="AW36">
            <v>0</v>
          </cell>
          <cell r="AX36">
            <v>0</v>
          </cell>
          <cell r="AY36">
            <v>0</v>
          </cell>
          <cell r="AZ36">
            <v>0</v>
          </cell>
          <cell r="BA36">
            <v>0</v>
          </cell>
          <cell r="BB36">
            <v>0</v>
          </cell>
          <cell r="BC36">
            <v>0</v>
          </cell>
          <cell r="BD36">
            <v>0</v>
          </cell>
          <cell r="BE36">
            <v>0</v>
          </cell>
          <cell r="BF36">
            <v>0</v>
          </cell>
          <cell r="BG36">
            <v>0</v>
          </cell>
          <cell r="BH36">
            <v>0</v>
          </cell>
          <cell r="BI36">
            <v>0</v>
          </cell>
          <cell r="BJ36">
            <v>0</v>
          </cell>
          <cell r="BK36">
            <v>0</v>
          </cell>
          <cell r="BL36">
            <v>0</v>
          </cell>
          <cell r="BM36">
            <v>0</v>
          </cell>
        </row>
        <row r="37">
          <cell r="B37" t="str">
            <v>TGTL</v>
          </cell>
          <cell r="C37">
            <v>0</v>
          </cell>
          <cell r="D37">
            <v>0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0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0</v>
          </cell>
          <cell r="AD37">
            <v>0</v>
          </cell>
          <cell r="AE37">
            <v>0</v>
          </cell>
          <cell r="AF37">
            <v>0</v>
          </cell>
          <cell r="AG37">
            <v>0</v>
          </cell>
          <cell r="AH37">
            <v>0</v>
          </cell>
          <cell r="AI37">
            <v>0</v>
          </cell>
          <cell r="AJ37">
            <v>0</v>
          </cell>
          <cell r="AK37">
            <v>0</v>
          </cell>
          <cell r="AL37">
            <v>0</v>
          </cell>
          <cell r="AM37">
            <v>0</v>
          </cell>
          <cell r="AN37">
            <v>0</v>
          </cell>
          <cell r="AO37">
            <v>0</v>
          </cell>
          <cell r="AP37">
            <v>0</v>
          </cell>
          <cell r="AQ37">
            <v>0</v>
          </cell>
          <cell r="AR37">
            <v>0</v>
          </cell>
          <cell r="AS37">
            <v>0</v>
          </cell>
          <cell r="AT37">
            <v>0</v>
          </cell>
          <cell r="AU37">
            <v>0</v>
          </cell>
          <cell r="AV37">
            <v>0</v>
          </cell>
          <cell r="AW37">
            <v>0</v>
          </cell>
          <cell r="AX37">
            <v>0</v>
          </cell>
          <cell r="AY37">
            <v>0</v>
          </cell>
          <cell r="AZ37">
            <v>0</v>
          </cell>
          <cell r="BA37">
            <v>0</v>
          </cell>
          <cell r="BB37">
            <v>0</v>
          </cell>
          <cell r="BC37">
            <v>0</v>
          </cell>
          <cell r="BD37">
            <v>0</v>
          </cell>
          <cell r="BE37">
            <v>0</v>
          </cell>
          <cell r="BF37">
            <v>0</v>
          </cell>
          <cell r="BG37">
            <v>0</v>
          </cell>
          <cell r="BH37">
            <v>0</v>
          </cell>
          <cell r="BI37">
            <v>0</v>
          </cell>
          <cell r="BJ37">
            <v>0</v>
          </cell>
          <cell r="BK37">
            <v>0</v>
          </cell>
          <cell r="BL37">
            <v>0</v>
          </cell>
          <cell r="BM37">
            <v>0</v>
          </cell>
        </row>
        <row r="38">
          <cell r="B38" t="str">
            <v>TBLENDGAS</v>
          </cell>
          <cell r="C38">
            <v>0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  <cell r="BA38">
            <v>0</v>
          </cell>
          <cell r="BB38">
            <v>0</v>
          </cell>
          <cell r="BC38">
            <v>0</v>
          </cell>
          <cell r="BD38">
            <v>0</v>
          </cell>
          <cell r="BE38">
            <v>0</v>
          </cell>
          <cell r="BF38">
            <v>0</v>
          </cell>
          <cell r="BG38">
            <v>0</v>
          </cell>
          <cell r="BH38">
            <v>0</v>
          </cell>
          <cell r="BI38">
            <v>0</v>
          </cell>
          <cell r="BJ38">
            <v>0</v>
          </cell>
          <cell r="BK38">
            <v>0</v>
          </cell>
          <cell r="BL38">
            <v>0</v>
          </cell>
          <cell r="BM38">
            <v>0</v>
          </cell>
        </row>
        <row r="39">
          <cell r="B39" t="str">
            <v>TCHARCOAL</v>
          </cell>
          <cell r="C39">
            <v>0</v>
          </cell>
          <cell r="D39">
            <v>0</v>
          </cell>
          <cell r="E39">
            <v>0</v>
          </cell>
          <cell r="F39">
            <v>0</v>
          </cell>
          <cell r="G39">
            <v>0</v>
          </cell>
          <cell r="H39">
            <v>0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0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0</v>
          </cell>
          <cell r="AD39">
            <v>0</v>
          </cell>
          <cell r="AE39">
            <v>0</v>
          </cell>
          <cell r="AF39">
            <v>0</v>
          </cell>
          <cell r="AG39">
            <v>0</v>
          </cell>
          <cell r="AH39">
            <v>0</v>
          </cell>
          <cell r="AI39">
            <v>0</v>
          </cell>
          <cell r="AJ39">
            <v>0</v>
          </cell>
          <cell r="AK39">
            <v>0</v>
          </cell>
          <cell r="AL39">
            <v>0</v>
          </cell>
          <cell r="AM39">
            <v>0</v>
          </cell>
          <cell r="AN39">
            <v>0</v>
          </cell>
          <cell r="AO39">
            <v>0</v>
          </cell>
          <cell r="AP39">
            <v>0</v>
          </cell>
          <cell r="AQ39">
            <v>0</v>
          </cell>
          <cell r="AR39">
            <v>0</v>
          </cell>
          <cell r="AS39">
            <v>0</v>
          </cell>
          <cell r="AT39">
            <v>0</v>
          </cell>
          <cell r="AU39">
            <v>0</v>
          </cell>
          <cell r="AV39">
            <v>0</v>
          </cell>
          <cell r="AW39">
            <v>0</v>
          </cell>
          <cell r="AX39">
            <v>0</v>
          </cell>
          <cell r="AY39">
            <v>0</v>
          </cell>
          <cell r="AZ39">
            <v>0</v>
          </cell>
          <cell r="BA39">
            <v>0</v>
          </cell>
          <cell r="BB39">
            <v>0</v>
          </cell>
          <cell r="BC39">
            <v>0</v>
          </cell>
          <cell r="BD39">
            <v>0</v>
          </cell>
          <cell r="BE39">
            <v>0</v>
          </cell>
          <cell r="BF39">
            <v>0</v>
          </cell>
          <cell r="BG39">
            <v>0</v>
          </cell>
          <cell r="BH39">
            <v>0</v>
          </cell>
          <cell r="BI39">
            <v>0</v>
          </cell>
          <cell r="BJ39">
            <v>0</v>
          </cell>
          <cell r="BK39">
            <v>0</v>
          </cell>
          <cell r="BL39">
            <v>0</v>
          </cell>
          <cell r="BM39">
            <v>0</v>
          </cell>
        </row>
        <row r="40">
          <cell r="B40" t="str">
            <v>TNONSPEC</v>
          </cell>
          <cell r="C40">
            <v>0</v>
          </cell>
          <cell r="D40">
            <v>0</v>
          </cell>
          <cell r="E40">
            <v>0</v>
          </cell>
          <cell r="F40">
            <v>0</v>
          </cell>
          <cell r="G40">
            <v>0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0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0</v>
          </cell>
          <cell r="AD40">
            <v>0</v>
          </cell>
          <cell r="AE40">
            <v>0</v>
          </cell>
          <cell r="AF40">
            <v>0</v>
          </cell>
          <cell r="AG40">
            <v>0</v>
          </cell>
          <cell r="AH40">
            <v>0</v>
          </cell>
          <cell r="AI40">
            <v>0</v>
          </cell>
          <cell r="AJ40">
            <v>0</v>
          </cell>
          <cell r="AK40">
            <v>0</v>
          </cell>
          <cell r="AL40">
            <v>0</v>
          </cell>
          <cell r="AM40">
            <v>0</v>
          </cell>
          <cell r="AN40">
            <v>0</v>
          </cell>
          <cell r="AO40">
            <v>0</v>
          </cell>
          <cell r="AP40">
            <v>0</v>
          </cell>
          <cell r="AQ40">
            <v>0</v>
          </cell>
          <cell r="AR40">
            <v>0</v>
          </cell>
          <cell r="AS40">
            <v>0</v>
          </cell>
          <cell r="AT40">
            <v>0</v>
          </cell>
          <cell r="AU40">
            <v>0</v>
          </cell>
          <cell r="AV40">
            <v>0</v>
          </cell>
          <cell r="AW40">
            <v>0</v>
          </cell>
          <cell r="AX40">
            <v>0</v>
          </cell>
          <cell r="AY40">
            <v>0</v>
          </cell>
          <cell r="AZ40">
            <v>0</v>
          </cell>
          <cell r="BA40">
            <v>0</v>
          </cell>
          <cell r="BB40">
            <v>0</v>
          </cell>
          <cell r="BC40">
            <v>0</v>
          </cell>
          <cell r="BD40">
            <v>0</v>
          </cell>
          <cell r="BE40">
            <v>0</v>
          </cell>
          <cell r="BF40">
            <v>0</v>
          </cell>
          <cell r="BG40">
            <v>0</v>
          </cell>
          <cell r="BH40">
            <v>0</v>
          </cell>
          <cell r="BI40">
            <v>0</v>
          </cell>
          <cell r="BJ40">
            <v>0</v>
          </cell>
          <cell r="BK40">
            <v>0</v>
          </cell>
          <cell r="BL40">
            <v>0</v>
          </cell>
          <cell r="BM40">
            <v>0</v>
          </cell>
        </row>
        <row r="41">
          <cell r="B41" t="str">
            <v>TOTENGY</v>
          </cell>
          <cell r="C41">
            <v>0</v>
          </cell>
          <cell r="D41">
            <v>0</v>
          </cell>
          <cell r="E41">
            <v>0</v>
          </cell>
          <cell r="F41">
            <v>0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0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0</v>
          </cell>
          <cell r="AC41">
            <v>0</v>
          </cell>
          <cell r="AD41">
            <v>0</v>
          </cell>
          <cell r="AE41">
            <v>0</v>
          </cell>
          <cell r="AF41">
            <v>0</v>
          </cell>
          <cell r="AG41">
            <v>0</v>
          </cell>
          <cell r="AH41">
            <v>0</v>
          </cell>
          <cell r="AI41">
            <v>0</v>
          </cell>
          <cell r="AJ41">
            <v>0</v>
          </cell>
          <cell r="AK41">
            <v>0</v>
          </cell>
          <cell r="AL41">
            <v>0</v>
          </cell>
          <cell r="AM41">
            <v>0</v>
          </cell>
          <cell r="AN41">
            <v>0</v>
          </cell>
          <cell r="AO41">
            <v>786619.06849258847</v>
          </cell>
          <cell r="AP41">
            <v>0</v>
          </cell>
          <cell r="AQ41">
            <v>0</v>
          </cell>
          <cell r="AR41">
            <v>0</v>
          </cell>
          <cell r="AS41">
            <v>0</v>
          </cell>
          <cell r="AT41">
            <v>0</v>
          </cell>
          <cell r="AU41">
            <v>0</v>
          </cell>
          <cell r="AV41">
            <v>0</v>
          </cell>
          <cell r="AW41">
            <v>0</v>
          </cell>
          <cell r="AX41">
            <v>0</v>
          </cell>
          <cell r="AY41">
            <v>0</v>
          </cell>
          <cell r="AZ41">
            <v>0</v>
          </cell>
          <cell r="BA41">
            <v>0</v>
          </cell>
          <cell r="BB41">
            <v>0</v>
          </cell>
          <cell r="BC41">
            <v>0</v>
          </cell>
          <cell r="BD41">
            <v>0</v>
          </cell>
          <cell r="BE41">
            <v>0</v>
          </cell>
          <cell r="BF41">
            <v>0</v>
          </cell>
          <cell r="BG41">
            <v>0</v>
          </cell>
          <cell r="BH41">
            <v>0</v>
          </cell>
          <cell r="BI41">
            <v>0</v>
          </cell>
          <cell r="BJ41">
            <v>0</v>
          </cell>
          <cell r="BK41">
            <v>86756.242708724079</v>
          </cell>
          <cell r="BL41">
            <v>0</v>
          </cell>
          <cell r="BM41">
            <v>0</v>
          </cell>
        </row>
        <row r="42">
          <cell r="B42" t="str">
            <v>EMINES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0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0</v>
          </cell>
          <cell r="AC42">
            <v>0</v>
          </cell>
          <cell r="AD42">
            <v>0</v>
          </cell>
          <cell r="AE42">
            <v>0</v>
          </cell>
          <cell r="AF42">
            <v>0</v>
          </cell>
          <cell r="AG42">
            <v>0</v>
          </cell>
          <cell r="AH42">
            <v>0</v>
          </cell>
          <cell r="AI42">
            <v>0</v>
          </cell>
          <cell r="AJ42">
            <v>0</v>
          </cell>
          <cell r="AK42">
            <v>0</v>
          </cell>
          <cell r="AL42">
            <v>0</v>
          </cell>
          <cell r="AM42">
            <v>0</v>
          </cell>
          <cell r="AN42">
            <v>0</v>
          </cell>
          <cell r="AO42">
            <v>0</v>
          </cell>
          <cell r="AP42">
            <v>0</v>
          </cell>
          <cell r="AQ42">
            <v>0</v>
          </cell>
          <cell r="AR42">
            <v>0</v>
          </cell>
          <cell r="AS42">
            <v>0</v>
          </cell>
          <cell r="AT42">
            <v>0</v>
          </cell>
          <cell r="AU42">
            <v>0</v>
          </cell>
          <cell r="AV42">
            <v>0</v>
          </cell>
          <cell r="AW42">
            <v>0</v>
          </cell>
          <cell r="AX42">
            <v>0</v>
          </cell>
          <cell r="AY42">
            <v>0</v>
          </cell>
          <cell r="AZ42">
            <v>0</v>
          </cell>
          <cell r="BA42">
            <v>0</v>
          </cell>
          <cell r="BB42">
            <v>0</v>
          </cell>
          <cell r="BC42">
            <v>0</v>
          </cell>
          <cell r="BD42">
            <v>0</v>
          </cell>
          <cell r="BE42">
            <v>0</v>
          </cell>
          <cell r="BF42">
            <v>0</v>
          </cell>
          <cell r="BG42">
            <v>0</v>
          </cell>
          <cell r="BH42">
            <v>0</v>
          </cell>
          <cell r="BI42">
            <v>0</v>
          </cell>
          <cell r="BJ42">
            <v>0</v>
          </cell>
          <cell r="BK42">
            <v>0</v>
          </cell>
          <cell r="BL42">
            <v>0</v>
          </cell>
          <cell r="BM42">
            <v>0</v>
          </cell>
        </row>
        <row r="43">
          <cell r="B43" t="str">
            <v>EOILGASEX</v>
          </cell>
          <cell r="C43">
            <v>0</v>
          </cell>
          <cell r="D43">
            <v>0</v>
          </cell>
          <cell r="E43">
            <v>0</v>
          </cell>
          <cell r="F43">
            <v>0</v>
          </cell>
          <cell r="G43">
            <v>0</v>
          </cell>
          <cell r="H43">
            <v>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0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0</v>
          </cell>
          <cell r="AC43">
            <v>0</v>
          </cell>
          <cell r="AD43">
            <v>0</v>
          </cell>
          <cell r="AE43">
            <v>0</v>
          </cell>
          <cell r="AF43">
            <v>0</v>
          </cell>
          <cell r="AG43">
            <v>0</v>
          </cell>
          <cell r="AH43">
            <v>0</v>
          </cell>
          <cell r="AI43">
            <v>0</v>
          </cell>
          <cell r="AJ43">
            <v>0</v>
          </cell>
          <cell r="AK43">
            <v>0</v>
          </cell>
          <cell r="AL43">
            <v>0</v>
          </cell>
          <cell r="AM43">
            <v>0</v>
          </cell>
          <cell r="AN43">
            <v>0</v>
          </cell>
          <cell r="AO43">
            <v>223382.5938642869</v>
          </cell>
          <cell r="AP43">
            <v>0</v>
          </cell>
          <cell r="AQ43">
            <v>0</v>
          </cell>
          <cell r="AR43">
            <v>0</v>
          </cell>
          <cell r="AS43">
            <v>0</v>
          </cell>
          <cell r="AT43">
            <v>0</v>
          </cell>
          <cell r="AU43">
            <v>0</v>
          </cell>
          <cell r="AV43">
            <v>0</v>
          </cell>
          <cell r="AW43">
            <v>0</v>
          </cell>
          <cell r="AX43">
            <v>0</v>
          </cell>
          <cell r="AY43">
            <v>0</v>
          </cell>
          <cell r="AZ43">
            <v>0</v>
          </cell>
          <cell r="BA43">
            <v>0</v>
          </cell>
          <cell r="BB43">
            <v>0</v>
          </cell>
          <cell r="BC43">
            <v>0</v>
          </cell>
          <cell r="BD43">
            <v>0</v>
          </cell>
          <cell r="BE43">
            <v>0</v>
          </cell>
          <cell r="BF43">
            <v>0</v>
          </cell>
          <cell r="BG43">
            <v>0</v>
          </cell>
          <cell r="BH43">
            <v>0</v>
          </cell>
          <cell r="BI43">
            <v>0</v>
          </cell>
          <cell r="BJ43">
            <v>0</v>
          </cell>
          <cell r="BK43">
            <v>0</v>
          </cell>
          <cell r="BL43">
            <v>0</v>
          </cell>
          <cell r="BM43">
            <v>0</v>
          </cell>
        </row>
        <row r="44">
          <cell r="B44" t="str">
            <v>EPATFUEL</v>
          </cell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0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0</v>
          </cell>
          <cell r="AC44">
            <v>0</v>
          </cell>
          <cell r="AD44">
            <v>0</v>
          </cell>
          <cell r="AE44">
            <v>0</v>
          </cell>
          <cell r="AF44">
            <v>0</v>
          </cell>
          <cell r="AG44">
            <v>0</v>
          </cell>
          <cell r="AH44">
            <v>0</v>
          </cell>
          <cell r="AI44">
            <v>0</v>
          </cell>
          <cell r="AJ44">
            <v>0</v>
          </cell>
          <cell r="AK44">
            <v>0</v>
          </cell>
          <cell r="AL44">
            <v>0</v>
          </cell>
          <cell r="AM44">
            <v>0</v>
          </cell>
          <cell r="AN44">
            <v>0</v>
          </cell>
          <cell r="AO44">
            <v>0</v>
          </cell>
          <cell r="AP44">
            <v>0</v>
          </cell>
          <cell r="AQ44">
            <v>0</v>
          </cell>
          <cell r="AR44">
            <v>0</v>
          </cell>
          <cell r="AS44">
            <v>0</v>
          </cell>
          <cell r="AT44">
            <v>0</v>
          </cell>
          <cell r="AU44">
            <v>0</v>
          </cell>
          <cell r="AV44">
            <v>0</v>
          </cell>
          <cell r="AW44">
            <v>0</v>
          </cell>
          <cell r="AX44">
            <v>0</v>
          </cell>
          <cell r="AY44">
            <v>0</v>
          </cell>
          <cell r="AZ44">
            <v>0</v>
          </cell>
          <cell r="BA44">
            <v>0</v>
          </cell>
          <cell r="BB44">
            <v>0</v>
          </cell>
          <cell r="BC44">
            <v>0</v>
          </cell>
          <cell r="BD44">
            <v>0</v>
          </cell>
          <cell r="BE44">
            <v>0</v>
          </cell>
          <cell r="BF44">
            <v>0</v>
          </cell>
          <cell r="BG44">
            <v>0</v>
          </cell>
          <cell r="BH44">
            <v>0</v>
          </cell>
          <cell r="BI44">
            <v>0</v>
          </cell>
          <cell r="BJ44">
            <v>0</v>
          </cell>
          <cell r="BK44">
            <v>0</v>
          </cell>
          <cell r="BL44">
            <v>0</v>
          </cell>
          <cell r="BM44">
            <v>0</v>
          </cell>
        </row>
        <row r="45">
          <cell r="B45" t="str">
            <v>ECOKEOVS</v>
          </cell>
          <cell r="C45">
            <v>0</v>
          </cell>
          <cell r="D45">
            <v>0</v>
          </cell>
          <cell r="E45">
            <v>0</v>
          </cell>
          <cell r="F45">
            <v>0</v>
          </cell>
          <cell r="G45">
            <v>0</v>
          </cell>
          <cell r="H45">
            <v>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0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0</v>
          </cell>
          <cell r="AD45">
            <v>0</v>
          </cell>
          <cell r="AE45">
            <v>0</v>
          </cell>
          <cell r="AF45">
            <v>0</v>
          </cell>
          <cell r="AG45">
            <v>0</v>
          </cell>
          <cell r="AH45">
            <v>0</v>
          </cell>
          <cell r="AI45">
            <v>0</v>
          </cell>
          <cell r="AJ45">
            <v>0</v>
          </cell>
          <cell r="AK45">
            <v>0</v>
          </cell>
          <cell r="AL45">
            <v>0</v>
          </cell>
          <cell r="AM45">
            <v>0</v>
          </cell>
          <cell r="AN45">
            <v>0</v>
          </cell>
          <cell r="AO45">
            <v>0</v>
          </cell>
          <cell r="AP45">
            <v>0</v>
          </cell>
          <cell r="AQ45">
            <v>0</v>
          </cell>
          <cell r="AR45">
            <v>0</v>
          </cell>
          <cell r="AS45">
            <v>0</v>
          </cell>
          <cell r="AT45">
            <v>0</v>
          </cell>
          <cell r="AU45">
            <v>0</v>
          </cell>
          <cell r="AV45">
            <v>0</v>
          </cell>
          <cell r="AW45">
            <v>0</v>
          </cell>
          <cell r="AX45">
            <v>0</v>
          </cell>
          <cell r="AY45">
            <v>0</v>
          </cell>
          <cell r="AZ45">
            <v>0</v>
          </cell>
          <cell r="BA45">
            <v>0</v>
          </cell>
          <cell r="BB45">
            <v>0</v>
          </cell>
          <cell r="BC45">
            <v>0</v>
          </cell>
          <cell r="BD45">
            <v>0</v>
          </cell>
          <cell r="BE45">
            <v>0</v>
          </cell>
          <cell r="BF45">
            <v>0</v>
          </cell>
          <cell r="BG45">
            <v>0</v>
          </cell>
          <cell r="BH45">
            <v>0</v>
          </cell>
          <cell r="BI45">
            <v>0</v>
          </cell>
          <cell r="BJ45">
            <v>0</v>
          </cell>
          <cell r="BK45">
            <v>0</v>
          </cell>
          <cell r="BL45">
            <v>0</v>
          </cell>
          <cell r="BM45">
            <v>0</v>
          </cell>
        </row>
        <row r="46">
          <cell r="B46" t="str">
            <v>EGASWKS</v>
          </cell>
          <cell r="C46">
            <v>0</v>
          </cell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0</v>
          </cell>
          <cell r="AC46">
            <v>0</v>
          </cell>
          <cell r="AD46">
            <v>0</v>
          </cell>
          <cell r="AE46">
            <v>0</v>
          </cell>
          <cell r="AF46">
            <v>0</v>
          </cell>
          <cell r="AG46">
            <v>0</v>
          </cell>
          <cell r="AH46">
            <v>0</v>
          </cell>
          <cell r="AI46">
            <v>0</v>
          </cell>
          <cell r="AJ46">
            <v>0</v>
          </cell>
          <cell r="AK46">
            <v>0</v>
          </cell>
          <cell r="AL46">
            <v>0</v>
          </cell>
          <cell r="AM46">
            <v>0</v>
          </cell>
          <cell r="AN46">
            <v>0</v>
          </cell>
          <cell r="AO46">
            <v>0</v>
          </cell>
          <cell r="AP46">
            <v>0</v>
          </cell>
          <cell r="AQ46">
            <v>0</v>
          </cell>
          <cell r="AR46">
            <v>0</v>
          </cell>
          <cell r="AS46">
            <v>0</v>
          </cell>
          <cell r="AT46">
            <v>0</v>
          </cell>
          <cell r="AU46">
            <v>0</v>
          </cell>
          <cell r="AV46">
            <v>0</v>
          </cell>
          <cell r="AW46">
            <v>0</v>
          </cell>
          <cell r="AX46">
            <v>0</v>
          </cell>
          <cell r="AY46">
            <v>0</v>
          </cell>
          <cell r="AZ46">
            <v>0</v>
          </cell>
          <cell r="BA46">
            <v>0</v>
          </cell>
          <cell r="BB46">
            <v>0</v>
          </cell>
          <cell r="BC46">
            <v>0</v>
          </cell>
          <cell r="BD46">
            <v>0</v>
          </cell>
          <cell r="BE46">
            <v>0</v>
          </cell>
          <cell r="BF46">
            <v>0</v>
          </cell>
          <cell r="BG46">
            <v>0</v>
          </cell>
          <cell r="BH46">
            <v>0</v>
          </cell>
          <cell r="BI46">
            <v>0</v>
          </cell>
          <cell r="BJ46">
            <v>0</v>
          </cell>
          <cell r="BK46">
            <v>0</v>
          </cell>
          <cell r="BL46">
            <v>0</v>
          </cell>
          <cell r="BM46">
            <v>0</v>
          </cell>
        </row>
        <row r="47">
          <cell r="B47" t="str">
            <v>EBIOGAS</v>
          </cell>
          <cell r="C47">
            <v>0</v>
          </cell>
          <cell r="D47">
            <v>0</v>
          </cell>
          <cell r="E47">
            <v>0</v>
          </cell>
          <cell r="F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0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0</v>
          </cell>
          <cell r="AC47">
            <v>0</v>
          </cell>
          <cell r="AD47">
            <v>0</v>
          </cell>
          <cell r="AE47">
            <v>0</v>
          </cell>
          <cell r="AF47">
            <v>0</v>
          </cell>
          <cell r="AG47">
            <v>0</v>
          </cell>
          <cell r="AH47">
            <v>0</v>
          </cell>
          <cell r="AI47">
            <v>0</v>
          </cell>
          <cell r="AJ47">
            <v>0</v>
          </cell>
          <cell r="AK47">
            <v>0</v>
          </cell>
          <cell r="AL47">
            <v>0</v>
          </cell>
          <cell r="AM47">
            <v>0</v>
          </cell>
          <cell r="AN47">
            <v>0</v>
          </cell>
          <cell r="AO47">
            <v>0</v>
          </cell>
          <cell r="AP47">
            <v>0</v>
          </cell>
          <cell r="AQ47">
            <v>0</v>
          </cell>
          <cell r="AR47">
            <v>0</v>
          </cell>
          <cell r="AS47">
            <v>0</v>
          </cell>
          <cell r="AT47">
            <v>0</v>
          </cell>
          <cell r="AU47">
            <v>0</v>
          </cell>
          <cell r="AV47">
            <v>0</v>
          </cell>
          <cell r="AW47">
            <v>0</v>
          </cell>
          <cell r="AX47">
            <v>0</v>
          </cell>
          <cell r="AY47">
            <v>0</v>
          </cell>
          <cell r="AZ47">
            <v>0</v>
          </cell>
          <cell r="BA47">
            <v>0</v>
          </cell>
          <cell r="BB47">
            <v>0</v>
          </cell>
          <cell r="BC47">
            <v>0</v>
          </cell>
          <cell r="BD47">
            <v>0</v>
          </cell>
          <cell r="BE47">
            <v>0</v>
          </cell>
          <cell r="BF47">
            <v>0</v>
          </cell>
          <cell r="BG47">
            <v>0</v>
          </cell>
          <cell r="BH47">
            <v>0</v>
          </cell>
          <cell r="BI47">
            <v>0</v>
          </cell>
          <cell r="BJ47">
            <v>0</v>
          </cell>
          <cell r="BK47">
            <v>0</v>
          </cell>
          <cell r="BL47">
            <v>0</v>
          </cell>
          <cell r="BM47">
            <v>0</v>
          </cell>
        </row>
        <row r="48">
          <cell r="B48" t="str">
            <v>EBLASTFUR</v>
          </cell>
          <cell r="C48">
            <v>0</v>
          </cell>
          <cell r="D48">
            <v>0</v>
          </cell>
          <cell r="E48">
            <v>0</v>
          </cell>
          <cell r="F48">
            <v>0</v>
          </cell>
          <cell r="G48">
            <v>0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0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0</v>
          </cell>
          <cell r="AC48">
            <v>0</v>
          </cell>
          <cell r="AD48">
            <v>0</v>
          </cell>
          <cell r="AE48">
            <v>0</v>
          </cell>
          <cell r="AF48">
            <v>0</v>
          </cell>
          <cell r="AG48">
            <v>0</v>
          </cell>
          <cell r="AH48">
            <v>0</v>
          </cell>
          <cell r="AI48">
            <v>0</v>
          </cell>
          <cell r="AJ48">
            <v>0</v>
          </cell>
          <cell r="AK48">
            <v>0</v>
          </cell>
          <cell r="AL48">
            <v>0</v>
          </cell>
          <cell r="AM48">
            <v>0</v>
          </cell>
          <cell r="AN48">
            <v>0</v>
          </cell>
          <cell r="AO48">
            <v>0</v>
          </cell>
          <cell r="AP48">
            <v>0</v>
          </cell>
          <cell r="AQ48">
            <v>0</v>
          </cell>
          <cell r="AR48">
            <v>0</v>
          </cell>
          <cell r="AS48">
            <v>0</v>
          </cell>
          <cell r="AT48">
            <v>0</v>
          </cell>
          <cell r="AU48">
            <v>0</v>
          </cell>
          <cell r="AV48">
            <v>0</v>
          </cell>
          <cell r="AW48">
            <v>0</v>
          </cell>
          <cell r="AX48">
            <v>0</v>
          </cell>
          <cell r="AY48">
            <v>0</v>
          </cell>
          <cell r="AZ48">
            <v>0</v>
          </cell>
          <cell r="BA48">
            <v>0</v>
          </cell>
          <cell r="BB48">
            <v>0</v>
          </cell>
          <cell r="BC48">
            <v>0</v>
          </cell>
          <cell r="BD48">
            <v>0</v>
          </cell>
          <cell r="BE48">
            <v>0</v>
          </cell>
          <cell r="BF48">
            <v>0</v>
          </cell>
          <cell r="BG48">
            <v>0</v>
          </cell>
          <cell r="BH48">
            <v>0</v>
          </cell>
          <cell r="BI48">
            <v>0</v>
          </cell>
          <cell r="BJ48">
            <v>0</v>
          </cell>
          <cell r="BK48">
            <v>0</v>
          </cell>
          <cell r="BL48">
            <v>0</v>
          </cell>
          <cell r="BM48">
            <v>0</v>
          </cell>
        </row>
        <row r="49">
          <cell r="B49" t="str">
            <v>EBKB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0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0</v>
          </cell>
          <cell r="AC49">
            <v>0</v>
          </cell>
          <cell r="AD49">
            <v>0</v>
          </cell>
          <cell r="AE49">
            <v>0</v>
          </cell>
          <cell r="AF49">
            <v>0</v>
          </cell>
          <cell r="AG49">
            <v>0</v>
          </cell>
          <cell r="AH49">
            <v>0</v>
          </cell>
          <cell r="AI49">
            <v>0</v>
          </cell>
          <cell r="AJ49">
            <v>0</v>
          </cell>
          <cell r="AK49">
            <v>0</v>
          </cell>
          <cell r="AL49">
            <v>0</v>
          </cell>
          <cell r="AM49">
            <v>0</v>
          </cell>
          <cell r="AN49">
            <v>0</v>
          </cell>
          <cell r="AO49">
            <v>0</v>
          </cell>
          <cell r="AP49">
            <v>0</v>
          </cell>
          <cell r="AQ49">
            <v>0</v>
          </cell>
          <cell r="AR49">
            <v>0</v>
          </cell>
          <cell r="AS49">
            <v>0</v>
          </cell>
          <cell r="AT49">
            <v>0</v>
          </cell>
          <cell r="AU49">
            <v>0</v>
          </cell>
          <cell r="AV49">
            <v>0</v>
          </cell>
          <cell r="AW49">
            <v>0</v>
          </cell>
          <cell r="AX49">
            <v>0</v>
          </cell>
          <cell r="AY49">
            <v>0</v>
          </cell>
          <cell r="AZ49">
            <v>0</v>
          </cell>
          <cell r="BA49">
            <v>0</v>
          </cell>
          <cell r="BB49">
            <v>0</v>
          </cell>
          <cell r="BC49">
            <v>0</v>
          </cell>
          <cell r="BD49">
            <v>0</v>
          </cell>
          <cell r="BE49">
            <v>0</v>
          </cell>
          <cell r="BF49">
            <v>0</v>
          </cell>
          <cell r="BG49">
            <v>0</v>
          </cell>
          <cell r="BH49">
            <v>0</v>
          </cell>
          <cell r="BI49">
            <v>0</v>
          </cell>
          <cell r="BJ49">
            <v>0</v>
          </cell>
          <cell r="BK49">
            <v>0</v>
          </cell>
          <cell r="BL49">
            <v>0</v>
          </cell>
          <cell r="BM49">
            <v>0</v>
          </cell>
        </row>
        <row r="50">
          <cell r="B50" t="str">
            <v>EREFINER</v>
          </cell>
          <cell r="C50">
            <v>0</v>
          </cell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0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>
            <v>0</v>
          </cell>
          <cell r="AD50">
            <v>0</v>
          </cell>
          <cell r="AE50">
            <v>0</v>
          </cell>
          <cell r="AF50">
            <v>0</v>
          </cell>
          <cell r="AG50">
            <v>0</v>
          </cell>
          <cell r="AH50">
            <v>0</v>
          </cell>
          <cell r="AI50">
            <v>0</v>
          </cell>
          <cell r="AJ50">
            <v>0</v>
          </cell>
          <cell r="AK50">
            <v>0</v>
          </cell>
          <cell r="AL50">
            <v>0</v>
          </cell>
          <cell r="AM50">
            <v>0</v>
          </cell>
          <cell r="AN50">
            <v>0</v>
          </cell>
          <cell r="AO50">
            <v>205765.06388306417</v>
          </cell>
          <cell r="AP50">
            <v>0</v>
          </cell>
          <cell r="AQ50">
            <v>0</v>
          </cell>
          <cell r="AR50">
            <v>0</v>
          </cell>
          <cell r="AS50">
            <v>0</v>
          </cell>
          <cell r="AT50">
            <v>0</v>
          </cell>
          <cell r="AU50">
            <v>0</v>
          </cell>
          <cell r="AV50">
            <v>0</v>
          </cell>
          <cell r="AW50">
            <v>0</v>
          </cell>
          <cell r="AX50">
            <v>0</v>
          </cell>
          <cell r="AY50">
            <v>0</v>
          </cell>
          <cell r="AZ50">
            <v>0</v>
          </cell>
          <cell r="BA50">
            <v>0</v>
          </cell>
          <cell r="BB50">
            <v>0</v>
          </cell>
          <cell r="BC50">
            <v>0</v>
          </cell>
          <cell r="BD50">
            <v>0</v>
          </cell>
          <cell r="BE50">
            <v>0</v>
          </cell>
          <cell r="BF50">
            <v>0</v>
          </cell>
          <cell r="BG50">
            <v>0</v>
          </cell>
          <cell r="BH50">
            <v>0</v>
          </cell>
          <cell r="BI50">
            <v>0</v>
          </cell>
          <cell r="BJ50">
            <v>0</v>
          </cell>
          <cell r="BK50">
            <v>0</v>
          </cell>
          <cell r="BL50">
            <v>0</v>
          </cell>
          <cell r="BM50">
            <v>0</v>
          </cell>
        </row>
        <row r="51">
          <cell r="B51" t="str">
            <v>ECOALLIQ</v>
          </cell>
          <cell r="C51">
            <v>0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0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0</v>
          </cell>
          <cell r="AC51">
            <v>0</v>
          </cell>
          <cell r="AD51">
            <v>0</v>
          </cell>
          <cell r="AE51">
            <v>0</v>
          </cell>
          <cell r="AF51">
            <v>0</v>
          </cell>
          <cell r="AG51">
            <v>0</v>
          </cell>
          <cell r="AH51">
            <v>0</v>
          </cell>
          <cell r="AI51">
            <v>0</v>
          </cell>
          <cell r="AJ51">
            <v>0</v>
          </cell>
          <cell r="AK51">
            <v>0</v>
          </cell>
          <cell r="AL51">
            <v>0</v>
          </cell>
          <cell r="AM51">
            <v>0</v>
          </cell>
          <cell r="AN51">
            <v>0</v>
          </cell>
          <cell r="AO51">
            <v>0</v>
          </cell>
          <cell r="AP51">
            <v>0</v>
          </cell>
          <cell r="AQ51">
            <v>0</v>
          </cell>
          <cell r="AR51">
            <v>0</v>
          </cell>
          <cell r="AS51">
            <v>0</v>
          </cell>
          <cell r="AT51">
            <v>0</v>
          </cell>
          <cell r="AU51">
            <v>0</v>
          </cell>
          <cell r="AV51">
            <v>0</v>
          </cell>
          <cell r="AW51">
            <v>0</v>
          </cell>
          <cell r="AX51">
            <v>0</v>
          </cell>
          <cell r="AY51">
            <v>0</v>
          </cell>
          <cell r="AZ51">
            <v>0</v>
          </cell>
          <cell r="BA51">
            <v>0</v>
          </cell>
          <cell r="BB51">
            <v>0</v>
          </cell>
          <cell r="BC51">
            <v>0</v>
          </cell>
          <cell r="BD51">
            <v>0</v>
          </cell>
          <cell r="BE51">
            <v>0</v>
          </cell>
          <cell r="BF51">
            <v>0</v>
          </cell>
          <cell r="BG51">
            <v>0</v>
          </cell>
          <cell r="BH51">
            <v>0</v>
          </cell>
          <cell r="BI51">
            <v>0</v>
          </cell>
          <cell r="BJ51">
            <v>0</v>
          </cell>
          <cell r="BK51">
            <v>0</v>
          </cell>
          <cell r="BL51">
            <v>0</v>
          </cell>
          <cell r="BM51">
            <v>0</v>
          </cell>
        </row>
        <row r="52">
          <cell r="B52" t="str">
            <v>ELNG</v>
          </cell>
          <cell r="C52">
            <v>0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  <cell r="BA52">
            <v>0</v>
          </cell>
          <cell r="BB52">
            <v>0</v>
          </cell>
          <cell r="BC52">
            <v>0</v>
          </cell>
          <cell r="BD52">
            <v>0</v>
          </cell>
          <cell r="BE52">
            <v>0</v>
          </cell>
          <cell r="BF52">
            <v>0</v>
          </cell>
          <cell r="BG52">
            <v>0</v>
          </cell>
          <cell r="BH52">
            <v>0</v>
          </cell>
          <cell r="BI52">
            <v>0</v>
          </cell>
          <cell r="BJ52">
            <v>0</v>
          </cell>
          <cell r="BK52">
            <v>0</v>
          </cell>
          <cell r="BL52">
            <v>0</v>
          </cell>
          <cell r="BM52">
            <v>0</v>
          </cell>
        </row>
        <row r="53">
          <cell r="B53" t="str">
            <v>EGTL</v>
          </cell>
          <cell r="C53">
            <v>0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  <cell r="BA53">
            <v>0</v>
          </cell>
          <cell r="BB53">
            <v>0</v>
          </cell>
          <cell r="BC53">
            <v>0</v>
          </cell>
          <cell r="BD53">
            <v>0</v>
          </cell>
          <cell r="BE53">
            <v>0</v>
          </cell>
          <cell r="BF53">
            <v>0</v>
          </cell>
          <cell r="BG53">
            <v>0</v>
          </cell>
          <cell r="BH53">
            <v>0</v>
          </cell>
          <cell r="BI53">
            <v>0</v>
          </cell>
          <cell r="BJ53">
            <v>0</v>
          </cell>
          <cell r="BK53">
            <v>0</v>
          </cell>
          <cell r="BL53">
            <v>0</v>
          </cell>
          <cell r="BM53">
            <v>0</v>
          </cell>
        </row>
        <row r="54">
          <cell r="B54" t="str">
            <v>EPOWERPLT</v>
          </cell>
          <cell r="C54">
            <v>0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  <cell r="BA54">
            <v>0</v>
          </cell>
          <cell r="BB54">
            <v>0</v>
          </cell>
          <cell r="BC54">
            <v>0</v>
          </cell>
          <cell r="BD54">
            <v>0</v>
          </cell>
          <cell r="BE54">
            <v>0</v>
          </cell>
          <cell r="BF54">
            <v>0</v>
          </cell>
          <cell r="BG54">
            <v>0</v>
          </cell>
          <cell r="BH54">
            <v>0</v>
          </cell>
          <cell r="BI54">
            <v>0</v>
          </cell>
          <cell r="BJ54">
            <v>0</v>
          </cell>
          <cell r="BK54">
            <v>86756.242708724079</v>
          </cell>
          <cell r="BL54">
            <v>0</v>
          </cell>
          <cell r="BM54">
            <v>0</v>
          </cell>
        </row>
        <row r="55">
          <cell r="B55" t="str">
            <v>EPUMPST</v>
          </cell>
          <cell r="C55">
            <v>0</v>
          </cell>
          <cell r="D55">
            <v>0</v>
          </cell>
          <cell r="E55">
            <v>0</v>
          </cell>
          <cell r="F55">
            <v>0</v>
          </cell>
          <cell r="G55">
            <v>0</v>
          </cell>
          <cell r="H55">
            <v>0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O55">
            <v>0</v>
          </cell>
          <cell r="P55">
            <v>0</v>
          </cell>
          <cell r="Q55">
            <v>0</v>
          </cell>
          <cell r="R55">
            <v>0</v>
          </cell>
          <cell r="S55">
            <v>0</v>
          </cell>
          <cell r="T55">
            <v>0</v>
          </cell>
          <cell r="U55">
            <v>0</v>
          </cell>
          <cell r="V55">
            <v>0</v>
          </cell>
          <cell r="W55">
            <v>0</v>
          </cell>
          <cell r="X55">
            <v>0</v>
          </cell>
          <cell r="Y55">
            <v>0</v>
          </cell>
          <cell r="Z55">
            <v>0</v>
          </cell>
          <cell r="AA55">
            <v>0</v>
          </cell>
          <cell r="AB55">
            <v>0</v>
          </cell>
          <cell r="AC55">
            <v>0</v>
          </cell>
          <cell r="AD55">
            <v>0</v>
          </cell>
          <cell r="AE55">
            <v>0</v>
          </cell>
          <cell r="AF55">
            <v>0</v>
          </cell>
          <cell r="AG55">
            <v>0</v>
          </cell>
          <cell r="AH55">
            <v>0</v>
          </cell>
          <cell r="AI55">
            <v>0</v>
          </cell>
          <cell r="AJ55">
            <v>0</v>
          </cell>
          <cell r="AK55">
            <v>0</v>
          </cell>
          <cell r="AL55">
            <v>0</v>
          </cell>
          <cell r="AM55">
            <v>0</v>
          </cell>
          <cell r="AN55">
            <v>0</v>
          </cell>
          <cell r="AO55">
            <v>0</v>
          </cell>
          <cell r="AP55">
            <v>0</v>
          </cell>
          <cell r="AQ55">
            <v>0</v>
          </cell>
          <cell r="AR55">
            <v>0</v>
          </cell>
          <cell r="AS55">
            <v>0</v>
          </cell>
          <cell r="AT55">
            <v>0</v>
          </cell>
          <cell r="AU55">
            <v>0</v>
          </cell>
          <cell r="AV55">
            <v>0</v>
          </cell>
          <cell r="AW55">
            <v>0</v>
          </cell>
          <cell r="AX55">
            <v>0</v>
          </cell>
          <cell r="AY55">
            <v>0</v>
          </cell>
          <cell r="AZ55">
            <v>0</v>
          </cell>
          <cell r="BA55">
            <v>0</v>
          </cell>
          <cell r="BB55">
            <v>0</v>
          </cell>
          <cell r="BC55">
            <v>0</v>
          </cell>
          <cell r="BD55">
            <v>0</v>
          </cell>
          <cell r="BE55">
            <v>0</v>
          </cell>
          <cell r="BF55">
            <v>0</v>
          </cell>
          <cell r="BG55">
            <v>0</v>
          </cell>
          <cell r="BH55">
            <v>0</v>
          </cell>
          <cell r="BI55">
            <v>0</v>
          </cell>
          <cell r="BJ55">
            <v>0</v>
          </cell>
          <cell r="BK55">
            <v>0</v>
          </cell>
          <cell r="BL55">
            <v>0</v>
          </cell>
          <cell r="BM55">
            <v>0</v>
          </cell>
        </row>
        <row r="56">
          <cell r="B56" t="str">
            <v>ENUC</v>
          </cell>
          <cell r="C56">
            <v>0</v>
          </cell>
          <cell r="D56">
            <v>0</v>
          </cell>
          <cell r="E56">
            <v>0</v>
          </cell>
          <cell r="F56">
            <v>0</v>
          </cell>
          <cell r="G56">
            <v>0</v>
          </cell>
          <cell r="H56">
            <v>0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  <cell r="P56">
            <v>0</v>
          </cell>
          <cell r="Q56">
            <v>0</v>
          </cell>
          <cell r="R56">
            <v>0</v>
          </cell>
          <cell r="S56">
            <v>0</v>
          </cell>
          <cell r="T56">
            <v>0</v>
          </cell>
          <cell r="U56">
            <v>0</v>
          </cell>
          <cell r="V56">
            <v>0</v>
          </cell>
          <cell r="W56">
            <v>0</v>
          </cell>
          <cell r="X56">
            <v>0</v>
          </cell>
          <cell r="Y56">
            <v>0</v>
          </cell>
          <cell r="Z56">
            <v>0</v>
          </cell>
          <cell r="AA56">
            <v>0</v>
          </cell>
          <cell r="AB56">
            <v>0</v>
          </cell>
          <cell r="AC56">
            <v>0</v>
          </cell>
          <cell r="AD56">
            <v>0</v>
          </cell>
          <cell r="AE56">
            <v>0</v>
          </cell>
          <cell r="AF56">
            <v>0</v>
          </cell>
          <cell r="AG56">
            <v>0</v>
          </cell>
          <cell r="AH56">
            <v>0</v>
          </cell>
          <cell r="AI56">
            <v>0</v>
          </cell>
          <cell r="AJ56">
            <v>0</v>
          </cell>
          <cell r="AK56">
            <v>0</v>
          </cell>
          <cell r="AL56">
            <v>0</v>
          </cell>
          <cell r="AM56">
            <v>0</v>
          </cell>
          <cell r="AN56">
            <v>0</v>
          </cell>
          <cell r="AO56">
            <v>0</v>
          </cell>
          <cell r="AP56">
            <v>0</v>
          </cell>
          <cell r="AQ56">
            <v>0</v>
          </cell>
          <cell r="AR56">
            <v>0</v>
          </cell>
          <cell r="AS56">
            <v>0</v>
          </cell>
          <cell r="AT56">
            <v>0</v>
          </cell>
          <cell r="AU56">
            <v>0</v>
          </cell>
          <cell r="AV56">
            <v>0</v>
          </cell>
          <cell r="AW56">
            <v>0</v>
          </cell>
          <cell r="AX56">
            <v>0</v>
          </cell>
          <cell r="AY56">
            <v>0</v>
          </cell>
          <cell r="AZ56">
            <v>0</v>
          </cell>
          <cell r="BA56">
            <v>0</v>
          </cell>
          <cell r="BB56">
            <v>0</v>
          </cell>
          <cell r="BC56">
            <v>0</v>
          </cell>
          <cell r="BD56">
            <v>0</v>
          </cell>
          <cell r="BE56">
            <v>0</v>
          </cell>
          <cell r="BF56">
            <v>0</v>
          </cell>
          <cell r="BG56">
            <v>0</v>
          </cell>
          <cell r="BH56">
            <v>0</v>
          </cell>
          <cell r="BI56">
            <v>0</v>
          </cell>
          <cell r="BJ56">
            <v>0</v>
          </cell>
          <cell r="BK56">
            <v>0</v>
          </cell>
          <cell r="BL56">
            <v>0</v>
          </cell>
          <cell r="BM56">
            <v>0</v>
          </cell>
        </row>
        <row r="57">
          <cell r="B57" t="str">
            <v>ECHARCOAL</v>
          </cell>
          <cell r="C57">
            <v>0</v>
          </cell>
          <cell r="D57">
            <v>0</v>
          </cell>
          <cell r="E57">
            <v>0</v>
          </cell>
          <cell r="F57">
            <v>0</v>
          </cell>
          <cell r="G57">
            <v>0</v>
          </cell>
          <cell r="H57">
            <v>0</v>
          </cell>
          <cell r="I57">
            <v>0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0</v>
          </cell>
          <cell r="P57">
            <v>0</v>
          </cell>
          <cell r="Q57">
            <v>0</v>
          </cell>
          <cell r="R57">
            <v>0</v>
          </cell>
          <cell r="S57">
            <v>0</v>
          </cell>
          <cell r="T57">
            <v>0</v>
          </cell>
          <cell r="U57">
            <v>0</v>
          </cell>
          <cell r="V57">
            <v>0</v>
          </cell>
          <cell r="W57">
            <v>0</v>
          </cell>
          <cell r="X57">
            <v>0</v>
          </cell>
          <cell r="Y57">
            <v>0</v>
          </cell>
          <cell r="Z57">
            <v>0</v>
          </cell>
          <cell r="AA57">
            <v>0</v>
          </cell>
          <cell r="AB57">
            <v>0</v>
          </cell>
          <cell r="AC57">
            <v>0</v>
          </cell>
          <cell r="AD57">
            <v>0</v>
          </cell>
          <cell r="AE57">
            <v>0</v>
          </cell>
          <cell r="AF57">
            <v>0</v>
          </cell>
          <cell r="AG57">
            <v>0</v>
          </cell>
          <cell r="AH57">
            <v>0</v>
          </cell>
          <cell r="AI57">
            <v>0</v>
          </cell>
          <cell r="AJ57">
            <v>0</v>
          </cell>
          <cell r="AK57">
            <v>0</v>
          </cell>
          <cell r="AL57">
            <v>0</v>
          </cell>
          <cell r="AM57">
            <v>0</v>
          </cell>
          <cell r="AN57">
            <v>0</v>
          </cell>
          <cell r="AO57">
            <v>0</v>
          </cell>
          <cell r="AP57">
            <v>0</v>
          </cell>
          <cell r="AQ57">
            <v>0</v>
          </cell>
          <cell r="AR57">
            <v>0</v>
          </cell>
          <cell r="AS57">
            <v>0</v>
          </cell>
          <cell r="AT57">
            <v>0</v>
          </cell>
          <cell r="AU57">
            <v>0</v>
          </cell>
          <cell r="AV57">
            <v>0</v>
          </cell>
          <cell r="AW57">
            <v>0</v>
          </cell>
          <cell r="AX57">
            <v>0</v>
          </cell>
          <cell r="AY57">
            <v>0</v>
          </cell>
          <cell r="AZ57">
            <v>0</v>
          </cell>
          <cell r="BA57">
            <v>0</v>
          </cell>
          <cell r="BB57">
            <v>0</v>
          </cell>
          <cell r="BC57">
            <v>0</v>
          </cell>
          <cell r="BD57">
            <v>0</v>
          </cell>
          <cell r="BE57">
            <v>0</v>
          </cell>
          <cell r="BF57">
            <v>0</v>
          </cell>
          <cell r="BG57">
            <v>0</v>
          </cell>
          <cell r="BH57">
            <v>0</v>
          </cell>
          <cell r="BI57">
            <v>0</v>
          </cell>
          <cell r="BJ57">
            <v>0</v>
          </cell>
          <cell r="BK57">
            <v>0</v>
          </cell>
          <cell r="BL57">
            <v>0</v>
          </cell>
          <cell r="BM57">
            <v>0</v>
          </cell>
        </row>
        <row r="58">
          <cell r="B58" t="str">
            <v>ENONSPEC</v>
          </cell>
          <cell r="C58">
            <v>0</v>
          </cell>
          <cell r="D58">
            <v>0</v>
          </cell>
          <cell r="E58">
            <v>0</v>
          </cell>
          <cell r="F58">
            <v>0</v>
          </cell>
          <cell r="G58">
            <v>0</v>
          </cell>
          <cell r="H58">
            <v>0</v>
          </cell>
          <cell r="I58">
            <v>0</v>
          </cell>
          <cell r="J58">
            <v>0</v>
          </cell>
          <cell r="K58">
            <v>0</v>
          </cell>
          <cell r="L58">
            <v>0</v>
          </cell>
          <cell r="M58">
            <v>0</v>
          </cell>
          <cell r="N58">
            <v>0</v>
          </cell>
          <cell r="O58">
            <v>0</v>
          </cell>
          <cell r="P58">
            <v>0</v>
          </cell>
          <cell r="Q58">
            <v>0</v>
          </cell>
          <cell r="R58">
            <v>0</v>
          </cell>
          <cell r="S58">
            <v>0</v>
          </cell>
          <cell r="T58">
            <v>0</v>
          </cell>
          <cell r="U58">
            <v>0</v>
          </cell>
          <cell r="V58">
            <v>0</v>
          </cell>
          <cell r="W58">
            <v>0</v>
          </cell>
          <cell r="X58">
            <v>0</v>
          </cell>
          <cell r="Y58">
            <v>0</v>
          </cell>
          <cell r="Z58">
            <v>0</v>
          </cell>
          <cell r="AA58">
            <v>0</v>
          </cell>
          <cell r="AB58">
            <v>0</v>
          </cell>
          <cell r="AC58">
            <v>0</v>
          </cell>
          <cell r="AD58">
            <v>0</v>
          </cell>
          <cell r="AE58">
            <v>0</v>
          </cell>
          <cell r="AF58">
            <v>0</v>
          </cell>
          <cell r="AG58">
            <v>0</v>
          </cell>
          <cell r="AH58">
            <v>0</v>
          </cell>
          <cell r="AI58">
            <v>0</v>
          </cell>
          <cell r="AJ58">
            <v>0</v>
          </cell>
          <cell r="AK58">
            <v>0</v>
          </cell>
          <cell r="AL58">
            <v>0</v>
          </cell>
          <cell r="AM58">
            <v>0</v>
          </cell>
          <cell r="AN58">
            <v>0</v>
          </cell>
          <cell r="AO58">
            <v>357471.41074523737</v>
          </cell>
          <cell r="AP58">
            <v>0</v>
          </cell>
          <cell r="AQ58">
            <v>0</v>
          </cell>
          <cell r="AR58">
            <v>0</v>
          </cell>
          <cell r="AS58">
            <v>0</v>
          </cell>
          <cell r="AT58">
            <v>0</v>
          </cell>
          <cell r="AU58">
            <v>0</v>
          </cell>
          <cell r="AV58">
            <v>0</v>
          </cell>
          <cell r="AW58">
            <v>0</v>
          </cell>
          <cell r="AX58">
            <v>0</v>
          </cell>
          <cell r="AY58">
            <v>0</v>
          </cell>
          <cell r="AZ58">
            <v>0</v>
          </cell>
          <cell r="BA58">
            <v>0</v>
          </cell>
          <cell r="BB58">
            <v>0</v>
          </cell>
          <cell r="BC58">
            <v>0</v>
          </cell>
          <cell r="BD58">
            <v>0</v>
          </cell>
          <cell r="BE58">
            <v>0</v>
          </cell>
          <cell r="BF58">
            <v>0</v>
          </cell>
          <cell r="BG58">
            <v>0</v>
          </cell>
          <cell r="BH58">
            <v>0</v>
          </cell>
          <cell r="BI58">
            <v>0</v>
          </cell>
          <cell r="BJ58">
            <v>0</v>
          </cell>
          <cell r="BK58">
            <v>0</v>
          </cell>
          <cell r="BL58">
            <v>0</v>
          </cell>
          <cell r="BM58">
            <v>0</v>
          </cell>
        </row>
        <row r="59">
          <cell r="B59" t="str">
            <v>DISTLOSS</v>
          </cell>
          <cell r="C59">
            <v>0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0</v>
          </cell>
          <cell r="O59">
            <v>0</v>
          </cell>
          <cell r="P59">
            <v>0</v>
          </cell>
          <cell r="Q59">
            <v>0</v>
          </cell>
          <cell r="R59">
            <v>0</v>
          </cell>
          <cell r="S59">
            <v>24340.957027677283</v>
          </cell>
          <cell r="T59">
            <v>0</v>
          </cell>
          <cell r="U59">
            <v>0</v>
          </cell>
          <cell r="V59">
            <v>0</v>
          </cell>
          <cell r="W59">
            <v>0</v>
          </cell>
          <cell r="X59">
            <v>0</v>
          </cell>
          <cell r="Y59">
            <v>0</v>
          </cell>
          <cell r="Z59">
            <v>0</v>
          </cell>
          <cell r="AA59">
            <v>0</v>
          </cell>
          <cell r="AB59">
            <v>0</v>
          </cell>
          <cell r="AC59">
            <v>0</v>
          </cell>
          <cell r="AD59">
            <v>0</v>
          </cell>
          <cell r="AE59">
            <v>0</v>
          </cell>
          <cell r="AF59">
            <v>0</v>
          </cell>
          <cell r="AG59">
            <v>0</v>
          </cell>
          <cell r="AH59">
            <v>0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3663.8627642469887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  <cell r="BA59">
            <v>0</v>
          </cell>
          <cell r="BB59">
            <v>0</v>
          </cell>
          <cell r="BC59">
            <v>0</v>
          </cell>
          <cell r="BD59">
            <v>0</v>
          </cell>
          <cell r="BE59">
            <v>0</v>
          </cell>
          <cell r="BF59">
            <v>0</v>
          </cell>
          <cell r="BG59">
            <v>0</v>
          </cell>
          <cell r="BH59">
            <v>0</v>
          </cell>
          <cell r="BI59">
            <v>0</v>
          </cell>
          <cell r="BJ59">
            <v>0</v>
          </cell>
          <cell r="BK59">
            <v>272418.39858748694</v>
          </cell>
          <cell r="BL59">
            <v>0</v>
          </cell>
          <cell r="BM59">
            <v>0</v>
          </cell>
        </row>
        <row r="60">
          <cell r="B60" t="str">
            <v>FINCONS</v>
          </cell>
          <cell r="C60">
            <v>0</v>
          </cell>
          <cell r="D60">
            <v>317982.33526999998</v>
          </cell>
          <cell r="E60">
            <v>0</v>
          </cell>
          <cell r="F60">
            <v>0</v>
          </cell>
          <cell r="G60">
            <v>10328.037121000001</v>
          </cell>
          <cell r="H60">
            <v>0</v>
          </cell>
          <cell r="I60">
            <v>0</v>
          </cell>
          <cell r="J60">
            <v>0</v>
          </cell>
          <cell r="K60">
            <v>0</v>
          </cell>
          <cell r="L60">
            <v>0</v>
          </cell>
          <cell r="M60">
            <v>0</v>
          </cell>
          <cell r="N60">
            <v>0</v>
          </cell>
          <cell r="O60">
            <v>0</v>
          </cell>
          <cell r="P60">
            <v>0</v>
          </cell>
          <cell r="Q60">
            <v>0</v>
          </cell>
          <cell r="R60">
            <v>0</v>
          </cell>
          <cell r="S60">
            <v>0</v>
          </cell>
          <cell r="T60">
            <v>0</v>
          </cell>
          <cell r="U60">
            <v>0</v>
          </cell>
          <cell r="V60">
            <v>0</v>
          </cell>
          <cell r="W60">
            <v>0</v>
          </cell>
          <cell r="X60">
            <v>0</v>
          </cell>
          <cell r="Y60">
            <v>0</v>
          </cell>
          <cell r="Z60">
            <v>28249.603826792656</v>
          </cell>
          <cell r="AA60">
            <v>30849</v>
          </cell>
          <cell r="AB60">
            <v>0</v>
          </cell>
          <cell r="AC60">
            <v>0</v>
          </cell>
          <cell r="AD60">
            <v>5008</v>
          </cell>
          <cell r="AE60">
            <v>1493.371254736189</v>
          </cell>
          <cell r="AF60">
            <v>77174.243078306041</v>
          </cell>
          <cell r="AG60">
            <v>5920.1874278367104</v>
          </cell>
          <cell r="AH60">
            <v>13239.522483979999</v>
          </cell>
          <cell r="AI60">
            <v>0</v>
          </cell>
          <cell r="AJ60">
            <v>4540.3</v>
          </cell>
          <cell r="AK60">
            <v>7816.3</v>
          </cell>
          <cell r="AL60">
            <v>0</v>
          </cell>
          <cell r="AM60">
            <v>14255.4</v>
          </cell>
          <cell r="AN60">
            <v>12297.200000000004</v>
          </cell>
          <cell r="AO60">
            <v>1425186.0153716984</v>
          </cell>
          <cell r="AP60">
            <v>0</v>
          </cell>
          <cell r="AQ60">
            <v>0</v>
          </cell>
          <cell r="AR60">
            <v>0</v>
          </cell>
          <cell r="AS60">
            <v>0</v>
          </cell>
          <cell r="AT60">
            <v>0</v>
          </cell>
          <cell r="AU60">
            <v>0</v>
          </cell>
          <cell r="AV60">
            <v>0</v>
          </cell>
          <cell r="AW60">
            <v>0</v>
          </cell>
          <cell r="AX60">
            <v>0</v>
          </cell>
          <cell r="AY60">
            <v>0</v>
          </cell>
          <cell r="AZ60">
            <v>0</v>
          </cell>
          <cell r="BA60">
            <v>0</v>
          </cell>
          <cell r="BB60">
            <v>0</v>
          </cell>
          <cell r="BC60">
            <v>0</v>
          </cell>
          <cell r="BD60">
            <v>0</v>
          </cell>
          <cell r="BE60">
            <v>0</v>
          </cell>
          <cell r="BF60">
            <v>0</v>
          </cell>
          <cell r="BG60">
            <v>0</v>
          </cell>
          <cell r="BH60">
            <v>0</v>
          </cell>
          <cell r="BI60">
            <v>0</v>
          </cell>
          <cell r="BJ60">
            <v>0</v>
          </cell>
          <cell r="BK60">
            <v>1316764.771870154</v>
          </cell>
          <cell r="BL60">
            <v>0</v>
          </cell>
          <cell r="BM60">
            <v>0</v>
          </cell>
        </row>
        <row r="61">
          <cell r="B61" t="str">
            <v>TOTIND</v>
          </cell>
          <cell r="C61">
            <v>0</v>
          </cell>
          <cell r="D61">
            <v>317982.33526999998</v>
          </cell>
          <cell r="E61">
            <v>0</v>
          </cell>
          <cell r="F61">
            <v>0</v>
          </cell>
          <cell r="G61">
            <v>10328.037121000001</v>
          </cell>
          <cell r="H61">
            <v>0</v>
          </cell>
          <cell r="I61">
            <v>0</v>
          </cell>
          <cell r="J61">
            <v>0</v>
          </cell>
          <cell r="K61">
            <v>0</v>
          </cell>
          <cell r="L61">
            <v>0</v>
          </cell>
          <cell r="M61">
            <v>0</v>
          </cell>
          <cell r="N61">
            <v>0</v>
          </cell>
          <cell r="O61">
            <v>0</v>
          </cell>
          <cell r="P61">
            <v>0</v>
          </cell>
          <cell r="Q61">
            <v>0</v>
          </cell>
          <cell r="R61">
            <v>0</v>
          </cell>
          <cell r="S61">
            <v>0</v>
          </cell>
          <cell r="T61">
            <v>0</v>
          </cell>
          <cell r="U61">
            <v>0</v>
          </cell>
          <cell r="V61">
            <v>0</v>
          </cell>
          <cell r="W61">
            <v>0</v>
          </cell>
          <cell r="X61">
            <v>0</v>
          </cell>
          <cell r="Y61">
            <v>0</v>
          </cell>
          <cell r="Z61">
            <v>2418.8558442660255</v>
          </cell>
          <cell r="AA61">
            <v>0</v>
          </cell>
          <cell r="AB61">
            <v>0</v>
          </cell>
          <cell r="AC61">
            <v>0</v>
          </cell>
          <cell r="AD61">
            <v>0</v>
          </cell>
          <cell r="AE61">
            <v>0</v>
          </cell>
          <cell r="AF61">
            <v>3138.1531383925294</v>
          </cell>
          <cell r="AG61">
            <v>2410.4753150452789</v>
          </cell>
          <cell r="AH61">
            <v>13239.522483979999</v>
          </cell>
          <cell r="AI61">
            <v>0</v>
          </cell>
          <cell r="AJ61">
            <v>0</v>
          </cell>
          <cell r="AK61">
            <v>0</v>
          </cell>
          <cell r="AL61">
            <v>0</v>
          </cell>
          <cell r="AM61">
            <v>14255.4</v>
          </cell>
          <cell r="AN61">
            <v>12297.200000000004</v>
          </cell>
          <cell r="AO61">
            <v>32111.314999999999</v>
          </cell>
          <cell r="AP61">
            <v>0</v>
          </cell>
          <cell r="AQ61">
            <v>0</v>
          </cell>
          <cell r="AR61">
            <v>0</v>
          </cell>
          <cell r="AS61">
            <v>0</v>
          </cell>
          <cell r="AT61">
            <v>0</v>
          </cell>
          <cell r="AU61">
            <v>0</v>
          </cell>
          <cell r="AV61">
            <v>0</v>
          </cell>
          <cell r="AW61">
            <v>0</v>
          </cell>
          <cell r="AX61">
            <v>0</v>
          </cell>
          <cell r="AY61">
            <v>0</v>
          </cell>
          <cell r="AZ61">
            <v>0</v>
          </cell>
          <cell r="BA61">
            <v>0</v>
          </cell>
          <cell r="BB61">
            <v>0</v>
          </cell>
          <cell r="BC61">
            <v>0</v>
          </cell>
          <cell r="BD61">
            <v>0</v>
          </cell>
          <cell r="BE61">
            <v>0</v>
          </cell>
          <cell r="BF61">
            <v>0</v>
          </cell>
          <cell r="BG61">
            <v>0</v>
          </cell>
          <cell r="BH61">
            <v>0</v>
          </cell>
          <cell r="BI61">
            <v>0</v>
          </cell>
          <cell r="BJ61">
            <v>0</v>
          </cell>
          <cell r="BK61">
            <v>556481</v>
          </cell>
          <cell r="BL61">
            <v>0</v>
          </cell>
          <cell r="BM61">
            <v>0</v>
          </cell>
        </row>
        <row r="62">
          <cell r="B62" t="str">
            <v>IRONSTL</v>
          </cell>
          <cell r="C62">
            <v>0</v>
          </cell>
          <cell r="D62">
            <v>75305.341603999987</v>
          </cell>
          <cell r="E62">
            <v>0</v>
          </cell>
          <cell r="F62">
            <v>0</v>
          </cell>
          <cell r="G62">
            <v>261.66359999999997</v>
          </cell>
          <cell r="H62">
            <v>0</v>
          </cell>
          <cell r="I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</v>
          </cell>
          <cell r="AE62">
            <v>0</v>
          </cell>
          <cell r="AF62">
            <v>228.10850635770009</v>
          </cell>
          <cell r="AG62">
            <v>913.49285277532408</v>
          </cell>
          <cell r="AH62">
            <v>0</v>
          </cell>
          <cell r="AI62">
            <v>0</v>
          </cell>
          <cell r="AJ62">
            <v>0</v>
          </cell>
          <cell r="AK62">
            <v>0</v>
          </cell>
          <cell r="AL62">
            <v>0</v>
          </cell>
          <cell r="AM62">
            <v>0</v>
          </cell>
          <cell r="AN62">
            <v>0</v>
          </cell>
          <cell r="AO62">
            <v>0</v>
          </cell>
          <cell r="AP62">
            <v>0</v>
          </cell>
          <cell r="AQ62">
            <v>0</v>
          </cell>
          <cell r="AR62">
            <v>0</v>
          </cell>
          <cell r="AS62">
            <v>0</v>
          </cell>
          <cell r="AT62">
            <v>0</v>
          </cell>
          <cell r="AU62">
            <v>0</v>
          </cell>
          <cell r="AV62">
            <v>0</v>
          </cell>
          <cell r="AW62">
            <v>0</v>
          </cell>
          <cell r="AX62">
            <v>0</v>
          </cell>
          <cell r="AY62">
            <v>0</v>
          </cell>
          <cell r="AZ62">
            <v>0</v>
          </cell>
          <cell r="BA62">
            <v>0</v>
          </cell>
          <cell r="BB62">
            <v>0</v>
          </cell>
          <cell r="BC62">
            <v>0</v>
          </cell>
          <cell r="BD62">
            <v>0</v>
          </cell>
          <cell r="BE62">
            <v>0</v>
          </cell>
          <cell r="BF62">
            <v>0</v>
          </cell>
          <cell r="BG62">
            <v>0</v>
          </cell>
          <cell r="BH62">
            <v>0</v>
          </cell>
          <cell r="BI62">
            <v>0</v>
          </cell>
          <cell r="BJ62">
            <v>0</v>
          </cell>
          <cell r="BK62">
            <v>0</v>
          </cell>
          <cell r="BL62">
            <v>0</v>
          </cell>
          <cell r="BM62">
            <v>0</v>
          </cell>
        </row>
        <row r="63">
          <cell r="B63" t="str">
            <v>CHEMICAL</v>
          </cell>
          <cell r="C63">
            <v>0</v>
          </cell>
          <cell r="D63">
            <v>1306.5981400000001</v>
          </cell>
          <cell r="E63">
            <v>0</v>
          </cell>
          <cell r="F63">
            <v>0</v>
          </cell>
          <cell r="G63">
            <v>0</v>
          </cell>
          <cell r="H63">
            <v>0</v>
          </cell>
          <cell r="I63">
            <v>0</v>
          </cell>
          <cell r="J63">
            <v>0</v>
          </cell>
          <cell r="K63">
            <v>0</v>
          </cell>
          <cell r="L63">
            <v>0</v>
          </cell>
          <cell r="M63">
            <v>0</v>
          </cell>
          <cell r="N63">
            <v>0</v>
          </cell>
          <cell r="O63">
            <v>0</v>
          </cell>
          <cell r="P63">
            <v>0</v>
          </cell>
          <cell r="Q63">
            <v>0</v>
          </cell>
          <cell r="R63">
            <v>0</v>
          </cell>
          <cell r="S63">
            <v>0</v>
          </cell>
          <cell r="T63">
            <v>0</v>
          </cell>
          <cell r="U63">
            <v>0</v>
          </cell>
          <cell r="V63">
            <v>0</v>
          </cell>
          <cell r="W63">
            <v>0</v>
          </cell>
          <cell r="X63">
            <v>0</v>
          </cell>
          <cell r="Y63">
            <v>0</v>
          </cell>
          <cell r="Z63">
            <v>0</v>
          </cell>
          <cell r="AA63">
            <v>0</v>
          </cell>
          <cell r="AB63">
            <v>0</v>
          </cell>
          <cell r="AC63">
            <v>0</v>
          </cell>
          <cell r="AD63">
            <v>0</v>
          </cell>
          <cell r="AE63">
            <v>0</v>
          </cell>
          <cell r="AF63">
            <v>135.70636413202087</v>
          </cell>
          <cell r="AG63">
            <v>581.10408201170389</v>
          </cell>
          <cell r="AH63">
            <v>11903.706670979998</v>
          </cell>
          <cell r="AI63">
            <v>0</v>
          </cell>
          <cell r="AJ63">
            <v>0</v>
          </cell>
          <cell r="AK63">
            <v>0</v>
          </cell>
          <cell r="AL63">
            <v>0</v>
          </cell>
          <cell r="AM63">
            <v>0</v>
          </cell>
          <cell r="AN63">
            <v>0</v>
          </cell>
          <cell r="AO63">
            <v>0</v>
          </cell>
          <cell r="AP63">
            <v>0</v>
          </cell>
          <cell r="AQ63">
            <v>0</v>
          </cell>
          <cell r="AR63">
            <v>0</v>
          </cell>
          <cell r="AS63">
            <v>0</v>
          </cell>
          <cell r="AT63">
            <v>0</v>
          </cell>
          <cell r="AU63">
            <v>0</v>
          </cell>
          <cell r="AV63">
            <v>0</v>
          </cell>
          <cell r="AW63">
            <v>0</v>
          </cell>
          <cell r="AX63">
            <v>0</v>
          </cell>
          <cell r="AY63">
            <v>0</v>
          </cell>
          <cell r="AZ63">
            <v>0</v>
          </cell>
          <cell r="BA63">
            <v>0</v>
          </cell>
          <cell r="BB63">
            <v>0</v>
          </cell>
          <cell r="BC63">
            <v>0</v>
          </cell>
          <cell r="BD63">
            <v>0</v>
          </cell>
          <cell r="BE63">
            <v>0</v>
          </cell>
          <cell r="BF63">
            <v>0</v>
          </cell>
          <cell r="BG63">
            <v>0</v>
          </cell>
          <cell r="BH63">
            <v>0</v>
          </cell>
          <cell r="BI63">
            <v>0</v>
          </cell>
          <cell r="BJ63">
            <v>0</v>
          </cell>
          <cell r="BK63">
            <v>0</v>
          </cell>
          <cell r="BL63">
            <v>0</v>
          </cell>
          <cell r="BM63">
            <v>0</v>
          </cell>
        </row>
        <row r="64">
          <cell r="B64" t="str">
            <v>NONFERR</v>
          </cell>
          <cell r="C64">
            <v>0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27.254017723436668</v>
          </cell>
          <cell r="AG64">
            <v>390.34236709228747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</v>
          </cell>
          <cell r="AU64">
            <v>0</v>
          </cell>
          <cell r="AV64">
            <v>0</v>
          </cell>
          <cell r="AW64">
            <v>0</v>
          </cell>
          <cell r="AX64">
            <v>0</v>
          </cell>
          <cell r="AY64">
            <v>0</v>
          </cell>
          <cell r="AZ64">
            <v>0</v>
          </cell>
          <cell r="BA64">
            <v>0</v>
          </cell>
          <cell r="BB64">
            <v>0</v>
          </cell>
          <cell r="BC64">
            <v>0</v>
          </cell>
          <cell r="BD64">
            <v>0</v>
          </cell>
          <cell r="BE64">
            <v>0</v>
          </cell>
          <cell r="BF64">
            <v>0</v>
          </cell>
          <cell r="BG64">
            <v>0</v>
          </cell>
          <cell r="BH64">
            <v>0</v>
          </cell>
          <cell r="BI64">
            <v>0</v>
          </cell>
          <cell r="BJ64">
            <v>0</v>
          </cell>
          <cell r="BK64">
            <v>0</v>
          </cell>
          <cell r="BL64">
            <v>0</v>
          </cell>
          <cell r="BM64">
            <v>0</v>
          </cell>
        </row>
        <row r="65">
          <cell r="B65" t="str">
            <v>NONMET</v>
          </cell>
          <cell r="C65">
            <v>0</v>
          </cell>
          <cell r="D65">
            <v>0</v>
          </cell>
          <cell r="E65">
            <v>0</v>
          </cell>
          <cell r="F65">
            <v>0</v>
          </cell>
          <cell r="G65">
            <v>0</v>
          </cell>
          <cell r="H65">
            <v>0</v>
          </cell>
          <cell r="I65">
            <v>0</v>
          </cell>
          <cell r="J65">
            <v>0</v>
          </cell>
          <cell r="K65">
            <v>0</v>
          </cell>
          <cell r="L65">
            <v>0</v>
          </cell>
          <cell r="M65">
            <v>0</v>
          </cell>
          <cell r="N65">
            <v>0</v>
          </cell>
          <cell r="O65">
            <v>0</v>
          </cell>
          <cell r="P65">
            <v>0</v>
          </cell>
          <cell r="Q65">
            <v>0</v>
          </cell>
          <cell r="R65">
            <v>0</v>
          </cell>
          <cell r="S65">
            <v>0</v>
          </cell>
          <cell r="T65">
            <v>0</v>
          </cell>
          <cell r="U65">
            <v>0</v>
          </cell>
          <cell r="V65">
            <v>0</v>
          </cell>
          <cell r="W65">
            <v>0</v>
          </cell>
          <cell r="X65">
            <v>0</v>
          </cell>
          <cell r="Y65">
            <v>0</v>
          </cell>
          <cell r="Z65">
            <v>0</v>
          </cell>
          <cell r="AA65">
            <v>0</v>
          </cell>
          <cell r="AB65">
            <v>0</v>
          </cell>
          <cell r="AC65">
            <v>0</v>
          </cell>
          <cell r="AD65">
            <v>0</v>
          </cell>
          <cell r="AE65">
            <v>0</v>
          </cell>
          <cell r="AF65">
            <v>0</v>
          </cell>
          <cell r="AG65">
            <v>0</v>
          </cell>
          <cell r="AH65">
            <v>0</v>
          </cell>
          <cell r="AI65">
            <v>0</v>
          </cell>
          <cell r="AJ65">
            <v>0</v>
          </cell>
          <cell r="AK65">
            <v>0</v>
          </cell>
          <cell r="AL65">
            <v>0</v>
          </cell>
          <cell r="AM65">
            <v>0</v>
          </cell>
          <cell r="AN65">
            <v>0</v>
          </cell>
          <cell r="AO65">
            <v>0</v>
          </cell>
          <cell r="AP65">
            <v>0</v>
          </cell>
          <cell r="AQ65">
            <v>0</v>
          </cell>
          <cell r="AR65">
            <v>0</v>
          </cell>
          <cell r="AS65">
            <v>0</v>
          </cell>
          <cell r="AT65">
            <v>0</v>
          </cell>
          <cell r="AU65">
            <v>0</v>
          </cell>
          <cell r="AV65">
            <v>0</v>
          </cell>
          <cell r="AW65">
            <v>0</v>
          </cell>
          <cell r="AX65">
            <v>0</v>
          </cell>
          <cell r="AY65">
            <v>0</v>
          </cell>
          <cell r="AZ65">
            <v>0</v>
          </cell>
          <cell r="BA65">
            <v>0</v>
          </cell>
          <cell r="BB65">
            <v>0</v>
          </cell>
          <cell r="BC65">
            <v>0</v>
          </cell>
          <cell r="BD65">
            <v>0</v>
          </cell>
          <cell r="BE65">
            <v>0</v>
          </cell>
          <cell r="BF65">
            <v>0</v>
          </cell>
          <cell r="BG65">
            <v>0</v>
          </cell>
          <cell r="BH65">
            <v>0</v>
          </cell>
          <cell r="BI65">
            <v>0</v>
          </cell>
          <cell r="BJ65">
            <v>0</v>
          </cell>
          <cell r="BK65">
            <v>0</v>
          </cell>
          <cell r="BL65">
            <v>0</v>
          </cell>
          <cell r="BM65">
            <v>0</v>
          </cell>
        </row>
        <row r="66">
          <cell r="B66" t="str">
            <v>TRANSEQ</v>
          </cell>
          <cell r="C66">
            <v>0</v>
          </cell>
          <cell r="D66">
            <v>0</v>
          </cell>
          <cell r="E66">
            <v>0</v>
          </cell>
          <cell r="F66">
            <v>0</v>
          </cell>
          <cell r="G66">
            <v>0</v>
          </cell>
          <cell r="H66">
            <v>0</v>
          </cell>
          <cell r="I66">
            <v>0</v>
          </cell>
          <cell r="J66">
            <v>0</v>
          </cell>
          <cell r="K66">
            <v>0</v>
          </cell>
          <cell r="L66">
            <v>0</v>
          </cell>
          <cell r="M66">
            <v>0</v>
          </cell>
          <cell r="N66">
            <v>0</v>
          </cell>
          <cell r="O66">
            <v>0</v>
          </cell>
          <cell r="P66">
            <v>0</v>
          </cell>
          <cell r="Q66">
            <v>0</v>
          </cell>
          <cell r="R66">
            <v>0</v>
          </cell>
          <cell r="S66">
            <v>0</v>
          </cell>
          <cell r="T66">
            <v>0</v>
          </cell>
          <cell r="U66">
            <v>0</v>
          </cell>
          <cell r="V66">
            <v>0</v>
          </cell>
          <cell r="W66">
            <v>0</v>
          </cell>
          <cell r="X66">
            <v>0</v>
          </cell>
          <cell r="Y66">
            <v>0</v>
          </cell>
          <cell r="Z66">
            <v>0</v>
          </cell>
          <cell r="AA66">
            <v>0</v>
          </cell>
          <cell r="AB66">
            <v>0</v>
          </cell>
          <cell r="AC66">
            <v>0</v>
          </cell>
          <cell r="AD66">
            <v>0</v>
          </cell>
          <cell r="AE66">
            <v>0</v>
          </cell>
          <cell r="AF66">
            <v>0</v>
          </cell>
          <cell r="AG66">
            <v>0</v>
          </cell>
          <cell r="AH66">
            <v>0</v>
          </cell>
          <cell r="AI66">
            <v>0</v>
          </cell>
          <cell r="AJ66">
            <v>0</v>
          </cell>
          <cell r="AK66">
            <v>0</v>
          </cell>
          <cell r="AL66">
            <v>0</v>
          </cell>
          <cell r="AM66">
            <v>0</v>
          </cell>
          <cell r="AN66">
            <v>0</v>
          </cell>
          <cell r="AO66">
            <v>0</v>
          </cell>
          <cell r="AP66">
            <v>0</v>
          </cell>
          <cell r="AQ66">
            <v>0</v>
          </cell>
          <cell r="AR66">
            <v>0</v>
          </cell>
          <cell r="AS66">
            <v>0</v>
          </cell>
          <cell r="AT66">
            <v>0</v>
          </cell>
          <cell r="AU66">
            <v>0</v>
          </cell>
          <cell r="AV66">
            <v>0</v>
          </cell>
          <cell r="AW66">
            <v>0</v>
          </cell>
          <cell r="AX66">
            <v>0</v>
          </cell>
          <cell r="AY66">
            <v>0</v>
          </cell>
          <cell r="AZ66">
            <v>0</v>
          </cell>
          <cell r="BA66">
            <v>0</v>
          </cell>
          <cell r="BB66">
            <v>0</v>
          </cell>
          <cell r="BC66">
            <v>0</v>
          </cell>
          <cell r="BD66">
            <v>0</v>
          </cell>
          <cell r="BE66">
            <v>0</v>
          </cell>
          <cell r="BF66">
            <v>0</v>
          </cell>
          <cell r="BG66">
            <v>0</v>
          </cell>
          <cell r="BH66">
            <v>0</v>
          </cell>
          <cell r="BI66">
            <v>0</v>
          </cell>
          <cell r="BJ66">
            <v>0</v>
          </cell>
          <cell r="BK66">
            <v>0</v>
          </cell>
          <cell r="BL66">
            <v>0</v>
          </cell>
          <cell r="BM66">
            <v>0</v>
          </cell>
        </row>
        <row r="67">
          <cell r="B67" t="str">
            <v>MACHINE</v>
          </cell>
          <cell r="C67">
            <v>0</v>
          </cell>
          <cell r="D67">
            <v>0</v>
          </cell>
          <cell r="E67">
            <v>0</v>
          </cell>
          <cell r="F67">
            <v>0</v>
          </cell>
          <cell r="G67">
            <v>0</v>
          </cell>
          <cell r="H67">
            <v>0</v>
          </cell>
          <cell r="I67">
            <v>0</v>
          </cell>
          <cell r="J67">
            <v>0</v>
          </cell>
          <cell r="K67">
            <v>0</v>
          </cell>
          <cell r="L67">
            <v>0</v>
          </cell>
          <cell r="M67">
            <v>0</v>
          </cell>
          <cell r="N67">
            <v>0</v>
          </cell>
          <cell r="O67">
            <v>0</v>
          </cell>
          <cell r="P67">
            <v>0</v>
          </cell>
          <cell r="Q67">
            <v>0</v>
          </cell>
          <cell r="R67">
            <v>0</v>
          </cell>
          <cell r="S67">
            <v>0</v>
          </cell>
          <cell r="T67">
            <v>0</v>
          </cell>
          <cell r="U67">
            <v>0</v>
          </cell>
          <cell r="V67">
            <v>0</v>
          </cell>
          <cell r="W67">
            <v>0</v>
          </cell>
          <cell r="X67">
            <v>0</v>
          </cell>
          <cell r="Y67">
            <v>0</v>
          </cell>
          <cell r="Z67">
            <v>0</v>
          </cell>
          <cell r="AA67">
            <v>0</v>
          </cell>
          <cell r="AB67">
            <v>0</v>
          </cell>
          <cell r="AC67">
            <v>0</v>
          </cell>
          <cell r="AD67">
            <v>0</v>
          </cell>
          <cell r="AE67">
            <v>0</v>
          </cell>
          <cell r="AF67">
            <v>139.58923676692589</v>
          </cell>
          <cell r="AG67">
            <v>19.471069087682267</v>
          </cell>
          <cell r="AH67">
            <v>0</v>
          </cell>
          <cell r="AI67">
            <v>0</v>
          </cell>
          <cell r="AJ67">
            <v>0</v>
          </cell>
          <cell r="AK67">
            <v>0</v>
          </cell>
          <cell r="AL67">
            <v>0</v>
          </cell>
          <cell r="AM67">
            <v>0</v>
          </cell>
          <cell r="AN67">
            <v>0</v>
          </cell>
          <cell r="AO67">
            <v>0</v>
          </cell>
          <cell r="AP67">
            <v>0</v>
          </cell>
          <cell r="AQ67">
            <v>0</v>
          </cell>
          <cell r="AR67">
            <v>0</v>
          </cell>
          <cell r="AS67">
            <v>0</v>
          </cell>
          <cell r="AT67">
            <v>0</v>
          </cell>
          <cell r="AU67">
            <v>0</v>
          </cell>
          <cell r="AV67">
            <v>0</v>
          </cell>
          <cell r="AW67">
            <v>0</v>
          </cell>
          <cell r="AX67">
            <v>0</v>
          </cell>
          <cell r="AY67">
            <v>0</v>
          </cell>
          <cell r="AZ67">
            <v>0</v>
          </cell>
          <cell r="BA67">
            <v>0</v>
          </cell>
          <cell r="BB67">
            <v>0</v>
          </cell>
          <cell r="BC67">
            <v>0</v>
          </cell>
          <cell r="BD67">
            <v>0</v>
          </cell>
          <cell r="BE67">
            <v>0</v>
          </cell>
          <cell r="BF67">
            <v>0</v>
          </cell>
          <cell r="BG67">
            <v>0</v>
          </cell>
          <cell r="BH67">
            <v>0</v>
          </cell>
          <cell r="BI67">
            <v>0</v>
          </cell>
          <cell r="BJ67">
            <v>0</v>
          </cell>
          <cell r="BK67">
            <v>0</v>
          </cell>
          <cell r="BL67">
            <v>0</v>
          </cell>
          <cell r="BM67">
            <v>0</v>
          </cell>
        </row>
        <row r="68">
          <cell r="B68" t="str">
            <v>MINING</v>
          </cell>
          <cell r="C68">
            <v>0</v>
          </cell>
          <cell r="D68">
            <v>0</v>
          </cell>
          <cell r="E68">
            <v>0</v>
          </cell>
          <cell r="F68">
            <v>0</v>
          </cell>
          <cell r="G68">
            <v>0</v>
          </cell>
          <cell r="H68">
            <v>0</v>
          </cell>
          <cell r="I68">
            <v>0</v>
          </cell>
          <cell r="J68">
            <v>0</v>
          </cell>
          <cell r="K68">
            <v>0</v>
          </cell>
          <cell r="L68">
            <v>0</v>
          </cell>
          <cell r="M68">
            <v>0</v>
          </cell>
          <cell r="N68">
            <v>0</v>
          </cell>
          <cell r="O68">
            <v>0</v>
          </cell>
          <cell r="P68">
            <v>0</v>
          </cell>
          <cell r="Q68">
            <v>0</v>
          </cell>
          <cell r="R68">
            <v>0</v>
          </cell>
          <cell r="S68">
            <v>0</v>
          </cell>
          <cell r="T68">
            <v>0</v>
          </cell>
          <cell r="U68">
            <v>0</v>
          </cell>
          <cell r="V68">
            <v>0</v>
          </cell>
          <cell r="W68">
            <v>0</v>
          </cell>
          <cell r="X68">
            <v>0</v>
          </cell>
          <cell r="Y68">
            <v>0</v>
          </cell>
          <cell r="Z68">
            <v>0</v>
          </cell>
          <cell r="AA68">
            <v>0</v>
          </cell>
          <cell r="AB68">
            <v>0</v>
          </cell>
          <cell r="AC68">
            <v>0</v>
          </cell>
          <cell r="AD68">
            <v>0</v>
          </cell>
          <cell r="AE68">
            <v>0</v>
          </cell>
          <cell r="AF68">
            <v>1550.7142860914537</v>
          </cell>
          <cell r="AG68">
            <v>127.40130151861086</v>
          </cell>
          <cell r="AH68">
            <v>0</v>
          </cell>
          <cell r="AI68">
            <v>0</v>
          </cell>
          <cell r="AJ68">
            <v>0</v>
          </cell>
          <cell r="AK68">
            <v>0</v>
          </cell>
          <cell r="AL68">
            <v>0</v>
          </cell>
          <cell r="AM68">
            <v>0</v>
          </cell>
          <cell r="AN68">
            <v>0</v>
          </cell>
          <cell r="AO68">
            <v>0</v>
          </cell>
          <cell r="AP68">
            <v>0</v>
          </cell>
          <cell r="AQ68">
            <v>0</v>
          </cell>
          <cell r="AR68">
            <v>0</v>
          </cell>
          <cell r="AS68">
            <v>0</v>
          </cell>
          <cell r="AT68">
            <v>0</v>
          </cell>
          <cell r="AU68">
            <v>0</v>
          </cell>
          <cell r="AV68">
            <v>0</v>
          </cell>
          <cell r="AW68">
            <v>0</v>
          </cell>
          <cell r="AX68">
            <v>0</v>
          </cell>
          <cell r="AY68">
            <v>0</v>
          </cell>
          <cell r="AZ68">
            <v>0</v>
          </cell>
          <cell r="BA68">
            <v>0</v>
          </cell>
          <cell r="BB68">
            <v>0</v>
          </cell>
          <cell r="BC68">
            <v>0</v>
          </cell>
          <cell r="BD68">
            <v>0</v>
          </cell>
          <cell r="BE68">
            <v>0</v>
          </cell>
          <cell r="BF68">
            <v>0</v>
          </cell>
          <cell r="BG68">
            <v>0</v>
          </cell>
          <cell r="BH68">
            <v>0</v>
          </cell>
          <cell r="BI68">
            <v>0</v>
          </cell>
          <cell r="BJ68">
            <v>0</v>
          </cell>
          <cell r="BK68">
            <v>0</v>
          </cell>
          <cell r="BL68">
            <v>0</v>
          </cell>
          <cell r="BM68">
            <v>0</v>
          </cell>
        </row>
        <row r="69">
          <cell r="B69" t="str">
            <v>FOODPRO</v>
          </cell>
          <cell r="C69">
            <v>0</v>
          </cell>
          <cell r="D69">
            <v>0</v>
          </cell>
          <cell r="E69">
            <v>0</v>
          </cell>
          <cell r="F69">
            <v>0</v>
          </cell>
          <cell r="G69">
            <v>0</v>
          </cell>
          <cell r="H69">
            <v>0</v>
          </cell>
          <cell r="I69">
            <v>0</v>
          </cell>
          <cell r="J69">
            <v>0</v>
          </cell>
          <cell r="K69">
            <v>0</v>
          </cell>
          <cell r="L69">
            <v>0</v>
          </cell>
          <cell r="M69">
            <v>0</v>
          </cell>
          <cell r="N69">
            <v>0</v>
          </cell>
          <cell r="O69">
            <v>0</v>
          </cell>
          <cell r="P69">
            <v>0</v>
          </cell>
          <cell r="Q69">
            <v>0</v>
          </cell>
          <cell r="R69">
            <v>0</v>
          </cell>
          <cell r="S69">
            <v>0</v>
          </cell>
          <cell r="T69">
            <v>0</v>
          </cell>
          <cell r="U69">
            <v>0</v>
          </cell>
          <cell r="V69">
            <v>0</v>
          </cell>
          <cell r="W69">
            <v>0</v>
          </cell>
          <cell r="X69">
            <v>0</v>
          </cell>
          <cell r="Y69">
            <v>0</v>
          </cell>
          <cell r="Z69">
            <v>0</v>
          </cell>
          <cell r="AA69">
            <v>0</v>
          </cell>
          <cell r="AB69">
            <v>0</v>
          </cell>
          <cell r="AC69">
            <v>0</v>
          </cell>
          <cell r="AD69">
            <v>0</v>
          </cell>
          <cell r="AE69">
            <v>0</v>
          </cell>
          <cell r="AF69">
            <v>0</v>
          </cell>
          <cell r="AG69">
            <v>0</v>
          </cell>
          <cell r="AH69">
            <v>0</v>
          </cell>
          <cell r="AI69">
            <v>0</v>
          </cell>
          <cell r="AJ69">
            <v>0</v>
          </cell>
          <cell r="AK69">
            <v>0</v>
          </cell>
          <cell r="AL69">
            <v>0</v>
          </cell>
          <cell r="AM69">
            <v>0</v>
          </cell>
          <cell r="AN69">
            <v>0</v>
          </cell>
          <cell r="AO69">
            <v>0</v>
          </cell>
          <cell r="AP69">
            <v>0</v>
          </cell>
          <cell r="AQ69">
            <v>0</v>
          </cell>
          <cell r="AR69">
            <v>0</v>
          </cell>
          <cell r="AS69">
            <v>0</v>
          </cell>
          <cell r="AT69">
            <v>0</v>
          </cell>
          <cell r="AU69">
            <v>0</v>
          </cell>
          <cell r="AV69">
            <v>0</v>
          </cell>
          <cell r="AW69">
            <v>0</v>
          </cell>
          <cell r="AX69">
            <v>0</v>
          </cell>
          <cell r="AY69">
            <v>0</v>
          </cell>
          <cell r="AZ69">
            <v>0</v>
          </cell>
          <cell r="BA69">
            <v>0</v>
          </cell>
          <cell r="BB69">
            <v>0</v>
          </cell>
          <cell r="BC69">
            <v>0</v>
          </cell>
          <cell r="BD69">
            <v>0</v>
          </cell>
          <cell r="BE69">
            <v>0</v>
          </cell>
          <cell r="BF69">
            <v>0</v>
          </cell>
          <cell r="BG69">
            <v>0</v>
          </cell>
          <cell r="BH69">
            <v>0</v>
          </cell>
          <cell r="BI69">
            <v>0</v>
          </cell>
          <cell r="BJ69">
            <v>0</v>
          </cell>
          <cell r="BK69">
            <v>0</v>
          </cell>
          <cell r="BL69">
            <v>0</v>
          </cell>
          <cell r="BM69">
            <v>0</v>
          </cell>
        </row>
        <row r="70">
          <cell r="B70" t="str">
            <v>PAPERPRO</v>
          </cell>
          <cell r="C70">
            <v>0</v>
          </cell>
          <cell r="D70">
            <v>1244</v>
          </cell>
          <cell r="E70">
            <v>0</v>
          </cell>
          <cell r="F70">
            <v>0</v>
          </cell>
          <cell r="G70">
            <v>2105.54018</v>
          </cell>
          <cell r="H70">
            <v>0</v>
          </cell>
          <cell r="I70">
            <v>0</v>
          </cell>
          <cell r="J70">
            <v>0</v>
          </cell>
          <cell r="K70">
            <v>0</v>
          </cell>
          <cell r="L70">
            <v>0</v>
          </cell>
          <cell r="M70">
            <v>0</v>
          </cell>
          <cell r="N70">
            <v>0</v>
          </cell>
          <cell r="O70">
            <v>0</v>
          </cell>
          <cell r="P70">
            <v>0</v>
          </cell>
          <cell r="Q70">
            <v>0</v>
          </cell>
          <cell r="R70">
            <v>0</v>
          </cell>
          <cell r="S70">
            <v>0</v>
          </cell>
          <cell r="T70">
            <v>0</v>
          </cell>
          <cell r="U70">
            <v>0</v>
          </cell>
          <cell r="V70">
            <v>0</v>
          </cell>
          <cell r="W70">
            <v>0</v>
          </cell>
          <cell r="X70">
            <v>0</v>
          </cell>
          <cell r="Y70">
            <v>0</v>
          </cell>
          <cell r="Z70">
            <v>0</v>
          </cell>
          <cell r="AA70">
            <v>0</v>
          </cell>
          <cell r="AB70">
            <v>0</v>
          </cell>
          <cell r="AC70">
            <v>0</v>
          </cell>
          <cell r="AD70">
            <v>0</v>
          </cell>
          <cell r="AE70">
            <v>0</v>
          </cell>
          <cell r="AF70">
            <v>0</v>
          </cell>
          <cell r="AG70">
            <v>0</v>
          </cell>
          <cell r="AH70">
            <v>0</v>
          </cell>
          <cell r="AI70">
            <v>0</v>
          </cell>
          <cell r="AJ70">
            <v>0</v>
          </cell>
          <cell r="AK70">
            <v>0</v>
          </cell>
          <cell r="AL70">
            <v>0</v>
          </cell>
          <cell r="AM70">
            <v>0</v>
          </cell>
          <cell r="AN70">
            <v>0</v>
          </cell>
          <cell r="AO70">
            <v>0</v>
          </cell>
          <cell r="AP70">
            <v>0</v>
          </cell>
          <cell r="AQ70">
            <v>0</v>
          </cell>
          <cell r="AR70">
            <v>0</v>
          </cell>
          <cell r="AS70">
            <v>0</v>
          </cell>
          <cell r="AT70">
            <v>0</v>
          </cell>
          <cell r="AU70">
            <v>0</v>
          </cell>
          <cell r="AV70">
            <v>0</v>
          </cell>
          <cell r="AW70">
            <v>0</v>
          </cell>
          <cell r="AX70">
            <v>0</v>
          </cell>
          <cell r="AY70">
            <v>0</v>
          </cell>
          <cell r="AZ70">
            <v>0</v>
          </cell>
          <cell r="BA70">
            <v>0</v>
          </cell>
          <cell r="BB70">
            <v>0</v>
          </cell>
          <cell r="BC70">
            <v>0</v>
          </cell>
          <cell r="BD70">
            <v>0</v>
          </cell>
          <cell r="BE70">
            <v>0</v>
          </cell>
          <cell r="BF70">
            <v>0</v>
          </cell>
          <cell r="BG70">
            <v>0</v>
          </cell>
          <cell r="BH70">
            <v>0</v>
          </cell>
          <cell r="BI70">
            <v>0</v>
          </cell>
          <cell r="BJ70">
            <v>0</v>
          </cell>
          <cell r="BK70">
            <v>0</v>
          </cell>
          <cell r="BL70">
            <v>0</v>
          </cell>
          <cell r="BM70">
            <v>0</v>
          </cell>
        </row>
        <row r="71">
          <cell r="B71" t="str">
            <v>WOODPRO</v>
          </cell>
          <cell r="C71">
            <v>0</v>
          </cell>
          <cell r="D71">
            <v>0</v>
          </cell>
          <cell r="E71">
            <v>0</v>
          </cell>
          <cell r="F71">
            <v>0</v>
          </cell>
          <cell r="G71">
            <v>0</v>
          </cell>
          <cell r="H71">
            <v>0</v>
          </cell>
          <cell r="I71">
            <v>0</v>
          </cell>
          <cell r="J71">
            <v>0</v>
          </cell>
          <cell r="K71">
            <v>0</v>
          </cell>
          <cell r="L71">
            <v>0</v>
          </cell>
          <cell r="M71">
            <v>0</v>
          </cell>
          <cell r="N71">
            <v>0</v>
          </cell>
          <cell r="O71">
            <v>0</v>
          </cell>
          <cell r="P71">
            <v>0</v>
          </cell>
          <cell r="Q71">
            <v>0</v>
          </cell>
          <cell r="R71">
            <v>0</v>
          </cell>
          <cell r="S71">
            <v>0</v>
          </cell>
          <cell r="T71">
            <v>0</v>
          </cell>
          <cell r="U71">
            <v>0</v>
          </cell>
          <cell r="V71">
            <v>0</v>
          </cell>
          <cell r="W71">
            <v>0</v>
          </cell>
          <cell r="X71">
            <v>0</v>
          </cell>
          <cell r="Y71">
            <v>0</v>
          </cell>
          <cell r="Z71">
            <v>0</v>
          </cell>
          <cell r="AA71">
            <v>0</v>
          </cell>
          <cell r="AB71">
            <v>0</v>
          </cell>
          <cell r="AC71">
            <v>0</v>
          </cell>
          <cell r="AD71">
            <v>0</v>
          </cell>
          <cell r="AE71">
            <v>0</v>
          </cell>
          <cell r="AF71">
            <v>0</v>
          </cell>
          <cell r="AG71">
            <v>0</v>
          </cell>
          <cell r="AH71">
            <v>0</v>
          </cell>
          <cell r="AI71">
            <v>0</v>
          </cell>
          <cell r="AJ71">
            <v>0</v>
          </cell>
          <cell r="AK71">
            <v>0</v>
          </cell>
          <cell r="AL71">
            <v>0</v>
          </cell>
          <cell r="AM71">
            <v>0</v>
          </cell>
          <cell r="AN71">
            <v>0</v>
          </cell>
          <cell r="AO71">
            <v>0</v>
          </cell>
          <cell r="AP71">
            <v>0</v>
          </cell>
          <cell r="AQ71">
            <v>0</v>
          </cell>
          <cell r="AR71">
            <v>0</v>
          </cell>
          <cell r="AS71">
            <v>0</v>
          </cell>
          <cell r="AT71">
            <v>0</v>
          </cell>
          <cell r="AU71">
            <v>0</v>
          </cell>
          <cell r="AV71">
            <v>0</v>
          </cell>
          <cell r="AW71">
            <v>0</v>
          </cell>
          <cell r="AX71">
            <v>0</v>
          </cell>
          <cell r="AY71">
            <v>0</v>
          </cell>
          <cell r="AZ71">
            <v>0</v>
          </cell>
          <cell r="BA71">
            <v>0</v>
          </cell>
          <cell r="BB71">
            <v>0</v>
          </cell>
          <cell r="BC71">
            <v>0</v>
          </cell>
          <cell r="BD71">
            <v>0</v>
          </cell>
          <cell r="BE71">
            <v>0</v>
          </cell>
          <cell r="BF71">
            <v>0</v>
          </cell>
          <cell r="BG71">
            <v>0</v>
          </cell>
          <cell r="BH71">
            <v>0</v>
          </cell>
          <cell r="BI71">
            <v>0</v>
          </cell>
          <cell r="BJ71">
            <v>0</v>
          </cell>
          <cell r="BK71">
            <v>0</v>
          </cell>
          <cell r="BL71">
            <v>0</v>
          </cell>
          <cell r="BM71">
            <v>0</v>
          </cell>
        </row>
        <row r="72">
          <cell r="B72" t="str">
            <v>CONSTRUC</v>
          </cell>
          <cell r="C72">
            <v>0</v>
          </cell>
          <cell r="D72">
            <v>7329.0810200000005</v>
          </cell>
          <cell r="E72">
            <v>0</v>
          </cell>
          <cell r="F72">
            <v>0</v>
          </cell>
          <cell r="G72">
            <v>2684.1431149999999</v>
          </cell>
          <cell r="H72">
            <v>0</v>
          </cell>
          <cell r="I72">
            <v>0</v>
          </cell>
          <cell r="J72">
            <v>0</v>
          </cell>
          <cell r="K72">
            <v>0</v>
          </cell>
          <cell r="L72">
            <v>0</v>
          </cell>
          <cell r="M72">
            <v>0</v>
          </cell>
          <cell r="N72">
            <v>0</v>
          </cell>
          <cell r="O72">
            <v>0</v>
          </cell>
          <cell r="P72">
            <v>0</v>
          </cell>
          <cell r="Q72">
            <v>0</v>
          </cell>
          <cell r="R72">
            <v>0</v>
          </cell>
          <cell r="S72">
            <v>0</v>
          </cell>
          <cell r="T72">
            <v>0</v>
          </cell>
          <cell r="U72">
            <v>0</v>
          </cell>
          <cell r="V72">
            <v>0</v>
          </cell>
          <cell r="W72">
            <v>0</v>
          </cell>
          <cell r="X72">
            <v>0</v>
          </cell>
          <cell r="Y72">
            <v>0</v>
          </cell>
          <cell r="Z72">
            <v>0</v>
          </cell>
          <cell r="AA72">
            <v>0</v>
          </cell>
          <cell r="AB72">
            <v>0</v>
          </cell>
          <cell r="AC72">
            <v>0</v>
          </cell>
          <cell r="AD72">
            <v>0</v>
          </cell>
          <cell r="AE72">
            <v>0</v>
          </cell>
          <cell r="AF72">
            <v>757.81384318299115</v>
          </cell>
          <cell r="AG72">
            <v>183.56004169704525</v>
          </cell>
          <cell r="AH72">
            <v>0</v>
          </cell>
          <cell r="AI72">
            <v>0</v>
          </cell>
          <cell r="AJ72">
            <v>0</v>
          </cell>
          <cell r="AK72">
            <v>0</v>
          </cell>
          <cell r="AL72">
            <v>0</v>
          </cell>
          <cell r="AM72">
            <v>0</v>
          </cell>
          <cell r="AN72">
            <v>0</v>
          </cell>
          <cell r="AO72">
            <v>0</v>
          </cell>
          <cell r="AP72">
            <v>0</v>
          </cell>
          <cell r="AQ72">
            <v>0</v>
          </cell>
          <cell r="AR72">
            <v>0</v>
          </cell>
          <cell r="AS72">
            <v>0</v>
          </cell>
          <cell r="AT72">
            <v>0</v>
          </cell>
          <cell r="AU72">
            <v>0</v>
          </cell>
          <cell r="AV72">
            <v>0</v>
          </cell>
          <cell r="AW72">
            <v>0</v>
          </cell>
          <cell r="AX72">
            <v>0</v>
          </cell>
          <cell r="AY72">
            <v>0</v>
          </cell>
          <cell r="AZ72">
            <v>0</v>
          </cell>
          <cell r="BA72">
            <v>0</v>
          </cell>
          <cell r="BB72">
            <v>0</v>
          </cell>
          <cell r="BC72">
            <v>0</v>
          </cell>
          <cell r="BD72">
            <v>0</v>
          </cell>
          <cell r="BE72">
            <v>0</v>
          </cell>
          <cell r="BF72">
            <v>0</v>
          </cell>
          <cell r="BG72">
            <v>0</v>
          </cell>
          <cell r="BH72">
            <v>0</v>
          </cell>
          <cell r="BI72">
            <v>0</v>
          </cell>
          <cell r="BJ72">
            <v>0</v>
          </cell>
          <cell r="BK72">
            <v>0</v>
          </cell>
          <cell r="BL72">
            <v>0</v>
          </cell>
          <cell r="BM72">
            <v>0</v>
          </cell>
        </row>
        <row r="73">
          <cell r="B73" t="str">
            <v>TEXTILES</v>
          </cell>
          <cell r="C73">
            <v>0</v>
          </cell>
          <cell r="D73">
            <v>80</v>
          </cell>
          <cell r="E73">
            <v>0</v>
          </cell>
          <cell r="F73">
            <v>0</v>
          </cell>
          <cell r="G73">
            <v>2079.7923800000003</v>
          </cell>
          <cell r="H73">
            <v>0</v>
          </cell>
          <cell r="I73">
            <v>0</v>
          </cell>
          <cell r="J73">
            <v>0</v>
          </cell>
          <cell r="K73">
            <v>0</v>
          </cell>
          <cell r="L73">
            <v>0</v>
          </cell>
          <cell r="M73">
            <v>0</v>
          </cell>
          <cell r="N73">
            <v>0</v>
          </cell>
          <cell r="O73">
            <v>0</v>
          </cell>
          <cell r="P73">
            <v>0</v>
          </cell>
          <cell r="Q73">
            <v>0</v>
          </cell>
          <cell r="R73">
            <v>0</v>
          </cell>
          <cell r="S73">
            <v>0</v>
          </cell>
          <cell r="T73">
            <v>0</v>
          </cell>
          <cell r="U73">
            <v>0</v>
          </cell>
          <cell r="V73">
            <v>0</v>
          </cell>
          <cell r="W73">
            <v>0</v>
          </cell>
          <cell r="X73">
            <v>0</v>
          </cell>
          <cell r="Y73">
            <v>0</v>
          </cell>
          <cell r="Z73">
            <v>0</v>
          </cell>
          <cell r="AA73">
            <v>0</v>
          </cell>
          <cell r="AB73">
            <v>0</v>
          </cell>
          <cell r="AC73">
            <v>0</v>
          </cell>
          <cell r="AD73">
            <v>0</v>
          </cell>
          <cell r="AE73">
            <v>0</v>
          </cell>
          <cell r="AF73">
            <v>238.64713418149475</v>
          </cell>
          <cell r="AG73">
            <v>33.383582745587105</v>
          </cell>
          <cell r="AH73">
            <v>0</v>
          </cell>
          <cell r="AI73">
            <v>0</v>
          </cell>
          <cell r="AJ73">
            <v>0</v>
          </cell>
          <cell r="AK73">
            <v>0</v>
          </cell>
          <cell r="AL73">
            <v>0</v>
          </cell>
          <cell r="AM73">
            <v>0</v>
          </cell>
          <cell r="AN73">
            <v>0</v>
          </cell>
          <cell r="AO73">
            <v>0</v>
          </cell>
          <cell r="AP73">
            <v>0</v>
          </cell>
          <cell r="AQ73">
            <v>0</v>
          </cell>
          <cell r="AR73">
            <v>0</v>
          </cell>
          <cell r="AS73">
            <v>0</v>
          </cell>
          <cell r="AT73">
            <v>0</v>
          </cell>
          <cell r="AU73">
            <v>0</v>
          </cell>
          <cell r="AV73">
            <v>0</v>
          </cell>
          <cell r="AW73">
            <v>0</v>
          </cell>
          <cell r="AX73">
            <v>0</v>
          </cell>
          <cell r="AY73">
            <v>0</v>
          </cell>
          <cell r="AZ73">
            <v>0</v>
          </cell>
          <cell r="BA73">
            <v>0</v>
          </cell>
          <cell r="BB73">
            <v>0</v>
          </cell>
          <cell r="BC73">
            <v>0</v>
          </cell>
          <cell r="BD73">
            <v>0</v>
          </cell>
          <cell r="BE73">
            <v>0</v>
          </cell>
          <cell r="BF73">
            <v>0</v>
          </cell>
          <cell r="BG73">
            <v>0</v>
          </cell>
          <cell r="BH73">
            <v>0</v>
          </cell>
          <cell r="BI73">
            <v>0</v>
          </cell>
          <cell r="BJ73">
            <v>0</v>
          </cell>
          <cell r="BK73">
            <v>0</v>
          </cell>
          <cell r="BL73">
            <v>0</v>
          </cell>
          <cell r="BM73">
            <v>0</v>
          </cell>
        </row>
        <row r="74">
          <cell r="B74" t="str">
            <v>INONSPEC</v>
          </cell>
          <cell r="C74">
            <v>0</v>
          </cell>
          <cell r="D74">
            <v>232717.314506</v>
          </cell>
          <cell r="E74">
            <v>0</v>
          </cell>
          <cell r="F74">
            <v>0</v>
          </cell>
          <cell r="G74">
            <v>3196.8978460000008</v>
          </cell>
          <cell r="H74">
            <v>0</v>
          </cell>
          <cell r="I74">
            <v>0</v>
          </cell>
          <cell r="J74">
            <v>0</v>
          </cell>
          <cell r="K74">
            <v>0</v>
          </cell>
          <cell r="L74">
            <v>0</v>
          </cell>
          <cell r="M74">
            <v>0</v>
          </cell>
          <cell r="N74">
            <v>0</v>
          </cell>
          <cell r="O74">
            <v>0</v>
          </cell>
          <cell r="P74">
            <v>0</v>
          </cell>
          <cell r="Q74">
            <v>0</v>
          </cell>
          <cell r="R74">
            <v>0</v>
          </cell>
          <cell r="S74">
            <v>0</v>
          </cell>
          <cell r="T74">
            <v>0</v>
          </cell>
          <cell r="U74">
            <v>0</v>
          </cell>
          <cell r="V74">
            <v>0</v>
          </cell>
          <cell r="W74">
            <v>0</v>
          </cell>
          <cell r="X74">
            <v>0</v>
          </cell>
          <cell r="Y74">
            <v>0</v>
          </cell>
          <cell r="Z74">
            <v>2418.8558442660255</v>
          </cell>
          <cell r="AA74">
            <v>0</v>
          </cell>
          <cell r="AB74">
            <v>0</v>
          </cell>
          <cell r="AC74">
            <v>0</v>
          </cell>
          <cell r="AD74">
            <v>0</v>
          </cell>
          <cell r="AE74">
            <v>0</v>
          </cell>
          <cell r="AF74">
            <v>60.319749956505731</v>
          </cell>
          <cell r="AG74">
            <v>161.72001811703765</v>
          </cell>
          <cell r="AH74">
            <v>1335.8158130000002</v>
          </cell>
          <cell r="AI74">
            <v>0</v>
          </cell>
          <cell r="AJ74">
            <v>0</v>
          </cell>
          <cell r="AK74">
            <v>0</v>
          </cell>
          <cell r="AL74">
            <v>0</v>
          </cell>
          <cell r="AM74">
            <v>14255.4</v>
          </cell>
          <cell r="AN74">
            <v>12297.200000000004</v>
          </cell>
          <cell r="AO74">
            <v>32111.314999999999</v>
          </cell>
          <cell r="AP74">
            <v>0</v>
          </cell>
          <cell r="AQ74">
            <v>0</v>
          </cell>
          <cell r="AR74">
            <v>0</v>
          </cell>
          <cell r="AS74">
            <v>0</v>
          </cell>
          <cell r="AT74">
            <v>0</v>
          </cell>
          <cell r="AU74">
            <v>0</v>
          </cell>
          <cell r="AV74">
            <v>0</v>
          </cell>
          <cell r="AW74">
            <v>0</v>
          </cell>
          <cell r="AX74">
            <v>0</v>
          </cell>
          <cell r="AY74">
            <v>0</v>
          </cell>
          <cell r="AZ74">
            <v>0</v>
          </cell>
          <cell r="BA74">
            <v>0</v>
          </cell>
          <cell r="BB74">
            <v>0</v>
          </cell>
          <cell r="BC74">
            <v>0</v>
          </cell>
          <cell r="BD74">
            <v>0</v>
          </cell>
          <cell r="BE74">
            <v>0</v>
          </cell>
          <cell r="BF74">
            <v>0</v>
          </cell>
          <cell r="BG74">
            <v>0</v>
          </cell>
          <cell r="BH74">
            <v>0</v>
          </cell>
          <cell r="BI74">
            <v>0</v>
          </cell>
          <cell r="BJ74">
            <v>0</v>
          </cell>
          <cell r="BK74">
            <v>556481</v>
          </cell>
          <cell r="BL74">
            <v>0</v>
          </cell>
          <cell r="BM74">
            <v>0</v>
          </cell>
        </row>
        <row r="75">
          <cell r="B75" t="str">
            <v>TOTTRANS</v>
          </cell>
          <cell r="C75">
            <v>0</v>
          </cell>
          <cell r="D75">
            <v>0</v>
          </cell>
          <cell r="E75">
            <v>0</v>
          </cell>
          <cell r="F75">
            <v>0</v>
          </cell>
          <cell r="G75">
            <v>0</v>
          </cell>
          <cell r="H75">
            <v>0</v>
          </cell>
          <cell r="I75">
            <v>0</v>
          </cell>
          <cell r="J75">
            <v>0</v>
          </cell>
          <cell r="K75">
            <v>0</v>
          </cell>
          <cell r="L75">
            <v>0</v>
          </cell>
          <cell r="M75">
            <v>0</v>
          </cell>
          <cell r="N75">
            <v>0</v>
          </cell>
          <cell r="O75">
            <v>0</v>
          </cell>
          <cell r="P75">
            <v>0</v>
          </cell>
          <cell r="Q75">
            <v>0</v>
          </cell>
          <cell r="R75">
            <v>0</v>
          </cell>
          <cell r="S75">
            <v>0</v>
          </cell>
          <cell r="T75">
            <v>0</v>
          </cell>
          <cell r="U75">
            <v>0</v>
          </cell>
          <cell r="V75">
            <v>0</v>
          </cell>
          <cell r="W75">
            <v>0</v>
          </cell>
          <cell r="X75">
            <v>0</v>
          </cell>
          <cell r="Y75">
            <v>0</v>
          </cell>
          <cell r="Z75">
            <v>122.98970608400005</v>
          </cell>
          <cell r="AA75">
            <v>30849</v>
          </cell>
          <cell r="AB75">
            <v>0</v>
          </cell>
          <cell r="AC75">
            <v>0</v>
          </cell>
          <cell r="AD75">
            <v>5008</v>
          </cell>
          <cell r="AE75">
            <v>0</v>
          </cell>
          <cell r="AF75">
            <v>4094.986900971815</v>
          </cell>
          <cell r="AG75">
            <v>1208.5662724311101</v>
          </cell>
          <cell r="AH75">
            <v>0</v>
          </cell>
          <cell r="AI75">
            <v>0</v>
          </cell>
          <cell r="AJ75">
            <v>0</v>
          </cell>
          <cell r="AK75">
            <v>0</v>
          </cell>
          <cell r="AL75">
            <v>0</v>
          </cell>
          <cell r="AM75">
            <v>0</v>
          </cell>
          <cell r="AN75">
            <v>0</v>
          </cell>
          <cell r="AO75">
            <v>490432.74404999998</v>
          </cell>
          <cell r="AP75">
            <v>0</v>
          </cell>
          <cell r="AQ75">
            <v>0</v>
          </cell>
          <cell r="AR75">
            <v>0</v>
          </cell>
          <cell r="AS75">
            <v>0</v>
          </cell>
          <cell r="AT75">
            <v>0</v>
          </cell>
          <cell r="AU75">
            <v>0</v>
          </cell>
          <cell r="AV75">
            <v>0</v>
          </cell>
          <cell r="AW75">
            <v>0</v>
          </cell>
          <cell r="AX75">
            <v>0</v>
          </cell>
          <cell r="AY75">
            <v>0</v>
          </cell>
          <cell r="AZ75">
            <v>0</v>
          </cell>
          <cell r="BA75">
            <v>0</v>
          </cell>
          <cell r="BB75">
            <v>0</v>
          </cell>
          <cell r="BC75">
            <v>0</v>
          </cell>
          <cell r="BD75">
            <v>0</v>
          </cell>
          <cell r="BE75">
            <v>0</v>
          </cell>
          <cell r="BF75">
            <v>0</v>
          </cell>
          <cell r="BG75">
            <v>0</v>
          </cell>
          <cell r="BH75">
            <v>0</v>
          </cell>
          <cell r="BI75">
            <v>0</v>
          </cell>
          <cell r="BJ75">
            <v>0</v>
          </cell>
          <cell r="BK75">
            <v>21934.82167679998</v>
          </cell>
          <cell r="BL75">
            <v>0</v>
          </cell>
          <cell r="BM75">
            <v>0</v>
          </cell>
        </row>
        <row r="76">
          <cell r="B76" t="str">
            <v>ROAD</v>
          </cell>
          <cell r="C76">
            <v>0</v>
          </cell>
          <cell r="D76">
            <v>0</v>
          </cell>
          <cell r="E76">
            <v>0</v>
          </cell>
          <cell r="F76">
            <v>0</v>
          </cell>
          <cell r="G76">
            <v>0</v>
          </cell>
          <cell r="H76">
            <v>0</v>
          </cell>
          <cell r="I76">
            <v>0</v>
          </cell>
          <cell r="J76">
            <v>0</v>
          </cell>
          <cell r="K76">
            <v>0</v>
          </cell>
          <cell r="L76">
            <v>0</v>
          </cell>
          <cell r="M76">
            <v>0</v>
          </cell>
          <cell r="N76">
            <v>0</v>
          </cell>
          <cell r="O76">
            <v>0</v>
          </cell>
          <cell r="P76">
            <v>0</v>
          </cell>
          <cell r="Q76">
            <v>0</v>
          </cell>
          <cell r="R76">
            <v>0</v>
          </cell>
          <cell r="S76">
            <v>0</v>
          </cell>
          <cell r="T76">
            <v>0</v>
          </cell>
          <cell r="U76">
            <v>0</v>
          </cell>
          <cell r="V76">
            <v>0</v>
          </cell>
          <cell r="W76">
            <v>0</v>
          </cell>
          <cell r="X76">
            <v>0</v>
          </cell>
          <cell r="Y76">
            <v>0</v>
          </cell>
          <cell r="Z76">
            <v>122.98970608400005</v>
          </cell>
          <cell r="AA76">
            <v>30849</v>
          </cell>
          <cell r="AB76">
            <v>0</v>
          </cell>
          <cell r="AC76">
            <v>0</v>
          </cell>
          <cell r="AD76">
            <v>0</v>
          </cell>
          <cell r="AE76">
            <v>0</v>
          </cell>
          <cell r="AF76">
            <v>1695.7288928566518</v>
          </cell>
          <cell r="AG76">
            <v>172.39057119148114</v>
          </cell>
          <cell r="AH76">
            <v>0</v>
          </cell>
          <cell r="AI76">
            <v>0</v>
          </cell>
          <cell r="AJ76">
            <v>0</v>
          </cell>
          <cell r="AK76">
            <v>0</v>
          </cell>
          <cell r="AL76">
            <v>0</v>
          </cell>
          <cell r="AM76">
            <v>0</v>
          </cell>
          <cell r="AN76">
            <v>0</v>
          </cell>
          <cell r="AO76">
            <v>471598.625</v>
          </cell>
          <cell r="AP76">
            <v>0</v>
          </cell>
          <cell r="AQ76">
            <v>0</v>
          </cell>
          <cell r="AR76">
            <v>0</v>
          </cell>
          <cell r="AS76">
            <v>0</v>
          </cell>
          <cell r="AT76">
            <v>0</v>
          </cell>
          <cell r="AU76">
            <v>0</v>
          </cell>
          <cell r="AV76">
            <v>0</v>
          </cell>
          <cell r="AW76">
            <v>0</v>
          </cell>
          <cell r="AX76">
            <v>0</v>
          </cell>
          <cell r="AY76">
            <v>0</v>
          </cell>
          <cell r="AZ76">
            <v>0</v>
          </cell>
          <cell r="BA76">
            <v>0</v>
          </cell>
          <cell r="BB76">
            <v>0</v>
          </cell>
          <cell r="BC76">
            <v>0</v>
          </cell>
          <cell r="BD76">
            <v>0</v>
          </cell>
          <cell r="BE76">
            <v>0</v>
          </cell>
          <cell r="BF76">
            <v>0</v>
          </cell>
          <cell r="BG76">
            <v>0</v>
          </cell>
          <cell r="BH76">
            <v>0</v>
          </cell>
          <cell r="BI76">
            <v>0</v>
          </cell>
          <cell r="BJ76">
            <v>0</v>
          </cell>
          <cell r="BK76">
            <v>0</v>
          </cell>
          <cell r="BL76">
            <v>0</v>
          </cell>
          <cell r="BM76">
            <v>0</v>
          </cell>
        </row>
        <row r="77">
          <cell r="B77" t="str">
            <v>DOMESAIR</v>
          </cell>
          <cell r="C77">
            <v>0</v>
          </cell>
          <cell r="D77">
            <v>0</v>
          </cell>
          <cell r="E77">
            <v>0</v>
          </cell>
          <cell r="F77">
            <v>0</v>
          </cell>
          <cell r="G77">
            <v>0</v>
          </cell>
          <cell r="H77">
            <v>0</v>
          </cell>
          <cell r="I77">
            <v>0</v>
          </cell>
          <cell r="J77">
            <v>0</v>
          </cell>
          <cell r="K77">
            <v>0</v>
          </cell>
          <cell r="L77">
            <v>0</v>
          </cell>
          <cell r="M77">
            <v>0</v>
          </cell>
          <cell r="N77">
            <v>0</v>
          </cell>
          <cell r="O77">
            <v>0</v>
          </cell>
          <cell r="P77">
            <v>0</v>
          </cell>
          <cell r="Q77">
            <v>0</v>
          </cell>
          <cell r="R77">
            <v>0</v>
          </cell>
          <cell r="S77">
            <v>0</v>
          </cell>
          <cell r="T77">
            <v>0</v>
          </cell>
          <cell r="U77">
            <v>0</v>
          </cell>
          <cell r="V77">
            <v>0</v>
          </cell>
          <cell r="W77">
            <v>0</v>
          </cell>
          <cell r="X77">
            <v>0</v>
          </cell>
          <cell r="Y77">
            <v>0</v>
          </cell>
          <cell r="Z77">
            <v>0</v>
          </cell>
          <cell r="AA77">
            <v>0</v>
          </cell>
          <cell r="AB77">
            <v>0</v>
          </cell>
          <cell r="AC77">
            <v>0</v>
          </cell>
          <cell r="AD77">
            <v>5008</v>
          </cell>
          <cell r="AE77">
            <v>0</v>
          </cell>
          <cell r="AF77">
            <v>2.6500151404958663</v>
          </cell>
          <cell r="AG77">
            <v>0</v>
          </cell>
          <cell r="AH77">
            <v>0</v>
          </cell>
          <cell r="AI77">
            <v>0</v>
          </cell>
          <cell r="AJ77">
            <v>0</v>
          </cell>
          <cell r="AK77">
            <v>0</v>
          </cell>
          <cell r="AL77">
            <v>0</v>
          </cell>
          <cell r="AM77">
            <v>0</v>
          </cell>
          <cell r="AN77">
            <v>0</v>
          </cell>
          <cell r="AO77">
            <v>0</v>
          </cell>
          <cell r="AP77">
            <v>0</v>
          </cell>
          <cell r="AQ77">
            <v>0</v>
          </cell>
          <cell r="AR77">
            <v>0</v>
          </cell>
          <cell r="AS77">
            <v>0</v>
          </cell>
          <cell r="AT77">
            <v>0</v>
          </cell>
          <cell r="AU77">
            <v>0</v>
          </cell>
          <cell r="AV77">
            <v>0</v>
          </cell>
          <cell r="AW77">
            <v>0</v>
          </cell>
          <cell r="AX77">
            <v>0</v>
          </cell>
          <cell r="AY77">
            <v>0</v>
          </cell>
          <cell r="AZ77">
            <v>0</v>
          </cell>
          <cell r="BA77">
            <v>0</v>
          </cell>
          <cell r="BB77">
            <v>0</v>
          </cell>
          <cell r="BC77">
            <v>0</v>
          </cell>
          <cell r="BD77">
            <v>0</v>
          </cell>
          <cell r="BE77">
            <v>0</v>
          </cell>
          <cell r="BF77">
            <v>0</v>
          </cell>
          <cell r="BG77">
            <v>0</v>
          </cell>
          <cell r="BH77">
            <v>0</v>
          </cell>
          <cell r="BI77">
            <v>0</v>
          </cell>
          <cell r="BJ77">
            <v>0</v>
          </cell>
          <cell r="BK77">
            <v>0</v>
          </cell>
          <cell r="BL77">
            <v>0</v>
          </cell>
          <cell r="BM77">
            <v>0</v>
          </cell>
        </row>
        <row r="78">
          <cell r="B78" t="str">
            <v>RAIL</v>
          </cell>
          <cell r="C78">
            <v>0</v>
          </cell>
          <cell r="D78">
            <v>0</v>
          </cell>
          <cell r="E78">
            <v>0</v>
          </cell>
          <cell r="F78">
            <v>0</v>
          </cell>
          <cell r="G78">
            <v>0</v>
          </cell>
          <cell r="H78">
            <v>0</v>
          </cell>
          <cell r="I78">
            <v>0</v>
          </cell>
          <cell r="J78">
            <v>0</v>
          </cell>
          <cell r="K78">
            <v>0</v>
          </cell>
          <cell r="L78">
            <v>0</v>
          </cell>
          <cell r="M78">
            <v>0</v>
          </cell>
          <cell r="N78">
            <v>0</v>
          </cell>
          <cell r="O78">
            <v>0</v>
          </cell>
          <cell r="P78">
            <v>0</v>
          </cell>
          <cell r="Q78">
            <v>0</v>
          </cell>
          <cell r="R78">
            <v>0</v>
          </cell>
          <cell r="S78">
            <v>0</v>
          </cell>
          <cell r="T78">
            <v>0</v>
          </cell>
          <cell r="U78">
            <v>0</v>
          </cell>
          <cell r="V78">
            <v>0</v>
          </cell>
          <cell r="W78">
            <v>0</v>
          </cell>
          <cell r="X78">
            <v>0</v>
          </cell>
          <cell r="Y78">
            <v>0</v>
          </cell>
          <cell r="Z78">
            <v>0</v>
          </cell>
          <cell r="AA78">
            <v>0</v>
          </cell>
          <cell r="AB78">
            <v>0</v>
          </cell>
          <cell r="AC78">
            <v>0</v>
          </cell>
          <cell r="AD78">
            <v>0</v>
          </cell>
          <cell r="AE78">
            <v>0</v>
          </cell>
          <cell r="AF78">
            <v>1748.6640684383519</v>
          </cell>
          <cell r="AG78">
            <v>0</v>
          </cell>
          <cell r="AH78">
            <v>0</v>
          </cell>
          <cell r="AI78">
            <v>0</v>
          </cell>
          <cell r="AJ78">
            <v>0</v>
          </cell>
          <cell r="AK78">
            <v>0</v>
          </cell>
          <cell r="AL78">
            <v>0</v>
          </cell>
          <cell r="AM78">
            <v>0</v>
          </cell>
          <cell r="AN78">
            <v>0</v>
          </cell>
          <cell r="AO78">
            <v>0</v>
          </cell>
          <cell r="AP78">
            <v>0</v>
          </cell>
          <cell r="AQ78">
            <v>0</v>
          </cell>
          <cell r="AR78">
            <v>0</v>
          </cell>
          <cell r="AS78">
            <v>0</v>
          </cell>
          <cell r="AT78">
            <v>0</v>
          </cell>
          <cell r="AU78">
            <v>0</v>
          </cell>
          <cell r="AV78">
            <v>0</v>
          </cell>
          <cell r="AW78">
            <v>0</v>
          </cell>
          <cell r="AX78">
            <v>0</v>
          </cell>
          <cell r="AY78">
            <v>0</v>
          </cell>
          <cell r="AZ78">
            <v>0</v>
          </cell>
          <cell r="BA78">
            <v>0</v>
          </cell>
          <cell r="BB78">
            <v>0</v>
          </cell>
          <cell r="BC78">
            <v>0</v>
          </cell>
          <cell r="BD78">
            <v>0</v>
          </cell>
          <cell r="BE78">
            <v>0</v>
          </cell>
          <cell r="BF78">
            <v>0</v>
          </cell>
          <cell r="BG78">
            <v>0</v>
          </cell>
          <cell r="BH78">
            <v>0</v>
          </cell>
          <cell r="BI78">
            <v>0</v>
          </cell>
          <cell r="BJ78">
            <v>0</v>
          </cell>
          <cell r="BK78">
            <v>21934.82167679998</v>
          </cell>
          <cell r="BL78">
            <v>0</v>
          </cell>
          <cell r="BM78">
            <v>0</v>
          </cell>
        </row>
        <row r="79">
          <cell r="B79" t="str">
            <v>PIPELINE</v>
          </cell>
          <cell r="C79">
            <v>0</v>
          </cell>
          <cell r="D79">
            <v>0</v>
          </cell>
          <cell r="E79">
            <v>0</v>
          </cell>
          <cell r="F79">
            <v>0</v>
          </cell>
          <cell r="G79">
            <v>0</v>
          </cell>
          <cell r="H79">
            <v>0</v>
          </cell>
          <cell r="I79">
            <v>0</v>
          </cell>
          <cell r="J79">
            <v>0</v>
          </cell>
          <cell r="K79">
            <v>0</v>
          </cell>
          <cell r="L79">
            <v>0</v>
          </cell>
          <cell r="M79">
            <v>0</v>
          </cell>
          <cell r="N79">
            <v>0</v>
          </cell>
          <cell r="O79">
            <v>0</v>
          </cell>
          <cell r="P79">
            <v>0</v>
          </cell>
          <cell r="Q79">
            <v>0</v>
          </cell>
          <cell r="R79">
            <v>0</v>
          </cell>
          <cell r="S79">
            <v>0</v>
          </cell>
          <cell r="T79">
            <v>0</v>
          </cell>
          <cell r="U79">
            <v>0</v>
          </cell>
          <cell r="V79">
            <v>0</v>
          </cell>
          <cell r="W79">
            <v>0</v>
          </cell>
          <cell r="X79">
            <v>0</v>
          </cell>
          <cell r="Y79">
            <v>0</v>
          </cell>
          <cell r="Z79">
            <v>0</v>
          </cell>
          <cell r="AA79">
            <v>0</v>
          </cell>
          <cell r="AB79">
            <v>0</v>
          </cell>
          <cell r="AC79">
            <v>0</v>
          </cell>
          <cell r="AD79">
            <v>0</v>
          </cell>
          <cell r="AE79">
            <v>0</v>
          </cell>
          <cell r="AF79">
            <v>0</v>
          </cell>
          <cell r="AG79">
            <v>0</v>
          </cell>
          <cell r="AH79">
            <v>0</v>
          </cell>
          <cell r="AI79">
            <v>0</v>
          </cell>
          <cell r="AJ79">
            <v>0</v>
          </cell>
          <cell r="AK79">
            <v>0</v>
          </cell>
          <cell r="AL79">
            <v>0</v>
          </cell>
          <cell r="AM79">
            <v>0</v>
          </cell>
          <cell r="AN79">
            <v>0</v>
          </cell>
          <cell r="AO79">
            <v>18834.119049999998</v>
          </cell>
          <cell r="AP79">
            <v>0</v>
          </cell>
          <cell r="AQ79">
            <v>0</v>
          </cell>
          <cell r="AR79">
            <v>0</v>
          </cell>
          <cell r="AS79">
            <v>0</v>
          </cell>
          <cell r="AT79">
            <v>0</v>
          </cell>
          <cell r="AU79">
            <v>0</v>
          </cell>
          <cell r="AV79">
            <v>0</v>
          </cell>
          <cell r="AW79">
            <v>0</v>
          </cell>
          <cell r="AX79">
            <v>0</v>
          </cell>
          <cell r="AY79">
            <v>0</v>
          </cell>
          <cell r="AZ79">
            <v>0</v>
          </cell>
          <cell r="BA79">
            <v>0</v>
          </cell>
          <cell r="BB79">
            <v>0</v>
          </cell>
          <cell r="BC79">
            <v>0</v>
          </cell>
          <cell r="BD79">
            <v>0</v>
          </cell>
          <cell r="BE79">
            <v>0</v>
          </cell>
          <cell r="BF79">
            <v>0</v>
          </cell>
          <cell r="BG79">
            <v>0</v>
          </cell>
          <cell r="BH79">
            <v>0</v>
          </cell>
          <cell r="BI79">
            <v>0</v>
          </cell>
          <cell r="BJ79">
            <v>0</v>
          </cell>
          <cell r="BK79">
            <v>0</v>
          </cell>
          <cell r="BL79">
            <v>0</v>
          </cell>
          <cell r="BM79">
            <v>0</v>
          </cell>
        </row>
        <row r="80">
          <cell r="B80" t="str">
            <v>DOMESNAV</v>
          </cell>
          <cell r="C80">
            <v>0</v>
          </cell>
          <cell r="D80">
            <v>0</v>
          </cell>
          <cell r="E80">
            <v>0</v>
          </cell>
          <cell r="F80">
            <v>0</v>
          </cell>
          <cell r="G80">
            <v>0</v>
          </cell>
          <cell r="H80">
            <v>0</v>
          </cell>
          <cell r="I80">
            <v>0</v>
          </cell>
          <cell r="J80">
            <v>0</v>
          </cell>
          <cell r="K80">
            <v>0</v>
          </cell>
          <cell r="L80">
            <v>0</v>
          </cell>
          <cell r="M80">
            <v>0</v>
          </cell>
          <cell r="N80">
            <v>0</v>
          </cell>
          <cell r="O80">
            <v>0</v>
          </cell>
          <cell r="P80">
            <v>0</v>
          </cell>
          <cell r="Q80">
            <v>0</v>
          </cell>
          <cell r="R80">
            <v>0</v>
          </cell>
          <cell r="S80">
            <v>0</v>
          </cell>
          <cell r="T80">
            <v>0</v>
          </cell>
          <cell r="U80">
            <v>0</v>
          </cell>
          <cell r="V80">
            <v>0</v>
          </cell>
          <cell r="W80">
            <v>0</v>
          </cell>
          <cell r="X80">
            <v>0</v>
          </cell>
          <cell r="Y80">
            <v>0</v>
          </cell>
          <cell r="Z80">
            <v>0</v>
          </cell>
          <cell r="AA80">
            <v>0</v>
          </cell>
          <cell r="AB80">
            <v>0</v>
          </cell>
          <cell r="AC80">
            <v>0</v>
          </cell>
          <cell r="AD80">
            <v>0</v>
          </cell>
          <cell r="AE80">
            <v>0</v>
          </cell>
          <cell r="AF80">
            <v>647.94392453631542</v>
          </cell>
          <cell r="AG80">
            <v>1036.175701239629</v>
          </cell>
          <cell r="AH80">
            <v>0</v>
          </cell>
          <cell r="AI80">
            <v>0</v>
          </cell>
          <cell r="AJ80">
            <v>0</v>
          </cell>
          <cell r="AK80">
            <v>0</v>
          </cell>
          <cell r="AL80">
            <v>0</v>
          </cell>
          <cell r="AM80">
            <v>0</v>
          </cell>
          <cell r="AN80">
            <v>0</v>
          </cell>
          <cell r="AO80">
            <v>0</v>
          </cell>
          <cell r="AP80">
            <v>0</v>
          </cell>
          <cell r="AQ80">
            <v>0</v>
          </cell>
          <cell r="AR80">
            <v>0</v>
          </cell>
          <cell r="AS80">
            <v>0</v>
          </cell>
          <cell r="AT80">
            <v>0</v>
          </cell>
          <cell r="AU80">
            <v>0</v>
          </cell>
          <cell r="AV80">
            <v>0</v>
          </cell>
          <cell r="AW80">
            <v>0</v>
          </cell>
          <cell r="AX80">
            <v>0</v>
          </cell>
          <cell r="AY80">
            <v>0</v>
          </cell>
          <cell r="AZ80">
            <v>0</v>
          </cell>
          <cell r="BA80">
            <v>0</v>
          </cell>
          <cell r="BB80">
            <v>0</v>
          </cell>
          <cell r="BC80">
            <v>0</v>
          </cell>
          <cell r="BD80">
            <v>0</v>
          </cell>
          <cell r="BE80">
            <v>0</v>
          </cell>
          <cell r="BF80">
            <v>0</v>
          </cell>
          <cell r="BG80">
            <v>0</v>
          </cell>
          <cell r="BH80">
            <v>0</v>
          </cell>
          <cell r="BI80">
            <v>0</v>
          </cell>
          <cell r="BJ80">
            <v>0</v>
          </cell>
          <cell r="BK80">
            <v>0</v>
          </cell>
          <cell r="BL80">
            <v>0</v>
          </cell>
          <cell r="BM80">
            <v>0</v>
          </cell>
        </row>
        <row r="81">
          <cell r="B81" t="str">
            <v>TRNONSPE</v>
          </cell>
          <cell r="C81">
            <v>0</v>
          </cell>
          <cell r="D81">
            <v>0</v>
          </cell>
          <cell r="E81">
            <v>0</v>
          </cell>
          <cell r="F81">
            <v>0</v>
          </cell>
          <cell r="G81">
            <v>0</v>
          </cell>
          <cell r="H81">
            <v>0</v>
          </cell>
          <cell r="I81">
            <v>0</v>
          </cell>
          <cell r="J81">
            <v>0</v>
          </cell>
          <cell r="K81">
            <v>0</v>
          </cell>
          <cell r="L81">
            <v>0</v>
          </cell>
          <cell r="M81">
            <v>0</v>
          </cell>
          <cell r="N81">
            <v>0</v>
          </cell>
          <cell r="O81">
            <v>0</v>
          </cell>
          <cell r="P81">
            <v>0</v>
          </cell>
          <cell r="Q81">
            <v>0</v>
          </cell>
          <cell r="R81">
            <v>0</v>
          </cell>
          <cell r="S81">
            <v>0</v>
          </cell>
          <cell r="T81">
            <v>0</v>
          </cell>
          <cell r="U81">
            <v>0</v>
          </cell>
          <cell r="V81">
            <v>0</v>
          </cell>
          <cell r="W81">
            <v>0</v>
          </cell>
          <cell r="X81">
            <v>0</v>
          </cell>
          <cell r="Y81">
            <v>0</v>
          </cell>
          <cell r="Z81">
            <v>0</v>
          </cell>
          <cell r="AA81">
            <v>0</v>
          </cell>
          <cell r="AB81">
            <v>0</v>
          </cell>
          <cell r="AC81">
            <v>0</v>
          </cell>
          <cell r="AD81">
            <v>0</v>
          </cell>
          <cell r="AE81">
            <v>0</v>
          </cell>
          <cell r="AF81">
            <v>0</v>
          </cell>
          <cell r="AG81">
            <v>0</v>
          </cell>
          <cell r="AH81">
            <v>0</v>
          </cell>
          <cell r="AI81">
            <v>0</v>
          </cell>
          <cell r="AJ81">
            <v>0</v>
          </cell>
          <cell r="AK81">
            <v>0</v>
          </cell>
          <cell r="AL81">
            <v>0</v>
          </cell>
          <cell r="AM81">
            <v>0</v>
          </cell>
          <cell r="AN81">
            <v>0</v>
          </cell>
          <cell r="AO81">
            <v>0</v>
          </cell>
          <cell r="AP81">
            <v>0</v>
          </cell>
          <cell r="AQ81">
            <v>0</v>
          </cell>
          <cell r="AR81">
            <v>0</v>
          </cell>
          <cell r="AS81">
            <v>0</v>
          </cell>
          <cell r="AT81">
            <v>0</v>
          </cell>
          <cell r="AU81">
            <v>0</v>
          </cell>
          <cell r="AV81">
            <v>0</v>
          </cell>
          <cell r="AW81">
            <v>0</v>
          </cell>
          <cell r="AX81">
            <v>0</v>
          </cell>
          <cell r="AY81">
            <v>0</v>
          </cell>
          <cell r="AZ81">
            <v>0</v>
          </cell>
          <cell r="BA81">
            <v>0</v>
          </cell>
          <cell r="BB81">
            <v>0</v>
          </cell>
          <cell r="BC81">
            <v>0</v>
          </cell>
          <cell r="BD81">
            <v>0</v>
          </cell>
          <cell r="BE81">
            <v>0</v>
          </cell>
          <cell r="BF81">
            <v>0</v>
          </cell>
          <cell r="BG81">
            <v>0</v>
          </cell>
          <cell r="BH81">
            <v>0</v>
          </cell>
          <cell r="BI81">
            <v>0</v>
          </cell>
          <cell r="BJ81">
            <v>0</v>
          </cell>
          <cell r="BK81">
            <v>0</v>
          </cell>
          <cell r="BL81">
            <v>0</v>
          </cell>
          <cell r="BM81">
            <v>0</v>
          </cell>
        </row>
        <row r="82">
          <cell r="B82" t="str">
            <v>TOTOTHER</v>
          </cell>
          <cell r="C82">
            <v>0</v>
          </cell>
          <cell r="D82">
            <v>0</v>
          </cell>
          <cell r="E82">
            <v>0</v>
          </cell>
          <cell r="F82">
            <v>0</v>
          </cell>
          <cell r="G82">
            <v>0</v>
          </cell>
          <cell r="H82">
            <v>0</v>
          </cell>
          <cell r="I82">
            <v>0</v>
          </cell>
          <cell r="J82">
            <v>0</v>
          </cell>
          <cell r="K82">
            <v>0</v>
          </cell>
          <cell r="L82">
            <v>0</v>
          </cell>
          <cell r="M82">
            <v>0</v>
          </cell>
          <cell r="N82">
            <v>0</v>
          </cell>
          <cell r="O82">
            <v>0</v>
          </cell>
          <cell r="P82">
            <v>0</v>
          </cell>
          <cell r="Q82">
            <v>0</v>
          </cell>
          <cell r="R82">
            <v>0</v>
          </cell>
          <cell r="S82">
            <v>0</v>
          </cell>
          <cell r="T82">
            <v>0</v>
          </cell>
          <cell r="U82">
            <v>0</v>
          </cell>
          <cell r="V82">
            <v>0</v>
          </cell>
          <cell r="W82">
            <v>0</v>
          </cell>
          <cell r="X82">
            <v>0</v>
          </cell>
          <cell r="Y82">
            <v>0</v>
          </cell>
          <cell r="Z82">
            <v>25707.75827644263</v>
          </cell>
          <cell r="AA82">
            <v>0</v>
          </cell>
          <cell r="AB82">
            <v>0</v>
          </cell>
          <cell r="AC82">
            <v>0</v>
          </cell>
          <cell r="AD82">
            <v>0</v>
          </cell>
          <cell r="AE82">
            <v>1493.371254736189</v>
          </cell>
          <cell r="AF82">
            <v>69941.103038941699</v>
          </cell>
          <cell r="AG82">
            <v>2301.1458403603215</v>
          </cell>
          <cell r="AH82">
            <v>0</v>
          </cell>
          <cell r="AI82">
            <v>0</v>
          </cell>
          <cell r="AJ82">
            <v>4540.3</v>
          </cell>
          <cell r="AK82">
            <v>7816.3</v>
          </cell>
          <cell r="AL82">
            <v>0</v>
          </cell>
          <cell r="AM82">
            <v>0</v>
          </cell>
          <cell r="AN82">
            <v>0</v>
          </cell>
          <cell r="AO82">
            <v>47486.811503835001</v>
          </cell>
          <cell r="AP82">
            <v>0</v>
          </cell>
          <cell r="AQ82">
            <v>0</v>
          </cell>
          <cell r="AR82">
            <v>0</v>
          </cell>
          <cell r="AS82">
            <v>0</v>
          </cell>
          <cell r="AT82">
            <v>0</v>
          </cell>
          <cell r="AU82">
            <v>0</v>
          </cell>
          <cell r="AV82">
            <v>0</v>
          </cell>
          <cell r="AW82">
            <v>0</v>
          </cell>
          <cell r="AX82">
            <v>0</v>
          </cell>
          <cell r="AY82">
            <v>0</v>
          </cell>
          <cell r="AZ82">
            <v>0</v>
          </cell>
          <cell r="BA82">
            <v>0</v>
          </cell>
          <cell r="BB82">
            <v>0</v>
          </cell>
          <cell r="BC82">
            <v>0</v>
          </cell>
          <cell r="BD82">
            <v>0</v>
          </cell>
          <cell r="BE82">
            <v>0</v>
          </cell>
          <cell r="BF82">
            <v>0</v>
          </cell>
          <cell r="BG82">
            <v>0</v>
          </cell>
          <cell r="BH82">
            <v>0</v>
          </cell>
          <cell r="BI82">
            <v>0</v>
          </cell>
          <cell r="BJ82">
            <v>0</v>
          </cell>
          <cell r="BK82">
            <v>738348.95019335393</v>
          </cell>
          <cell r="BL82">
            <v>0</v>
          </cell>
          <cell r="BM82">
            <v>0</v>
          </cell>
        </row>
        <row r="83">
          <cell r="B83" t="str">
            <v>RESIDENT</v>
          </cell>
          <cell r="C83">
            <v>0</v>
          </cell>
          <cell r="D83">
            <v>0</v>
          </cell>
          <cell r="E83">
            <v>0</v>
          </cell>
          <cell r="F83">
            <v>0</v>
          </cell>
          <cell r="G83">
            <v>0</v>
          </cell>
          <cell r="H83">
            <v>0</v>
          </cell>
          <cell r="I83">
            <v>0</v>
          </cell>
          <cell r="J83">
            <v>0</v>
          </cell>
          <cell r="K83">
            <v>0</v>
          </cell>
          <cell r="L83">
            <v>0</v>
          </cell>
          <cell r="M83">
            <v>0</v>
          </cell>
          <cell r="N83">
            <v>0</v>
          </cell>
          <cell r="O83">
            <v>0</v>
          </cell>
          <cell r="P83">
            <v>0</v>
          </cell>
          <cell r="Q83">
            <v>0</v>
          </cell>
          <cell r="R83">
            <v>0</v>
          </cell>
          <cell r="S83">
            <v>0</v>
          </cell>
          <cell r="T83">
            <v>0</v>
          </cell>
          <cell r="U83">
            <v>0</v>
          </cell>
          <cell r="V83">
            <v>0</v>
          </cell>
          <cell r="W83">
            <v>0</v>
          </cell>
          <cell r="X83">
            <v>0</v>
          </cell>
          <cell r="Y83">
            <v>0</v>
          </cell>
          <cell r="Z83">
            <v>25501.59364544263</v>
          </cell>
          <cell r="AA83">
            <v>0</v>
          </cell>
          <cell r="AB83">
            <v>0</v>
          </cell>
          <cell r="AC83">
            <v>0</v>
          </cell>
          <cell r="AD83">
            <v>0</v>
          </cell>
          <cell r="AE83">
            <v>1291.7534096887184</v>
          </cell>
          <cell r="AF83">
            <v>0</v>
          </cell>
          <cell r="AG83">
            <v>0</v>
          </cell>
          <cell r="AH83">
            <v>0</v>
          </cell>
          <cell r="AI83">
            <v>0</v>
          </cell>
          <cell r="AJ83">
            <v>0</v>
          </cell>
          <cell r="AK83">
            <v>0</v>
          </cell>
          <cell r="AL83">
            <v>0</v>
          </cell>
          <cell r="AM83">
            <v>0</v>
          </cell>
          <cell r="AN83">
            <v>0</v>
          </cell>
          <cell r="AO83">
            <v>0</v>
          </cell>
          <cell r="AP83">
            <v>0</v>
          </cell>
          <cell r="AQ83">
            <v>0</v>
          </cell>
          <cell r="AR83">
            <v>0</v>
          </cell>
          <cell r="AS83">
            <v>0</v>
          </cell>
          <cell r="AT83">
            <v>0</v>
          </cell>
          <cell r="AU83">
            <v>0</v>
          </cell>
          <cell r="AV83">
            <v>0</v>
          </cell>
          <cell r="AW83">
            <v>0</v>
          </cell>
          <cell r="AX83">
            <v>0</v>
          </cell>
          <cell r="AY83">
            <v>0</v>
          </cell>
          <cell r="AZ83">
            <v>0</v>
          </cell>
          <cell r="BA83">
            <v>0</v>
          </cell>
          <cell r="BB83">
            <v>0</v>
          </cell>
          <cell r="BC83">
            <v>0</v>
          </cell>
          <cell r="BD83">
            <v>0</v>
          </cell>
          <cell r="BE83">
            <v>0</v>
          </cell>
          <cell r="BF83">
            <v>0</v>
          </cell>
          <cell r="BG83">
            <v>0</v>
          </cell>
          <cell r="BH83">
            <v>0</v>
          </cell>
          <cell r="BI83">
            <v>0</v>
          </cell>
          <cell r="BJ83">
            <v>0</v>
          </cell>
          <cell r="BK83">
            <v>339780.47244292346</v>
          </cell>
          <cell r="BL83">
            <v>0</v>
          </cell>
          <cell r="BM83">
            <v>0</v>
          </cell>
        </row>
        <row r="84">
          <cell r="B84" t="str">
            <v>COMMPUB</v>
          </cell>
          <cell r="C84">
            <v>0</v>
          </cell>
          <cell r="D84">
            <v>0</v>
          </cell>
          <cell r="E84">
            <v>0</v>
          </cell>
          <cell r="F84">
            <v>0</v>
          </cell>
          <cell r="G84">
            <v>0</v>
          </cell>
          <cell r="H84">
            <v>0</v>
          </cell>
          <cell r="I84">
            <v>0</v>
          </cell>
          <cell r="J84">
            <v>0</v>
          </cell>
          <cell r="K84">
            <v>0</v>
          </cell>
          <cell r="L84">
            <v>0</v>
          </cell>
          <cell r="M84">
            <v>0</v>
          </cell>
          <cell r="N84">
            <v>0</v>
          </cell>
          <cell r="O84">
            <v>0</v>
          </cell>
          <cell r="P84">
            <v>0</v>
          </cell>
          <cell r="Q84">
            <v>0</v>
          </cell>
          <cell r="R84">
            <v>0</v>
          </cell>
          <cell r="S84">
            <v>0</v>
          </cell>
          <cell r="T84">
            <v>0</v>
          </cell>
          <cell r="U84">
            <v>0</v>
          </cell>
          <cell r="V84">
            <v>0</v>
          </cell>
          <cell r="W84">
            <v>0</v>
          </cell>
          <cell r="X84">
            <v>0</v>
          </cell>
          <cell r="Y84">
            <v>0</v>
          </cell>
          <cell r="Z84">
            <v>0</v>
          </cell>
          <cell r="AA84">
            <v>0</v>
          </cell>
          <cell r="AB84">
            <v>0</v>
          </cell>
          <cell r="AC84">
            <v>0</v>
          </cell>
          <cell r="AD84">
            <v>0</v>
          </cell>
          <cell r="AE84">
            <v>63.755420459922078</v>
          </cell>
          <cell r="AF84">
            <v>0</v>
          </cell>
          <cell r="AG84">
            <v>0</v>
          </cell>
          <cell r="AH84">
            <v>0</v>
          </cell>
          <cell r="AI84">
            <v>0</v>
          </cell>
          <cell r="AJ84">
            <v>0</v>
          </cell>
          <cell r="AK84">
            <v>0</v>
          </cell>
          <cell r="AL84">
            <v>0</v>
          </cell>
          <cell r="AM84">
            <v>0</v>
          </cell>
          <cell r="AN84">
            <v>0</v>
          </cell>
          <cell r="AO84">
            <v>0</v>
          </cell>
          <cell r="AP84">
            <v>0</v>
          </cell>
          <cell r="AQ84">
            <v>0</v>
          </cell>
          <cell r="AR84">
            <v>0</v>
          </cell>
          <cell r="AS84">
            <v>0</v>
          </cell>
          <cell r="AT84">
            <v>0</v>
          </cell>
          <cell r="AU84">
            <v>0</v>
          </cell>
          <cell r="AV84">
            <v>0</v>
          </cell>
          <cell r="AW84">
            <v>0</v>
          </cell>
          <cell r="AX84">
            <v>0</v>
          </cell>
          <cell r="AY84">
            <v>0</v>
          </cell>
          <cell r="AZ84">
            <v>0</v>
          </cell>
          <cell r="BA84">
            <v>0</v>
          </cell>
          <cell r="BB84">
            <v>0</v>
          </cell>
          <cell r="BC84">
            <v>0</v>
          </cell>
          <cell r="BD84">
            <v>0</v>
          </cell>
          <cell r="BE84">
            <v>0</v>
          </cell>
          <cell r="BF84">
            <v>0</v>
          </cell>
          <cell r="BG84">
            <v>0</v>
          </cell>
          <cell r="BH84">
            <v>0</v>
          </cell>
          <cell r="BI84">
            <v>0</v>
          </cell>
          <cell r="BJ84">
            <v>0</v>
          </cell>
          <cell r="BK84">
            <v>97121.342390451391</v>
          </cell>
          <cell r="BL84">
            <v>0</v>
          </cell>
          <cell r="BM84">
            <v>0</v>
          </cell>
        </row>
        <row r="85">
          <cell r="B85" t="str">
            <v>AGRICULT</v>
          </cell>
          <cell r="C85">
            <v>0</v>
          </cell>
          <cell r="D85">
            <v>0</v>
          </cell>
          <cell r="E85">
            <v>0</v>
          </cell>
          <cell r="F85">
            <v>0</v>
          </cell>
          <cell r="G85">
            <v>0</v>
          </cell>
          <cell r="H85">
            <v>0</v>
          </cell>
          <cell r="I85">
            <v>0</v>
          </cell>
          <cell r="J85">
            <v>0</v>
          </cell>
          <cell r="K85">
            <v>0</v>
          </cell>
          <cell r="L85">
            <v>0</v>
          </cell>
          <cell r="M85">
            <v>0</v>
          </cell>
          <cell r="N85">
            <v>0</v>
          </cell>
          <cell r="O85">
            <v>0</v>
          </cell>
          <cell r="P85">
            <v>0</v>
          </cell>
          <cell r="Q85">
            <v>0</v>
          </cell>
          <cell r="R85">
            <v>0</v>
          </cell>
          <cell r="S85">
            <v>0</v>
          </cell>
          <cell r="T85">
            <v>0</v>
          </cell>
          <cell r="U85">
            <v>0</v>
          </cell>
          <cell r="V85">
            <v>0</v>
          </cell>
          <cell r="W85">
            <v>0</v>
          </cell>
          <cell r="X85">
            <v>0</v>
          </cell>
          <cell r="Y85">
            <v>0</v>
          </cell>
          <cell r="Z85">
            <v>29.567797999999968</v>
          </cell>
          <cell r="AA85">
            <v>0</v>
          </cell>
          <cell r="AB85">
            <v>0</v>
          </cell>
          <cell r="AC85">
            <v>0</v>
          </cell>
          <cell r="AD85">
            <v>0</v>
          </cell>
          <cell r="AE85">
            <v>0</v>
          </cell>
          <cell r="AF85">
            <v>548.17399222520112</v>
          </cell>
          <cell r="AG85">
            <v>71.292018090944055</v>
          </cell>
          <cell r="AH85">
            <v>0</v>
          </cell>
          <cell r="AI85">
            <v>0</v>
          </cell>
          <cell r="AJ85">
            <v>0</v>
          </cell>
          <cell r="AK85">
            <v>0</v>
          </cell>
          <cell r="AL85">
            <v>0</v>
          </cell>
          <cell r="AM85">
            <v>0</v>
          </cell>
          <cell r="AN85">
            <v>0</v>
          </cell>
          <cell r="AO85">
            <v>6040.3615038350008</v>
          </cell>
          <cell r="AP85">
            <v>0</v>
          </cell>
          <cell r="AQ85">
            <v>0</v>
          </cell>
          <cell r="AR85">
            <v>0</v>
          </cell>
          <cell r="AS85">
            <v>0</v>
          </cell>
          <cell r="AT85">
            <v>0</v>
          </cell>
          <cell r="AU85">
            <v>0</v>
          </cell>
          <cell r="AV85">
            <v>0</v>
          </cell>
          <cell r="AW85">
            <v>0</v>
          </cell>
          <cell r="AX85">
            <v>0</v>
          </cell>
          <cell r="AY85">
            <v>0</v>
          </cell>
          <cell r="AZ85">
            <v>0</v>
          </cell>
          <cell r="BA85">
            <v>0</v>
          </cell>
          <cell r="BB85">
            <v>0</v>
          </cell>
          <cell r="BC85">
            <v>0</v>
          </cell>
          <cell r="BD85">
            <v>0</v>
          </cell>
          <cell r="BE85">
            <v>0</v>
          </cell>
          <cell r="BF85">
            <v>0</v>
          </cell>
          <cell r="BG85">
            <v>0</v>
          </cell>
          <cell r="BH85">
            <v>0</v>
          </cell>
          <cell r="BI85">
            <v>0</v>
          </cell>
          <cell r="BJ85">
            <v>0</v>
          </cell>
          <cell r="BK85">
            <v>228451.46535997899</v>
          </cell>
          <cell r="BL85">
            <v>0</v>
          </cell>
          <cell r="BM85">
            <v>0</v>
          </cell>
        </row>
        <row r="86">
          <cell r="B86" t="str">
            <v>FISHING</v>
          </cell>
          <cell r="C86">
            <v>0</v>
          </cell>
          <cell r="D86">
            <v>0</v>
          </cell>
          <cell r="E86">
            <v>0</v>
          </cell>
          <cell r="F86">
            <v>0</v>
          </cell>
          <cell r="G86">
            <v>0</v>
          </cell>
          <cell r="H86">
            <v>0</v>
          </cell>
          <cell r="I86">
            <v>0</v>
          </cell>
          <cell r="J86">
            <v>0</v>
          </cell>
          <cell r="K86">
            <v>0</v>
          </cell>
          <cell r="L86">
            <v>0</v>
          </cell>
          <cell r="M86">
            <v>0</v>
          </cell>
          <cell r="N86">
            <v>0</v>
          </cell>
          <cell r="O86">
            <v>0</v>
          </cell>
          <cell r="P86">
            <v>0</v>
          </cell>
          <cell r="Q86">
            <v>0</v>
          </cell>
          <cell r="R86">
            <v>0</v>
          </cell>
          <cell r="S86">
            <v>0</v>
          </cell>
          <cell r="T86">
            <v>0</v>
          </cell>
          <cell r="U86">
            <v>0</v>
          </cell>
          <cell r="V86">
            <v>0</v>
          </cell>
          <cell r="W86">
            <v>0</v>
          </cell>
          <cell r="X86">
            <v>0</v>
          </cell>
          <cell r="Y86">
            <v>0</v>
          </cell>
          <cell r="Z86">
            <v>0</v>
          </cell>
          <cell r="AA86">
            <v>0</v>
          </cell>
          <cell r="AB86">
            <v>0</v>
          </cell>
          <cell r="AC86">
            <v>0</v>
          </cell>
          <cell r="AD86">
            <v>0</v>
          </cell>
          <cell r="AE86">
            <v>0</v>
          </cell>
          <cell r="AF86">
            <v>0</v>
          </cell>
          <cell r="AG86">
            <v>0</v>
          </cell>
          <cell r="AH86">
            <v>0</v>
          </cell>
          <cell r="AI86">
            <v>0</v>
          </cell>
          <cell r="AJ86">
            <v>0</v>
          </cell>
          <cell r="AK86">
            <v>0</v>
          </cell>
          <cell r="AL86">
            <v>0</v>
          </cell>
          <cell r="AM86">
            <v>0</v>
          </cell>
          <cell r="AN86">
            <v>0</v>
          </cell>
          <cell r="AO86">
            <v>0</v>
          </cell>
          <cell r="AP86">
            <v>0</v>
          </cell>
          <cell r="AQ86">
            <v>0</v>
          </cell>
          <cell r="AR86">
            <v>0</v>
          </cell>
          <cell r="AS86">
            <v>0</v>
          </cell>
          <cell r="AT86">
            <v>0</v>
          </cell>
          <cell r="AU86">
            <v>0</v>
          </cell>
          <cell r="AV86">
            <v>0</v>
          </cell>
          <cell r="AW86">
            <v>0</v>
          </cell>
          <cell r="AX86">
            <v>0</v>
          </cell>
          <cell r="AY86">
            <v>0</v>
          </cell>
          <cell r="AZ86">
            <v>0</v>
          </cell>
          <cell r="BA86">
            <v>0</v>
          </cell>
          <cell r="BB86">
            <v>0</v>
          </cell>
          <cell r="BC86">
            <v>0</v>
          </cell>
          <cell r="BD86">
            <v>0</v>
          </cell>
          <cell r="BE86">
            <v>0</v>
          </cell>
          <cell r="BF86">
            <v>0</v>
          </cell>
          <cell r="BG86">
            <v>0</v>
          </cell>
          <cell r="BH86">
            <v>0</v>
          </cell>
          <cell r="BI86">
            <v>0</v>
          </cell>
          <cell r="BJ86">
            <v>0</v>
          </cell>
          <cell r="BK86">
            <v>0</v>
          </cell>
          <cell r="BL86">
            <v>0</v>
          </cell>
          <cell r="BM86">
            <v>0</v>
          </cell>
        </row>
        <row r="87">
          <cell r="B87" t="str">
            <v>ONONSPEC</v>
          </cell>
          <cell r="C87">
            <v>0</v>
          </cell>
          <cell r="D87">
            <v>0</v>
          </cell>
          <cell r="E87">
            <v>0</v>
          </cell>
          <cell r="F87">
            <v>0</v>
          </cell>
          <cell r="G87">
            <v>0</v>
          </cell>
          <cell r="H87">
            <v>0</v>
          </cell>
          <cell r="I87">
            <v>0</v>
          </cell>
          <cell r="J87">
            <v>0</v>
          </cell>
          <cell r="K87">
            <v>0</v>
          </cell>
          <cell r="L87">
            <v>0</v>
          </cell>
          <cell r="M87">
            <v>0</v>
          </cell>
          <cell r="N87">
            <v>0</v>
          </cell>
          <cell r="O87">
            <v>0</v>
          </cell>
          <cell r="P87">
            <v>0</v>
          </cell>
          <cell r="Q87">
            <v>0</v>
          </cell>
          <cell r="R87">
            <v>0</v>
          </cell>
          <cell r="S87">
            <v>0</v>
          </cell>
          <cell r="T87">
            <v>0</v>
          </cell>
          <cell r="U87">
            <v>0</v>
          </cell>
          <cell r="V87">
            <v>0</v>
          </cell>
          <cell r="W87">
            <v>0</v>
          </cell>
          <cell r="X87">
            <v>0</v>
          </cell>
          <cell r="Y87">
            <v>0</v>
          </cell>
          <cell r="Z87">
            <v>176.59683299999995</v>
          </cell>
          <cell r="AA87">
            <v>0</v>
          </cell>
          <cell r="AB87">
            <v>0</v>
          </cell>
          <cell r="AC87">
            <v>0</v>
          </cell>
          <cell r="AD87">
            <v>0</v>
          </cell>
          <cell r="AE87">
            <v>137.86242458754856</v>
          </cell>
          <cell r="AF87">
            <v>69392.929046716497</v>
          </cell>
          <cell r="AG87">
            <v>2229.8538222693774</v>
          </cell>
          <cell r="AH87">
            <v>0</v>
          </cell>
          <cell r="AI87">
            <v>0</v>
          </cell>
          <cell r="AJ87">
            <v>4540.3</v>
          </cell>
          <cell r="AK87">
            <v>7816.3</v>
          </cell>
          <cell r="AL87">
            <v>0</v>
          </cell>
          <cell r="AM87">
            <v>0</v>
          </cell>
          <cell r="AN87">
            <v>0</v>
          </cell>
          <cell r="AO87">
            <v>41446.449999999997</v>
          </cell>
          <cell r="AP87">
            <v>0</v>
          </cell>
          <cell r="AQ87">
            <v>0</v>
          </cell>
          <cell r="AR87">
            <v>0</v>
          </cell>
          <cell r="AS87">
            <v>0</v>
          </cell>
          <cell r="AT87">
            <v>0</v>
          </cell>
          <cell r="AU87">
            <v>0</v>
          </cell>
          <cell r="AV87">
            <v>0</v>
          </cell>
          <cell r="AW87">
            <v>0</v>
          </cell>
          <cell r="AX87">
            <v>0</v>
          </cell>
          <cell r="AY87">
            <v>0</v>
          </cell>
          <cell r="AZ87">
            <v>0</v>
          </cell>
          <cell r="BA87">
            <v>0</v>
          </cell>
          <cell r="BB87">
            <v>0</v>
          </cell>
          <cell r="BC87">
            <v>0</v>
          </cell>
          <cell r="BD87">
            <v>0</v>
          </cell>
          <cell r="BE87">
            <v>0</v>
          </cell>
          <cell r="BF87">
            <v>0</v>
          </cell>
          <cell r="BG87">
            <v>0</v>
          </cell>
          <cell r="BH87">
            <v>0</v>
          </cell>
          <cell r="BI87">
            <v>0</v>
          </cell>
          <cell r="BJ87">
            <v>0</v>
          </cell>
          <cell r="BK87">
            <v>72995.67</v>
          </cell>
          <cell r="BL87">
            <v>0</v>
          </cell>
          <cell r="BM87">
            <v>0</v>
          </cell>
        </row>
        <row r="88">
          <cell r="B88" t="str">
            <v>NONENUSE</v>
          </cell>
          <cell r="C88">
            <v>0</v>
          </cell>
          <cell r="D88">
            <v>0</v>
          </cell>
          <cell r="E88">
            <v>0</v>
          </cell>
          <cell r="F88">
            <v>0</v>
          </cell>
          <cell r="G88">
            <v>0</v>
          </cell>
          <cell r="H88">
            <v>0</v>
          </cell>
          <cell r="I88">
            <v>0</v>
          </cell>
          <cell r="J88">
            <v>0</v>
          </cell>
          <cell r="K88">
            <v>0</v>
          </cell>
          <cell r="L88">
            <v>0</v>
          </cell>
          <cell r="M88">
            <v>0</v>
          </cell>
          <cell r="N88">
            <v>0</v>
          </cell>
          <cell r="O88">
            <v>0</v>
          </cell>
          <cell r="P88">
            <v>0</v>
          </cell>
          <cell r="Q88">
            <v>0</v>
          </cell>
          <cell r="R88">
            <v>0</v>
          </cell>
          <cell r="S88">
            <v>0</v>
          </cell>
          <cell r="T88">
            <v>0</v>
          </cell>
          <cell r="U88">
            <v>0</v>
          </cell>
          <cell r="V88">
            <v>0</v>
          </cell>
          <cell r="W88">
            <v>0</v>
          </cell>
          <cell r="X88">
            <v>0</v>
          </cell>
          <cell r="Y88">
            <v>0</v>
          </cell>
          <cell r="Z88">
            <v>0</v>
          </cell>
          <cell r="AA88">
            <v>0</v>
          </cell>
          <cell r="AB88">
            <v>0</v>
          </cell>
          <cell r="AC88">
            <v>0</v>
          </cell>
          <cell r="AD88">
            <v>0</v>
          </cell>
          <cell r="AE88">
            <v>0</v>
          </cell>
          <cell r="AF88">
            <v>0</v>
          </cell>
          <cell r="AG88">
            <v>0</v>
          </cell>
          <cell r="AH88">
            <v>0</v>
          </cell>
          <cell r="AI88">
            <v>0</v>
          </cell>
          <cell r="AJ88">
            <v>0</v>
          </cell>
          <cell r="AK88">
            <v>0</v>
          </cell>
          <cell r="AL88">
            <v>0</v>
          </cell>
          <cell r="AM88">
            <v>0</v>
          </cell>
          <cell r="AN88">
            <v>0</v>
          </cell>
          <cell r="AO88">
            <v>855155.14481786336</v>
          </cell>
          <cell r="AP88">
            <v>0</v>
          </cell>
          <cell r="AQ88">
            <v>0</v>
          </cell>
          <cell r="AR88">
            <v>0</v>
          </cell>
          <cell r="AS88">
            <v>0</v>
          </cell>
          <cell r="AT88">
            <v>0</v>
          </cell>
          <cell r="AU88">
            <v>0</v>
          </cell>
          <cell r="AV88">
            <v>0</v>
          </cell>
          <cell r="AW88">
            <v>0</v>
          </cell>
          <cell r="AX88">
            <v>0</v>
          </cell>
          <cell r="AY88">
            <v>0</v>
          </cell>
          <cell r="AZ88">
            <v>0</v>
          </cell>
          <cell r="BA88">
            <v>0</v>
          </cell>
          <cell r="BB88">
            <v>0</v>
          </cell>
          <cell r="BC88">
            <v>0</v>
          </cell>
          <cell r="BD88">
            <v>0</v>
          </cell>
          <cell r="BE88">
            <v>0</v>
          </cell>
          <cell r="BF88">
            <v>0</v>
          </cell>
          <cell r="BG88">
            <v>0</v>
          </cell>
          <cell r="BH88">
            <v>0</v>
          </cell>
          <cell r="BI88">
            <v>0</v>
          </cell>
          <cell r="BJ88">
            <v>0</v>
          </cell>
          <cell r="BK88">
            <v>0</v>
          </cell>
          <cell r="BL88">
            <v>0</v>
          </cell>
          <cell r="BM88">
            <v>0</v>
          </cell>
        </row>
        <row r="89">
          <cell r="B89" t="str">
            <v>NEINTREN</v>
          </cell>
          <cell r="C89">
            <v>0</v>
          </cell>
          <cell r="D89">
            <v>0</v>
          </cell>
          <cell r="E89">
            <v>0</v>
          </cell>
          <cell r="F89">
            <v>0</v>
          </cell>
          <cell r="G89">
            <v>0</v>
          </cell>
          <cell r="H89">
            <v>0</v>
          </cell>
          <cell r="I89">
            <v>0</v>
          </cell>
          <cell r="J89">
            <v>0</v>
          </cell>
          <cell r="K89">
            <v>0</v>
          </cell>
          <cell r="L89">
            <v>0</v>
          </cell>
          <cell r="M89">
            <v>0</v>
          </cell>
          <cell r="N89">
            <v>0</v>
          </cell>
          <cell r="O89">
            <v>0</v>
          </cell>
          <cell r="P89">
            <v>0</v>
          </cell>
          <cell r="Q89">
            <v>0</v>
          </cell>
          <cell r="R89">
            <v>0</v>
          </cell>
          <cell r="S89">
            <v>0</v>
          </cell>
          <cell r="T89">
            <v>0</v>
          </cell>
          <cell r="U89">
            <v>0</v>
          </cell>
          <cell r="V89">
            <v>0</v>
          </cell>
          <cell r="W89">
            <v>0</v>
          </cell>
          <cell r="X89">
            <v>0</v>
          </cell>
          <cell r="Y89">
            <v>0</v>
          </cell>
          <cell r="Z89">
            <v>0</v>
          </cell>
          <cell r="AA89">
            <v>0</v>
          </cell>
          <cell r="AB89">
            <v>0</v>
          </cell>
          <cell r="AC89">
            <v>0</v>
          </cell>
          <cell r="AD89">
            <v>0</v>
          </cell>
          <cell r="AE89">
            <v>0</v>
          </cell>
          <cell r="AF89">
            <v>0</v>
          </cell>
          <cell r="AG89">
            <v>0</v>
          </cell>
          <cell r="AH89">
            <v>0</v>
          </cell>
          <cell r="AI89">
            <v>0</v>
          </cell>
          <cell r="AJ89">
            <v>0</v>
          </cell>
          <cell r="AK89">
            <v>0</v>
          </cell>
          <cell r="AL89">
            <v>0</v>
          </cell>
          <cell r="AM89">
            <v>0</v>
          </cell>
          <cell r="AN89">
            <v>0</v>
          </cell>
          <cell r="AO89">
            <v>855155.14481786336</v>
          </cell>
          <cell r="AP89">
            <v>0</v>
          </cell>
          <cell r="AQ89">
            <v>0</v>
          </cell>
          <cell r="AR89">
            <v>0</v>
          </cell>
          <cell r="AS89">
            <v>0</v>
          </cell>
          <cell r="AT89">
            <v>0</v>
          </cell>
          <cell r="AU89">
            <v>0</v>
          </cell>
          <cell r="AV89">
            <v>0</v>
          </cell>
          <cell r="AW89">
            <v>0</v>
          </cell>
          <cell r="AX89">
            <v>0</v>
          </cell>
          <cell r="AY89">
            <v>0</v>
          </cell>
          <cell r="AZ89">
            <v>0</v>
          </cell>
          <cell r="BA89">
            <v>0</v>
          </cell>
          <cell r="BB89">
            <v>0</v>
          </cell>
          <cell r="BC89">
            <v>0</v>
          </cell>
          <cell r="BD89">
            <v>0</v>
          </cell>
          <cell r="BE89">
            <v>0</v>
          </cell>
          <cell r="BF89">
            <v>0</v>
          </cell>
          <cell r="BG89">
            <v>0</v>
          </cell>
          <cell r="BH89">
            <v>0</v>
          </cell>
          <cell r="BI89">
            <v>0</v>
          </cell>
          <cell r="BJ89">
            <v>0</v>
          </cell>
          <cell r="BK89">
            <v>0</v>
          </cell>
          <cell r="BL89">
            <v>0</v>
          </cell>
          <cell r="BM89">
            <v>0</v>
          </cell>
        </row>
        <row r="90">
          <cell r="B90" t="str">
            <v>NETRANS</v>
          </cell>
          <cell r="C90">
            <v>0</v>
          </cell>
          <cell r="D90">
            <v>0</v>
          </cell>
          <cell r="E90">
            <v>0</v>
          </cell>
          <cell r="F90">
            <v>0</v>
          </cell>
          <cell r="G90">
            <v>0</v>
          </cell>
          <cell r="H90">
            <v>0</v>
          </cell>
          <cell r="I90">
            <v>0</v>
          </cell>
          <cell r="J90">
            <v>0</v>
          </cell>
          <cell r="K90">
            <v>0</v>
          </cell>
          <cell r="L90">
            <v>0</v>
          </cell>
          <cell r="M90">
            <v>0</v>
          </cell>
          <cell r="N90">
            <v>0</v>
          </cell>
          <cell r="O90">
            <v>0</v>
          </cell>
          <cell r="P90">
            <v>0</v>
          </cell>
          <cell r="Q90">
            <v>0</v>
          </cell>
          <cell r="R90">
            <v>0</v>
          </cell>
          <cell r="S90">
            <v>0</v>
          </cell>
          <cell r="T90">
            <v>0</v>
          </cell>
          <cell r="U90">
            <v>0</v>
          </cell>
          <cell r="V90">
            <v>0</v>
          </cell>
          <cell r="W90">
            <v>0</v>
          </cell>
          <cell r="X90">
            <v>0</v>
          </cell>
          <cell r="Y90">
            <v>0</v>
          </cell>
          <cell r="Z90">
            <v>0</v>
          </cell>
          <cell r="AA90">
            <v>0</v>
          </cell>
          <cell r="AB90">
            <v>0</v>
          </cell>
          <cell r="AC90">
            <v>0</v>
          </cell>
          <cell r="AD90">
            <v>0</v>
          </cell>
          <cell r="AE90">
            <v>0</v>
          </cell>
          <cell r="AF90">
            <v>0</v>
          </cell>
          <cell r="AG90">
            <v>0</v>
          </cell>
          <cell r="AH90">
            <v>0</v>
          </cell>
          <cell r="AI90">
            <v>0</v>
          </cell>
          <cell r="AJ90">
            <v>0</v>
          </cell>
          <cell r="AK90">
            <v>0</v>
          </cell>
          <cell r="AL90">
            <v>0</v>
          </cell>
          <cell r="AM90">
            <v>0</v>
          </cell>
          <cell r="AN90">
            <v>0</v>
          </cell>
          <cell r="AP90">
            <v>0</v>
          </cell>
          <cell r="AQ90">
            <v>0</v>
          </cell>
          <cell r="AR90">
            <v>0</v>
          </cell>
          <cell r="AS90">
            <v>0</v>
          </cell>
          <cell r="AT90">
            <v>0</v>
          </cell>
          <cell r="AU90">
            <v>0</v>
          </cell>
          <cell r="AV90">
            <v>0</v>
          </cell>
          <cell r="AW90">
            <v>0</v>
          </cell>
          <cell r="AX90">
            <v>0</v>
          </cell>
          <cell r="AY90">
            <v>0</v>
          </cell>
          <cell r="AZ90">
            <v>0</v>
          </cell>
          <cell r="BA90">
            <v>0</v>
          </cell>
          <cell r="BB90">
            <v>0</v>
          </cell>
          <cell r="BC90">
            <v>0</v>
          </cell>
          <cell r="BD90">
            <v>0</v>
          </cell>
          <cell r="BE90">
            <v>0</v>
          </cell>
          <cell r="BF90">
            <v>0</v>
          </cell>
          <cell r="BG90">
            <v>0</v>
          </cell>
          <cell r="BH90">
            <v>0</v>
          </cell>
          <cell r="BI90">
            <v>0</v>
          </cell>
          <cell r="BJ90">
            <v>0</v>
          </cell>
          <cell r="BK90">
            <v>0</v>
          </cell>
          <cell r="BL90">
            <v>0</v>
          </cell>
          <cell r="BM90">
            <v>0</v>
          </cell>
        </row>
        <row r="91">
          <cell r="B91" t="str">
            <v>NEOTHER</v>
          </cell>
          <cell r="C91">
            <v>0</v>
          </cell>
          <cell r="D91">
            <v>0</v>
          </cell>
          <cell r="E91">
            <v>0</v>
          </cell>
          <cell r="F91">
            <v>0</v>
          </cell>
          <cell r="G91">
            <v>0</v>
          </cell>
          <cell r="H91">
            <v>0</v>
          </cell>
          <cell r="I91">
            <v>0</v>
          </cell>
          <cell r="J91">
            <v>0</v>
          </cell>
          <cell r="K91">
            <v>0</v>
          </cell>
          <cell r="L91">
            <v>0</v>
          </cell>
          <cell r="M91">
            <v>0</v>
          </cell>
          <cell r="N91">
            <v>0</v>
          </cell>
          <cell r="O91">
            <v>0</v>
          </cell>
          <cell r="P91">
            <v>0</v>
          </cell>
          <cell r="Q91">
            <v>0</v>
          </cell>
          <cell r="R91">
            <v>0</v>
          </cell>
          <cell r="S91">
            <v>0</v>
          </cell>
          <cell r="T91">
            <v>0</v>
          </cell>
          <cell r="U91">
            <v>0</v>
          </cell>
          <cell r="V91">
            <v>0</v>
          </cell>
          <cell r="W91">
            <v>0</v>
          </cell>
          <cell r="X91">
            <v>0</v>
          </cell>
          <cell r="Y91">
            <v>0</v>
          </cell>
          <cell r="Z91">
            <v>0</v>
          </cell>
          <cell r="AA91">
            <v>0</v>
          </cell>
          <cell r="AB91">
            <v>0</v>
          </cell>
          <cell r="AC91">
            <v>0</v>
          </cell>
          <cell r="AD91">
            <v>0</v>
          </cell>
          <cell r="AE91">
            <v>0</v>
          </cell>
          <cell r="AF91">
            <v>0</v>
          </cell>
          <cell r="AG91">
            <v>0</v>
          </cell>
          <cell r="AH91">
            <v>0</v>
          </cell>
          <cell r="AI91">
            <v>0</v>
          </cell>
          <cell r="AJ91">
            <v>0</v>
          </cell>
          <cell r="AK91">
            <v>0</v>
          </cell>
          <cell r="AL91">
            <v>0</v>
          </cell>
          <cell r="AM91">
            <v>0</v>
          </cell>
          <cell r="AN91">
            <v>0</v>
          </cell>
          <cell r="AP91">
            <v>0</v>
          </cell>
          <cell r="AQ91">
            <v>0</v>
          </cell>
          <cell r="AR91">
            <v>0</v>
          </cell>
          <cell r="AS91">
            <v>0</v>
          </cell>
          <cell r="AT91">
            <v>0</v>
          </cell>
          <cell r="AU91">
            <v>0</v>
          </cell>
          <cell r="AV91">
            <v>0</v>
          </cell>
          <cell r="AW91">
            <v>0</v>
          </cell>
          <cell r="AX91">
            <v>0</v>
          </cell>
          <cell r="AY91">
            <v>0</v>
          </cell>
          <cell r="AZ91">
            <v>0</v>
          </cell>
          <cell r="BA91">
            <v>0</v>
          </cell>
          <cell r="BB91">
            <v>0</v>
          </cell>
          <cell r="BC91">
            <v>0</v>
          </cell>
          <cell r="BD91">
            <v>0</v>
          </cell>
          <cell r="BE91">
            <v>0</v>
          </cell>
          <cell r="BF91">
            <v>0</v>
          </cell>
          <cell r="BG91">
            <v>0</v>
          </cell>
          <cell r="BH91">
            <v>0</v>
          </cell>
          <cell r="BI91">
            <v>0</v>
          </cell>
          <cell r="BJ91">
            <v>0</v>
          </cell>
          <cell r="BK91">
            <v>0</v>
          </cell>
          <cell r="BL91">
            <v>0</v>
          </cell>
          <cell r="BM91">
            <v>0</v>
          </cell>
        </row>
        <row r="92">
          <cell r="B92" t="str">
            <v>NECHEM</v>
          </cell>
          <cell r="C92">
            <v>0</v>
          </cell>
          <cell r="D92">
            <v>0</v>
          </cell>
          <cell r="E92">
            <v>0</v>
          </cell>
          <cell r="F92">
            <v>0</v>
          </cell>
          <cell r="G92">
            <v>0</v>
          </cell>
          <cell r="H92">
            <v>0</v>
          </cell>
          <cell r="I92">
            <v>0</v>
          </cell>
          <cell r="J92">
            <v>0</v>
          </cell>
          <cell r="K92">
            <v>0</v>
          </cell>
          <cell r="L92">
            <v>0</v>
          </cell>
          <cell r="M92">
            <v>0</v>
          </cell>
          <cell r="N92">
            <v>0</v>
          </cell>
          <cell r="O92">
            <v>0</v>
          </cell>
          <cell r="P92">
            <v>0</v>
          </cell>
          <cell r="Q92">
            <v>0</v>
          </cell>
          <cell r="R92">
            <v>0</v>
          </cell>
          <cell r="S92">
            <v>0</v>
          </cell>
          <cell r="T92">
            <v>0</v>
          </cell>
          <cell r="U92">
            <v>0</v>
          </cell>
          <cell r="V92">
            <v>0</v>
          </cell>
          <cell r="W92">
            <v>0</v>
          </cell>
          <cell r="X92">
            <v>0</v>
          </cell>
          <cell r="Y92">
            <v>0</v>
          </cell>
          <cell r="Z92">
            <v>0</v>
          </cell>
          <cell r="AA92">
            <v>0</v>
          </cell>
          <cell r="AB92">
            <v>0</v>
          </cell>
          <cell r="AC92">
            <v>0</v>
          </cell>
          <cell r="AD92">
            <v>0</v>
          </cell>
          <cell r="AE92">
            <v>0</v>
          </cell>
          <cell r="AF92">
            <v>0</v>
          </cell>
          <cell r="AG92">
            <v>0</v>
          </cell>
          <cell r="AH92">
            <v>0</v>
          </cell>
          <cell r="AI92">
            <v>0</v>
          </cell>
          <cell r="AJ92">
            <v>0</v>
          </cell>
          <cell r="AK92">
            <v>0</v>
          </cell>
          <cell r="AL92">
            <v>0</v>
          </cell>
          <cell r="AM92">
            <v>0</v>
          </cell>
          <cell r="AN92">
            <v>0</v>
          </cell>
          <cell r="AO92">
            <v>0</v>
          </cell>
          <cell r="AP92">
            <v>0</v>
          </cell>
          <cell r="AQ92">
            <v>0</v>
          </cell>
          <cell r="AR92">
            <v>0</v>
          </cell>
          <cell r="AS92">
            <v>0</v>
          </cell>
          <cell r="AT92">
            <v>0</v>
          </cell>
          <cell r="AU92">
            <v>0</v>
          </cell>
          <cell r="AV92">
            <v>0</v>
          </cell>
          <cell r="AW92">
            <v>0</v>
          </cell>
          <cell r="AX92">
            <v>0</v>
          </cell>
          <cell r="AY92">
            <v>0</v>
          </cell>
          <cell r="AZ92">
            <v>0</v>
          </cell>
          <cell r="BA92">
            <v>0</v>
          </cell>
          <cell r="BB92">
            <v>0</v>
          </cell>
          <cell r="BC92">
            <v>0</v>
          </cell>
          <cell r="BD92">
            <v>0</v>
          </cell>
          <cell r="BE92">
            <v>0</v>
          </cell>
          <cell r="BF92">
            <v>0</v>
          </cell>
          <cell r="BG92">
            <v>0</v>
          </cell>
          <cell r="BH92">
            <v>0</v>
          </cell>
          <cell r="BI92">
            <v>0</v>
          </cell>
          <cell r="BJ92">
            <v>0</v>
          </cell>
          <cell r="BK92">
            <v>0</v>
          </cell>
          <cell r="BL92">
            <v>0</v>
          </cell>
          <cell r="BM92">
            <v>0</v>
          </cell>
        </row>
        <row r="93">
          <cell r="B93" t="str">
            <v>ELOUTPUT</v>
          </cell>
          <cell r="C93">
            <v>0</v>
          </cell>
          <cell r="D93">
            <v>0</v>
          </cell>
          <cell r="E93">
            <v>0</v>
          </cell>
          <cell r="F93">
            <v>0</v>
          </cell>
          <cell r="G93">
            <v>0</v>
          </cell>
          <cell r="H93">
            <v>0</v>
          </cell>
          <cell r="I93">
            <v>0</v>
          </cell>
          <cell r="J93">
            <v>0</v>
          </cell>
          <cell r="K93">
            <v>0</v>
          </cell>
          <cell r="L93">
            <v>0</v>
          </cell>
          <cell r="M93">
            <v>0</v>
          </cell>
          <cell r="N93">
            <v>0</v>
          </cell>
          <cell r="O93">
            <v>0</v>
          </cell>
          <cell r="P93">
            <v>0</v>
          </cell>
          <cell r="Q93">
            <v>0</v>
          </cell>
          <cell r="R93">
            <v>0</v>
          </cell>
          <cell r="S93">
            <v>0</v>
          </cell>
          <cell r="T93">
            <v>0</v>
          </cell>
          <cell r="U93">
            <v>0</v>
          </cell>
          <cell r="V93">
            <v>0</v>
          </cell>
          <cell r="W93">
            <v>0</v>
          </cell>
          <cell r="X93">
            <v>0</v>
          </cell>
          <cell r="Y93">
            <v>0</v>
          </cell>
          <cell r="Z93">
            <v>0</v>
          </cell>
          <cell r="AA93">
            <v>0</v>
          </cell>
          <cell r="AB93">
            <v>0</v>
          </cell>
          <cell r="AC93">
            <v>0</v>
          </cell>
          <cell r="AD93">
            <v>0</v>
          </cell>
          <cell r="AE93">
            <v>0</v>
          </cell>
          <cell r="AF93">
            <v>0</v>
          </cell>
          <cell r="AG93">
            <v>0</v>
          </cell>
          <cell r="AH93">
            <v>0</v>
          </cell>
          <cell r="AI93">
            <v>0</v>
          </cell>
          <cell r="AJ93">
            <v>0</v>
          </cell>
          <cell r="AK93">
            <v>0</v>
          </cell>
          <cell r="AL93">
            <v>0</v>
          </cell>
          <cell r="AM93">
            <v>0</v>
          </cell>
          <cell r="AN93">
            <v>0</v>
          </cell>
          <cell r="AO93">
            <v>0</v>
          </cell>
          <cell r="AP93">
            <v>0</v>
          </cell>
          <cell r="AQ93">
            <v>0</v>
          </cell>
          <cell r="AR93">
            <v>0</v>
          </cell>
          <cell r="AS93">
            <v>0</v>
          </cell>
          <cell r="AT93">
            <v>0</v>
          </cell>
          <cell r="AU93">
            <v>0</v>
          </cell>
          <cell r="AV93">
            <v>0</v>
          </cell>
          <cell r="AW93">
            <v>0</v>
          </cell>
          <cell r="AX93">
            <v>0</v>
          </cell>
          <cell r="AY93">
            <v>0</v>
          </cell>
          <cell r="AZ93">
            <v>47112.06</v>
          </cell>
          <cell r="BA93">
            <v>151983.98820599998</v>
          </cell>
          <cell r="BB93">
            <v>0</v>
          </cell>
          <cell r="BC93">
            <v>0</v>
          </cell>
          <cell r="BD93">
            <v>0</v>
          </cell>
          <cell r="BE93">
            <v>0</v>
          </cell>
          <cell r="BF93">
            <v>177725.28002457001</v>
          </cell>
          <cell r="BG93">
            <v>0</v>
          </cell>
          <cell r="BH93">
            <v>0</v>
          </cell>
          <cell r="BI93">
            <v>0</v>
          </cell>
          <cell r="BJ93">
            <v>0</v>
          </cell>
          <cell r="BK93">
            <v>1693773.6682846518</v>
          </cell>
          <cell r="BL93">
            <v>0</v>
          </cell>
          <cell r="BM93">
            <v>0</v>
          </cell>
        </row>
        <row r="94">
          <cell r="B94" t="str">
            <v>ELMAINE</v>
          </cell>
          <cell r="C94">
            <v>0</v>
          </cell>
          <cell r="D94">
            <v>0</v>
          </cell>
          <cell r="E94">
            <v>0</v>
          </cell>
          <cell r="F94">
            <v>0</v>
          </cell>
          <cell r="G94">
            <v>0</v>
          </cell>
          <cell r="H94">
            <v>0</v>
          </cell>
          <cell r="I94">
            <v>0</v>
          </cell>
          <cell r="J94">
            <v>0</v>
          </cell>
          <cell r="K94">
            <v>0</v>
          </cell>
          <cell r="L94">
            <v>0</v>
          </cell>
          <cell r="M94">
            <v>0</v>
          </cell>
          <cell r="N94">
            <v>0</v>
          </cell>
          <cell r="O94">
            <v>0</v>
          </cell>
          <cell r="P94">
            <v>0</v>
          </cell>
          <cell r="Q94">
            <v>0</v>
          </cell>
          <cell r="R94">
            <v>0</v>
          </cell>
          <cell r="S94">
            <v>0</v>
          </cell>
          <cell r="T94">
            <v>0</v>
          </cell>
          <cell r="U94">
            <v>0</v>
          </cell>
          <cell r="V94">
            <v>0</v>
          </cell>
          <cell r="W94">
            <v>0</v>
          </cell>
          <cell r="X94">
            <v>0</v>
          </cell>
          <cell r="Y94">
            <v>0</v>
          </cell>
          <cell r="Z94">
            <v>0</v>
          </cell>
          <cell r="AA94">
            <v>0</v>
          </cell>
          <cell r="AB94">
            <v>0</v>
          </cell>
          <cell r="AC94">
            <v>0</v>
          </cell>
          <cell r="AD94">
            <v>0</v>
          </cell>
          <cell r="AE94">
            <v>0</v>
          </cell>
          <cell r="AF94">
            <v>0</v>
          </cell>
          <cell r="AG94">
            <v>0</v>
          </cell>
          <cell r="AH94">
            <v>0</v>
          </cell>
          <cell r="AI94">
            <v>0</v>
          </cell>
          <cell r="AJ94">
            <v>0</v>
          </cell>
          <cell r="AK94">
            <v>0</v>
          </cell>
          <cell r="AL94">
            <v>0</v>
          </cell>
          <cell r="AM94">
            <v>0</v>
          </cell>
          <cell r="AN94">
            <v>0</v>
          </cell>
          <cell r="AO94">
            <v>0</v>
          </cell>
          <cell r="AP94">
            <v>0</v>
          </cell>
          <cell r="AQ94">
            <v>0</v>
          </cell>
          <cell r="AR94">
            <v>0</v>
          </cell>
          <cell r="AS94">
            <v>0</v>
          </cell>
          <cell r="AT94">
            <v>0</v>
          </cell>
          <cell r="AU94">
            <v>0</v>
          </cell>
          <cell r="AV94">
            <v>0</v>
          </cell>
          <cell r="AW94">
            <v>0</v>
          </cell>
          <cell r="AX94">
            <v>0</v>
          </cell>
          <cell r="AY94">
            <v>0</v>
          </cell>
          <cell r="AZ94">
            <v>47112.06</v>
          </cell>
          <cell r="BA94">
            <v>151627.32999999999</v>
          </cell>
          <cell r="BB94">
            <v>0</v>
          </cell>
          <cell r="BC94">
            <v>0</v>
          </cell>
          <cell r="BD94">
            <v>0</v>
          </cell>
          <cell r="BE94">
            <v>0</v>
          </cell>
          <cell r="BF94">
            <v>170912.3</v>
          </cell>
          <cell r="BG94">
            <v>0</v>
          </cell>
          <cell r="BH94">
            <v>0</v>
          </cell>
          <cell r="BI94">
            <v>0</v>
          </cell>
          <cell r="BJ94">
            <v>0</v>
          </cell>
          <cell r="BK94">
            <v>1484462.9000000001</v>
          </cell>
          <cell r="BL94">
            <v>0</v>
          </cell>
          <cell r="BM94">
            <v>0</v>
          </cell>
        </row>
        <row r="95">
          <cell r="B95" t="str">
            <v>ELAUTOE</v>
          </cell>
          <cell r="C95">
            <v>0</v>
          </cell>
          <cell r="D95">
            <v>0</v>
          </cell>
          <cell r="E95">
            <v>0</v>
          </cell>
          <cell r="F95">
            <v>0</v>
          </cell>
          <cell r="G95">
            <v>0</v>
          </cell>
          <cell r="H95">
            <v>0</v>
          </cell>
          <cell r="I95">
            <v>0</v>
          </cell>
          <cell r="J95">
            <v>0</v>
          </cell>
          <cell r="K95">
            <v>0</v>
          </cell>
          <cell r="L95">
            <v>0</v>
          </cell>
          <cell r="M95">
            <v>0</v>
          </cell>
          <cell r="N95">
            <v>0</v>
          </cell>
          <cell r="O95">
            <v>0</v>
          </cell>
          <cell r="P95">
            <v>0</v>
          </cell>
          <cell r="Q95">
            <v>0</v>
          </cell>
          <cell r="R95">
            <v>0</v>
          </cell>
          <cell r="S95">
            <v>0</v>
          </cell>
          <cell r="T95">
            <v>0</v>
          </cell>
          <cell r="U95">
            <v>0</v>
          </cell>
          <cell r="V95">
            <v>0</v>
          </cell>
          <cell r="W95">
            <v>0</v>
          </cell>
          <cell r="X95">
            <v>0</v>
          </cell>
          <cell r="Y95">
            <v>0</v>
          </cell>
          <cell r="Z95">
            <v>0</v>
          </cell>
          <cell r="AA95">
            <v>0</v>
          </cell>
          <cell r="AB95">
            <v>0</v>
          </cell>
          <cell r="AC95">
            <v>0</v>
          </cell>
          <cell r="AD95">
            <v>0</v>
          </cell>
          <cell r="AE95">
            <v>0</v>
          </cell>
          <cell r="AF95">
            <v>0</v>
          </cell>
          <cell r="AG95">
            <v>0</v>
          </cell>
          <cell r="AH95">
            <v>0</v>
          </cell>
          <cell r="AI95">
            <v>0</v>
          </cell>
          <cell r="AJ95">
            <v>0</v>
          </cell>
          <cell r="AK95">
            <v>0</v>
          </cell>
          <cell r="AL95">
            <v>0</v>
          </cell>
          <cell r="AM95">
            <v>0</v>
          </cell>
          <cell r="AN95">
            <v>0</v>
          </cell>
          <cell r="AO95">
            <v>0</v>
          </cell>
          <cell r="AP95">
            <v>0</v>
          </cell>
          <cell r="AQ95">
            <v>0</v>
          </cell>
          <cell r="AR95">
            <v>0</v>
          </cell>
          <cell r="AS95">
            <v>0</v>
          </cell>
          <cell r="AT95">
            <v>0</v>
          </cell>
          <cell r="AU95">
            <v>0</v>
          </cell>
          <cell r="AV95">
            <v>0</v>
          </cell>
          <cell r="AW95">
            <v>0</v>
          </cell>
          <cell r="AX95">
            <v>0</v>
          </cell>
          <cell r="AY95">
            <v>0</v>
          </cell>
          <cell r="AZ95">
            <v>0</v>
          </cell>
          <cell r="BA95">
            <v>356.65820599999995</v>
          </cell>
          <cell r="BB95">
            <v>0</v>
          </cell>
          <cell r="BC95">
            <v>0</v>
          </cell>
          <cell r="BD95">
            <v>0</v>
          </cell>
          <cell r="BE95">
            <v>0</v>
          </cell>
          <cell r="BF95">
            <v>6812.9800245700189</v>
          </cell>
          <cell r="BG95">
            <v>0</v>
          </cell>
          <cell r="BH95">
            <v>0</v>
          </cell>
          <cell r="BI95">
            <v>0</v>
          </cell>
          <cell r="BJ95">
            <v>0</v>
          </cell>
          <cell r="BK95">
            <v>209310.7682846518</v>
          </cell>
          <cell r="BL95">
            <v>0</v>
          </cell>
          <cell r="BM95">
            <v>0</v>
          </cell>
        </row>
        <row r="96">
          <cell r="B96" t="str">
            <v>ELMAINC</v>
          </cell>
          <cell r="C96">
            <v>0</v>
          </cell>
          <cell r="D96">
            <v>0</v>
          </cell>
          <cell r="E96">
            <v>0</v>
          </cell>
          <cell r="F96">
            <v>0</v>
          </cell>
          <cell r="G96">
            <v>0</v>
          </cell>
          <cell r="H96">
            <v>0</v>
          </cell>
          <cell r="I96">
            <v>0</v>
          </cell>
          <cell r="J96">
            <v>0</v>
          </cell>
          <cell r="K96">
            <v>0</v>
          </cell>
          <cell r="L96">
            <v>0</v>
          </cell>
          <cell r="M96">
            <v>0</v>
          </cell>
          <cell r="N96">
            <v>0</v>
          </cell>
          <cell r="O96">
            <v>0</v>
          </cell>
          <cell r="P96">
            <v>0</v>
          </cell>
          <cell r="Q96">
            <v>0</v>
          </cell>
          <cell r="R96">
            <v>0</v>
          </cell>
          <cell r="S96">
            <v>0</v>
          </cell>
          <cell r="T96">
            <v>0</v>
          </cell>
          <cell r="U96">
            <v>0</v>
          </cell>
          <cell r="V96">
            <v>0</v>
          </cell>
          <cell r="W96">
            <v>0</v>
          </cell>
          <cell r="X96">
            <v>0</v>
          </cell>
          <cell r="Y96">
            <v>0</v>
          </cell>
          <cell r="Z96">
            <v>0</v>
          </cell>
          <cell r="AA96">
            <v>0</v>
          </cell>
          <cell r="AB96">
            <v>0</v>
          </cell>
          <cell r="AC96">
            <v>0</v>
          </cell>
          <cell r="AD96">
            <v>0</v>
          </cell>
          <cell r="AE96">
            <v>0</v>
          </cell>
          <cell r="AF96">
            <v>0</v>
          </cell>
          <cell r="AG96">
            <v>0</v>
          </cell>
          <cell r="AH96">
            <v>0</v>
          </cell>
          <cell r="AI96">
            <v>0</v>
          </cell>
          <cell r="AJ96">
            <v>0</v>
          </cell>
          <cell r="AK96">
            <v>0</v>
          </cell>
          <cell r="AL96">
            <v>0</v>
          </cell>
          <cell r="AM96">
            <v>0</v>
          </cell>
          <cell r="AN96">
            <v>0</v>
          </cell>
          <cell r="AO96">
            <v>0</v>
          </cell>
          <cell r="AP96">
            <v>0</v>
          </cell>
          <cell r="AQ96">
            <v>0</v>
          </cell>
          <cell r="AR96">
            <v>0</v>
          </cell>
          <cell r="AS96">
            <v>0</v>
          </cell>
          <cell r="AT96">
            <v>0</v>
          </cell>
          <cell r="AU96">
            <v>0</v>
          </cell>
          <cell r="AV96">
            <v>0</v>
          </cell>
          <cell r="AW96">
            <v>0</v>
          </cell>
          <cell r="AX96">
            <v>0</v>
          </cell>
          <cell r="AY96">
            <v>0</v>
          </cell>
          <cell r="AZ96">
            <v>0</v>
          </cell>
          <cell r="BA96">
            <v>0</v>
          </cell>
          <cell r="BB96">
            <v>0</v>
          </cell>
          <cell r="BC96">
            <v>0</v>
          </cell>
          <cell r="BD96">
            <v>0</v>
          </cell>
          <cell r="BE96">
            <v>0</v>
          </cell>
          <cell r="BF96">
            <v>0</v>
          </cell>
          <cell r="BG96">
            <v>0</v>
          </cell>
          <cell r="BH96">
            <v>0</v>
          </cell>
          <cell r="BI96">
            <v>0</v>
          </cell>
          <cell r="BJ96">
            <v>0</v>
          </cell>
          <cell r="BK96">
            <v>0</v>
          </cell>
          <cell r="BL96">
            <v>0</v>
          </cell>
          <cell r="BM96">
            <v>0</v>
          </cell>
        </row>
        <row r="97">
          <cell r="B97" t="str">
            <v>ELAUTOC</v>
          </cell>
          <cell r="C97">
            <v>0</v>
          </cell>
          <cell r="D97">
            <v>0</v>
          </cell>
          <cell r="E97">
            <v>0</v>
          </cell>
          <cell r="F97">
            <v>0</v>
          </cell>
          <cell r="G97">
            <v>0</v>
          </cell>
          <cell r="H97">
            <v>0</v>
          </cell>
          <cell r="I97">
            <v>0</v>
          </cell>
          <cell r="J97">
            <v>0</v>
          </cell>
          <cell r="K97">
            <v>0</v>
          </cell>
          <cell r="L97">
            <v>0</v>
          </cell>
          <cell r="M97">
            <v>0</v>
          </cell>
          <cell r="N97">
            <v>0</v>
          </cell>
          <cell r="O97">
            <v>0</v>
          </cell>
          <cell r="P97">
            <v>0</v>
          </cell>
          <cell r="Q97">
            <v>0</v>
          </cell>
          <cell r="R97">
            <v>0</v>
          </cell>
          <cell r="S97">
            <v>0</v>
          </cell>
          <cell r="T97">
            <v>0</v>
          </cell>
          <cell r="U97">
            <v>0</v>
          </cell>
          <cell r="V97">
            <v>0</v>
          </cell>
          <cell r="W97">
            <v>0</v>
          </cell>
          <cell r="X97">
            <v>0</v>
          </cell>
          <cell r="Y97">
            <v>0</v>
          </cell>
          <cell r="Z97">
            <v>0</v>
          </cell>
          <cell r="AA97">
            <v>0</v>
          </cell>
          <cell r="AB97">
            <v>0</v>
          </cell>
          <cell r="AC97">
            <v>0</v>
          </cell>
          <cell r="AD97">
            <v>0</v>
          </cell>
          <cell r="AE97">
            <v>0</v>
          </cell>
          <cell r="AF97">
            <v>0</v>
          </cell>
          <cell r="AG97">
            <v>0</v>
          </cell>
          <cell r="AH97">
            <v>0</v>
          </cell>
          <cell r="AI97">
            <v>0</v>
          </cell>
          <cell r="AJ97">
            <v>0</v>
          </cell>
          <cell r="AK97">
            <v>0</v>
          </cell>
          <cell r="AL97">
            <v>0</v>
          </cell>
          <cell r="AM97">
            <v>0</v>
          </cell>
          <cell r="AN97">
            <v>0</v>
          </cell>
          <cell r="AO97">
            <v>0</v>
          </cell>
          <cell r="AP97">
            <v>0</v>
          </cell>
          <cell r="AQ97">
            <v>0</v>
          </cell>
          <cell r="AR97">
            <v>0</v>
          </cell>
          <cell r="AS97">
            <v>0</v>
          </cell>
          <cell r="AT97">
            <v>0</v>
          </cell>
          <cell r="AU97">
            <v>0</v>
          </cell>
          <cell r="AV97">
            <v>0</v>
          </cell>
          <cell r="AW97">
            <v>0</v>
          </cell>
          <cell r="AX97">
            <v>0</v>
          </cell>
          <cell r="AY97">
            <v>0</v>
          </cell>
          <cell r="AZ97">
            <v>0</v>
          </cell>
          <cell r="BA97">
            <v>0</v>
          </cell>
          <cell r="BB97">
            <v>0</v>
          </cell>
          <cell r="BC97">
            <v>0</v>
          </cell>
          <cell r="BD97">
            <v>0</v>
          </cell>
          <cell r="BE97">
            <v>0</v>
          </cell>
          <cell r="BF97">
            <v>0</v>
          </cell>
          <cell r="BG97">
            <v>0</v>
          </cell>
          <cell r="BH97">
            <v>0</v>
          </cell>
          <cell r="BI97">
            <v>0</v>
          </cell>
          <cell r="BJ97">
            <v>0</v>
          </cell>
          <cell r="BK97">
            <v>0</v>
          </cell>
          <cell r="BL97">
            <v>0</v>
          </cell>
          <cell r="BM97">
            <v>0</v>
          </cell>
        </row>
        <row r="98">
          <cell r="B98" t="str">
            <v>HEMAINC</v>
          </cell>
          <cell r="C98">
            <v>0</v>
          </cell>
          <cell r="D98">
            <v>0</v>
          </cell>
          <cell r="E98">
            <v>0</v>
          </cell>
          <cell r="F98">
            <v>0</v>
          </cell>
          <cell r="G98">
            <v>0</v>
          </cell>
          <cell r="H98">
            <v>0</v>
          </cell>
          <cell r="I98">
            <v>0</v>
          </cell>
          <cell r="J98">
            <v>0</v>
          </cell>
          <cell r="K98">
            <v>0</v>
          </cell>
          <cell r="L98">
            <v>0</v>
          </cell>
          <cell r="M98">
            <v>0</v>
          </cell>
          <cell r="N98">
            <v>0</v>
          </cell>
          <cell r="O98">
            <v>0</v>
          </cell>
          <cell r="P98">
            <v>0</v>
          </cell>
          <cell r="Q98">
            <v>0</v>
          </cell>
          <cell r="R98">
            <v>0</v>
          </cell>
          <cell r="S98">
            <v>0</v>
          </cell>
          <cell r="T98">
            <v>0</v>
          </cell>
          <cell r="U98">
            <v>0</v>
          </cell>
          <cell r="V98">
            <v>0</v>
          </cell>
          <cell r="W98">
            <v>0</v>
          </cell>
          <cell r="X98">
            <v>0</v>
          </cell>
          <cell r="Y98">
            <v>0</v>
          </cell>
          <cell r="Z98">
            <v>0</v>
          </cell>
          <cell r="AA98">
            <v>0</v>
          </cell>
          <cell r="AB98">
            <v>0</v>
          </cell>
          <cell r="AC98">
            <v>0</v>
          </cell>
          <cell r="AD98">
            <v>0</v>
          </cell>
          <cell r="AE98">
            <v>0</v>
          </cell>
          <cell r="AF98">
            <v>0</v>
          </cell>
          <cell r="AG98">
            <v>0</v>
          </cell>
          <cell r="AH98">
            <v>0</v>
          </cell>
          <cell r="AI98">
            <v>0</v>
          </cell>
          <cell r="AJ98">
            <v>0</v>
          </cell>
          <cell r="AK98">
            <v>0</v>
          </cell>
          <cell r="AL98">
            <v>0</v>
          </cell>
          <cell r="AM98">
            <v>0</v>
          </cell>
          <cell r="AN98">
            <v>0</v>
          </cell>
          <cell r="AO98">
            <v>0</v>
          </cell>
          <cell r="AP98">
            <v>0</v>
          </cell>
          <cell r="AQ98">
            <v>0</v>
          </cell>
          <cell r="AR98">
            <v>0</v>
          </cell>
          <cell r="AS98">
            <v>0</v>
          </cell>
          <cell r="AT98">
            <v>0</v>
          </cell>
          <cell r="AU98">
            <v>0</v>
          </cell>
          <cell r="AV98">
            <v>0</v>
          </cell>
          <cell r="AW98">
            <v>0</v>
          </cell>
          <cell r="AX98">
            <v>0</v>
          </cell>
          <cell r="AY98">
            <v>0</v>
          </cell>
          <cell r="AZ98">
            <v>0</v>
          </cell>
          <cell r="BA98">
            <v>0</v>
          </cell>
          <cell r="BB98">
            <v>0</v>
          </cell>
          <cell r="BC98">
            <v>0</v>
          </cell>
          <cell r="BD98">
            <v>0</v>
          </cell>
          <cell r="BE98">
            <v>0</v>
          </cell>
          <cell r="BF98">
            <v>0</v>
          </cell>
          <cell r="BG98">
            <v>0</v>
          </cell>
          <cell r="BH98">
            <v>0</v>
          </cell>
          <cell r="BI98">
            <v>0</v>
          </cell>
          <cell r="BJ98">
            <v>0</v>
          </cell>
          <cell r="BK98">
            <v>0</v>
          </cell>
          <cell r="BL98">
            <v>0</v>
          </cell>
          <cell r="BM98">
            <v>0</v>
          </cell>
        </row>
        <row r="99">
          <cell r="B99" t="str">
            <v>HEAUTOC</v>
          </cell>
          <cell r="C99">
            <v>0</v>
          </cell>
          <cell r="D99">
            <v>0</v>
          </cell>
          <cell r="E99">
            <v>0</v>
          </cell>
          <cell r="F99">
            <v>0</v>
          </cell>
          <cell r="G99">
            <v>0</v>
          </cell>
          <cell r="H99">
            <v>0</v>
          </cell>
          <cell r="I99">
            <v>0</v>
          </cell>
          <cell r="J99">
            <v>0</v>
          </cell>
          <cell r="K99">
            <v>0</v>
          </cell>
          <cell r="L99">
            <v>0</v>
          </cell>
          <cell r="M99">
            <v>0</v>
          </cell>
          <cell r="N99">
            <v>0</v>
          </cell>
          <cell r="O99">
            <v>0</v>
          </cell>
          <cell r="P99">
            <v>0</v>
          </cell>
          <cell r="Q99">
            <v>0</v>
          </cell>
          <cell r="R99">
            <v>0</v>
          </cell>
          <cell r="S99">
            <v>0</v>
          </cell>
          <cell r="T99">
            <v>0</v>
          </cell>
          <cell r="U99">
            <v>0</v>
          </cell>
          <cell r="V99">
            <v>0</v>
          </cell>
          <cell r="W99">
            <v>0</v>
          </cell>
          <cell r="X99">
            <v>0</v>
          </cell>
          <cell r="Y99">
            <v>0</v>
          </cell>
          <cell r="Z99">
            <v>0</v>
          </cell>
          <cell r="AA99">
            <v>0</v>
          </cell>
          <cell r="AB99">
            <v>0</v>
          </cell>
          <cell r="AC99">
            <v>0</v>
          </cell>
          <cell r="AD99">
            <v>0</v>
          </cell>
          <cell r="AE99">
            <v>0</v>
          </cell>
          <cell r="AF99">
            <v>0</v>
          </cell>
          <cell r="AG99">
            <v>0</v>
          </cell>
          <cell r="AH99">
            <v>0</v>
          </cell>
          <cell r="AI99">
            <v>0</v>
          </cell>
          <cell r="AJ99">
            <v>0</v>
          </cell>
          <cell r="AK99">
            <v>0</v>
          </cell>
          <cell r="AL99">
            <v>0</v>
          </cell>
          <cell r="AM99">
            <v>0</v>
          </cell>
          <cell r="AN99">
            <v>0</v>
          </cell>
          <cell r="AO99">
            <v>0</v>
          </cell>
          <cell r="AP99">
            <v>0</v>
          </cell>
          <cell r="AQ99">
            <v>0</v>
          </cell>
          <cell r="AR99">
            <v>0</v>
          </cell>
          <cell r="AS99">
            <v>0</v>
          </cell>
          <cell r="AT99">
            <v>0</v>
          </cell>
          <cell r="AU99">
            <v>0</v>
          </cell>
          <cell r="AV99">
            <v>0</v>
          </cell>
          <cell r="AW99">
            <v>0</v>
          </cell>
          <cell r="AX99">
            <v>0</v>
          </cell>
          <cell r="AY99">
            <v>0</v>
          </cell>
          <cell r="AZ99">
            <v>0</v>
          </cell>
          <cell r="BA99">
            <v>0</v>
          </cell>
          <cell r="BB99">
            <v>0</v>
          </cell>
          <cell r="BC99">
            <v>0</v>
          </cell>
          <cell r="BD99">
            <v>0</v>
          </cell>
          <cell r="BE99">
            <v>0</v>
          </cell>
          <cell r="BF99">
            <v>0</v>
          </cell>
          <cell r="BG99">
            <v>0</v>
          </cell>
          <cell r="BH99">
            <v>0</v>
          </cell>
          <cell r="BI99">
            <v>0</v>
          </cell>
          <cell r="BJ99">
            <v>0</v>
          </cell>
          <cell r="BK99">
            <v>0</v>
          </cell>
          <cell r="BL99">
            <v>0</v>
          </cell>
          <cell r="BM99">
            <v>0</v>
          </cell>
        </row>
        <row r="100">
          <cell r="B100" t="str">
            <v>HEMAINH</v>
          </cell>
          <cell r="C100">
            <v>0</v>
          </cell>
          <cell r="D100">
            <v>0</v>
          </cell>
          <cell r="E100">
            <v>0</v>
          </cell>
          <cell r="F100">
            <v>0</v>
          </cell>
          <cell r="G100">
            <v>0</v>
          </cell>
          <cell r="H100">
            <v>0</v>
          </cell>
          <cell r="I100">
            <v>0</v>
          </cell>
          <cell r="J100">
            <v>0</v>
          </cell>
          <cell r="K100">
            <v>0</v>
          </cell>
          <cell r="L100">
            <v>0</v>
          </cell>
          <cell r="M100">
            <v>0</v>
          </cell>
          <cell r="N100">
            <v>0</v>
          </cell>
          <cell r="O100">
            <v>0</v>
          </cell>
          <cell r="P100">
            <v>0</v>
          </cell>
          <cell r="Q100">
            <v>0</v>
          </cell>
          <cell r="R100">
            <v>0</v>
          </cell>
          <cell r="S100">
            <v>0</v>
          </cell>
          <cell r="T100">
            <v>0</v>
          </cell>
          <cell r="U100">
            <v>0</v>
          </cell>
          <cell r="V100">
            <v>0</v>
          </cell>
          <cell r="W100">
            <v>0</v>
          </cell>
          <cell r="X100">
            <v>0</v>
          </cell>
          <cell r="Y100">
            <v>0</v>
          </cell>
          <cell r="Z100">
            <v>0</v>
          </cell>
          <cell r="AA100">
            <v>0</v>
          </cell>
          <cell r="AB100">
            <v>0</v>
          </cell>
          <cell r="AC100">
            <v>0</v>
          </cell>
          <cell r="AD100">
            <v>0</v>
          </cell>
          <cell r="AE100">
            <v>0</v>
          </cell>
          <cell r="AF100">
            <v>0</v>
          </cell>
          <cell r="AG100">
            <v>0</v>
          </cell>
          <cell r="AH100">
            <v>0</v>
          </cell>
          <cell r="AI100">
            <v>0</v>
          </cell>
          <cell r="AJ100">
            <v>0</v>
          </cell>
          <cell r="AK100">
            <v>0</v>
          </cell>
          <cell r="AL100">
            <v>0</v>
          </cell>
          <cell r="AM100">
            <v>0</v>
          </cell>
          <cell r="AN100">
            <v>0</v>
          </cell>
          <cell r="AO100">
            <v>0</v>
          </cell>
          <cell r="AP100">
            <v>0</v>
          </cell>
          <cell r="AQ100">
            <v>0</v>
          </cell>
          <cell r="AR100">
            <v>0</v>
          </cell>
          <cell r="AS100">
            <v>0</v>
          </cell>
          <cell r="AT100">
            <v>0</v>
          </cell>
          <cell r="AU100">
            <v>0</v>
          </cell>
          <cell r="AV100">
            <v>0</v>
          </cell>
          <cell r="AW100">
            <v>0</v>
          </cell>
          <cell r="AX100">
            <v>0</v>
          </cell>
          <cell r="AY100">
            <v>0</v>
          </cell>
          <cell r="AZ100">
            <v>0</v>
          </cell>
          <cell r="BA100">
            <v>0</v>
          </cell>
          <cell r="BB100">
            <v>0</v>
          </cell>
          <cell r="BC100">
            <v>0</v>
          </cell>
          <cell r="BD100">
            <v>0</v>
          </cell>
          <cell r="BE100">
            <v>0</v>
          </cell>
          <cell r="BF100">
            <v>0</v>
          </cell>
          <cell r="BG100">
            <v>0</v>
          </cell>
          <cell r="BH100">
            <v>0</v>
          </cell>
          <cell r="BI100">
            <v>0</v>
          </cell>
          <cell r="BJ100">
            <v>0</v>
          </cell>
          <cell r="BK100">
            <v>0</v>
          </cell>
          <cell r="BL100">
            <v>0</v>
          </cell>
          <cell r="BM100">
            <v>0</v>
          </cell>
        </row>
        <row r="101">
          <cell r="B101" t="str">
            <v>HEAUTOH</v>
          </cell>
          <cell r="C101">
            <v>0</v>
          </cell>
          <cell r="D101">
            <v>0</v>
          </cell>
          <cell r="E101">
            <v>0</v>
          </cell>
          <cell r="F101">
            <v>0</v>
          </cell>
          <cell r="G101">
            <v>0</v>
          </cell>
          <cell r="H101">
            <v>0</v>
          </cell>
          <cell r="I101">
            <v>0</v>
          </cell>
          <cell r="J101">
            <v>0</v>
          </cell>
          <cell r="K101">
            <v>0</v>
          </cell>
          <cell r="L101">
            <v>0</v>
          </cell>
          <cell r="M101">
            <v>0</v>
          </cell>
          <cell r="N101">
            <v>0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</v>
          </cell>
          <cell r="U101">
            <v>0</v>
          </cell>
          <cell r="V101">
            <v>0</v>
          </cell>
          <cell r="W101">
            <v>0</v>
          </cell>
          <cell r="X101">
            <v>0</v>
          </cell>
          <cell r="Y101">
            <v>0</v>
          </cell>
          <cell r="Z101">
            <v>0</v>
          </cell>
          <cell r="AA101">
            <v>0</v>
          </cell>
          <cell r="AB101">
            <v>0</v>
          </cell>
          <cell r="AC101">
            <v>0</v>
          </cell>
          <cell r="AD101">
            <v>0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  <cell r="BA101">
            <v>0</v>
          </cell>
          <cell r="BB101">
            <v>0</v>
          </cell>
          <cell r="BC101">
            <v>0</v>
          </cell>
          <cell r="BD101">
            <v>0</v>
          </cell>
          <cell r="BE101">
            <v>0</v>
          </cell>
          <cell r="BF101">
            <v>0</v>
          </cell>
          <cell r="BG101">
            <v>0</v>
          </cell>
          <cell r="BH101">
            <v>0</v>
          </cell>
          <cell r="BI101">
            <v>0</v>
          </cell>
          <cell r="BJ101">
            <v>0</v>
          </cell>
          <cell r="BK101">
            <v>0</v>
          </cell>
          <cell r="BL101">
            <v>0</v>
          </cell>
          <cell r="BM101">
            <v>0</v>
          </cell>
        </row>
        <row r="102">
          <cell r="B102" t="str">
            <v>HEATOUT</v>
          </cell>
          <cell r="C102">
            <v>0</v>
          </cell>
          <cell r="D102">
            <v>0</v>
          </cell>
          <cell r="E102">
            <v>0</v>
          </cell>
          <cell r="F102">
            <v>0</v>
          </cell>
          <cell r="G102">
            <v>0</v>
          </cell>
          <cell r="H102">
            <v>0</v>
          </cell>
          <cell r="I102">
            <v>0</v>
          </cell>
          <cell r="J102">
            <v>0</v>
          </cell>
          <cell r="K102">
            <v>0</v>
          </cell>
          <cell r="L102">
            <v>0</v>
          </cell>
          <cell r="M102">
            <v>0</v>
          </cell>
          <cell r="N102">
            <v>0</v>
          </cell>
          <cell r="O102">
            <v>0</v>
          </cell>
          <cell r="P102">
            <v>0</v>
          </cell>
          <cell r="Q102">
            <v>0</v>
          </cell>
          <cell r="R102">
            <v>0</v>
          </cell>
          <cell r="S102">
            <v>0</v>
          </cell>
          <cell r="T102">
            <v>0</v>
          </cell>
          <cell r="U102">
            <v>0</v>
          </cell>
          <cell r="V102">
            <v>0</v>
          </cell>
          <cell r="W102">
            <v>0</v>
          </cell>
          <cell r="X102">
            <v>0</v>
          </cell>
          <cell r="Y102">
            <v>0</v>
          </cell>
          <cell r="Z102">
            <v>0</v>
          </cell>
          <cell r="AA102">
            <v>0</v>
          </cell>
          <cell r="AB102">
            <v>0</v>
          </cell>
          <cell r="AC102">
            <v>0</v>
          </cell>
          <cell r="AD102">
            <v>0</v>
          </cell>
          <cell r="AE102">
            <v>0</v>
          </cell>
          <cell r="AF102">
            <v>0</v>
          </cell>
          <cell r="AG102">
            <v>0</v>
          </cell>
          <cell r="AH102">
            <v>0</v>
          </cell>
          <cell r="AI102">
            <v>0</v>
          </cell>
          <cell r="AJ102">
            <v>0</v>
          </cell>
          <cell r="AK102">
            <v>0</v>
          </cell>
          <cell r="AL102">
            <v>0</v>
          </cell>
          <cell r="AM102">
            <v>0</v>
          </cell>
          <cell r="AN102">
            <v>0</v>
          </cell>
          <cell r="AO102">
            <v>0</v>
          </cell>
          <cell r="AP102">
            <v>0</v>
          </cell>
          <cell r="AQ102">
            <v>0</v>
          </cell>
          <cell r="AR102">
            <v>0</v>
          </cell>
          <cell r="AS102">
            <v>0</v>
          </cell>
          <cell r="AT102">
            <v>0</v>
          </cell>
          <cell r="AU102">
            <v>0</v>
          </cell>
          <cell r="AV102">
            <v>0</v>
          </cell>
          <cell r="AW102">
            <v>0</v>
          </cell>
          <cell r="AX102">
            <v>0</v>
          </cell>
          <cell r="AY102">
            <v>0</v>
          </cell>
          <cell r="AZ102">
            <v>0</v>
          </cell>
          <cell r="BA102">
            <v>0</v>
          </cell>
          <cell r="BB102">
            <v>0</v>
          </cell>
          <cell r="BC102">
            <v>0</v>
          </cell>
          <cell r="BD102">
            <v>0</v>
          </cell>
          <cell r="BE102">
            <v>0</v>
          </cell>
          <cell r="BF102">
            <v>0</v>
          </cell>
          <cell r="BG102">
            <v>0</v>
          </cell>
          <cell r="BH102">
            <v>0</v>
          </cell>
          <cell r="BI102">
            <v>0</v>
          </cell>
          <cell r="BJ102">
            <v>0</v>
          </cell>
          <cell r="BK102">
            <v>0</v>
          </cell>
          <cell r="BL102">
            <v>0</v>
          </cell>
          <cell r="BM102">
            <v>0</v>
          </cell>
        </row>
        <row r="103">
          <cell r="B103" t="str">
            <v>MHYDPUMP</v>
          </cell>
          <cell r="C103">
            <v>0</v>
          </cell>
          <cell r="D103">
            <v>0</v>
          </cell>
          <cell r="E103">
            <v>0</v>
          </cell>
          <cell r="F103">
            <v>0</v>
          </cell>
          <cell r="G103">
            <v>0</v>
          </cell>
          <cell r="H103">
            <v>0</v>
          </cell>
          <cell r="I103">
            <v>0</v>
          </cell>
          <cell r="J103">
            <v>0</v>
          </cell>
          <cell r="K103">
            <v>0</v>
          </cell>
          <cell r="L103">
            <v>0</v>
          </cell>
          <cell r="M103">
            <v>0</v>
          </cell>
          <cell r="N103">
            <v>0</v>
          </cell>
          <cell r="O103">
            <v>0</v>
          </cell>
          <cell r="P103">
            <v>0</v>
          </cell>
          <cell r="Q103">
            <v>0</v>
          </cell>
          <cell r="R103">
            <v>0</v>
          </cell>
          <cell r="S103">
            <v>0</v>
          </cell>
          <cell r="T103">
            <v>0</v>
          </cell>
          <cell r="U103">
            <v>0</v>
          </cell>
          <cell r="V103">
            <v>0</v>
          </cell>
          <cell r="W103">
            <v>0</v>
          </cell>
          <cell r="X103">
            <v>0</v>
          </cell>
          <cell r="Y103">
            <v>0</v>
          </cell>
          <cell r="Z103">
            <v>0</v>
          </cell>
          <cell r="AA103">
            <v>0</v>
          </cell>
          <cell r="AB103">
            <v>0</v>
          </cell>
          <cell r="AC103">
            <v>0</v>
          </cell>
          <cell r="AD103">
            <v>0</v>
          </cell>
          <cell r="AE103">
            <v>0</v>
          </cell>
          <cell r="AF103">
            <v>0</v>
          </cell>
          <cell r="AG103">
            <v>0</v>
          </cell>
          <cell r="AH103">
            <v>0</v>
          </cell>
          <cell r="AI103">
            <v>0</v>
          </cell>
          <cell r="AJ103">
            <v>0</v>
          </cell>
          <cell r="AK103">
            <v>0</v>
          </cell>
          <cell r="AL103">
            <v>0</v>
          </cell>
          <cell r="AM103">
            <v>0</v>
          </cell>
          <cell r="AN103">
            <v>0</v>
          </cell>
          <cell r="AO103">
            <v>0</v>
          </cell>
          <cell r="AP103">
            <v>0</v>
          </cell>
          <cell r="AQ103">
            <v>0</v>
          </cell>
          <cell r="AR103">
            <v>0</v>
          </cell>
          <cell r="AS103">
            <v>0</v>
          </cell>
          <cell r="AT103">
            <v>0</v>
          </cell>
          <cell r="AU103">
            <v>0</v>
          </cell>
          <cell r="AV103">
            <v>0</v>
          </cell>
          <cell r="AW103">
            <v>0</v>
          </cell>
          <cell r="AX103">
            <v>0</v>
          </cell>
          <cell r="AY103">
            <v>0</v>
          </cell>
          <cell r="AZ103">
            <v>0</v>
          </cell>
          <cell r="BA103">
            <v>0</v>
          </cell>
          <cell r="BB103">
            <v>0</v>
          </cell>
          <cell r="BC103">
            <v>0</v>
          </cell>
          <cell r="BD103">
            <v>0</v>
          </cell>
          <cell r="BE103">
            <v>0</v>
          </cell>
          <cell r="BF103">
            <v>0</v>
          </cell>
          <cell r="BG103">
            <v>0</v>
          </cell>
          <cell r="BH103">
            <v>0</v>
          </cell>
          <cell r="BI103">
            <v>0</v>
          </cell>
          <cell r="BJ103">
            <v>0</v>
          </cell>
          <cell r="BK103">
            <v>0</v>
          </cell>
          <cell r="BL103">
            <v>0</v>
          </cell>
          <cell r="BM103">
            <v>0</v>
          </cell>
        </row>
        <row r="104">
          <cell r="B104" t="str">
            <v>AHYDPUMP</v>
          </cell>
          <cell r="C104">
            <v>0</v>
          </cell>
          <cell r="D104">
            <v>0</v>
          </cell>
          <cell r="E104">
            <v>0</v>
          </cell>
          <cell r="F104">
            <v>0</v>
          </cell>
          <cell r="G104">
            <v>0</v>
          </cell>
          <cell r="H104">
            <v>0</v>
          </cell>
          <cell r="I104">
            <v>0</v>
          </cell>
          <cell r="J104">
            <v>0</v>
          </cell>
          <cell r="K104">
            <v>0</v>
          </cell>
          <cell r="L104">
            <v>0</v>
          </cell>
          <cell r="M104">
            <v>0</v>
          </cell>
          <cell r="N104">
            <v>0</v>
          </cell>
          <cell r="O104">
            <v>0</v>
          </cell>
          <cell r="P104">
            <v>0</v>
          </cell>
          <cell r="Q104">
            <v>0</v>
          </cell>
          <cell r="R104">
            <v>0</v>
          </cell>
          <cell r="S104">
            <v>0</v>
          </cell>
          <cell r="T104">
            <v>0</v>
          </cell>
          <cell r="U104">
            <v>0</v>
          </cell>
          <cell r="V104">
            <v>0</v>
          </cell>
          <cell r="W104">
            <v>0</v>
          </cell>
          <cell r="X104">
            <v>0</v>
          </cell>
          <cell r="Y104">
            <v>0</v>
          </cell>
          <cell r="Z104">
            <v>0</v>
          </cell>
          <cell r="AA104">
            <v>0</v>
          </cell>
          <cell r="AB104">
            <v>0</v>
          </cell>
          <cell r="AC104">
            <v>0</v>
          </cell>
          <cell r="AD104">
            <v>0</v>
          </cell>
          <cell r="AE104">
            <v>0</v>
          </cell>
          <cell r="AF104">
            <v>0</v>
          </cell>
          <cell r="AG104">
            <v>0</v>
          </cell>
          <cell r="AH104">
            <v>0</v>
          </cell>
          <cell r="AI104">
            <v>0</v>
          </cell>
          <cell r="AJ104">
            <v>0</v>
          </cell>
          <cell r="AK104">
            <v>0</v>
          </cell>
          <cell r="AL104">
            <v>0</v>
          </cell>
          <cell r="AM104">
            <v>0</v>
          </cell>
          <cell r="AN104">
            <v>0</v>
          </cell>
          <cell r="AO104">
            <v>0</v>
          </cell>
          <cell r="AP104">
            <v>0</v>
          </cell>
          <cell r="AQ104">
            <v>0</v>
          </cell>
          <cell r="AR104">
            <v>0</v>
          </cell>
          <cell r="AS104">
            <v>0</v>
          </cell>
          <cell r="AT104">
            <v>0</v>
          </cell>
          <cell r="AU104">
            <v>0</v>
          </cell>
          <cell r="AV104">
            <v>0</v>
          </cell>
          <cell r="AW104">
            <v>0</v>
          </cell>
          <cell r="AX104">
            <v>0</v>
          </cell>
          <cell r="AY104">
            <v>0</v>
          </cell>
          <cell r="AZ104">
            <v>0</v>
          </cell>
          <cell r="BA104">
            <v>0</v>
          </cell>
          <cell r="BB104">
            <v>0</v>
          </cell>
          <cell r="BC104">
            <v>0</v>
          </cell>
          <cell r="BD104">
            <v>0</v>
          </cell>
          <cell r="BE104">
            <v>0</v>
          </cell>
          <cell r="BF104">
            <v>0</v>
          </cell>
          <cell r="BG104">
            <v>0</v>
          </cell>
          <cell r="BH104">
            <v>0</v>
          </cell>
          <cell r="BI104">
            <v>0</v>
          </cell>
          <cell r="BJ104">
            <v>0</v>
          </cell>
          <cell r="BK104">
            <v>0</v>
          </cell>
          <cell r="BL104">
            <v>0</v>
          </cell>
          <cell r="BM104">
            <v>0</v>
          </cell>
        </row>
        <row r="105">
          <cell r="B105" t="str">
            <v>VENTED</v>
          </cell>
          <cell r="C105">
            <v>0</v>
          </cell>
          <cell r="D105">
            <v>0</v>
          </cell>
          <cell r="E105">
            <v>0</v>
          </cell>
          <cell r="F105">
            <v>0</v>
          </cell>
          <cell r="G105">
            <v>0</v>
          </cell>
          <cell r="H105">
            <v>0</v>
          </cell>
          <cell r="I105">
            <v>0</v>
          </cell>
          <cell r="J105">
            <v>0</v>
          </cell>
          <cell r="K105">
            <v>0</v>
          </cell>
          <cell r="L105">
            <v>0</v>
          </cell>
          <cell r="M105">
            <v>0</v>
          </cell>
          <cell r="N105">
            <v>0</v>
          </cell>
          <cell r="O105">
            <v>0</v>
          </cell>
          <cell r="P105">
            <v>0</v>
          </cell>
          <cell r="Q105">
            <v>0</v>
          </cell>
          <cell r="R105">
            <v>0</v>
          </cell>
          <cell r="S105">
            <v>0</v>
          </cell>
          <cell r="T105">
            <v>0</v>
          </cell>
          <cell r="U105">
            <v>0</v>
          </cell>
          <cell r="V105">
            <v>0</v>
          </cell>
          <cell r="W105">
            <v>0</v>
          </cell>
          <cell r="X105">
            <v>0</v>
          </cell>
          <cell r="Y105">
            <v>0</v>
          </cell>
          <cell r="Z105">
            <v>0</v>
          </cell>
          <cell r="AA105">
            <v>0</v>
          </cell>
          <cell r="AB105">
            <v>0</v>
          </cell>
          <cell r="AC105">
            <v>0</v>
          </cell>
          <cell r="AD105">
            <v>0</v>
          </cell>
          <cell r="AE105">
            <v>0</v>
          </cell>
          <cell r="AF105">
            <v>0</v>
          </cell>
          <cell r="AG105">
            <v>0</v>
          </cell>
          <cell r="AH105">
            <v>0</v>
          </cell>
          <cell r="AI105">
            <v>0</v>
          </cell>
          <cell r="AJ105">
            <v>0</v>
          </cell>
          <cell r="AK105">
            <v>0</v>
          </cell>
          <cell r="AL105">
            <v>0</v>
          </cell>
          <cell r="AM105">
            <v>0</v>
          </cell>
          <cell r="AN105">
            <v>0</v>
          </cell>
          <cell r="AO105">
            <v>0</v>
          </cell>
          <cell r="AP105">
            <v>0</v>
          </cell>
          <cell r="AQ105">
            <v>0</v>
          </cell>
          <cell r="AR105">
            <v>0</v>
          </cell>
          <cell r="AS105">
            <v>0</v>
          </cell>
          <cell r="AT105">
            <v>0</v>
          </cell>
          <cell r="AU105">
            <v>0</v>
          </cell>
          <cell r="AV105">
            <v>0</v>
          </cell>
          <cell r="AW105">
            <v>0</v>
          </cell>
          <cell r="AX105">
            <v>0</v>
          </cell>
          <cell r="AY105">
            <v>0</v>
          </cell>
          <cell r="AZ105">
            <v>0</v>
          </cell>
          <cell r="BA105">
            <v>0</v>
          </cell>
          <cell r="BB105">
            <v>0</v>
          </cell>
          <cell r="BC105">
            <v>0</v>
          </cell>
          <cell r="BD105">
            <v>0</v>
          </cell>
          <cell r="BE105">
            <v>0</v>
          </cell>
          <cell r="BF105">
            <v>0</v>
          </cell>
          <cell r="BG105">
            <v>0</v>
          </cell>
          <cell r="BH105">
            <v>0</v>
          </cell>
          <cell r="BI105">
            <v>0</v>
          </cell>
          <cell r="BJ105">
            <v>0</v>
          </cell>
          <cell r="BK105">
            <v>0</v>
          </cell>
          <cell r="BL105">
            <v>0</v>
          </cell>
          <cell r="BM105">
            <v>0</v>
          </cell>
        </row>
        <row r="106">
          <cell r="B106" t="str">
            <v>FLARED</v>
          </cell>
          <cell r="C106">
            <v>0</v>
          </cell>
          <cell r="D106">
            <v>0</v>
          </cell>
          <cell r="E106">
            <v>0</v>
          </cell>
          <cell r="F106">
            <v>0</v>
          </cell>
          <cell r="G106">
            <v>0</v>
          </cell>
          <cell r="H106">
            <v>0</v>
          </cell>
          <cell r="I106">
            <v>0</v>
          </cell>
          <cell r="J106">
            <v>0</v>
          </cell>
          <cell r="K106">
            <v>0</v>
          </cell>
          <cell r="L106">
            <v>0</v>
          </cell>
          <cell r="M106">
            <v>0</v>
          </cell>
          <cell r="N106">
            <v>0</v>
          </cell>
          <cell r="O106">
            <v>0</v>
          </cell>
          <cell r="P106">
            <v>0</v>
          </cell>
          <cell r="Q106">
            <v>0</v>
          </cell>
          <cell r="R106">
            <v>0</v>
          </cell>
          <cell r="S106">
            <v>0</v>
          </cell>
          <cell r="T106">
            <v>0</v>
          </cell>
          <cell r="U106">
            <v>0</v>
          </cell>
          <cell r="V106">
            <v>0</v>
          </cell>
          <cell r="W106">
            <v>0</v>
          </cell>
          <cell r="X106">
            <v>0</v>
          </cell>
          <cell r="Y106">
            <v>0</v>
          </cell>
          <cell r="Z106">
            <v>0</v>
          </cell>
          <cell r="AA106">
            <v>0</v>
          </cell>
          <cell r="AB106">
            <v>0</v>
          </cell>
          <cell r="AC106">
            <v>0</v>
          </cell>
          <cell r="AD106">
            <v>0</v>
          </cell>
          <cell r="AE106">
            <v>0</v>
          </cell>
          <cell r="AF106">
            <v>0</v>
          </cell>
          <cell r="AG106">
            <v>0</v>
          </cell>
          <cell r="AH106">
            <v>0</v>
          </cell>
          <cell r="AI106">
            <v>0</v>
          </cell>
          <cell r="AJ106">
            <v>0</v>
          </cell>
          <cell r="AK106">
            <v>0</v>
          </cell>
          <cell r="AL106">
            <v>0</v>
          </cell>
          <cell r="AM106">
            <v>0</v>
          </cell>
          <cell r="AN106">
            <v>0</v>
          </cell>
          <cell r="AO106">
            <v>0</v>
          </cell>
          <cell r="AP106">
            <v>0</v>
          </cell>
          <cell r="AQ106">
            <v>0</v>
          </cell>
          <cell r="AR106">
            <v>0</v>
          </cell>
          <cell r="AS106">
            <v>0</v>
          </cell>
          <cell r="AT106">
            <v>0</v>
          </cell>
          <cell r="AU106">
            <v>0</v>
          </cell>
          <cell r="AV106">
            <v>0</v>
          </cell>
          <cell r="AW106">
            <v>0</v>
          </cell>
          <cell r="AX106">
            <v>0</v>
          </cell>
          <cell r="AY106">
            <v>0</v>
          </cell>
          <cell r="AZ106">
            <v>0</v>
          </cell>
          <cell r="BA106">
            <v>0</v>
          </cell>
          <cell r="BB106">
            <v>0</v>
          </cell>
          <cell r="BC106">
            <v>0</v>
          </cell>
          <cell r="BD106">
            <v>0</v>
          </cell>
          <cell r="BE106">
            <v>0</v>
          </cell>
          <cell r="BF106">
            <v>0</v>
          </cell>
          <cell r="BG106">
            <v>0</v>
          </cell>
          <cell r="BH106">
            <v>0</v>
          </cell>
          <cell r="BI106">
            <v>0</v>
          </cell>
          <cell r="BJ106">
            <v>0</v>
          </cell>
          <cell r="BK106">
            <v>0</v>
          </cell>
          <cell r="BL106">
            <v>0</v>
          </cell>
          <cell r="BM106">
            <v>0</v>
          </cell>
        </row>
      </sheetData>
      <sheetData sheetId="53">
        <row r="5">
          <cell r="B5" t="str">
            <v>SHORT NAME</v>
          </cell>
          <cell r="C5" t="str">
            <v>NAVERAGE</v>
          </cell>
          <cell r="D5" t="str">
            <v>NINDPROD</v>
          </cell>
          <cell r="E5" t="str">
            <v>NOSOURCES</v>
          </cell>
          <cell r="F5" t="str">
            <v>NIMPORTS</v>
          </cell>
          <cell r="G5" t="str">
            <v>NEXPORTS</v>
          </cell>
          <cell r="H5" t="str">
            <v>NCOKEOVS</v>
          </cell>
          <cell r="I5" t="str">
            <v>NBLAST</v>
          </cell>
          <cell r="J5" t="str">
            <v>NMAIN</v>
          </cell>
          <cell r="K5" t="str">
            <v>NAUTOELEC</v>
          </cell>
          <cell r="L5" t="str">
            <v>NMAINCHP</v>
          </cell>
          <cell r="M5" t="str">
            <v>NAUTOCHP</v>
          </cell>
          <cell r="N5" t="str">
            <v>NMAINHEAT</v>
          </cell>
          <cell r="O5" t="str">
            <v>NAUTOHEAT</v>
          </cell>
          <cell r="P5" t="str">
            <v>NIND</v>
          </cell>
          <cell r="Q5" t="str">
            <v>NOTHER</v>
          </cell>
        </row>
        <row r="6">
          <cell r="B6" t="str">
            <v>ANTCOAL</v>
          </cell>
        </row>
      </sheetData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>
        <row r="4">
          <cell r="B4" t="str">
            <v>SHORT NAMES</v>
          </cell>
          <cell r="C4" t="str">
            <v>ANTCOAL</v>
          </cell>
          <cell r="D4" t="str">
            <v>COKCOAL</v>
          </cell>
          <cell r="E4" t="str">
            <v>BITCOAL</v>
          </cell>
          <cell r="F4" t="str">
            <v>SUBCOAL</v>
          </cell>
          <cell r="G4" t="str">
            <v>LIGNITE</v>
          </cell>
          <cell r="H4" t="str">
            <v>PATFUEL</v>
          </cell>
          <cell r="I4" t="str">
            <v>OVENCOKE</v>
          </cell>
          <cell r="J4" t="str">
            <v>GASCOKE</v>
          </cell>
          <cell r="K4" t="str">
            <v>COALTAR</v>
          </cell>
          <cell r="L4" t="str">
            <v>BKB</v>
          </cell>
          <cell r="M4" t="str">
            <v>GASWKSGS</v>
          </cell>
          <cell r="N4" t="str">
            <v>COKEOVGS</v>
          </cell>
          <cell r="O4" t="str">
            <v>BLFURGS</v>
          </cell>
          <cell r="P4" t="str">
            <v>OXYSTGS</v>
          </cell>
          <cell r="Q4" t="str">
            <v>MANGAS</v>
          </cell>
          <cell r="R4" t="str">
            <v>PEAT</v>
          </cell>
          <cell r="S4" t="str">
            <v>CRUDEOIL</v>
          </cell>
          <cell r="T4" t="str">
            <v>NGL</v>
          </cell>
          <cell r="U4" t="str">
            <v>REFFEEDS</v>
          </cell>
          <cell r="V4" t="str">
            <v>ADDITIVE</v>
          </cell>
          <cell r="W4" t="str">
            <v>NONCRUDE</v>
          </cell>
          <cell r="X4" t="str">
            <v>REFINGAS</v>
          </cell>
          <cell r="Y4" t="str">
            <v>ETHANE</v>
          </cell>
          <cell r="Z4" t="str">
            <v>LPG</v>
          </cell>
          <cell r="AA4" t="str">
            <v>MOTORGAS</v>
          </cell>
          <cell r="AB4" t="str">
            <v>AVGAS</v>
          </cell>
          <cell r="AC4" t="str">
            <v>JETGAS</v>
          </cell>
          <cell r="AD4" t="str">
            <v>JETKERO</v>
          </cell>
          <cell r="AE4" t="str">
            <v>OTHKERO</v>
          </cell>
          <cell r="AF4" t="str">
            <v>GASDIES</v>
          </cell>
          <cell r="AG4" t="str">
            <v>RESFUEL</v>
          </cell>
          <cell r="AH4" t="str">
            <v>NAPHTHA</v>
          </cell>
          <cell r="AI4" t="str">
            <v>WHITESP</v>
          </cell>
          <cell r="AJ4" t="str">
            <v>LUBRIC</v>
          </cell>
          <cell r="AK4" t="str">
            <v>BITUMEN</v>
          </cell>
          <cell r="AL4" t="str">
            <v>PARWAX</v>
          </cell>
          <cell r="AM4" t="str">
            <v>PETCOKE</v>
          </cell>
          <cell r="AN4" t="str">
            <v>ONONSPEC</v>
          </cell>
          <cell r="AO4" t="str">
            <v>NATGAS</v>
          </cell>
          <cell r="AP4" t="str">
            <v>INDWASTE</v>
          </cell>
          <cell r="AQ4" t="str">
            <v>MUNWASTER</v>
          </cell>
          <cell r="AR4" t="str">
            <v>MUNWASTEN</v>
          </cell>
          <cell r="AS4" t="str">
            <v>SBIOMASS</v>
          </cell>
          <cell r="AT4" t="str">
            <v>GBIOMASS</v>
          </cell>
          <cell r="AU4" t="str">
            <v>BIOGASOL</v>
          </cell>
          <cell r="AV4" t="str">
            <v>BIODIESEL</v>
          </cell>
          <cell r="AW4" t="str">
            <v>OBIOLIQ</v>
          </cell>
          <cell r="AX4" t="str">
            <v>RENEWNS</v>
          </cell>
          <cell r="AY4" t="str">
            <v>CHARCOAL</v>
          </cell>
          <cell r="AZ4" t="str">
            <v>NUCLEAR</v>
          </cell>
          <cell r="BA4" t="str">
            <v>HYDRO</v>
          </cell>
          <cell r="BB4" t="str">
            <v>GEOTHERM</v>
          </cell>
          <cell r="BC4" t="str">
            <v>SOLARPV</v>
          </cell>
          <cell r="BD4" t="str">
            <v>SOLARTH</v>
          </cell>
          <cell r="BE4" t="str">
            <v>TIDE</v>
          </cell>
          <cell r="BF4" t="str">
            <v>WIND</v>
          </cell>
          <cell r="BG4" t="str">
            <v>HEATPUMP</v>
          </cell>
          <cell r="BH4" t="str">
            <v>BOILER</v>
          </cell>
          <cell r="BI4" t="str">
            <v>CHEMHEAT</v>
          </cell>
          <cell r="BJ4" t="str">
            <v>OTHER</v>
          </cell>
          <cell r="BK4" t="str">
            <v>ELECTR</v>
          </cell>
          <cell r="BL4" t="str">
            <v>HEAT</v>
          </cell>
          <cell r="BM4" t="str">
            <v>HEATNS</v>
          </cell>
        </row>
        <row r="5">
          <cell r="B5" t="str">
            <v>INDPROD</v>
          </cell>
          <cell r="C5">
            <v>0</v>
          </cell>
          <cell r="D5">
            <v>893189.99999999988</v>
          </cell>
          <cell r="E5">
            <v>0</v>
          </cell>
          <cell r="F5">
            <v>0</v>
          </cell>
          <cell r="G5">
            <v>44989.999999999993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29178.881666621004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12831.509</v>
          </cell>
          <cell r="AA5">
            <v>42816.879000000001</v>
          </cell>
          <cell r="AB5">
            <v>0</v>
          </cell>
          <cell r="AC5">
            <v>0</v>
          </cell>
          <cell r="AD5">
            <v>15000.24</v>
          </cell>
          <cell r="AE5">
            <v>947.91499999999996</v>
          </cell>
          <cell r="AF5">
            <v>114421.23700000001</v>
          </cell>
          <cell r="AG5">
            <v>9242.4830000000002</v>
          </cell>
          <cell r="AH5">
            <v>17036.361000000001</v>
          </cell>
          <cell r="AI5">
            <v>0</v>
          </cell>
          <cell r="AJ5">
            <v>1301.1790000000001</v>
          </cell>
          <cell r="AK5">
            <v>5144.1450000000004</v>
          </cell>
          <cell r="AL5">
            <v>0</v>
          </cell>
          <cell r="AM5">
            <v>16044.149000000001</v>
          </cell>
          <cell r="AN5">
            <v>31755.569500000034</v>
          </cell>
          <cell r="AO5">
            <v>1334431.3977084896</v>
          </cell>
          <cell r="AP5">
            <v>0</v>
          </cell>
          <cell r="AQ5">
            <v>0</v>
          </cell>
          <cell r="AR5">
            <v>0</v>
          </cell>
          <cell r="AS5">
            <v>0</v>
          </cell>
          <cell r="AT5">
            <v>0</v>
          </cell>
          <cell r="AU5">
            <v>0</v>
          </cell>
          <cell r="AV5">
            <v>0</v>
          </cell>
          <cell r="AW5">
            <v>0</v>
          </cell>
          <cell r="AX5">
            <v>0</v>
          </cell>
          <cell r="AY5">
            <v>0</v>
          </cell>
          <cell r="AZ5">
            <v>0</v>
          </cell>
          <cell r="BA5">
            <v>0</v>
          </cell>
          <cell r="BB5">
            <v>0</v>
          </cell>
          <cell r="BC5">
            <v>0</v>
          </cell>
          <cell r="BD5">
            <v>0</v>
          </cell>
          <cell r="BE5">
            <v>0</v>
          </cell>
          <cell r="BF5">
            <v>0</v>
          </cell>
          <cell r="BG5">
            <v>0</v>
          </cell>
          <cell r="BH5">
            <v>0</v>
          </cell>
          <cell r="BI5">
            <v>0</v>
          </cell>
          <cell r="BJ5">
            <v>0</v>
          </cell>
          <cell r="BK5">
            <v>1617813</v>
          </cell>
          <cell r="BL5">
            <v>0</v>
          </cell>
          <cell r="BM5">
            <v>0</v>
          </cell>
        </row>
        <row r="6">
          <cell r="B6" t="str">
            <v>OSCOAL</v>
          </cell>
          <cell r="C6">
            <v>0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  <cell r="AL6">
            <v>0</v>
          </cell>
          <cell r="AM6">
            <v>0</v>
          </cell>
          <cell r="AN6">
            <v>0</v>
          </cell>
          <cell r="AO6">
            <v>0</v>
          </cell>
          <cell r="AP6">
            <v>0</v>
          </cell>
          <cell r="AQ6">
            <v>0</v>
          </cell>
          <cell r="AR6">
            <v>0</v>
          </cell>
          <cell r="AS6">
            <v>0</v>
          </cell>
          <cell r="AT6">
            <v>0</v>
          </cell>
          <cell r="AU6">
            <v>0</v>
          </cell>
          <cell r="AV6">
            <v>0</v>
          </cell>
          <cell r="AW6">
            <v>0</v>
          </cell>
          <cell r="AX6">
            <v>0</v>
          </cell>
          <cell r="AY6">
            <v>0</v>
          </cell>
          <cell r="AZ6">
            <v>0</v>
          </cell>
          <cell r="BA6">
            <v>0</v>
          </cell>
          <cell r="BB6">
            <v>0</v>
          </cell>
          <cell r="BC6">
            <v>0</v>
          </cell>
          <cell r="BD6">
            <v>0</v>
          </cell>
          <cell r="BE6">
            <v>0</v>
          </cell>
          <cell r="BF6">
            <v>0</v>
          </cell>
          <cell r="BG6">
            <v>0</v>
          </cell>
          <cell r="BH6">
            <v>0</v>
          </cell>
          <cell r="BI6">
            <v>0</v>
          </cell>
          <cell r="BJ6">
            <v>0</v>
          </cell>
          <cell r="BK6">
            <v>0</v>
          </cell>
          <cell r="BL6">
            <v>0</v>
          </cell>
          <cell r="BM6">
            <v>0</v>
          </cell>
        </row>
        <row r="7">
          <cell r="B7" t="str">
            <v>OSNATGAS</v>
          </cell>
          <cell r="C7">
            <v>0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  <cell r="AL7">
            <v>0</v>
          </cell>
          <cell r="AM7">
            <v>0</v>
          </cell>
          <cell r="AN7">
            <v>0</v>
          </cell>
          <cell r="AO7">
            <v>0</v>
          </cell>
          <cell r="AP7">
            <v>0</v>
          </cell>
          <cell r="AQ7">
            <v>0</v>
          </cell>
          <cell r="AR7">
            <v>0</v>
          </cell>
          <cell r="AS7">
            <v>0</v>
          </cell>
          <cell r="AT7">
            <v>0</v>
          </cell>
          <cell r="AU7">
            <v>0</v>
          </cell>
          <cell r="AV7">
            <v>0</v>
          </cell>
          <cell r="AW7">
            <v>0</v>
          </cell>
          <cell r="AX7">
            <v>0</v>
          </cell>
          <cell r="AY7">
            <v>0</v>
          </cell>
          <cell r="AZ7">
            <v>0</v>
          </cell>
          <cell r="BA7">
            <v>0</v>
          </cell>
          <cell r="BB7">
            <v>0</v>
          </cell>
          <cell r="BC7">
            <v>0</v>
          </cell>
          <cell r="BD7">
            <v>0</v>
          </cell>
          <cell r="BE7">
            <v>0</v>
          </cell>
          <cell r="BF7">
            <v>0</v>
          </cell>
          <cell r="BG7">
            <v>0</v>
          </cell>
          <cell r="BH7">
            <v>0</v>
          </cell>
          <cell r="BI7">
            <v>0</v>
          </cell>
          <cell r="BJ7">
            <v>0</v>
          </cell>
          <cell r="BK7">
            <v>0</v>
          </cell>
          <cell r="BL7">
            <v>0</v>
          </cell>
          <cell r="BM7">
            <v>0</v>
          </cell>
        </row>
        <row r="8">
          <cell r="B8" t="str">
            <v>OSOIL</v>
          </cell>
          <cell r="C8">
            <v>0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  <cell r="AL8">
            <v>0</v>
          </cell>
          <cell r="AM8">
            <v>0</v>
          </cell>
          <cell r="AN8">
            <v>0</v>
          </cell>
          <cell r="AO8">
            <v>0</v>
          </cell>
          <cell r="AP8">
            <v>0</v>
          </cell>
          <cell r="AQ8">
            <v>0</v>
          </cell>
          <cell r="AR8">
            <v>0</v>
          </cell>
          <cell r="AS8">
            <v>0</v>
          </cell>
          <cell r="AT8">
            <v>0</v>
          </cell>
          <cell r="AU8">
            <v>0</v>
          </cell>
          <cell r="AV8">
            <v>0</v>
          </cell>
          <cell r="AW8">
            <v>0</v>
          </cell>
          <cell r="AX8">
            <v>0</v>
          </cell>
          <cell r="AY8">
            <v>0</v>
          </cell>
          <cell r="AZ8">
            <v>0</v>
          </cell>
          <cell r="BA8">
            <v>0</v>
          </cell>
          <cell r="BB8">
            <v>0</v>
          </cell>
          <cell r="BC8">
            <v>0</v>
          </cell>
          <cell r="BD8">
            <v>0</v>
          </cell>
          <cell r="BE8">
            <v>0</v>
          </cell>
          <cell r="BF8">
            <v>0</v>
          </cell>
          <cell r="BG8">
            <v>0</v>
          </cell>
          <cell r="BH8">
            <v>0</v>
          </cell>
          <cell r="BI8">
            <v>0</v>
          </cell>
          <cell r="BJ8">
            <v>0</v>
          </cell>
          <cell r="BK8">
            <v>0</v>
          </cell>
          <cell r="BL8">
            <v>0</v>
          </cell>
          <cell r="BM8">
            <v>0</v>
          </cell>
        </row>
        <row r="9">
          <cell r="B9" t="str">
            <v>OSRENEW</v>
          </cell>
          <cell r="C9">
            <v>0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  <cell r="AL9">
            <v>0</v>
          </cell>
          <cell r="AM9">
            <v>0</v>
          </cell>
          <cell r="AN9">
            <v>0</v>
          </cell>
          <cell r="AO9">
            <v>0</v>
          </cell>
          <cell r="AP9">
            <v>0</v>
          </cell>
          <cell r="AQ9">
            <v>0</v>
          </cell>
          <cell r="AR9">
            <v>0</v>
          </cell>
          <cell r="AS9">
            <v>0</v>
          </cell>
          <cell r="AT9">
            <v>0</v>
          </cell>
          <cell r="AU9">
            <v>0</v>
          </cell>
          <cell r="AV9">
            <v>0</v>
          </cell>
          <cell r="AW9">
            <v>0</v>
          </cell>
          <cell r="AX9">
            <v>0</v>
          </cell>
          <cell r="AY9">
            <v>0</v>
          </cell>
          <cell r="AZ9">
            <v>0</v>
          </cell>
          <cell r="BA9">
            <v>0</v>
          </cell>
          <cell r="BB9">
            <v>0</v>
          </cell>
          <cell r="BC9">
            <v>0</v>
          </cell>
          <cell r="BD9">
            <v>0</v>
          </cell>
          <cell r="BE9">
            <v>0</v>
          </cell>
          <cell r="BF9">
            <v>0</v>
          </cell>
          <cell r="BG9">
            <v>0</v>
          </cell>
          <cell r="BH9">
            <v>0</v>
          </cell>
          <cell r="BI9">
            <v>0</v>
          </cell>
          <cell r="BJ9">
            <v>0</v>
          </cell>
          <cell r="BK9">
            <v>0</v>
          </cell>
          <cell r="BL9">
            <v>0</v>
          </cell>
          <cell r="BM9">
            <v>0</v>
          </cell>
        </row>
        <row r="10">
          <cell r="B10" t="str">
            <v>OSNONSPEC</v>
          </cell>
          <cell r="C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  <cell r="BA10">
            <v>0</v>
          </cell>
          <cell r="BB10">
            <v>0</v>
          </cell>
          <cell r="BC10">
            <v>0</v>
          </cell>
          <cell r="BD10">
            <v>0</v>
          </cell>
          <cell r="BE10">
            <v>0</v>
          </cell>
          <cell r="BF10">
            <v>0</v>
          </cell>
          <cell r="BG10">
            <v>0</v>
          </cell>
          <cell r="BH10">
            <v>0</v>
          </cell>
          <cell r="BI10">
            <v>0</v>
          </cell>
          <cell r="BJ10">
            <v>0</v>
          </cell>
          <cell r="BK10">
            <v>226000</v>
          </cell>
          <cell r="BL10">
            <v>0</v>
          </cell>
          <cell r="BM10">
            <v>0</v>
          </cell>
        </row>
        <row r="11">
          <cell r="B11" t="str">
            <v>IMPORTS</v>
          </cell>
          <cell r="C11">
            <v>0</v>
          </cell>
          <cell r="D11">
            <v>237667.90840099996</v>
          </cell>
          <cell r="E11">
            <v>0</v>
          </cell>
          <cell r="F11">
            <v>0</v>
          </cell>
          <cell r="G11">
            <v>22.898938999999999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232732.35973082605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18309.373164000008</v>
          </cell>
          <cell r="AA11">
            <v>1068.7169193589168</v>
          </cell>
          <cell r="AB11">
            <v>0</v>
          </cell>
          <cell r="AC11">
            <v>0</v>
          </cell>
          <cell r="AD11">
            <v>3.0000000000000001E-6</v>
          </cell>
          <cell r="AE11">
            <v>0</v>
          </cell>
          <cell r="AF11">
            <v>328.36326599999995</v>
          </cell>
          <cell r="AG11">
            <v>8562.5943420000003</v>
          </cell>
          <cell r="AH11">
            <v>896.52557200000001</v>
          </cell>
          <cell r="AI11">
            <v>0</v>
          </cell>
          <cell r="AJ11">
            <v>2152.228173</v>
          </cell>
          <cell r="AK11">
            <v>2786.8345889999996</v>
          </cell>
          <cell r="AL11">
            <v>0</v>
          </cell>
          <cell r="AM11">
            <v>8663.679247</v>
          </cell>
          <cell r="AN11">
            <v>1773.5967529999998</v>
          </cell>
          <cell r="AO11">
            <v>1018885.44</v>
          </cell>
          <cell r="AP11">
            <v>0</v>
          </cell>
          <cell r="AQ11">
            <v>0</v>
          </cell>
          <cell r="AR11">
            <v>0</v>
          </cell>
          <cell r="AS11">
            <v>0</v>
          </cell>
          <cell r="AT11">
            <v>0</v>
          </cell>
          <cell r="AU11">
            <v>0</v>
          </cell>
          <cell r="AV11">
            <v>0</v>
          </cell>
          <cell r="AW11">
            <v>0</v>
          </cell>
          <cell r="AX11">
            <v>0</v>
          </cell>
          <cell r="AY11">
            <v>0</v>
          </cell>
          <cell r="AZ11">
            <v>0</v>
          </cell>
          <cell r="BA11">
            <v>0</v>
          </cell>
          <cell r="BB11">
            <v>0</v>
          </cell>
          <cell r="BC11">
            <v>0</v>
          </cell>
          <cell r="BD11">
            <v>0</v>
          </cell>
          <cell r="BE11">
            <v>0</v>
          </cell>
          <cell r="BF11">
            <v>0</v>
          </cell>
          <cell r="BG11">
            <v>0</v>
          </cell>
          <cell r="BH11">
            <v>0</v>
          </cell>
          <cell r="BI11">
            <v>0</v>
          </cell>
          <cell r="BJ11">
            <v>0</v>
          </cell>
          <cell r="BK11">
            <v>7842.53</v>
          </cell>
          <cell r="BL11">
            <v>0</v>
          </cell>
          <cell r="BM11">
            <v>0</v>
          </cell>
        </row>
        <row r="12">
          <cell r="B12" t="str">
            <v>EXPORTS</v>
          </cell>
          <cell r="C12">
            <v>0</v>
          </cell>
          <cell r="D12">
            <v>-1162.7601970000001</v>
          </cell>
          <cell r="E12">
            <v>0</v>
          </cell>
          <cell r="F12">
            <v>0</v>
          </cell>
          <cell r="G12">
            <v>-1.5031829999999999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-533.93704999999977</v>
          </cell>
          <cell r="AA12">
            <v>-13117.823884853175</v>
          </cell>
          <cell r="AB12">
            <v>0</v>
          </cell>
          <cell r="AC12">
            <v>0</v>
          </cell>
          <cell r="AD12">
            <v>-7263.5639105217369</v>
          </cell>
          <cell r="AE12">
            <v>-10.833260549596805</v>
          </cell>
          <cell r="AF12">
            <v>-28536.047729639737</v>
          </cell>
          <cell r="AG12">
            <v>-1840.9374050000001</v>
          </cell>
          <cell r="AH12">
            <v>-5714.1039689999989</v>
          </cell>
          <cell r="AI12">
            <v>0</v>
          </cell>
          <cell r="AJ12">
            <v>-12.420452951239142</v>
          </cell>
          <cell r="AK12">
            <v>-8.7877969999999994</v>
          </cell>
          <cell r="AL12">
            <v>0</v>
          </cell>
          <cell r="AM12">
            <v>-284.08826499999998</v>
          </cell>
          <cell r="AN12">
            <v>-3716.5130437890002</v>
          </cell>
          <cell r="AO12">
            <v>0</v>
          </cell>
          <cell r="AP12">
            <v>0</v>
          </cell>
          <cell r="AQ12">
            <v>0</v>
          </cell>
          <cell r="AR12">
            <v>0</v>
          </cell>
          <cell r="AS12">
            <v>0</v>
          </cell>
          <cell r="AT12">
            <v>0</v>
          </cell>
          <cell r="AU12">
            <v>0</v>
          </cell>
          <cell r="AV12">
            <v>0</v>
          </cell>
          <cell r="AW12">
            <v>0</v>
          </cell>
          <cell r="AX12">
            <v>0</v>
          </cell>
          <cell r="AY12">
            <v>0</v>
          </cell>
          <cell r="AZ12">
            <v>0</v>
          </cell>
          <cell r="BA12">
            <v>0</v>
          </cell>
          <cell r="BB12">
            <v>0</v>
          </cell>
          <cell r="BC12">
            <v>0</v>
          </cell>
          <cell r="BD12">
            <v>0</v>
          </cell>
          <cell r="BE12">
            <v>0</v>
          </cell>
          <cell r="BF12">
            <v>0</v>
          </cell>
          <cell r="BG12">
            <v>0</v>
          </cell>
          <cell r="BH12">
            <v>0</v>
          </cell>
          <cell r="BI12">
            <v>0</v>
          </cell>
          <cell r="BJ12">
            <v>0</v>
          </cell>
          <cell r="BK12">
            <v>-10252.769999999999</v>
          </cell>
          <cell r="BL12">
            <v>0</v>
          </cell>
          <cell r="BM12">
            <v>0</v>
          </cell>
        </row>
        <row r="13">
          <cell r="B13" t="str">
            <v>MARBUNK</v>
          </cell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0</v>
          </cell>
          <cell r="AD13">
            <v>0</v>
          </cell>
          <cell r="AE13">
            <v>0</v>
          </cell>
          <cell r="AF13">
            <v>0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0</v>
          </cell>
          <cell r="AL13">
            <v>0</v>
          </cell>
          <cell r="AM13">
            <v>0</v>
          </cell>
          <cell r="AN13">
            <v>0</v>
          </cell>
          <cell r="AO13">
            <v>0</v>
          </cell>
          <cell r="AP13">
            <v>0</v>
          </cell>
          <cell r="AQ13">
            <v>0</v>
          </cell>
          <cell r="AR13">
            <v>0</v>
          </cell>
          <cell r="AS13">
            <v>0</v>
          </cell>
          <cell r="AT13">
            <v>0</v>
          </cell>
          <cell r="AU13">
            <v>0</v>
          </cell>
          <cell r="AV13">
            <v>0</v>
          </cell>
          <cell r="AW13">
            <v>0</v>
          </cell>
          <cell r="AX13">
            <v>0</v>
          </cell>
          <cell r="AY13">
            <v>0</v>
          </cell>
          <cell r="AZ13">
            <v>0</v>
          </cell>
          <cell r="BA13">
            <v>0</v>
          </cell>
          <cell r="BB13">
            <v>0</v>
          </cell>
          <cell r="BC13">
            <v>0</v>
          </cell>
          <cell r="BD13">
            <v>0</v>
          </cell>
          <cell r="BE13">
            <v>0</v>
          </cell>
          <cell r="BF13">
            <v>0</v>
          </cell>
          <cell r="BG13">
            <v>0</v>
          </cell>
          <cell r="BH13">
            <v>0</v>
          </cell>
          <cell r="BI13">
            <v>0</v>
          </cell>
          <cell r="BJ13">
            <v>0</v>
          </cell>
          <cell r="BK13">
            <v>0</v>
          </cell>
          <cell r="BL13">
            <v>0</v>
          </cell>
          <cell r="BM13">
            <v>0</v>
          </cell>
        </row>
        <row r="14">
          <cell r="B14" t="str">
            <v>AVBUNK</v>
          </cell>
          <cell r="C14">
            <v>0</v>
          </cell>
          <cell r="D14">
            <v>0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0</v>
          </cell>
          <cell r="AD14">
            <v>0</v>
          </cell>
          <cell r="AE14">
            <v>0</v>
          </cell>
          <cell r="AF14">
            <v>0</v>
          </cell>
          <cell r="AG14">
            <v>0</v>
          </cell>
          <cell r="AH14">
            <v>0</v>
          </cell>
          <cell r="AI14">
            <v>0</v>
          </cell>
          <cell r="AJ14">
            <v>0</v>
          </cell>
          <cell r="AK14">
            <v>0</v>
          </cell>
          <cell r="AL14">
            <v>0</v>
          </cell>
          <cell r="AM14">
            <v>0</v>
          </cell>
          <cell r="AN14">
            <v>0</v>
          </cell>
          <cell r="AO14">
            <v>0</v>
          </cell>
          <cell r="AP14">
            <v>0</v>
          </cell>
          <cell r="AQ14">
            <v>0</v>
          </cell>
          <cell r="AR14">
            <v>0</v>
          </cell>
          <cell r="AS14">
            <v>0</v>
          </cell>
          <cell r="AT14">
            <v>0</v>
          </cell>
          <cell r="AU14">
            <v>0</v>
          </cell>
          <cell r="AV14">
            <v>0</v>
          </cell>
          <cell r="AW14">
            <v>0</v>
          </cell>
          <cell r="AX14">
            <v>0</v>
          </cell>
          <cell r="AY14">
            <v>0</v>
          </cell>
          <cell r="AZ14">
            <v>0</v>
          </cell>
          <cell r="BA14">
            <v>0</v>
          </cell>
          <cell r="BB14">
            <v>0</v>
          </cell>
          <cell r="BC14">
            <v>0</v>
          </cell>
          <cell r="BD14">
            <v>0</v>
          </cell>
          <cell r="BE14">
            <v>0</v>
          </cell>
          <cell r="BF14">
            <v>0</v>
          </cell>
          <cell r="BG14">
            <v>0</v>
          </cell>
          <cell r="BH14">
            <v>0</v>
          </cell>
          <cell r="BI14">
            <v>0</v>
          </cell>
          <cell r="BJ14">
            <v>0</v>
          </cell>
          <cell r="BK14">
            <v>0</v>
          </cell>
          <cell r="BL14">
            <v>0</v>
          </cell>
          <cell r="BM14">
            <v>0</v>
          </cell>
        </row>
        <row r="15">
          <cell r="B15" t="str">
            <v>STOCKCHA</v>
          </cell>
          <cell r="C15">
            <v>0</v>
          </cell>
          <cell r="D15">
            <v>15572.441714000008</v>
          </cell>
          <cell r="E15">
            <v>0</v>
          </cell>
          <cell r="F15">
            <v>0</v>
          </cell>
          <cell r="G15">
            <v>-1832.9624100000003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  <cell r="BA15">
            <v>0</v>
          </cell>
          <cell r="BB15">
            <v>0</v>
          </cell>
          <cell r="BC15">
            <v>0</v>
          </cell>
          <cell r="BD15">
            <v>0</v>
          </cell>
          <cell r="BE15">
            <v>0</v>
          </cell>
          <cell r="BF15">
            <v>0</v>
          </cell>
          <cell r="BG15">
            <v>0</v>
          </cell>
          <cell r="BH15">
            <v>0</v>
          </cell>
          <cell r="BI15">
            <v>0</v>
          </cell>
          <cell r="BJ15">
            <v>0</v>
          </cell>
          <cell r="BK15">
            <v>0</v>
          </cell>
          <cell r="BL15">
            <v>0</v>
          </cell>
          <cell r="BM15">
            <v>0</v>
          </cell>
        </row>
        <row r="16">
          <cell r="B16" t="str">
            <v>DOMSUP</v>
          </cell>
          <cell r="C16">
            <v>0</v>
          </cell>
          <cell r="D16">
            <v>1145267.5899179997</v>
          </cell>
          <cell r="E16">
            <v>0</v>
          </cell>
          <cell r="F16">
            <v>0</v>
          </cell>
          <cell r="G16">
            <v>43178.433345999991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0</v>
          </cell>
          <cell r="Q16">
            <v>0</v>
          </cell>
          <cell r="R16">
            <v>0</v>
          </cell>
          <cell r="S16">
            <v>261911.24139744707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30606.945114000009</v>
          </cell>
          <cell r="AA16">
            <v>30767.772034505739</v>
          </cell>
          <cell r="AB16">
            <v>0</v>
          </cell>
          <cell r="AC16">
            <v>0</v>
          </cell>
          <cell r="AD16">
            <v>7736.676092478262</v>
          </cell>
          <cell r="AE16">
            <v>937.08173945040312</v>
          </cell>
          <cell r="AF16">
            <v>86213.552536360279</v>
          </cell>
          <cell r="AG16">
            <v>15964.139937</v>
          </cell>
          <cell r="AH16">
            <v>12218.782603</v>
          </cell>
          <cell r="AI16">
            <v>0</v>
          </cell>
          <cell r="AJ16">
            <v>3440.9867200487611</v>
          </cell>
          <cell r="AK16">
            <v>7922.1917920000005</v>
          </cell>
          <cell r="AL16">
            <v>0</v>
          </cell>
          <cell r="AM16">
            <v>24423.739982000003</v>
          </cell>
          <cell r="AN16">
            <v>29812.653209211032</v>
          </cell>
          <cell r="AO16">
            <v>2353316.8377084895</v>
          </cell>
          <cell r="AP16">
            <v>0</v>
          </cell>
          <cell r="AQ16">
            <v>0</v>
          </cell>
          <cell r="AR16">
            <v>0</v>
          </cell>
          <cell r="AS16">
            <v>0</v>
          </cell>
          <cell r="AT16">
            <v>0</v>
          </cell>
          <cell r="AU16">
            <v>0</v>
          </cell>
          <cell r="AV16">
            <v>0</v>
          </cell>
          <cell r="AW16">
            <v>0</v>
          </cell>
          <cell r="AX16">
            <v>0</v>
          </cell>
          <cell r="AY16">
            <v>0</v>
          </cell>
          <cell r="AZ16">
            <v>0</v>
          </cell>
          <cell r="BA16">
            <v>0</v>
          </cell>
          <cell r="BB16">
            <v>0</v>
          </cell>
          <cell r="BC16">
            <v>0</v>
          </cell>
          <cell r="BD16">
            <v>0</v>
          </cell>
          <cell r="BE16">
            <v>0</v>
          </cell>
          <cell r="BF16">
            <v>0</v>
          </cell>
          <cell r="BG16">
            <v>0</v>
          </cell>
          <cell r="BH16">
            <v>0</v>
          </cell>
          <cell r="BI16">
            <v>0</v>
          </cell>
          <cell r="BJ16">
            <v>0</v>
          </cell>
          <cell r="BK16">
            <v>1841402.76</v>
          </cell>
          <cell r="BL16">
            <v>0</v>
          </cell>
          <cell r="BM16">
            <v>0</v>
          </cell>
        </row>
        <row r="17">
          <cell r="B17" t="str">
            <v>TRANSFER</v>
          </cell>
          <cell r="C17">
            <v>0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0</v>
          </cell>
          <cell r="AD17">
            <v>0</v>
          </cell>
          <cell r="AE17">
            <v>0</v>
          </cell>
          <cell r="AF17">
            <v>0</v>
          </cell>
          <cell r="AG17">
            <v>0</v>
          </cell>
          <cell r="AH17">
            <v>0</v>
          </cell>
          <cell r="AI17">
            <v>0</v>
          </cell>
          <cell r="AJ17">
            <v>0</v>
          </cell>
          <cell r="AK17">
            <v>0</v>
          </cell>
          <cell r="AL17">
            <v>0</v>
          </cell>
          <cell r="AM17">
            <v>0</v>
          </cell>
          <cell r="AN17">
            <v>0</v>
          </cell>
          <cell r="AO17">
            <v>0</v>
          </cell>
          <cell r="AP17">
            <v>0</v>
          </cell>
          <cell r="AQ17">
            <v>0</v>
          </cell>
          <cell r="AR17">
            <v>0</v>
          </cell>
          <cell r="AS17">
            <v>0</v>
          </cell>
          <cell r="AT17">
            <v>0</v>
          </cell>
          <cell r="AU17">
            <v>0</v>
          </cell>
          <cell r="AV17">
            <v>0</v>
          </cell>
          <cell r="AW17">
            <v>0</v>
          </cell>
          <cell r="AX17">
            <v>0</v>
          </cell>
          <cell r="AY17">
            <v>0</v>
          </cell>
          <cell r="AZ17">
            <v>0</v>
          </cell>
          <cell r="BA17">
            <v>0</v>
          </cell>
          <cell r="BB17">
            <v>0</v>
          </cell>
          <cell r="BC17">
            <v>0</v>
          </cell>
          <cell r="BD17">
            <v>0</v>
          </cell>
          <cell r="BE17">
            <v>0</v>
          </cell>
          <cell r="BF17">
            <v>0</v>
          </cell>
          <cell r="BG17">
            <v>0</v>
          </cell>
          <cell r="BH17">
            <v>0</v>
          </cell>
          <cell r="BI17">
            <v>0</v>
          </cell>
          <cell r="BJ17">
            <v>0</v>
          </cell>
          <cell r="BK17">
            <v>0</v>
          </cell>
          <cell r="BL17">
            <v>0</v>
          </cell>
          <cell r="BM17">
            <v>0</v>
          </cell>
        </row>
        <row r="18">
          <cell r="B18" t="str">
            <v>STATDIFF</v>
          </cell>
          <cell r="C18">
            <v>0</v>
          </cell>
          <cell r="D18">
            <v>-30051.555516999681</v>
          </cell>
          <cell r="E18">
            <v>0</v>
          </cell>
          <cell r="F18">
            <v>0</v>
          </cell>
          <cell r="G18">
            <v>3666.4655930000081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0</v>
          </cell>
          <cell r="Q18">
            <v>0</v>
          </cell>
          <cell r="R18">
            <v>0</v>
          </cell>
          <cell r="S18">
            <v>19267.071602552896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-2108.3400774605871</v>
          </cell>
          <cell r="AA18">
            <v>4208.2279654942613</v>
          </cell>
          <cell r="AB18">
            <v>0</v>
          </cell>
          <cell r="AC18">
            <v>0</v>
          </cell>
          <cell r="AD18">
            <v>-370.57609247826167</v>
          </cell>
          <cell r="AE18">
            <v>-447.50120607840239</v>
          </cell>
          <cell r="AF18">
            <v>409.20256970428454</v>
          </cell>
          <cell r="AG18">
            <v>-9010.1441486777112</v>
          </cell>
          <cell r="AH18">
            <v>-60.755497212005139</v>
          </cell>
          <cell r="AI18">
            <v>0</v>
          </cell>
          <cell r="AJ18">
            <v>298.51327995123893</v>
          </cell>
          <cell r="AK18">
            <v>118.60820800000056</v>
          </cell>
          <cell r="AL18">
            <v>0</v>
          </cell>
          <cell r="AM18">
            <v>-6079.2399820000028</v>
          </cell>
          <cell r="AN18">
            <v>-13998.453209211033</v>
          </cell>
          <cell r="AO18">
            <v>138133.14075078629</v>
          </cell>
          <cell r="AP18">
            <v>0</v>
          </cell>
          <cell r="AQ18">
            <v>0</v>
          </cell>
          <cell r="AR18">
            <v>0</v>
          </cell>
          <cell r="AS18">
            <v>0</v>
          </cell>
          <cell r="AT18">
            <v>0</v>
          </cell>
          <cell r="AU18">
            <v>0</v>
          </cell>
          <cell r="AV18">
            <v>0</v>
          </cell>
          <cell r="AW18">
            <v>0</v>
          </cell>
          <cell r="AX18">
            <v>0</v>
          </cell>
          <cell r="AY18">
            <v>0</v>
          </cell>
          <cell r="AZ18">
            <v>0</v>
          </cell>
          <cell r="BA18">
            <v>0</v>
          </cell>
          <cell r="BB18">
            <v>0</v>
          </cell>
          <cell r="BC18">
            <v>0</v>
          </cell>
          <cell r="BD18">
            <v>0</v>
          </cell>
          <cell r="BE18">
            <v>0</v>
          </cell>
          <cell r="BF18">
            <v>0</v>
          </cell>
          <cell r="BG18">
            <v>0</v>
          </cell>
          <cell r="BH18">
            <v>0</v>
          </cell>
          <cell r="BI18">
            <v>0</v>
          </cell>
          <cell r="BJ18">
            <v>0</v>
          </cell>
          <cell r="BK18">
            <v>-55538.761730649043</v>
          </cell>
          <cell r="BL18">
            <v>0</v>
          </cell>
          <cell r="BM18">
            <v>0</v>
          </cell>
        </row>
        <row r="19">
          <cell r="B19" t="str">
            <v>TOTTRANF</v>
          </cell>
          <cell r="C19">
            <v>0</v>
          </cell>
          <cell r="D19">
            <v>785127.99999999988</v>
          </cell>
          <cell r="E19">
            <v>0</v>
          </cell>
          <cell r="F19">
            <v>0</v>
          </cell>
          <cell r="G19">
            <v>38957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0</v>
          </cell>
          <cell r="Q19">
            <v>0</v>
          </cell>
          <cell r="R19">
            <v>0</v>
          </cell>
          <cell r="S19">
            <v>255232.56899999999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0.61077800000000004</v>
          </cell>
          <cell r="AA19">
            <v>0</v>
          </cell>
          <cell r="AB19">
            <v>0</v>
          </cell>
          <cell r="AC19">
            <v>0</v>
          </cell>
          <cell r="AD19">
            <v>0</v>
          </cell>
          <cell r="AE19">
            <v>0</v>
          </cell>
          <cell r="AF19">
            <v>426.44377857873985</v>
          </cell>
          <cell r="AG19">
            <v>436.94657018610877</v>
          </cell>
          <cell r="AH19">
            <v>19.318069999999995</v>
          </cell>
          <cell r="AI19">
            <v>0</v>
          </cell>
          <cell r="AJ19">
            <v>0</v>
          </cell>
          <cell r="AK19">
            <v>0</v>
          </cell>
          <cell r="AL19">
            <v>0</v>
          </cell>
          <cell r="AM19">
            <v>0</v>
          </cell>
          <cell r="AN19">
            <v>0</v>
          </cell>
          <cell r="AO19">
            <v>315790.93118514813</v>
          </cell>
          <cell r="AP19">
            <v>0</v>
          </cell>
          <cell r="AQ19">
            <v>0</v>
          </cell>
          <cell r="AR19">
            <v>0</v>
          </cell>
          <cell r="AS19">
            <v>0</v>
          </cell>
          <cell r="AT19">
            <v>0</v>
          </cell>
          <cell r="AU19">
            <v>0</v>
          </cell>
          <cell r="AV19">
            <v>0</v>
          </cell>
          <cell r="AW19">
            <v>0</v>
          </cell>
          <cell r="AX19">
            <v>0</v>
          </cell>
          <cell r="AY19">
            <v>0</v>
          </cell>
          <cell r="AZ19">
            <v>0</v>
          </cell>
          <cell r="BA19">
            <v>0</v>
          </cell>
          <cell r="BB19">
            <v>0</v>
          </cell>
          <cell r="BC19">
            <v>0</v>
          </cell>
          <cell r="BD19">
            <v>0</v>
          </cell>
          <cell r="BE19">
            <v>0</v>
          </cell>
          <cell r="BF19">
            <v>0</v>
          </cell>
          <cell r="BG19">
            <v>0</v>
          </cell>
          <cell r="BH19">
            <v>0</v>
          </cell>
          <cell r="BI19">
            <v>0</v>
          </cell>
          <cell r="BJ19">
            <v>0</v>
          </cell>
          <cell r="BK19">
            <v>0</v>
          </cell>
          <cell r="BL19">
            <v>0</v>
          </cell>
          <cell r="BM19">
            <v>0</v>
          </cell>
        </row>
        <row r="20">
          <cell r="B20" t="str">
            <v>MAINELEC</v>
          </cell>
          <cell r="C20">
            <v>0</v>
          </cell>
          <cell r="D20">
            <v>785127.99999999988</v>
          </cell>
          <cell r="E20">
            <v>0</v>
          </cell>
          <cell r="F20">
            <v>0</v>
          </cell>
          <cell r="G20">
            <v>38957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0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0.61077800000000004</v>
          </cell>
          <cell r="AA20">
            <v>0</v>
          </cell>
          <cell r="AB20">
            <v>0</v>
          </cell>
          <cell r="AC20">
            <v>0</v>
          </cell>
          <cell r="AD20">
            <v>0</v>
          </cell>
          <cell r="AE20">
            <v>0</v>
          </cell>
          <cell r="AF20">
            <v>426.44377857873985</v>
          </cell>
          <cell r="AG20">
            <v>436.94657018610877</v>
          </cell>
          <cell r="AH20">
            <v>19.318069999999995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315790.93118514813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  <cell r="BA20">
            <v>0</v>
          </cell>
          <cell r="BB20">
            <v>0</v>
          </cell>
          <cell r="BC20">
            <v>0</v>
          </cell>
          <cell r="BD20">
            <v>0</v>
          </cell>
          <cell r="BE20">
            <v>0</v>
          </cell>
          <cell r="BF20">
            <v>0</v>
          </cell>
          <cell r="BG20">
            <v>0</v>
          </cell>
          <cell r="BH20">
            <v>0</v>
          </cell>
          <cell r="BI20">
            <v>0</v>
          </cell>
          <cell r="BJ20">
            <v>0</v>
          </cell>
          <cell r="BK20">
            <v>0</v>
          </cell>
          <cell r="BL20">
            <v>0</v>
          </cell>
          <cell r="BM20">
            <v>0</v>
          </cell>
        </row>
        <row r="21">
          <cell r="B21" t="str">
            <v>AUTOELEC</v>
          </cell>
          <cell r="C21">
            <v>0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0</v>
          </cell>
          <cell r="AD21">
            <v>0</v>
          </cell>
          <cell r="AE21">
            <v>0</v>
          </cell>
          <cell r="AF21">
            <v>0</v>
          </cell>
          <cell r="AG21">
            <v>0</v>
          </cell>
          <cell r="AH21">
            <v>0</v>
          </cell>
          <cell r="AI21">
            <v>0</v>
          </cell>
          <cell r="AJ21">
            <v>0</v>
          </cell>
          <cell r="AK21">
            <v>0</v>
          </cell>
          <cell r="AL21">
            <v>0</v>
          </cell>
          <cell r="AM21">
            <v>0</v>
          </cell>
          <cell r="AN21">
            <v>0</v>
          </cell>
          <cell r="AO21">
            <v>0</v>
          </cell>
          <cell r="AP21">
            <v>0</v>
          </cell>
          <cell r="AQ21">
            <v>0</v>
          </cell>
          <cell r="AR21">
            <v>0</v>
          </cell>
          <cell r="AS21">
            <v>0</v>
          </cell>
          <cell r="AT21">
            <v>0</v>
          </cell>
          <cell r="AU21">
            <v>0</v>
          </cell>
          <cell r="AV21">
            <v>0</v>
          </cell>
          <cell r="AW21">
            <v>0</v>
          </cell>
          <cell r="AX21">
            <v>0</v>
          </cell>
          <cell r="AY21">
            <v>0</v>
          </cell>
          <cell r="AZ21">
            <v>0</v>
          </cell>
          <cell r="BA21">
            <v>0</v>
          </cell>
          <cell r="BB21">
            <v>0</v>
          </cell>
          <cell r="BC21">
            <v>0</v>
          </cell>
          <cell r="BD21">
            <v>0</v>
          </cell>
          <cell r="BE21">
            <v>0</v>
          </cell>
          <cell r="BF21">
            <v>0</v>
          </cell>
          <cell r="BG21">
            <v>0</v>
          </cell>
          <cell r="BH21">
            <v>0</v>
          </cell>
          <cell r="BI21">
            <v>0</v>
          </cell>
          <cell r="BJ21">
            <v>0</v>
          </cell>
          <cell r="BK21">
            <v>0</v>
          </cell>
          <cell r="BL21">
            <v>0</v>
          </cell>
          <cell r="BM21">
            <v>0</v>
          </cell>
        </row>
        <row r="22">
          <cell r="B22" t="str">
            <v>MAINCHP</v>
          </cell>
          <cell r="C22">
            <v>0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0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0</v>
          </cell>
          <cell r="AD22">
            <v>0</v>
          </cell>
          <cell r="AE22">
            <v>0</v>
          </cell>
          <cell r="AF22">
            <v>0</v>
          </cell>
          <cell r="AG22">
            <v>0</v>
          </cell>
          <cell r="AH22">
            <v>0</v>
          </cell>
          <cell r="AI22">
            <v>0</v>
          </cell>
          <cell r="AJ22">
            <v>0</v>
          </cell>
          <cell r="AK22">
            <v>0</v>
          </cell>
          <cell r="AL22">
            <v>0</v>
          </cell>
          <cell r="AM22">
            <v>0</v>
          </cell>
          <cell r="AN22">
            <v>0</v>
          </cell>
          <cell r="AO22">
            <v>0</v>
          </cell>
          <cell r="AP22">
            <v>0</v>
          </cell>
          <cell r="AQ22">
            <v>0</v>
          </cell>
          <cell r="AR22">
            <v>0</v>
          </cell>
          <cell r="AS22">
            <v>0</v>
          </cell>
          <cell r="AT22">
            <v>0</v>
          </cell>
          <cell r="AU22">
            <v>0</v>
          </cell>
          <cell r="AV22">
            <v>0</v>
          </cell>
          <cell r="AW22">
            <v>0</v>
          </cell>
          <cell r="AX22">
            <v>0</v>
          </cell>
          <cell r="AY22">
            <v>0</v>
          </cell>
          <cell r="AZ22">
            <v>0</v>
          </cell>
          <cell r="BA22">
            <v>0</v>
          </cell>
          <cell r="BB22">
            <v>0</v>
          </cell>
          <cell r="BC22">
            <v>0</v>
          </cell>
          <cell r="BD22">
            <v>0</v>
          </cell>
          <cell r="BE22">
            <v>0</v>
          </cell>
          <cell r="BF22">
            <v>0</v>
          </cell>
          <cell r="BG22">
            <v>0</v>
          </cell>
          <cell r="BH22">
            <v>0</v>
          </cell>
          <cell r="BI22">
            <v>0</v>
          </cell>
          <cell r="BJ22">
            <v>0</v>
          </cell>
          <cell r="BK22">
            <v>0</v>
          </cell>
          <cell r="BL22">
            <v>0</v>
          </cell>
          <cell r="BM22">
            <v>0</v>
          </cell>
        </row>
        <row r="23">
          <cell r="B23" t="str">
            <v>AUTOCHP</v>
          </cell>
          <cell r="C23">
            <v>0</v>
          </cell>
          <cell r="D23">
            <v>0</v>
          </cell>
          <cell r="E23">
            <v>0</v>
          </cell>
          <cell r="F23">
            <v>0</v>
          </cell>
          <cell r="G23">
            <v>0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0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0</v>
          </cell>
          <cell r="AD23">
            <v>0</v>
          </cell>
          <cell r="AE23">
            <v>0</v>
          </cell>
          <cell r="AF23">
            <v>0</v>
          </cell>
          <cell r="AG23">
            <v>0</v>
          </cell>
          <cell r="AH23">
            <v>0</v>
          </cell>
          <cell r="AI23">
            <v>0</v>
          </cell>
          <cell r="AJ23">
            <v>0</v>
          </cell>
          <cell r="AK23">
            <v>0</v>
          </cell>
          <cell r="AL23">
            <v>0</v>
          </cell>
          <cell r="AM23">
            <v>0</v>
          </cell>
          <cell r="AN23">
            <v>0</v>
          </cell>
          <cell r="AO23">
            <v>0</v>
          </cell>
          <cell r="AP23">
            <v>0</v>
          </cell>
          <cell r="AQ23">
            <v>0</v>
          </cell>
          <cell r="AR23">
            <v>0</v>
          </cell>
          <cell r="AS23">
            <v>0</v>
          </cell>
          <cell r="AT23">
            <v>0</v>
          </cell>
          <cell r="AU23">
            <v>0</v>
          </cell>
          <cell r="AV23">
            <v>0</v>
          </cell>
          <cell r="AW23">
            <v>0</v>
          </cell>
          <cell r="AX23">
            <v>0</v>
          </cell>
          <cell r="AY23">
            <v>0</v>
          </cell>
          <cell r="AZ23">
            <v>0</v>
          </cell>
          <cell r="BA23">
            <v>0</v>
          </cell>
          <cell r="BB23">
            <v>0</v>
          </cell>
          <cell r="BC23">
            <v>0</v>
          </cell>
          <cell r="BD23">
            <v>0</v>
          </cell>
          <cell r="BE23">
            <v>0</v>
          </cell>
          <cell r="BF23">
            <v>0</v>
          </cell>
          <cell r="BG23">
            <v>0</v>
          </cell>
          <cell r="BH23">
            <v>0</v>
          </cell>
          <cell r="BI23">
            <v>0</v>
          </cell>
          <cell r="BJ23">
            <v>0</v>
          </cell>
          <cell r="BK23">
            <v>0</v>
          </cell>
          <cell r="BL23">
            <v>0</v>
          </cell>
          <cell r="BM23">
            <v>0</v>
          </cell>
        </row>
        <row r="24">
          <cell r="B24" t="str">
            <v>MAINHEAT</v>
          </cell>
          <cell r="C24">
            <v>0</v>
          </cell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0</v>
          </cell>
          <cell r="AD24">
            <v>0</v>
          </cell>
          <cell r="AE24">
            <v>0</v>
          </cell>
          <cell r="AF24">
            <v>0</v>
          </cell>
          <cell r="AG24">
            <v>0</v>
          </cell>
          <cell r="AH24">
            <v>0</v>
          </cell>
          <cell r="AI24">
            <v>0</v>
          </cell>
          <cell r="AJ24">
            <v>0</v>
          </cell>
          <cell r="AK24">
            <v>0</v>
          </cell>
          <cell r="AL24">
            <v>0</v>
          </cell>
          <cell r="AM24">
            <v>0</v>
          </cell>
          <cell r="AN24">
            <v>0</v>
          </cell>
          <cell r="AO24">
            <v>0</v>
          </cell>
          <cell r="AP24">
            <v>0</v>
          </cell>
          <cell r="AQ24">
            <v>0</v>
          </cell>
          <cell r="AR24">
            <v>0</v>
          </cell>
          <cell r="AS24">
            <v>0</v>
          </cell>
          <cell r="AT24">
            <v>0</v>
          </cell>
          <cell r="AU24">
            <v>0</v>
          </cell>
          <cell r="AV24">
            <v>0</v>
          </cell>
          <cell r="AW24">
            <v>0</v>
          </cell>
          <cell r="AX24">
            <v>0</v>
          </cell>
          <cell r="AY24">
            <v>0</v>
          </cell>
          <cell r="AZ24">
            <v>0</v>
          </cell>
          <cell r="BA24">
            <v>0</v>
          </cell>
          <cell r="BB24">
            <v>0</v>
          </cell>
          <cell r="BC24">
            <v>0</v>
          </cell>
          <cell r="BD24">
            <v>0</v>
          </cell>
          <cell r="BE24">
            <v>0</v>
          </cell>
          <cell r="BF24">
            <v>0</v>
          </cell>
          <cell r="BG24">
            <v>0</v>
          </cell>
          <cell r="BH24">
            <v>0</v>
          </cell>
          <cell r="BI24">
            <v>0</v>
          </cell>
          <cell r="BJ24">
            <v>0</v>
          </cell>
          <cell r="BK24">
            <v>0</v>
          </cell>
          <cell r="BL24">
            <v>0</v>
          </cell>
          <cell r="BM24">
            <v>0</v>
          </cell>
        </row>
        <row r="25">
          <cell r="B25" t="str">
            <v>AUTOHEAT</v>
          </cell>
          <cell r="C25">
            <v>0</v>
          </cell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0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0</v>
          </cell>
          <cell r="AD25">
            <v>0</v>
          </cell>
          <cell r="AE25">
            <v>0</v>
          </cell>
          <cell r="AF25">
            <v>0</v>
          </cell>
          <cell r="AG25">
            <v>0</v>
          </cell>
          <cell r="AH25">
            <v>0</v>
          </cell>
          <cell r="AI25">
            <v>0</v>
          </cell>
          <cell r="AJ25">
            <v>0</v>
          </cell>
          <cell r="AK25">
            <v>0</v>
          </cell>
          <cell r="AL25">
            <v>0</v>
          </cell>
          <cell r="AM25">
            <v>0</v>
          </cell>
          <cell r="AN25">
            <v>0</v>
          </cell>
          <cell r="AO25">
            <v>0</v>
          </cell>
          <cell r="AP25">
            <v>0</v>
          </cell>
          <cell r="AQ25">
            <v>0</v>
          </cell>
          <cell r="AR25">
            <v>0</v>
          </cell>
          <cell r="AS25">
            <v>0</v>
          </cell>
          <cell r="AT25">
            <v>0</v>
          </cell>
          <cell r="AU25">
            <v>0</v>
          </cell>
          <cell r="AV25">
            <v>0</v>
          </cell>
          <cell r="AW25">
            <v>0</v>
          </cell>
          <cell r="AX25">
            <v>0</v>
          </cell>
          <cell r="AY25">
            <v>0</v>
          </cell>
          <cell r="AZ25">
            <v>0</v>
          </cell>
          <cell r="BA25">
            <v>0</v>
          </cell>
          <cell r="BB25">
            <v>0</v>
          </cell>
          <cell r="BC25">
            <v>0</v>
          </cell>
          <cell r="BD25">
            <v>0</v>
          </cell>
          <cell r="BE25">
            <v>0</v>
          </cell>
          <cell r="BF25">
            <v>0</v>
          </cell>
          <cell r="BG25">
            <v>0</v>
          </cell>
          <cell r="BH25">
            <v>0</v>
          </cell>
          <cell r="BI25">
            <v>0</v>
          </cell>
          <cell r="BJ25">
            <v>0</v>
          </cell>
          <cell r="BK25">
            <v>0</v>
          </cell>
          <cell r="BL25">
            <v>0</v>
          </cell>
          <cell r="BM25">
            <v>0</v>
          </cell>
        </row>
        <row r="26">
          <cell r="B26" t="str">
            <v>THEAT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0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0</v>
          </cell>
          <cell r="AD26">
            <v>0</v>
          </cell>
          <cell r="AE26">
            <v>0</v>
          </cell>
          <cell r="AF26">
            <v>0</v>
          </cell>
          <cell r="AG26">
            <v>0</v>
          </cell>
          <cell r="AH26">
            <v>0</v>
          </cell>
          <cell r="AI26">
            <v>0</v>
          </cell>
          <cell r="AJ26">
            <v>0</v>
          </cell>
          <cell r="AK26">
            <v>0</v>
          </cell>
          <cell r="AL26">
            <v>0</v>
          </cell>
          <cell r="AM26">
            <v>0</v>
          </cell>
          <cell r="AN26">
            <v>0</v>
          </cell>
          <cell r="AO26">
            <v>0</v>
          </cell>
          <cell r="AP26">
            <v>0</v>
          </cell>
          <cell r="AQ26">
            <v>0</v>
          </cell>
          <cell r="AR26">
            <v>0</v>
          </cell>
          <cell r="AS26">
            <v>0</v>
          </cell>
          <cell r="AT26">
            <v>0</v>
          </cell>
          <cell r="AU26">
            <v>0</v>
          </cell>
          <cell r="AV26">
            <v>0</v>
          </cell>
          <cell r="AW26">
            <v>0</v>
          </cell>
          <cell r="AX26">
            <v>0</v>
          </cell>
          <cell r="AY26">
            <v>0</v>
          </cell>
          <cell r="AZ26">
            <v>0</v>
          </cell>
          <cell r="BA26">
            <v>0</v>
          </cell>
          <cell r="BB26">
            <v>0</v>
          </cell>
          <cell r="BC26">
            <v>0</v>
          </cell>
          <cell r="BD26">
            <v>0</v>
          </cell>
          <cell r="BE26">
            <v>0</v>
          </cell>
          <cell r="BF26">
            <v>0</v>
          </cell>
          <cell r="BG26">
            <v>0</v>
          </cell>
          <cell r="BH26">
            <v>0</v>
          </cell>
          <cell r="BI26">
            <v>0</v>
          </cell>
          <cell r="BJ26">
            <v>0</v>
          </cell>
          <cell r="BK26">
            <v>0</v>
          </cell>
          <cell r="BL26">
            <v>0</v>
          </cell>
          <cell r="BM26">
            <v>0</v>
          </cell>
        </row>
        <row r="27">
          <cell r="B27" t="str">
            <v>TBOILER</v>
          </cell>
          <cell r="C27">
            <v>0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  <cell r="BA27">
            <v>0</v>
          </cell>
          <cell r="BB27">
            <v>0</v>
          </cell>
          <cell r="BC27">
            <v>0</v>
          </cell>
          <cell r="BD27">
            <v>0</v>
          </cell>
          <cell r="BE27">
            <v>0</v>
          </cell>
          <cell r="BF27">
            <v>0</v>
          </cell>
          <cell r="BG27">
            <v>0</v>
          </cell>
          <cell r="BH27">
            <v>0</v>
          </cell>
          <cell r="BI27">
            <v>0</v>
          </cell>
          <cell r="BJ27">
            <v>0</v>
          </cell>
          <cell r="BK27">
            <v>0</v>
          </cell>
          <cell r="BL27">
            <v>0</v>
          </cell>
          <cell r="BM27">
            <v>0</v>
          </cell>
        </row>
        <row r="28">
          <cell r="B28" t="str">
            <v>TELE</v>
          </cell>
          <cell r="C28">
            <v>0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  <cell r="BA28">
            <v>0</v>
          </cell>
          <cell r="BB28">
            <v>0</v>
          </cell>
          <cell r="BC28">
            <v>0</v>
          </cell>
          <cell r="BD28">
            <v>0</v>
          </cell>
          <cell r="BE28">
            <v>0</v>
          </cell>
          <cell r="BF28">
            <v>0</v>
          </cell>
          <cell r="BG28">
            <v>0</v>
          </cell>
          <cell r="BH28">
            <v>0</v>
          </cell>
          <cell r="BI28">
            <v>0</v>
          </cell>
          <cell r="BJ28">
            <v>0</v>
          </cell>
          <cell r="BK28">
            <v>0</v>
          </cell>
          <cell r="BL28">
            <v>0</v>
          </cell>
          <cell r="BM28">
            <v>0</v>
          </cell>
        </row>
        <row r="29">
          <cell r="B29" t="str">
            <v>TPATFUEL</v>
          </cell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0</v>
          </cell>
          <cell r="AD29">
            <v>0</v>
          </cell>
          <cell r="AE29">
            <v>0</v>
          </cell>
          <cell r="AF29">
            <v>0</v>
          </cell>
          <cell r="AG29">
            <v>0</v>
          </cell>
          <cell r="AH29">
            <v>0</v>
          </cell>
          <cell r="AI29">
            <v>0</v>
          </cell>
          <cell r="AJ29">
            <v>0</v>
          </cell>
          <cell r="AK29">
            <v>0</v>
          </cell>
          <cell r="AL29">
            <v>0</v>
          </cell>
          <cell r="AM29">
            <v>0</v>
          </cell>
          <cell r="AN29">
            <v>0</v>
          </cell>
          <cell r="AO29">
            <v>0</v>
          </cell>
          <cell r="AP29">
            <v>0</v>
          </cell>
          <cell r="AQ29">
            <v>0</v>
          </cell>
          <cell r="AR29">
            <v>0</v>
          </cell>
          <cell r="AS29">
            <v>0</v>
          </cell>
          <cell r="AT29">
            <v>0</v>
          </cell>
          <cell r="AU29">
            <v>0</v>
          </cell>
          <cell r="AV29">
            <v>0</v>
          </cell>
          <cell r="AW29">
            <v>0</v>
          </cell>
          <cell r="AX29">
            <v>0</v>
          </cell>
          <cell r="AY29">
            <v>0</v>
          </cell>
          <cell r="AZ29">
            <v>0</v>
          </cell>
          <cell r="BA29">
            <v>0</v>
          </cell>
          <cell r="BB29">
            <v>0</v>
          </cell>
          <cell r="BC29">
            <v>0</v>
          </cell>
          <cell r="BD29">
            <v>0</v>
          </cell>
          <cell r="BE29">
            <v>0</v>
          </cell>
          <cell r="BF29">
            <v>0</v>
          </cell>
          <cell r="BG29">
            <v>0</v>
          </cell>
          <cell r="BH29">
            <v>0</v>
          </cell>
          <cell r="BI29">
            <v>0</v>
          </cell>
          <cell r="BJ29">
            <v>0</v>
          </cell>
          <cell r="BK29">
            <v>0</v>
          </cell>
          <cell r="BL29">
            <v>0</v>
          </cell>
          <cell r="BM29">
            <v>0</v>
          </cell>
        </row>
        <row r="30">
          <cell r="B30" t="str">
            <v>TCOKEOVS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0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0</v>
          </cell>
          <cell r="AD30">
            <v>0</v>
          </cell>
          <cell r="AE30">
            <v>0</v>
          </cell>
          <cell r="AF30">
            <v>0</v>
          </cell>
          <cell r="AG30">
            <v>0</v>
          </cell>
          <cell r="AH30">
            <v>0</v>
          </cell>
          <cell r="AI30">
            <v>0</v>
          </cell>
          <cell r="AJ30">
            <v>0</v>
          </cell>
          <cell r="AK30">
            <v>0</v>
          </cell>
          <cell r="AL30">
            <v>0</v>
          </cell>
          <cell r="AM30">
            <v>0</v>
          </cell>
          <cell r="AN30">
            <v>0</v>
          </cell>
          <cell r="AO30">
            <v>0</v>
          </cell>
          <cell r="AP30">
            <v>0</v>
          </cell>
          <cell r="AQ30">
            <v>0</v>
          </cell>
          <cell r="AR30">
            <v>0</v>
          </cell>
          <cell r="AS30">
            <v>0</v>
          </cell>
          <cell r="AT30">
            <v>0</v>
          </cell>
          <cell r="AU30">
            <v>0</v>
          </cell>
          <cell r="AV30">
            <v>0</v>
          </cell>
          <cell r="AW30">
            <v>0</v>
          </cell>
          <cell r="AX30">
            <v>0</v>
          </cell>
          <cell r="AY30">
            <v>0</v>
          </cell>
          <cell r="AZ30">
            <v>0</v>
          </cell>
          <cell r="BA30">
            <v>0</v>
          </cell>
          <cell r="BB30">
            <v>0</v>
          </cell>
          <cell r="BC30">
            <v>0</v>
          </cell>
          <cell r="BD30">
            <v>0</v>
          </cell>
          <cell r="BE30">
            <v>0</v>
          </cell>
          <cell r="BF30">
            <v>0</v>
          </cell>
          <cell r="BG30">
            <v>0</v>
          </cell>
          <cell r="BH30">
            <v>0</v>
          </cell>
          <cell r="BI30">
            <v>0</v>
          </cell>
          <cell r="BJ30">
            <v>0</v>
          </cell>
          <cell r="BK30">
            <v>0</v>
          </cell>
          <cell r="BL30">
            <v>0</v>
          </cell>
          <cell r="BM30">
            <v>0</v>
          </cell>
        </row>
        <row r="31">
          <cell r="B31" t="str">
            <v>TGASWKS</v>
          </cell>
          <cell r="C31">
            <v>0</v>
          </cell>
          <cell r="D31">
            <v>0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0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0</v>
          </cell>
          <cell r="AD31">
            <v>0</v>
          </cell>
          <cell r="AE31">
            <v>0</v>
          </cell>
          <cell r="AF31">
            <v>0</v>
          </cell>
          <cell r="AG31">
            <v>0</v>
          </cell>
          <cell r="AH31">
            <v>0</v>
          </cell>
          <cell r="AI31">
            <v>0</v>
          </cell>
          <cell r="AJ31">
            <v>0</v>
          </cell>
          <cell r="AK31">
            <v>0</v>
          </cell>
          <cell r="AL31">
            <v>0</v>
          </cell>
          <cell r="AM31">
            <v>0</v>
          </cell>
          <cell r="AN31">
            <v>0</v>
          </cell>
          <cell r="AO31">
            <v>0</v>
          </cell>
          <cell r="AP31">
            <v>0</v>
          </cell>
          <cell r="AQ31">
            <v>0</v>
          </cell>
          <cell r="AR31">
            <v>0</v>
          </cell>
          <cell r="AS31">
            <v>0</v>
          </cell>
          <cell r="AT31">
            <v>0</v>
          </cell>
          <cell r="AU31">
            <v>0</v>
          </cell>
          <cell r="AV31">
            <v>0</v>
          </cell>
          <cell r="AW31">
            <v>0</v>
          </cell>
          <cell r="AX31">
            <v>0</v>
          </cell>
          <cell r="AY31">
            <v>0</v>
          </cell>
          <cell r="AZ31">
            <v>0</v>
          </cell>
          <cell r="BA31">
            <v>0</v>
          </cell>
          <cell r="BB31">
            <v>0</v>
          </cell>
          <cell r="BC31">
            <v>0</v>
          </cell>
          <cell r="BD31">
            <v>0</v>
          </cell>
          <cell r="BE31">
            <v>0</v>
          </cell>
          <cell r="BF31">
            <v>0</v>
          </cell>
          <cell r="BG31">
            <v>0</v>
          </cell>
          <cell r="BH31">
            <v>0</v>
          </cell>
          <cell r="BI31">
            <v>0</v>
          </cell>
          <cell r="BJ31">
            <v>0</v>
          </cell>
          <cell r="BK31">
            <v>0</v>
          </cell>
          <cell r="BL31">
            <v>0</v>
          </cell>
          <cell r="BM31">
            <v>0</v>
          </cell>
        </row>
        <row r="32">
          <cell r="B32" t="str">
            <v>TBLASTFUR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  <cell r="BA32">
            <v>0</v>
          </cell>
          <cell r="BB32">
            <v>0</v>
          </cell>
          <cell r="BC32">
            <v>0</v>
          </cell>
          <cell r="BD32">
            <v>0</v>
          </cell>
          <cell r="BE32">
            <v>0</v>
          </cell>
          <cell r="BF32">
            <v>0</v>
          </cell>
          <cell r="BG32">
            <v>0</v>
          </cell>
          <cell r="BH32">
            <v>0</v>
          </cell>
          <cell r="BI32">
            <v>0</v>
          </cell>
          <cell r="BJ32">
            <v>0</v>
          </cell>
          <cell r="BK32">
            <v>0</v>
          </cell>
          <cell r="BL32">
            <v>0</v>
          </cell>
          <cell r="BM32">
            <v>0</v>
          </cell>
        </row>
        <row r="33">
          <cell r="B33" t="str">
            <v>TPETCHEM</v>
          </cell>
          <cell r="C33">
            <v>0</v>
          </cell>
          <cell r="D33">
            <v>0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0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0</v>
          </cell>
          <cell r="AD33">
            <v>0</v>
          </cell>
          <cell r="AE33">
            <v>0</v>
          </cell>
          <cell r="AF33">
            <v>0</v>
          </cell>
          <cell r="AG33">
            <v>0</v>
          </cell>
          <cell r="AH33">
            <v>0</v>
          </cell>
          <cell r="AI33">
            <v>0</v>
          </cell>
          <cell r="AJ33">
            <v>0</v>
          </cell>
          <cell r="AK33">
            <v>0</v>
          </cell>
          <cell r="AL33">
            <v>0</v>
          </cell>
          <cell r="AM33">
            <v>0</v>
          </cell>
          <cell r="AN33">
            <v>0</v>
          </cell>
          <cell r="AO33">
            <v>0</v>
          </cell>
          <cell r="AP33">
            <v>0</v>
          </cell>
          <cell r="AQ33">
            <v>0</v>
          </cell>
          <cell r="AR33">
            <v>0</v>
          </cell>
          <cell r="AS33">
            <v>0</v>
          </cell>
          <cell r="AT33">
            <v>0</v>
          </cell>
          <cell r="AU33">
            <v>0</v>
          </cell>
          <cell r="AV33">
            <v>0</v>
          </cell>
          <cell r="AW33">
            <v>0</v>
          </cell>
          <cell r="AX33">
            <v>0</v>
          </cell>
          <cell r="AY33">
            <v>0</v>
          </cell>
          <cell r="AZ33">
            <v>0</v>
          </cell>
          <cell r="BA33">
            <v>0</v>
          </cell>
          <cell r="BB33">
            <v>0</v>
          </cell>
          <cell r="BC33">
            <v>0</v>
          </cell>
          <cell r="BD33">
            <v>0</v>
          </cell>
          <cell r="BE33">
            <v>0</v>
          </cell>
          <cell r="BF33">
            <v>0</v>
          </cell>
          <cell r="BG33">
            <v>0</v>
          </cell>
          <cell r="BH33">
            <v>0</v>
          </cell>
          <cell r="BI33">
            <v>0</v>
          </cell>
          <cell r="BJ33">
            <v>0</v>
          </cell>
          <cell r="BK33">
            <v>0</v>
          </cell>
          <cell r="BL33">
            <v>0</v>
          </cell>
          <cell r="BM33">
            <v>0</v>
          </cell>
        </row>
        <row r="34">
          <cell r="B34" t="str">
            <v>TBKB</v>
          </cell>
          <cell r="C34">
            <v>0</v>
          </cell>
          <cell r="D34">
            <v>0</v>
          </cell>
          <cell r="E34">
            <v>0</v>
          </cell>
          <cell r="F34">
            <v>0</v>
          </cell>
          <cell r="G34">
            <v>0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0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0</v>
          </cell>
          <cell r="AD34">
            <v>0</v>
          </cell>
          <cell r="AE34">
            <v>0</v>
          </cell>
          <cell r="AF34">
            <v>0</v>
          </cell>
          <cell r="AG34">
            <v>0</v>
          </cell>
          <cell r="AH34">
            <v>0</v>
          </cell>
          <cell r="AI34">
            <v>0</v>
          </cell>
          <cell r="AJ34">
            <v>0</v>
          </cell>
          <cell r="AK34">
            <v>0</v>
          </cell>
          <cell r="AL34">
            <v>0</v>
          </cell>
          <cell r="AM34">
            <v>0</v>
          </cell>
          <cell r="AN34">
            <v>0</v>
          </cell>
          <cell r="AO34">
            <v>0</v>
          </cell>
          <cell r="AP34">
            <v>0</v>
          </cell>
          <cell r="AQ34">
            <v>0</v>
          </cell>
          <cell r="AR34">
            <v>0</v>
          </cell>
          <cell r="AS34">
            <v>0</v>
          </cell>
          <cell r="AT34">
            <v>0</v>
          </cell>
          <cell r="AU34">
            <v>0</v>
          </cell>
          <cell r="AV34">
            <v>0</v>
          </cell>
          <cell r="AW34">
            <v>0</v>
          </cell>
          <cell r="AX34">
            <v>0</v>
          </cell>
          <cell r="AY34">
            <v>0</v>
          </cell>
          <cell r="AZ34">
            <v>0</v>
          </cell>
          <cell r="BA34">
            <v>0</v>
          </cell>
          <cell r="BB34">
            <v>0</v>
          </cell>
          <cell r="BC34">
            <v>0</v>
          </cell>
          <cell r="BD34">
            <v>0</v>
          </cell>
          <cell r="BE34">
            <v>0</v>
          </cell>
          <cell r="BF34">
            <v>0</v>
          </cell>
          <cell r="BG34">
            <v>0</v>
          </cell>
          <cell r="BH34">
            <v>0</v>
          </cell>
          <cell r="BI34">
            <v>0</v>
          </cell>
          <cell r="BJ34">
            <v>0</v>
          </cell>
          <cell r="BK34">
            <v>0</v>
          </cell>
          <cell r="BL34">
            <v>0</v>
          </cell>
          <cell r="BM34">
            <v>0</v>
          </cell>
        </row>
        <row r="35">
          <cell r="B35" t="str">
            <v>TREFINER</v>
          </cell>
          <cell r="C35">
            <v>0</v>
          </cell>
          <cell r="D35">
            <v>0</v>
          </cell>
          <cell r="E35">
            <v>0</v>
          </cell>
          <cell r="F35">
            <v>0</v>
          </cell>
          <cell r="G35">
            <v>0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0</v>
          </cell>
          <cell r="Q35">
            <v>0</v>
          </cell>
          <cell r="R35">
            <v>0</v>
          </cell>
          <cell r="S35">
            <v>255232.56899999999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0</v>
          </cell>
          <cell r="AD35">
            <v>0</v>
          </cell>
          <cell r="AE35">
            <v>0</v>
          </cell>
          <cell r="AF35">
            <v>0</v>
          </cell>
          <cell r="AG35">
            <v>0</v>
          </cell>
          <cell r="AH35">
            <v>0</v>
          </cell>
          <cell r="AI35">
            <v>0</v>
          </cell>
          <cell r="AJ35">
            <v>0</v>
          </cell>
          <cell r="AK35">
            <v>0</v>
          </cell>
          <cell r="AL35">
            <v>0</v>
          </cell>
          <cell r="AM35">
            <v>0</v>
          </cell>
          <cell r="AN35">
            <v>0</v>
          </cell>
          <cell r="AO35">
            <v>0</v>
          </cell>
          <cell r="AP35">
            <v>0</v>
          </cell>
          <cell r="AQ35">
            <v>0</v>
          </cell>
          <cell r="AR35">
            <v>0</v>
          </cell>
          <cell r="AS35">
            <v>0</v>
          </cell>
          <cell r="AT35">
            <v>0</v>
          </cell>
          <cell r="AU35">
            <v>0</v>
          </cell>
          <cell r="AV35">
            <v>0</v>
          </cell>
          <cell r="AW35">
            <v>0</v>
          </cell>
          <cell r="AX35">
            <v>0</v>
          </cell>
          <cell r="AY35">
            <v>0</v>
          </cell>
          <cell r="AZ35">
            <v>0</v>
          </cell>
          <cell r="BA35">
            <v>0</v>
          </cell>
          <cell r="BB35">
            <v>0</v>
          </cell>
          <cell r="BC35">
            <v>0</v>
          </cell>
          <cell r="BD35">
            <v>0</v>
          </cell>
          <cell r="BE35">
            <v>0</v>
          </cell>
          <cell r="BF35">
            <v>0</v>
          </cell>
          <cell r="BG35">
            <v>0</v>
          </cell>
          <cell r="BH35">
            <v>0</v>
          </cell>
          <cell r="BI35">
            <v>0</v>
          </cell>
          <cell r="BJ35">
            <v>0</v>
          </cell>
          <cell r="BK35">
            <v>0</v>
          </cell>
          <cell r="BL35">
            <v>0</v>
          </cell>
          <cell r="BM35">
            <v>0</v>
          </cell>
        </row>
        <row r="36">
          <cell r="B36" t="str">
            <v>TCOALLIQ</v>
          </cell>
          <cell r="C36">
            <v>0</v>
          </cell>
          <cell r="D36">
            <v>0</v>
          </cell>
          <cell r="E36">
            <v>0</v>
          </cell>
          <cell r="F36">
            <v>0</v>
          </cell>
          <cell r="G36">
            <v>0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0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0</v>
          </cell>
          <cell r="AD36">
            <v>0</v>
          </cell>
          <cell r="AE36">
            <v>0</v>
          </cell>
          <cell r="AF36">
            <v>0</v>
          </cell>
          <cell r="AG36">
            <v>0</v>
          </cell>
          <cell r="AH36">
            <v>0</v>
          </cell>
          <cell r="AI36">
            <v>0</v>
          </cell>
          <cell r="AJ36">
            <v>0</v>
          </cell>
          <cell r="AK36">
            <v>0</v>
          </cell>
          <cell r="AL36">
            <v>0</v>
          </cell>
          <cell r="AM36">
            <v>0</v>
          </cell>
          <cell r="AN36">
            <v>0</v>
          </cell>
          <cell r="AO36">
            <v>0</v>
          </cell>
          <cell r="AP36">
            <v>0</v>
          </cell>
          <cell r="AQ36">
            <v>0</v>
          </cell>
          <cell r="AR36">
            <v>0</v>
          </cell>
          <cell r="AS36">
            <v>0</v>
          </cell>
          <cell r="AT36">
            <v>0</v>
          </cell>
          <cell r="AU36">
            <v>0</v>
          </cell>
          <cell r="AV36">
            <v>0</v>
          </cell>
          <cell r="AW36">
            <v>0</v>
          </cell>
          <cell r="AX36">
            <v>0</v>
          </cell>
          <cell r="AY36">
            <v>0</v>
          </cell>
          <cell r="AZ36">
            <v>0</v>
          </cell>
          <cell r="BA36">
            <v>0</v>
          </cell>
          <cell r="BB36">
            <v>0</v>
          </cell>
          <cell r="BC36">
            <v>0</v>
          </cell>
          <cell r="BD36">
            <v>0</v>
          </cell>
          <cell r="BE36">
            <v>0</v>
          </cell>
          <cell r="BF36">
            <v>0</v>
          </cell>
          <cell r="BG36">
            <v>0</v>
          </cell>
          <cell r="BH36">
            <v>0</v>
          </cell>
          <cell r="BI36">
            <v>0</v>
          </cell>
          <cell r="BJ36">
            <v>0</v>
          </cell>
          <cell r="BK36">
            <v>0</v>
          </cell>
          <cell r="BL36">
            <v>0</v>
          </cell>
          <cell r="BM36">
            <v>0</v>
          </cell>
        </row>
        <row r="37">
          <cell r="B37" t="str">
            <v>TGTL</v>
          </cell>
          <cell r="C37">
            <v>0</v>
          </cell>
          <cell r="D37">
            <v>0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0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0</v>
          </cell>
          <cell r="AD37">
            <v>0</v>
          </cell>
          <cell r="AE37">
            <v>0</v>
          </cell>
          <cell r="AF37">
            <v>0</v>
          </cell>
          <cell r="AG37">
            <v>0</v>
          </cell>
          <cell r="AH37">
            <v>0</v>
          </cell>
          <cell r="AI37">
            <v>0</v>
          </cell>
          <cell r="AJ37">
            <v>0</v>
          </cell>
          <cell r="AK37">
            <v>0</v>
          </cell>
          <cell r="AL37">
            <v>0</v>
          </cell>
          <cell r="AM37">
            <v>0</v>
          </cell>
          <cell r="AN37">
            <v>0</v>
          </cell>
          <cell r="AO37">
            <v>0</v>
          </cell>
          <cell r="AP37">
            <v>0</v>
          </cell>
          <cell r="AQ37">
            <v>0</v>
          </cell>
          <cell r="AR37">
            <v>0</v>
          </cell>
          <cell r="AS37">
            <v>0</v>
          </cell>
          <cell r="AT37">
            <v>0</v>
          </cell>
          <cell r="AU37">
            <v>0</v>
          </cell>
          <cell r="AV37">
            <v>0</v>
          </cell>
          <cell r="AW37">
            <v>0</v>
          </cell>
          <cell r="AX37">
            <v>0</v>
          </cell>
          <cell r="AY37">
            <v>0</v>
          </cell>
          <cell r="AZ37">
            <v>0</v>
          </cell>
          <cell r="BA37">
            <v>0</v>
          </cell>
          <cell r="BB37">
            <v>0</v>
          </cell>
          <cell r="BC37">
            <v>0</v>
          </cell>
          <cell r="BD37">
            <v>0</v>
          </cell>
          <cell r="BE37">
            <v>0</v>
          </cell>
          <cell r="BF37">
            <v>0</v>
          </cell>
          <cell r="BG37">
            <v>0</v>
          </cell>
          <cell r="BH37">
            <v>0</v>
          </cell>
          <cell r="BI37">
            <v>0</v>
          </cell>
          <cell r="BJ37">
            <v>0</v>
          </cell>
          <cell r="BK37">
            <v>0</v>
          </cell>
          <cell r="BL37">
            <v>0</v>
          </cell>
          <cell r="BM37">
            <v>0</v>
          </cell>
        </row>
        <row r="38">
          <cell r="B38" t="str">
            <v>TBLENDGAS</v>
          </cell>
          <cell r="C38">
            <v>0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  <cell r="BA38">
            <v>0</v>
          </cell>
          <cell r="BB38">
            <v>0</v>
          </cell>
          <cell r="BC38">
            <v>0</v>
          </cell>
          <cell r="BD38">
            <v>0</v>
          </cell>
          <cell r="BE38">
            <v>0</v>
          </cell>
          <cell r="BF38">
            <v>0</v>
          </cell>
          <cell r="BG38">
            <v>0</v>
          </cell>
          <cell r="BH38">
            <v>0</v>
          </cell>
          <cell r="BI38">
            <v>0</v>
          </cell>
          <cell r="BJ38">
            <v>0</v>
          </cell>
          <cell r="BK38">
            <v>0</v>
          </cell>
          <cell r="BL38">
            <v>0</v>
          </cell>
          <cell r="BM38">
            <v>0</v>
          </cell>
        </row>
        <row r="39">
          <cell r="B39" t="str">
            <v>TCHARCOAL</v>
          </cell>
          <cell r="C39">
            <v>0</v>
          </cell>
          <cell r="D39">
            <v>0</v>
          </cell>
          <cell r="E39">
            <v>0</v>
          </cell>
          <cell r="F39">
            <v>0</v>
          </cell>
          <cell r="G39">
            <v>0</v>
          </cell>
          <cell r="H39">
            <v>0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0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0</v>
          </cell>
          <cell r="AD39">
            <v>0</v>
          </cell>
          <cell r="AE39">
            <v>0</v>
          </cell>
          <cell r="AF39">
            <v>0</v>
          </cell>
          <cell r="AG39">
            <v>0</v>
          </cell>
          <cell r="AH39">
            <v>0</v>
          </cell>
          <cell r="AI39">
            <v>0</v>
          </cell>
          <cell r="AJ39">
            <v>0</v>
          </cell>
          <cell r="AK39">
            <v>0</v>
          </cell>
          <cell r="AL39">
            <v>0</v>
          </cell>
          <cell r="AM39">
            <v>0</v>
          </cell>
          <cell r="AN39">
            <v>0</v>
          </cell>
          <cell r="AO39">
            <v>0</v>
          </cell>
          <cell r="AP39">
            <v>0</v>
          </cell>
          <cell r="AQ39">
            <v>0</v>
          </cell>
          <cell r="AR39">
            <v>0</v>
          </cell>
          <cell r="AS39">
            <v>0</v>
          </cell>
          <cell r="AT39">
            <v>0</v>
          </cell>
          <cell r="AU39">
            <v>0</v>
          </cell>
          <cell r="AV39">
            <v>0</v>
          </cell>
          <cell r="AW39">
            <v>0</v>
          </cell>
          <cell r="AX39">
            <v>0</v>
          </cell>
          <cell r="AY39">
            <v>0</v>
          </cell>
          <cell r="AZ39">
            <v>0</v>
          </cell>
          <cell r="BA39">
            <v>0</v>
          </cell>
          <cell r="BB39">
            <v>0</v>
          </cell>
          <cell r="BC39">
            <v>0</v>
          </cell>
          <cell r="BD39">
            <v>0</v>
          </cell>
          <cell r="BE39">
            <v>0</v>
          </cell>
          <cell r="BF39">
            <v>0</v>
          </cell>
          <cell r="BG39">
            <v>0</v>
          </cell>
          <cell r="BH39">
            <v>0</v>
          </cell>
          <cell r="BI39">
            <v>0</v>
          </cell>
          <cell r="BJ39">
            <v>0</v>
          </cell>
          <cell r="BK39">
            <v>0</v>
          </cell>
          <cell r="BL39">
            <v>0</v>
          </cell>
          <cell r="BM39">
            <v>0</v>
          </cell>
        </row>
        <row r="40">
          <cell r="B40" t="str">
            <v>TNONSPEC</v>
          </cell>
          <cell r="C40">
            <v>0</v>
          </cell>
          <cell r="D40">
            <v>0</v>
          </cell>
          <cell r="E40">
            <v>0</v>
          </cell>
          <cell r="F40">
            <v>0</v>
          </cell>
          <cell r="G40">
            <v>0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0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0</v>
          </cell>
          <cell r="AD40">
            <v>0</v>
          </cell>
          <cell r="AE40">
            <v>0</v>
          </cell>
          <cell r="AF40">
            <v>0</v>
          </cell>
          <cell r="AG40">
            <v>0</v>
          </cell>
          <cell r="AH40">
            <v>0</v>
          </cell>
          <cell r="AI40">
            <v>0</v>
          </cell>
          <cell r="AJ40">
            <v>0</v>
          </cell>
          <cell r="AK40">
            <v>0</v>
          </cell>
          <cell r="AL40">
            <v>0</v>
          </cell>
          <cell r="AM40">
            <v>0</v>
          </cell>
          <cell r="AN40">
            <v>0</v>
          </cell>
          <cell r="AO40">
            <v>0</v>
          </cell>
          <cell r="AP40">
            <v>0</v>
          </cell>
          <cell r="AQ40">
            <v>0</v>
          </cell>
          <cell r="AR40">
            <v>0</v>
          </cell>
          <cell r="AS40">
            <v>0</v>
          </cell>
          <cell r="AT40">
            <v>0</v>
          </cell>
          <cell r="AU40">
            <v>0</v>
          </cell>
          <cell r="AV40">
            <v>0</v>
          </cell>
          <cell r="AW40">
            <v>0</v>
          </cell>
          <cell r="AX40">
            <v>0</v>
          </cell>
          <cell r="AY40">
            <v>0</v>
          </cell>
          <cell r="AZ40">
            <v>0</v>
          </cell>
          <cell r="BA40">
            <v>0</v>
          </cell>
          <cell r="BB40">
            <v>0</v>
          </cell>
          <cell r="BC40">
            <v>0</v>
          </cell>
          <cell r="BD40">
            <v>0</v>
          </cell>
          <cell r="BE40">
            <v>0</v>
          </cell>
          <cell r="BF40">
            <v>0</v>
          </cell>
          <cell r="BG40">
            <v>0</v>
          </cell>
          <cell r="BH40">
            <v>0</v>
          </cell>
          <cell r="BI40">
            <v>0</v>
          </cell>
          <cell r="BJ40">
            <v>0</v>
          </cell>
          <cell r="BK40">
            <v>0</v>
          </cell>
          <cell r="BL40">
            <v>0</v>
          </cell>
          <cell r="BM40">
            <v>0</v>
          </cell>
        </row>
        <row r="41">
          <cell r="B41" t="str">
            <v>TOTENGY</v>
          </cell>
          <cell r="C41">
            <v>0</v>
          </cell>
          <cell r="D41">
            <v>0</v>
          </cell>
          <cell r="E41">
            <v>0</v>
          </cell>
          <cell r="F41">
            <v>0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0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0</v>
          </cell>
          <cell r="AC41">
            <v>0</v>
          </cell>
          <cell r="AD41">
            <v>0</v>
          </cell>
          <cell r="AE41">
            <v>0</v>
          </cell>
          <cell r="AF41">
            <v>0</v>
          </cell>
          <cell r="AG41">
            <v>0</v>
          </cell>
          <cell r="AH41">
            <v>0</v>
          </cell>
          <cell r="AI41">
            <v>0</v>
          </cell>
          <cell r="AJ41">
            <v>0</v>
          </cell>
          <cell r="AK41">
            <v>0</v>
          </cell>
          <cell r="AL41">
            <v>0</v>
          </cell>
          <cell r="AM41">
            <v>0</v>
          </cell>
          <cell r="AN41">
            <v>0</v>
          </cell>
          <cell r="AO41">
            <v>695444.68290063296</v>
          </cell>
          <cell r="AP41">
            <v>0</v>
          </cell>
          <cell r="AQ41">
            <v>0</v>
          </cell>
          <cell r="AR41">
            <v>0</v>
          </cell>
          <cell r="AS41">
            <v>0</v>
          </cell>
          <cell r="AT41">
            <v>0</v>
          </cell>
          <cell r="AU41">
            <v>0</v>
          </cell>
          <cell r="AV41">
            <v>0</v>
          </cell>
          <cell r="AW41">
            <v>0</v>
          </cell>
          <cell r="AX41">
            <v>0</v>
          </cell>
          <cell r="AY41">
            <v>0</v>
          </cell>
          <cell r="AZ41">
            <v>0</v>
          </cell>
          <cell r="BA41">
            <v>0</v>
          </cell>
          <cell r="BB41">
            <v>0</v>
          </cell>
          <cell r="BC41">
            <v>0</v>
          </cell>
          <cell r="BD41">
            <v>0</v>
          </cell>
          <cell r="BE41">
            <v>0</v>
          </cell>
          <cell r="BF41">
            <v>0</v>
          </cell>
          <cell r="BG41">
            <v>0</v>
          </cell>
          <cell r="BH41">
            <v>0</v>
          </cell>
          <cell r="BI41">
            <v>0</v>
          </cell>
          <cell r="BJ41">
            <v>0</v>
          </cell>
          <cell r="BK41">
            <v>102918.65224161833</v>
          </cell>
          <cell r="BL41">
            <v>0</v>
          </cell>
          <cell r="BM41">
            <v>0</v>
          </cell>
        </row>
        <row r="42">
          <cell r="B42" t="str">
            <v>EMINES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0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0</v>
          </cell>
          <cell r="AC42">
            <v>0</v>
          </cell>
          <cell r="AD42">
            <v>0</v>
          </cell>
          <cell r="AE42">
            <v>0</v>
          </cell>
          <cell r="AF42">
            <v>0</v>
          </cell>
          <cell r="AG42">
            <v>0</v>
          </cell>
          <cell r="AH42">
            <v>0</v>
          </cell>
          <cell r="AI42">
            <v>0</v>
          </cell>
          <cell r="AJ42">
            <v>0</v>
          </cell>
          <cell r="AK42">
            <v>0</v>
          </cell>
          <cell r="AL42">
            <v>0</v>
          </cell>
          <cell r="AM42">
            <v>0</v>
          </cell>
          <cell r="AN42">
            <v>0</v>
          </cell>
          <cell r="AO42">
            <v>0</v>
          </cell>
          <cell r="AP42">
            <v>0</v>
          </cell>
          <cell r="AQ42">
            <v>0</v>
          </cell>
          <cell r="AR42">
            <v>0</v>
          </cell>
          <cell r="AS42">
            <v>0</v>
          </cell>
          <cell r="AT42">
            <v>0</v>
          </cell>
          <cell r="AU42">
            <v>0</v>
          </cell>
          <cell r="AV42">
            <v>0</v>
          </cell>
          <cell r="AW42">
            <v>0</v>
          </cell>
          <cell r="AX42">
            <v>0</v>
          </cell>
          <cell r="AY42">
            <v>0</v>
          </cell>
          <cell r="AZ42">
            <v>0</v>
          </cell>
          <cell r="BA42">
            <v>0</v>
          </cell>
          <cell r="BB42">
            <v>0</v>
          </cell>
          <cell r="BC42">
            <v>0</v>
          </cell>
          <cell r="BD42">
            <v>0</v>
          </cell>
          <cell r="BE42">
            <v>0</v>
          </cell>
          <cell r="BF42">
            <v>0</v>
          </cell>
          <cell r="BG42">
            <v>0</v>
          </cell>
          <cell r="BH42">
            <v>0</v>
          </cell>
          <cell r="BI42">
            <v>0</v>
          </cell>
          <cell r="BJ42">
            <v>0</v>
          </cell>
          <cell r="BK42">
            <v>0</v>
          </cell>
          <cell r="BL42">
            <v>0</v>
          </cell>
          <cell r="BM42">
            <v>0</v>
          </cell>
        </row>
        <row r="43">
          <cell r="B43" t="str">
            <v>EOILGASEX</v>
          </cell>
          <cell r="C43">
            <v>0</v>
          </cell>
          <cell r="D43">
            <v>0</v>
          </cell>
          <cell r="E43">
            <v>0</v>
          </cell>
          <cell r="F43">
            <v>0</v>
          </cell>
          <cell r="G43">
            <v>0</v>
          </cell>
          <cell r="H43">
            <v>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0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0</v>
          </cell>
          <cell r="AC43">
            <v>0</v>
          </cell>
          <cell r="AD43">
            <v>0</v>
          </cell>
          <cell r="AE43">
            <v>0</v>
          </cell>
          <cell r="AF43">
            <v>0</v>
          </cell>
          <cell r="AG43">
            <v>0</v>
          </cell>
          <cell r="AH43">
            <v>0</v>
          </cell>
          <cell r="AI43">
            <v>0</v>
          </cell>
          <cell r="AJ43">
            <v>0</v>
          </cell>
          <cell r="AK43">
            <v>0</v>
          </cell>
          <cell r="AL43">
            <v>0</v>
          </cell>
          <cell r="AM43">
            <v>0</v>
          </cell>
          <cell r="AN43">
            <v>0</v>
          </cell>
          <cell r="AO43">
            <v>213484.53168494426</v>
          </cell>
          <cell r="AP43">
            <v>0</v>
          </cell>
          <cell r="AQ43">
            <v>0</v>
          </cell>
          <cell r="AR43">
            <v>0</v>
          </cell>
          <cell r="AS43">
            <v>0</v>
          </cell>
          <cell r="AT43">
            <v>0</v>
          </cell>
          <cell r="AU43">
            <v>0</v>
          </cell>
          <cell r="AV43">
            <v>0</v>
          </cell>
          <cell r="AW43">
            <v>0</v>
          </cell>
          <cell r="AX43">
            <v>0</v>
          </cell>
          <cell r="AY43">
            <v>0</v>
          </cell>
          <cell r="AZ43">
            <v>0</v>
          </cell>
          <cell r="BA43">
            <v>0</v>
          </cell>
          <cell r="BB43">
            <v>0</v>
          </cell>
          <cell r="BC43">
            <v>0</v>
          </cell>
          <cell r="BD43">
            <v>0</v>
          </cell>
          <cell r="BE43">
            <v>0</v>
          </cell>
          <cell r="BF43">
            <v>0</v>
          </cell>
          <cell r="BG43">
            <v>0</v>
          </cell>
          <cell r="BH43">
            <v>0</v>
          </cell>
          <cell r="BI43">
            <v>0</v>
          </cell>
          <cell r="BJ43">
            <v>0</v>
          </cell>
          <cell r="BK43">
            <v>0</v>
          </cell>
          <cell r="BL43">
            <v>0</v>
          </cell>
          <cell r="BM43">
            <v>0</v>
          </cell>
        </row>
        <row r="44">
          <cell r="B44" t="str">
            <v>EPATFUEL</v>
          </cell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0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0</v>
          </cell>
          <cell r="AC44">
            <v>0</v>
          </cell>
          <cell r="AD44">
            <v>0</v>
          </cell>
          <cell r="AE44">
            <v>0</v>
          </cell>
          <cell r="AF44">
            <v>0</v>
          </cell>
          <cell r="AG44">
            <v>0</v>
          </cell>
          <cell r="AH44">
            <v>0</v>
          </cell>
          <cell r="AI44">
            <v>0</v>
          </cell>
          <cell r="AJ44">
            <v>0</v>
          </cell>
          <cell r="AK44">
            <v>0</v>
          </cell>
          <cell r="AL44">
            <v>0</v>
          </cell>
          <cell r="AM44">
            <v>0</v>
          </cell>
          <cell r="AN44">
            <v>0</v>
          </cell>
          <cell r="AO44">
            <v>0</v>
          </cell>
          <cell r="AP44">
            <v>0</v>
          </cell>
          <cell r="AQ44">
            <v>0</v>
          </cell>
          <cell r="AR44">
            <v>0</v>
          </cell>
          <cell r="AS44">
            <v>0</v>
          </cell>
          <cell r="AT44">
            <v>0</v>
          </cell>
          <cell r="AU44">
            <v>0</v>
          </cell>
          <cell r="AV44">
            <v>0</v>
          </cell>
          <cell r="AW44">
            <v>0</v>
          </cell>
          <cell r="AX44">
            <v>0</v>
          </cell>
          <cell r="AY44">
            <v>0</v>
          </cell>
          <cell r="AZ44">
            <v>0</v>
          </cell>
          <cell r="BA44">
            <v>0</v>
          </cell>
          <cell r="BB44">
            <v>0</v>
          </cell>
          <cell r="BC44">
            <v>0</v>
          </cell>
          <cell r="BD44">
            <v>0</v>
          </cell>
          <cell r="BE44">
            <v>0</v>
          </cell>
          <cell r="BF44">
            <v>0</v>
          </cell>
          <cell r="BG44">
            <v>0</v>
          </cell>
          <cell r="BH44">
            <v>0</v>
          </cell>
          <cell r="BI44">
            <v>0</v>
          </cell>
          <cell r="BJ44">
            <v>0</v>
          </cell>
          <cell r="BK44">
            <v>0</v>
          </cell>
          <cell r="BL44">
            <v>0</v>
          </cell>
          <cell r="BM44">
            <v>0</v>
          </cell>
        </row>
        <row r="45">
          <cell r="B45" t="str">
            <v>ECOKEOVS</v>
          </cell>
          <cell r="C45">
            <v>0</v>
          </cell>
          <cell r="D45">
            <v>0</v>
          </cell>
          <cell r="E45">
            <v>0</v>
          </cell>
          <cell r="F45">
            <v>0</v>
          </cell>
          <cell r="G45">
            <v>0</v>
          </cell>
          <cell r="H45">
            <v>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0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0</v>
          </cell>
          <cell r="AD45">
            <v>0</v>
          </cell>
          <cell r="AE45">
            <v>0</v>
          </cell>
          <cell r="AF45">
            <v>0</v>
          </cell>
          <cell r="AG45">
            <v>0</v>
          </cell>
          <cell r="AH45">
            <v>0</v>
          </cell>
          <cell r="AI45">
            <v>0</v>
          </cell>
          <cell r="AJ45">
            <v>0</v>
          </cell>
          <cell r="AK45">
            <v>0</v>
          </cell>
          <cell r="AL45">
            <v>0</v>
          </cell>
          <cell r="AM45">
            <v>0</v>
          </cell>
          <cell r="AN45">
            <v>0</v>
          </cell>
          <cell r="AO45">
            <v>0</v>
          </cell>
          <cell r="AP45">
            <v>0</v>
          </cell>
          <cell r="AQ45">
            <v>0</v>
          </cell>
          <cell r="AR45">
            <v>0</v>
          </cell>
          <cell r="AS45">
            <v>0</v>
          </cell>
          <cell r="AT45">
            <v>0</v>
          </cell>
          <cell r="AU45">
            <v>0</v>
          </cell>
          <cell r="AV45">
            <v>0</v>
          </cell>
          <cell r="AW45">
            <v>0</v>
          </cell>
          <cell r="AX45">
            <v>0</v>
          </cell>
          <cell r="AY45">
            <v>0</v>
          </cell>
          <cell r="AZ45">
            <v>0</v>
          </cell>
          <cell r="BA45">
            <v>0</v>
          </cell>
          <cell r="BB45">
            <v>0</v>
          </cell>
          <cell r="BC45">
            <v>0</v>
          </cell>
          <cell r="BD45">
            <v>0</v>
          </cell>
          <cell r="BE45">
            <v>0</v>
          </cell>
          <cell r="BF45">
            <v>0</v>
          </cell>
          <cell r="BG45">
            <v>0</v>
          </cell>
          <cell r="BH45">
            <v>0</v>
          </cell>
          <cell r="BI45">
            <v>0</v>
          </cell>
          <cell r="BJ45">
            <v>0</v>
          </cell>
          <cell r="BK45">
            <v>0</v>
          </cell>
          <cell r="BL45">
            <v>0</v>
          </cell>
          <cell r="BM45">
            <v>0</v>
          </cell>
        </row>
        <row r="46">
          <cell r="B46" t="str">
            <v>EGASWKS</v>
          </cell>
          <cell r="C46">
            <v>0</v>
          </cell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0</v>
          </cell>
          <cell r="AC46">
            <v>0</v>
          </cell>
          <cell r="AD46">
            <v>0</v>
          </cell>
          <cell r="AE46">
            <v>0</v>
          </cell>
          <cell r="AF46">
            <v>0</v>
          </cell>
          <cell r="AG46">
            <v>0</v>
          </cell>
          <cell r="AH46">
            <v>0</v>
          </cell>
          <cell r="AI46">
            <v>0</v>
          </cell>
          <cell r="AJ46">
            <v>0</v>
          </cell>
          <cell r="AK46">
            <v>0</v>
          </cell>
          <cell r="AL46">
            <v>0</v>
          </cell>
          <cell r="AM46">
            <v>0</v>
          </cell>
          <cell r="AN46">
            <v>0</v>
          </cell>
          <cell r="AO46">
            <v>0</v>
          </cell>
          <cell r="AP46">
            <v>0</v>
          </cell>
          <cell r="AQ46">
            <v>0</v>
          </cell>
          <cell r="AR46">
            <v>0</v>
          </cell>
          <cell r="AS46">
            <v>0</v>
          </cell>
          <cell r="AT46">
            <v>0</v>
          </cell>
          <cell r="AU46">
            <v>0</v>
          </cell>
          <cell r="AV46">
            <v>0</v>
          </cell>
          <cell r="AW46">
            <v>0</v>
          </cell>
          <cell r="AX46">
            <v>0</v>
          </cell>
          <cell r="AY46">
            <v>0</v>
          </cell>
          <cell r="AZ46">
            <v>0</v>
          </cell>
          <cell r="BA46">
            <v>0</v>
          </cell>
          <cell r="BB46">
            <v>0</v>
          </cell>
          <cell r="BC46">
            <v>0</v>
          </cell>
          <cell r="BD46">
            <v>0</v>
          </cell>
          <cell r="BE46">
            <v>0</v>
          </cell>
          <cell r="BF46">
            <v>0</v>
          </cell>
          <cell r="BG46">
            <v>0</v>
          </cell>
          <cell r="BH46">
            <v>0</v>
          </cell>
          <cell r="BI46">
            <v>0</v>
          </cell>
          <cell r="BJ46">
            <v>0</v>
          </cell>
          <cell r="BK46">
            <v>0</v>
          </cell>
          <cell r="BL46">
            <v>0</v>
          </cell>
          <cell r="BM46">
            <v>0</v>
          </cell>
        </row>
        <row r="47">
          <cell r="B47" t="str">
            <v>EBIOGAS</v>
          </cell>
          <cell r="C47">
            <v>0</v>
          </cell>
          <cell r="D47">
            <v>0</v>
          </cell>
          <cell r="E47">
            <v>0</v>
          </cell>
          <cell r="F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0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0</v>
          </cell>
          <cell r="AC47">
            <v>0</v>
          </cell>
          <cell r="AD47">
            <v>0</v>
          </cell>
          <cell r="AE47">
            <v>0</v>
          </cell>
          <cell r="AF47">
            <v>0</v>
          </cell>
          <cell r="AG47">
            <v>0</v>
          </cell>
          <cell r="AH47">
            <v>0</v>
          </cell>
          <cell r="AI47">
            <v>0</v>
          </cell>
          <cell r="AJ47">
            <v>0</v>
          </cell>
          <cell r="AK47">
            <v>0</v>
          </cell>
          <cell r="AL47">
            <v>0</v>
          </cell>
          <cell r="AM47">
            <v>0</v>
          </cell>
          <cell r="AN47">
            <v>0</v>
          </cell>
          <cell r="AO47">
            <v>0</v>
          </cell>
          <cell r="AP47">
            <v>0</v>
          </cell>
          <cell r="AQ47">
            <v>0</v>
          </cell>
          <cell r="AR47">
            <v>0</v>
          </cell>
          <cell r="AS47">
            <v>0</v>
          </cell>
          <cell r="AT47">
            <v>0</v>
          </cell>
          <cell r="AU47">
            <v>0</v>
          </cell>
          <cell r="AV47">
            <v>0</v>
          </cell>
          <cell r="AW47">
            <v>0</v>
          </cell>
          <cell r="AX47">
            <v>0</v>
          </cell>
          <cell r="AY47">
            <v>0</v>
          </cell>
          <cell r="AZ47">
            <v>0</v>
          </cell>
          <cell r="BA47">
            <v>0</v>
          </cell>
          <cell r="BB47">
            <v>0</v>
          </cell>
          <cell r="BC47">
            <v>0</v>
          </cell>
          <cell r="BD47">
            <v>0</v>
          </cell>
          <cell r="BE47">
            <v>0</v>
          </cell>
          <cell r="BF47">
            <v>0</v>
          </cell>
          <cell r="BG47">
            <v>0</v>
          </cell>
          <cell r="BH47">
            <v>0</v>
          </cell>
          <cell r="BI47">
            <v>0</v>
          </cell>
          <cell r="BJ47">
            <v>0</v>
          </cell>
          <cell r="BK47">
            <v>0</v>
          </cell>
          <cell r="BL47">
            <v>0</v>
          </cell>
          <cell r="BM47">
            <v>0</v>
          </cell>
        </row>
        <row r="48">
          <cell r="B48" t="str">
            <v>EBLASTFUR</v>
          </cell>
          <cell r="C48">
            <v>0</v>
          </cell>
          <cell r="D48">
            <v>0</v>
          </cell>
          <cell r="E48">
            <v>0</v>
          </cell>
          <cell r="F48">
            <v>0</v>
          </cell>
          <cell r="G48">
            <v>0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0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0</v>
          </cell>
          <cell r="AC48">
            <v>0</v>
          </cell>
          <cell r="AD48">
            <v>0</v>
          </cell>
          <cell r="AE48">
            <v>0</v>
          </cell>
          <cell r="AF48">
            <v>0</v>
          </cell>
          <cell r="AG48">
            <v>0</v>
          </cell>
          <cell r="AH48">
            <v>0</v>
          </cell>
          <cell r="AI48">
            <v>0</v>
          </cell>
          <cell r="AJ48">
            <v>0</v>
          </cell>
          <cell r="AK48">
            <v>0</v>
          </cell>
          <cell r="AL48">
            <v>0</v>
          </cell>
          <cell r="AM48">
            <v>0</v>
          </cell>
          <cell r="AN48">
            <v>0</v>
          </cell>
          <cell r="AO48">
            <v>0</v>
          </cell>
          <cell r="AP48">
            <v>0</v>
          </cell>
          <cell r="AQ48">
            <v>0</v>
          </cell>
          <cell r="AR48">
            <v>0</v>
          </cell>
          <cell r="AS48">
            <v>0</v>
          </cell>
          <cell r="AT48">
            <v>0</v>
          </cell>
          <cell r="AU48">
            <v>0</v>
          </cell>
          <cell r="AV48">
            <v>0</v>
          </cell>
          <cell r="AW48">
            <v>0</v>
          </cell>
          <cell r="AX48">
            <v>0</v>
          </cell>
          <cell r="AY48">
            <v>0</v>
          </cell>
          <cell r="AZ48">
            <v>0</v>
          </cell>
          <cell r="BA48">
            <v>0</v>
          </cell>
          <cell r="BB48">
            <v>0</v>
          </cell>
          <cell r="BC48">
            <v>0</v>
          </cell>
          <cell r="BD48">
            <v>0</v>
          </cell>
          <cell r="BE48">
            <v>0</v>
          </cell>
          <cell r="BF48">
            <v>0</v>
          </cell>
          <cell r="BG48">
            <v>0</v>
          </cell>
          <cell r="BH48">
            <v>0</v>
          </cell>
          <cell r="BI48">
            <v>0</v>
          </cell>
          <cell r="BJ48">
            <v>0</v>
          </cell>
          <cell r="BK48">
            <v>0</v>
          </cell>
          <cell r="BL48">
            <v>0</v>
          </cell>
          <cell r="BM48">
            <v>0</v>
          </cell>
        </row>
        <row r="49">
          <cell r="B49" t="str">
            <v>EBKB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0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0</v>
          </cell>
          <cell r="AC49">
            <v>0</v>
          </cell>
          <cell r="AD49">
            <v>0</v>
          </cell>
          <cell r="AE49">
            <v>0</v>
          </cell>
          <cell r="AF49">
            <v>0</v>
          </cell>
          <cell r="AG49">
            <v>0</v>
          </cell>
          <cell r="AH49">
            <v>0</v>
          </cell>
          <cell r="AI49">
            <v>0</v>
          </cell>
          <cell r="AJ49">
            <v>0</v>
          </cell>
          <cell r="AK49">
            <v>0</v>
          </cell>
          <cell r="AL49">
            <v>0</v>
          </cell>
          <cell r="AM49">
            <v>0</v>
          </cell>
          <cell r="AN49">
            <v>0</v>
          </cell>
          <cell r="AO49">
            <v>0</v>
          </cell>
          <cell r="AP49">
            <v>0</v>
          </cell>
          <cell r="AQ49">
            <v>0</v>
          </cell>
          <cell r="AR49">
            <v>0</v>
          </cell>
          <cell r="AS49">
            <v>0</v>
          </cell>
          <cell r="AT49">
            <v>0</v>
          </cell>
          <cell r="AU49">
            <v>0</v>
          </cell>
          <cell r="AV49">
            <v>0</v>
          </cell>
          <cell r="AW49">
            <v>0</v>
          </cell>
          <cell r="AX49">
            <v>0</v>
          </cell>
          <cell r="AY49">
            <v>0</v>
          </cell>
          <cell r="AZ49">
            <v>0</v>
          </cell>
          <cell r="BA49">
            <v>0</v>
          </cell>
          <cell r="BB49">
            <v>0</v>
          </cell>
          <cell r="BC49">
            <v>0</v>
          </cell>
          <cell r="BD49">
            <v>0</v>
          </cell>
          <cell r="BE49">
            <v>0</v>
          </cell>
          <cell r="BF49">
            <v>0</v>
          </cell>
          <cell r="BG49">
            <v>0</v>
          </cell>
          <cell r="BH49">
            <v>0</v>
          </cell>
          <cell r="BI49">
            <v>0</v>
          </cell>
          <cell r="BJ49">
            <v>0</v>
          </cell>
          <cell r="BK49">
            <v>0</v>
          </cell>
          <cell r="BL49">
            <v>0</v>
          </cell>
          <cell r="BM49">
            <v>0</v>
          </cell>
        </row>
        <row r="50">
          <cell r="B50" t="str">
            <v>EREFINER</v>
          </cell>
          <cell r="C50">
            <v>0</v>
          </cell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0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>
            <v>0</v>
          </cell>
          <cell r="AD50">
            <v>0</v>
          </cell>
          <cell r="AE50">
            <v>0</v>
          </cell>
          <cell r="AF50">
            <v>0</v>
          </cell>
          <cell r="AG50">
            <v>0</v>
          </cell>
          <cell r="AH50">
            <v>0</v>
          </cell>
          <cell r="AI50">
            <v>0</v>
          </cell>
          <cell r="AJ50">
            <v>0</v>
          </cell>
          <cell r="AK50">
            <v>0</v>
          </cell>
          <cell r="AL50">
            <v>0</v>
          </cell>
          <cell r="AM50">
            <v>0</v>
          </cell>
          <cell r="AN50">
            <v>0</v>
          </cell>
          <cell r="AO50">
            <v>151401.92871706534</v>
          </cell>
          <cell r="AP50">
            <v>0</v>
          </cell>
          <cell r="AQ50">
            <v>0</v>
          </cell>
          <cell r="AR50">
            <v>0</v>
          </cell>
          <cell r="AS50">
            <v>0</v>
          </cell>
          <cell r="AT50">
            <v>0</v>
          </cell>
          <cell r="AU50">
            <v>0</v>
          </cell>
          <cell r="AV50">
            <v>0</v>
          </cell>
          <cell r="AW50">
            <v>0</v>
          </cell>
          <cell r="AX50">
            <v>0</v>
          </cell>
          <cell r="AY50">
            <v>0</v>
          </cell>
          <cell r="AZ50">
            <v>0</v>
          </cell>
          <cell r="BA50">
            <v>0</v>
          </cell>
          <cell r="BB50">
            <v>0</v>
          </cell>
          <cell r="BC50">
            <v>0</v>
          </cell>
          <cell r="BD50">
            <v>0</v>
          </cell>
          <cell r="BE50">
            <v>0</v>
          </cell>
          <cell r="BF50">
            <v>0</v>
          </cell>
          <cell r="BG50">
            <v>0</v>
          </cell>
          <cell r="BH50">
            <v>0</v>
          </cell>
          <cell r="BI50">
            <v>0</v>
          </cell>
          <cell r="BJ50">
            <v>0</v>
          </cell>
          <cell r="BK50">
            <v>0</v>
          </cell>
          <cell r="BL50">
            <v>0</v>
          </cell>
          <cell r="BM50">
            <v>0</v>
          </cell>
        </row>
        <row r="51">
          <cell r="B51" t="str">
            <v>ECOALLIQ</v>
          </cell>
          <cell r="C51">
            <v>0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0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0</v>
          </cell>
          <cell r="AC51">
            <v>0</v>
          </cell>
          <cell r="AD51">
            <v>0</v>
          </cell>
          <cell r="AE51">
            <v>0</v>
          </cell>
          <cell r="AF51">
            <v>0</v>
          </cell>
          <cell r="AG51">
            <v>0</v>
          </cell>
          <cell r="AH51">
            <v>0</v>
          </cell>
          <cell r="AI51">
            <v>0</v>
          </cell>
          <cell r="AJ51">
            <v>0</v>
          </cell>
          <cell r="AK51">
            <v>0</v>
          </cell>
          <cell r="AL51">
            <v>0</v>
          </cell>
          <cell r="AM51">
            <v>0</v>
          </cell>
          <cell r="AN51">
            <v>0</v>
          </cell>
          <cell r="AO51">
            <v>0</v>
          </cell>
          <cell r="AP51">
            <v>0</v>
          </cell>
          <cell r="AQ51">
            <v>0</v>
          </cell>
          <cell r="AR51">
            <v>0</v>
          </cell>
          <cell r="AS51">
            <v>0</v>
          </cell>
          <cell r="AT51">
            <v>0</v>
          </cell>
          <cell r="AU51">
            <v>0</v>
          </cell>
          <cell r="AV51">
            <v>0</v>
          </cell>
          <cell r="AW51">
            <v>0</v>
          </cell>
          <cell r="AX51">
            <v>0</v>
          </cell>
          <cell r="AY51">
            <v>0</v>
          </cell>
          <cell r="AZ51">
            <v>0</v>
          </cell>
          <cell r="BA51">
            <v>0</v>
          </cell>
          <cell r="BB51">
            <v>0</v>
          </cell>
          <cell r="BC51">
            <v>0</v>
          </cell>
          <cell r="BD51">
            <v>0</v>
          </cell>
          <cell r="BE51">
            <v>0</v>
          </cell>
          <cell r="BF51">
            <v>0</v>
          </cell>
          <cell r="BG51">
            <v>0</v>
          </cell>
          <cell r="BH51">
            <v>0</v>
          </cell>
          <cell r="BI51">
            <v>0</v>
          </cell>
          <cell r="BJ51">
            <v>0</v>
          </cell>
          <cell r="BK51">
            <v>0</v>
          </cell>
          <cell r="BL51">
            <v>0</v>
          </cell>
          <cell r="BM51">
            <v>0</v>
          </cell>
        </row>
        <row r="52">
          <cell r="B52" t="str">
            <v>ELNG</v>
          </cell>
          <cell r="C52">
            <v>0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  <cell r="BA52">
            <v>0</v>
          </cell>
          <cell r="BB52">
            <v>0</v>
          </cell>
          <cell r="BC52">
            <v>0</v>
          </cell>
          <cell r="BD52">
            <v>0</v>
          </cell>
          <cell r="BE52">
            <v>0</v>
          </cell>
          <cell r="BF52">
            <v>0</v>
          </cell>
          <cell r="BG52">
            <v>0</v>
          </cell>
          <cell r="BH52">
            <v>0</v>
          </cell>
          <cell r="BI52">
            <v>0</v>
          </cell>
          <cell r="BJ52">
            <v>0</v>
          </cell>
          <cell r="BK52">
            <v>0</v>
          </cell>
          <cell r="BL52">
            <v>0</v>
          </cell>
          <cell r="BM52">
            <v>0</v>
          </cell>
        </row>
        <row r="53">
          <cell r="B53" t="str">
            <v>EGTL</v>
          </cell>
          <cell r="C53">
            <v>0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  <cell r="BA53">
            <v>0</v>
          </cell>
          <cell r="BB53">
            <v>0</v>
          </cell>
          <cell r="BC53">
            <v>0</v>
          </cell>
          <cell r="BD53">
            <v>0</v>
          </cell>
          <cell r="BE53">
            <v>0</v>
          </cell>
          <cell r="BF53">
            <v>0</v>
          </cell>
          <cell r="BG53">
            <v>0</v>
          </cell>
          <cell r="BH53">
            <v>0</v>
          </cell>
          <cell r="BI53">
            <v>0</v>
          </cell>
          <cell r="BJ53">
            <v>0</v>
          </cell>
          <cell r="BK53">
            <v>0</v>
          </cell>
          <cell r="BL53">
            <v>0</v>
          </cell>
          <cell r="BM53">
            <v>0</v>
          </cell>
        </row>
        <row r="54">
          <cell r="B54" t="str">
            <v>EPOWERPLT</v>
          </cell>
          <cell r="C54">
            <v>0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  <cell r="BA54">
            <v>0</v>
          </cell>
          <cell r="BB54">
            <v>0</v>
          </cell>
          <cell r="BC54">
            <v>0</v>
          </cell>
          <cell r="BD54">
            <v>0</v>
          </cell>
          <cell r="BE54">
            <v>0</v>
          </cell>
          <cell r="BF54">
            <v>0</v>
          </cell>
          <cell r="BG54">
            <v>0</v>
          </cell>
          <cell r="BH54">
            <v>0</v>
          </cell>
          <cell r="BI54">
            <v>0</v>
          </cell>
          <cell r="BJ54">
            <v>0</v>
          </cell>
          <cell r="BK54">
            <v>102918.65224161833</v>
          </cell>
          <cell r="BL54">
            <v>0</v>
          </cell>
          <cell r="BM54">
            <v>0</v>
          </cell>
        </row>
        <row r="55">
          <cell r="B55" t="str">
            <v>EPUMPST</v>
          </cell>
          <cell r="C55">
            <v>0</v>
          </cell>
          <cell r="D55">
            <v>0</v>
          </cell>
          <cell r="E55">
            <v>0</v>
          </cell>
          <cell r="F55">
            <v>0</v>
          </cell>
          <cell r="G55">
            <v>0</v>
          </cell>
          <cell r="H55">
            <v>0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O55">
            <v>0</v>
          </cell>
          <cell r="P55">
            <v>0</v>
          </cell>
          <cell r="Q55">
            <v>0</v>
          </cell>
          <cell r="R55">
            <v>0</v>
          </cell>
          <cell r="S55">
            <v>0</v>
          </cell>
          <cell r="T55">
            <v>0</v>
          </cell>
          <cell r="U55">
            <v>0</v>
          </cell>
          <cell r="V55">
            <v>0</v>
          </cell>
          <cell r="W55">
            <v>0</v>
          </cell>
          <cell r="X55">
            <v>0</v>
          </cell>
          <cell r="Y55">
            <v>0</v>
          </cell>
          <cell r="Z55">
            <v>0</v>
          </cell>
          <cell r="AA55">
            <v>0</v>
          </cell>
          <cell r="AB55">
            <v>0</v>
          </cell>
          <cell r="AC55">
            <v>0</v>
          </cell>
          <cell r="AD55">
            <v>0</v>
          </cell>
          <cell r="AE55">
            <v>0</v>
          </cell>
          <cell r="AF55">
            <v>0</v>
          </cell>
          <cell r="AG55">
            <v>0</v>
          </cell>
          <cell r="AH55">
            <v>0</v>
          </cell>
          <cell r="AI55">
            <v>0</v>
          </cell>
          <cell r="AJ55">
            <v>0</v>
          </cell>
          <cell r="AK55">
            <v>0</v>
          </cell>
          <cell r="AL55">
            <v>0</v>
          </cell>
          <cell r="AM55">
            <v>0</v>
          </cell>
          <cell r="AN55">
            <v>0</v>
          </cell>
          <cell r="AO55">
            <v>0</v>
          </cell>
          <cell r="AP55">
            <v>0</v>
          </cell>
          <cell r="AQ55">
            <v>0</v>
          </cell>
          <cell r="AR55">
            <v>0</v>
          </cell>
          <cell r="AS55">
            <v>0</v>
          </cell>
          <cell r="AT55">
            <v>0</v>
          </cell>
          <cell r="AU55">
            <v>0</v>
          </cell>
          <cell r="AV55">
            <v>0</v>
          </cell>
          <cell r="AW55">
            <v>0</v>
          </cell>
          <cell r="AX55">
            <v>0</v>
          </cell>
          <cell r="AY55">
            <v>0</v>
          </cell>
          <cell r="AZ55">
            <v>0</v>
          </cell>
          <cell r="BA55">
            <v>0</v>
          </cell>
          <cell r="BB55">
            <v>0</v>
          </cell>
          <cell r="BC55">
            <v>0</v>
          </cell>
          <cell r="BD55">
            <v>0</v>
          </cell>
          <cell r="BE55">
            <v>0</v>
          </cell>
          <cell r="BF55">
            <v>0</v>
          </cell>
          <cell r="BG55">
            <v>0</v>
          </cell>
          <cell r="BH55">
            <v>0</v>
          </cell>
          <cell r="BI55">
            <v>0</v>
          </cell>
          <cell r="BJ55">
            <v>0</v>
          </cell>
          <cell r="BK55">
            <v>0</v>
          </cell>
          <cell r="BL55">
            <v>0</v>
          </cell>
          <cell r="BM55">
            <v>0</v>
          </cell>
        </row>
        <row r="56">
          <cell r="B56" t="str">
            <v>ENUC</v>
          </cell>
          <cell r="C56">
            <v>0</v>
          </cell>
          <cell r="D56">
            <v>0</v>
          </cell>
          <cell r="E56">
            <v>0</v>
          </cell>
          <cell r="F56">
            <v>0</v>
          </cell>
          <cell r="G56">
            <v>0</v>
          </cell>
          <cell r="H56">
            <v>0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  <cell r="P56">
            <v>0</v>
          </cell>
          <cell r="Q56">
            <v>0</v>
          </cell>
          <cell r="R56">
            <v>0</v>
          </cell>
          <cell r="S56">
            <v>0</v>
          </cell>
          <cell r="T56">
            <v>0</v>
          </cell>
          <cell r="U56">
            <v>0</v>
          </cell>
          <cell r="V56">
            <v>0</v>
          </cell>
          <cell r="W56">
            <v>0</v>
          </cell>
          <cell r="X56">
            <v>0</v>
          </cell>
          <cell r="Y56">
            <v>0</v>
          </cell>
          <cell r="Z56">
            <v>0</v>
          </cell>
          <cell r="AA56">
            <v>0</v>
          </cell>
          <cell r="AB56">
            <v>0</v>
          </cell>
          <cell r="AC56">
            <v>0</v>
          </cell>
          <cell r="AD56">
            <v>0</v>
          </cell>
          <cell r="AE56">
            <v>0</v>
          </cell>
          <cell r="AF56">
            <v>0</v>
          </cell>
          <cell r="AG56">
            <v>0</v>
          </cell>
          <cell r="AH56">
            <v>0</v>
          </cell>
          <cell r="AI56">
            <v>0</v>
          </cell>
          <cell r="AJ56">
            <v>0</v>
          </cell>
          <cell r="AK56">
            <v>0</v>
          </cell>
          <cell r="AL56">
            <v>0</v>
          </cell>
          <cell r="AM56">
            <v>0</v>
          </cell>
          <cell r="AN56">
            <v>0</v>
          </cell>
          <cell r="AO56">
            <v>0</v>
          </cell>
          <cell r="AP56">
            <v>0</v>
          </cell>
          <cell r="AQ56">
            <v>0</v>
          </cell>
          <cell r="AR56">
            <v>0</v>
          </cell>
          <cell r="AS56">
            <v>0</v>
          </cell>
          <cell r="AT56">
            <v>0</v>
          </cell>
          <cell r="AU56">
            <v>0</v>
          </cell>
          <cell r="AV56">
            <v>0</v>
          </cell>
          <cell r="AW56">
            <v>0</v>
          </cell>
          <cell r="AX56">
            <v>0</v>
          </cell>
          <cell r="AY56">
            <v>0</v>
          </cell>
          <cell r="AZ56">
            <v>0</v>
          </cell>
          <cell r="BA56">
            <v>0</v>
          </cell>
          <cell r="BB56">
            <v>0</v>
          </cell>
          <cell r="BC56">
            <v>0</v>
          </cell>
          <cell r="BD56">
            <v>0</v>
          </cell>
          <cell r="BE56">
            <v>0</v>
          </cell>
          <cell r="BF56">
            <v>0</v>
          </cell>
          <cell r="BG56">
            <v>0</v>
          </cell>
          <cell r="BH56">
            <v>0</v>
          </cell>
          <cell r="BI56">
            <v>0</v>
          </cell>
          <cell r="BJ56">
            <v>0</v>
          </cell>
          <cell r="BK56">
            <v>0</v>
          </cell>
          <cell r="BL56">
            <v>0</v>
          </cell>
          <cell r="BM56">
            <v>0</v>
          </cell>
        </row>
        <row r="57">
          <cell r="B57" t="str">
            <v>ECHARCOAL</v>
          </cell>
          <cell r="C57">
            <v>0</v>
          </cell>
          <cell r="D57">
            <v>0</v>
          </cell>
          <cell r="E57">
            <v>0</v>
          </cell>
          <cell r="F57">
            <v>0</v>
          </cell>
          <cell r="G57">
            <v>0</v>
          </cell>
          <cell r="H57">
            <v>0</v>
          </cell>
          <cell r="I57">
            <v>0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0</v>
          </cell>
          <cell r="P57">
            <v>0</v>
          </cell>
          <cell r="Q57">
            <v>0</v>
          </cell>
          <cell r="R57">
            <v>0</v>
          </cell>
          <cell r="S57">
            <v>0</v>
          </cell>
          <cell r="T57">
            <v>0</v>
          </cell>
          <cell r="U57">
            <v>0</v>
          </cell>
          <cell r="V57">
            <v>0</v>
          </cell>
          <cell r="W57">
            <v>0</v>
          </cell>
          <cell r="X57">
            <v>0</v>
          </cell>
          <cell r="Y57">
            <v>0</v>
          </cell>
          <cell r="Z57">
            <v>0</v>
          </cell>
          <cell r="AA57">
            <v>0</v>
          </cell>
          <cell r="AB57">
            <v>0</v>
          </cell>
          <cell r="AC57">
            <v>0</v>
          </cell>
          <cell r="AD57">
            <v>0</v>
          </cell>
          <cell r="AE57">
            <v>0</v>
          </cell>
          <cell r="AF57">
            <v>0</v>
          </cell>
          <cell r="AG57">
            <v>0</v>
          </cell>
          <cell r="AH57">
            <v>0</v>
          </cell>
          <cell r="AI57">
            <v>0</v>
          </cell>
          <cell r="AJ57">
            <v>0</v>
          </cell>
          <cell r="AK57">
            <v>0</v>
          </cell>
          <cell r="AL57">
            <v>0</v>
          </cell>
          <cell r="AM57">
            <v>0</v>
          </cell>
          <cell r="AN57">
            <v>0</v>
          </cell>
          <cell r="AO57">
            <v>0</v>
          </cell>
          <cell r="AP57">
            <v>0</v>
          </cell>
          <cell r="AQ57">
            <v>0</v>
          </cell>
          <cell r="AR57">
            <v>0</v>
          </cell>
          <cell r="AS57">
            <v>0</v>
          </cell>
          <cell r="AT57">
            <v>0</v>
          </cell>
          <cell r="AU57">
            <v>0</v>
          </cell>
          <cell r="AV57">
            <v>0</v>
          </cell>
          <cell r="AW57">
            <v>0</v>
          </cell>
          <cell r="AX57">
            <v>0</v>
          </cell>
          <cell r="AY57">
            <v>0</v>
          </cell>
          <cell r="AZ57">
            <v>0</v>
          </cell>
          <cell r="BA57">
            <v>0</v>
          </cell>
          <cell r="BB57">
            <v>0</v>
          </cell>
          <cell r="BC57">
            <v>0</v>
          </cell>
          <cell r="BD57">
            <v>0</v>
          </cell>
          <cell r="BE57">
            <v>0</v>
          </cell>
          <cell r="BF57">
            <v>0</v>
          </cell>
          <cell r="BG57">
            <v>0</v>
          </cell>
          <cell r="BH57">
            <v>0</v>
          </cell>
          <cell r="BI57">
            <v>0</v>
          </cell>
          <cell r="BJ57">
            <v>0</v>
          </cell>
          <cell r="BK57">
            <v>0</v>
          </cell>
          <cell r="BL57">
            <v>0</v>
          </cell>
          <cell r="BM57">
            <v>0</v>
          </cell>
        </row>
        <row r="58">
          <cell r="B58" t="str">
            <v>ENONSPEC</v>
          </cell>
          <cell r="C58">
            <v>0</v>
          </cell>
          <cell r="D58">
            <v>0</v>
          </cell>
          <cell r="E58">
            <v>0</v>
          </cell>
          <cell r="F58">
            <v>0</v>
          </cell>
          <cell r="G58">
            <v>0</v>
          </cell>
          <cell r="H58">
            <v>0</v>
          </cell>
          <cell r="I58">
            <v>0</v>
          </cell>
          <cell r="J58">
            <v>0</v>
          </cell>
          <cell r="K58">
            <v>0</v>
          </cell>
          <cell r="L58">
            <v>0</v>
          </cell>
          <cell r="M58">
            <v>0</v>
          </cell>
          <cell r="N58">
            <v>0</v>
          </cell>
          <cell r="O58">
            <v>0</v>
          </cell>
          <cell r="P58">
            <v>0</v>
          </cell>
          <cell r="Q58">
            <v>0</v>
          </cell>
          <cell r="R58">
            <v>0</v>
          </cell>
          <cell r="S58">
            <v>0</v>
          </cell>
          <cell r="T58">
            <v>0</v>
          </cell>
          <cell r="U58">
            <v>0</v>
          </cell>
          <cell r="V58">
            <v>0</v>
          </cell>
          <cell r="W58">
            <v>0</v>
          </cell>
          <cell r="X58">
            <v>0</v>
          </cell>
          <cell r="Y58">
            <v>0</v>
          </cell>
          <cell r="Z58">
            <v>0</v>
          </cell>
          <cell r="AA58">
            <v>0</v>
          </cell>
          <cell r="AB58">
            <v>0</v>
          </cell>
          <cell r="AC58">
            <v>0</v>
          </cell>
          <cell r="AD58">
            <v>0</v>
          </cell>
          <cell r="AE58">
            <v>0</v>
          </cell>
          <cell r="AF58">
            <v>0</v>
          </cell>
          <cell r="AG58">
            <v>0</v>
          </cell>
          <cell r="AH58">
            <v>0</v>
          </cell>
          <cell r="AI58">
            <v>0</v>
          </cell>
          <cell r="AJ58">
            <v>0</v>
          </cell>
          <cell r="AK58">
            <v>0</v>
          </cell>
          <cell r="AL58">
            <v>0</v>
          </cell>
          <cell r="AM58">
            <v>0</v>
          </cell>
          <cell r="AN58">
            <v>0</v>
          </cell>
          <cell r="AO58">
            <v>330558.22249862336</v>
          </cell>
          <cell r="AP58">
            <v>0</v>
          </cell>
          <cell r="AQ58">
            <v>0</v>
          </cell>
          <cell r="AR58">
            <v>0</v>
          </cell>
          <cell r="AS58">
            <v>0</v>
          </cell>
          <cell r="AT58">
            <v>0</v>
          </cell>
          <cell r="AU58">
            <v>0</v>
          </cell>
          <cell r="AV58">
            <v>0</v>
          </cell>
          <cell r="AW58">
            <v>0</v>
          </cell>
          <cell r="AX58">
            <v>0</v>
          </cell>
          <cell r="AY58">
            <v>0</v>
          </cell>
          <cell r="AZ58">
            <v>0</v>
          </cell>
          <cell r="BA58">
            <v>0</v>
          </cell>
          <cell r="BB58">
            <v>0</v>
          </cell>
          <cell r="BC58">
            <v>0</v>
          </cell>
          <cell r="BD58">
            <v>0</v>
          </cell>
          <cell r="BE58">
            <v>0</v>
          </cell>
          <cell r="BF58">
            <v>0</v>
          </cell>
          <cell r="BG58">
            <v>0</v>
          </cell>
          <cell r="BH58">
            <v>0</v>
          </cell>
          <cell r="BI58">
            <v>0</v>
          </cell>
          <cell r="BJ58">
            <v>0</v>
          </cell>
          <cell r="BK58">
            <v>0</v>
          </cell>
          <cell r="BL58">
            <v>0</v>
          </cell>
          <cell r="BM58">
            <v>0</v>
          </cell>
        </row>
        <row r="59">
          <cell r="B59" t="str">
            <v>DISTLOSS</v>
          </cell>
          <cell r="C59">
            <v>0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0</v>
          </cell>
          <cell r="O59">
            <v>0</v>
          </cell>
          <cell r="P59">
            <v>0</v>
          </cell>
          <cell r="Q59">
            <v>0</v>
          </cell>
          <cell r="R59">
            <v>0</v>
          </cell>
          <cell r="S59">
            <v>25945.743999999999</v>
          </cell>
          <cell r="T59">
            <v>0</v>
          </cell>
          <cell r="U59">
            <v>0</v>
          </cell>
          <cell r="V59">
            <v>0</v>
          </cell>
          <cell r="W59">
            <v>0</v>
          </cell>
          <cell r="X59">
            <v>0</v>
          </cell>
          <cell r="Y59">
            <v>0</v>
          </cell>
          <cell r="Z59">
            <v>0</v>
          </cell>
          <cell r="AA59">
            <v>0</v>
          </cell>
          <cell r="AB59">
            <v>0</v>
          </cell>
          <cell r="AC59">
            <v>0</v>
          </cell>
          <cell r="AD59">
            <v>0</v>
          </cell>
          <cell r="AE59">
            <v>0</v>
          </cell>
          <cell r="AF59">
            <v>0</v>
          </cell>
          <cell r="AG59">
            <v>0</v>
          </cell>
          <cell r="AH59">
            <v>0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4159.2616976048112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  <cell r="BA59">
            <v>0</v>
          </cell>
          <cell r="BB59">
            <v>0</v>
          </cell>
          <cell r="BC59">
            <v>0</v>
          </cell>
          <cell r="BD59">
            <v>0</v>
          </cell>
          <cell r="BE59">
            <v>0</v>
          </cell>
          <cell r="BF59">
            <v>0</v>
          </cell>
          <cell r="BG59">
            <v>0</v>
          </cell>
          <cell r="BH59">
            <v>0</v>
          </cell>
          <cell r="BI59">
            <v>0</v>
          </cell>
          <cell r="BJ59">
            <v>0</v>
          </cell>
          <cell r="BK59">
            <v>279545.34602773259</v>
          </cell>
          <cell r="BL59">
            <v>0</v>
          </cell>
          <cell r="BM59">
            <v>0</v>
          </cell>
        </row>
        <row r="60">
          <cell r="B60" t="str">
            <v>FINCONS</v>
          </cell>
          <cell r="C60">
            <v>0</v>
          </cell>
          <cell r="D60">
            <v>330088.03440100019</v>
          </cell>
          <cell r="E60">
            <v>0</v>
          </cell>
          <cell r="F60">
            <v>0</v>
          </cell>
          <cell r="G60">
            <v>7887.8989390000006</v>
          </cell>
          <cell r="H60">
            <v>0</v>
          </cell>
          <cell r="I60">
            <v>0</v>
          </cell>
          <cell r="J60">
            <v>0</v>
          </cell>
          <cell r="K60">
            <v>0</v>
          </cell>
          <cell r="L60">
            <v>0</v>
          </cell>
          <cell r="M60">
            <v>0</v>
          </cell>
          <cell r="N60">
            <v>0</v>
          </cell>
          <cell r="O60">
            <v>0</v>
          </cell>
          <cell r="P60">
            <v>0</v>
          </cell>
          <cell r="Q60">
            <v>0</v>
          </cell>
          <cell r="R60">
            <v>0</v>
          </cell>
          <cell r="S60">
            <v>0</v>
          </cell>
          <cell r="T60">
            <v>0</v>
          </cell>
          <cell r="U60">
            <v>0</v>
          </cell>
          <cell r="V60">
            <v>0</v>
          </cell>
          <cell r="W60">
            <v>0</v>
          </cell>
          <cell r="X60">
            <v>0</v>
          </cell>
          <cell r="Y60">
            <v>0</v>
          </cell>
          <cell r="Z60">
            <v>28497.994258539424</v>
          </cell>
          <cell r="AA60">
            <v>34976</v>
          </cell>
          <cell r="AB60">
            <v>0</v>
          </cell>
          <cell r="AC60">
            <v>0</v>
          </cell>
          <cell r="AD60">
            <v>7366.1</v>
          </cell>
          <cell r="AE60">
            <v>489.58053337200073</v>
          </cell>
          <cell r="AF60">
            <v>86196.311327485819</v>
          </cell>
          <cell r="AG60">
            <v>6517.0492181361797</v>
          </cell>
          <cell r="AH60">
            <v>12138.709035787995</v>
          </cell>
          <cell r="AI60">
            <v>0</v>
          </cell>
          <cell r="AJ60">
            <v>3739.5</v>
          </cell>
          <cell r="AK60">
            <v>8040.8000000000011</v>
          </cell>
          <cell r="AL60">
            <v>0</v>
          </cell>
          <cell r="AM60">
            <v>18344.5</v>
          </cell>
          <cell r="AN60">
            <v>15814.199999999999</v>
          </cell>
          <cell r="AO60">
            <v>1476055.1026758901</v>
          </cell>
          <cell r="AP60">
            <v>0</v>
          </cell>
          <cell r="AQ60">
            <v>0</v>
          </cell>
          <cell r="AR60">
            <v>0</v>
          </cell>
          <cell r="AS60">
            <v>0</v>
          </cell>
          <cell r="AT60">
            <v>0</v>
          </cell>
          <cell r="AU60">
            <v>0</v>
          </cell>
          <cell r="AV60">
            <v>0</v>
          </cell>
          <cell r="AW60">
            <v>0</v>
          </cell>
          <cell r="AX60">
            <v>0</v>
          </cell>
          <cell r="AY60">
            <v>0</v>
          </cell>
          <cell r="AZ60">
            <v>0</v>
          </cell>
          <cell r="BA60">
            <v>0</v>
          </cell>
          <cell r="BB60">
            <v>0</v>
          </cell>
          <cell r="BC60">
            <v>0</v>
          </cell>
          <cell r="BD60">
            <v>0</v>
          </cell>
          <cell r="BE60">
            <v>0</v>
          </cell>
          <cell r="BF60">
            <v>0</v>
          </cell>
          <cell r="BG60">
            <v>0</v>
          </cell>
          <cell r="BH60">
            <v>0</v>
          </cell>
          <cell r="BI60">
            <v>0</v>
          </cell>
          <cell r="BJ60">
            <v>0</v>
          </cell>
          <cell r="BK60">
            <v>1403400</v>
          </cell>
          <cell r="BL60">
            <v>0</v>
          </cell>
          <cell r="BM60">
            <v>0</v>
          </cell>
        </row>
        <row r="61">
          <cell r="B61" t="str">
            <v>TOTIND</v>
          </cell>
          <cell r="C61">
            <v>0</v>
          </cell>
          <cell r="D61">
            <v>330088.03440100019</v>
          </cell>
          <cell r="E61">
            <v>0</v>
          </cell>
          <cell r="F61">
            <v>0</v>
          </cell>
          <cell r="G61">
            <v>7887.8989390000006</v>
          </cell>
          <cell r="H61">
            <v>0</v>
          </cell>
          <cell r="I61">
            <v>0</v>
          </cell>
          <cell r="J61">
            <v>0</v>
          </cell>
          <cell r="K61">
            <v>0</v>
          </cell>
          <cell r="L61">
            <v>0</v>
          </cell>
          <cell r="M61">
            <v>0</v>
          </cell>
          <cell r="N61">
            <v>0</v>
          </cell>
          <cell r="O61">
            <v>0</v>
          </cell>
          <cell r="P61">
            <v>0</v>
          </cell>
          <cell r="Q61">
            <v>0</v>
          </cell>
          <cell r="R61">
            <v>0</v>
          </cell>
          <cell r="S61">
            <v>0</v>
          </cell>
          <cell r="T61">
            <v>0</v>
          </cell>
          <cell r="U61">
            <v>0</v>
          </cell>
          <cell r="V61">
            <v>0</v>
          </cell>
          <cell r="W61">
            <v>0</v>
          </cell>
          <cell r="X61">
            <v>0</v>
          </cell>
          <cell r="Y61">
            <v>0</v>
          </cell>
          <cell r="Z61">
            <v>2834.5946420501482</v>
          </cell>
          <cell r="AA61">
            <v>0</v>
          </cell>
          <cell r="AB61">
            <v>0</v>
          </cell>
          <cell r="AC61">
            <v>0</v>
          </cell>
          <cell r="AD61">
            <v>0</v>
          </cell>
          <cell r="AE61">
            <v>0</v>
          </cell>
          <cell r="AF61">
            <v>1737.8566155715216</v>
          </cell>
          <cell r="AG61">
            <v>2308.3607201943591</v>
          </cell>
          <cell r="AH61">
            <v>12138.709035787995</v>
          </cell>
          <cell r="AI61">
            <v>0</v>
          </cell>
          <cell r="AJ61">
            <v>0</v>
          </cell>
          <cell r="AK61">
            <v>0</v>
          </cell>
          <cell r="AL61">
            <v>0</v>
          </cell>
          <cell r="AM61">
            <v>18344.5</v>
          </cell>
          <cell r="AN61">
            <v>15814.199999999999</v>
          </cell>
          <cell r="AO61">
            <v>33501.638375948372</v>
          </cell>
          <cell r="AP61">
            <v>0</v>
          </cell>
          <cell r="AQ61">
            <v>0</v>
          </cell>
          <cell r="AR61">
            <v>0</v>
          </cell>
          <cell r="AS61">
            <v>0</v>
          </cell>
          <cell r="AT61">
            <v>0</v>
          </cell>
          <cell r="AU61">
            <v>0</v>
          </cell>
          <cell r="AV61">
            <v>0</v>
          </cell>
          <cell r="AW61">
            <v>0</v>
          </cell>
          <cell r="AX61">
            <v>0</v>
          </cell>
          <cell r="AY61">
            <v>0</v>
          </cell>
          <cell r="AZ61">
            <v>0</v>
          </cell>
          <cell r="BA61">
            <v>0</v>
          </cell>
          <cell r="BB61">
            <v>0</v>
          </cell>
          <cell r="BC61">
            <v>0</v>
          </cell>
          <cell r="BD61">
            <v>0</v>
          </cell>
          <cell r="BE61">
            <v>0</v>
          </cell>
          <cell r="BF61">
            <v>0</v>
          </cell>
          <cell r="BG61">
            <v>0</v>
          </cell>
          <cell r="BH61">
            <v>0</v>
          </cell>
          <cell r="BI61">
            <v>0</v>
          </cell>
          <cell r="BJ61">
            <v>0</v>
          </cell>
          <cell r="BK61">
            <v>595000</v>
          </cell>
          <cell r="BL61">
            <v>0</v>
          </cell>
          <cell r="BM61">
            <v>0</v>
          </cell>
        </row>
        <row r="62">
          <cell r="B62" t="str">
            <v>IRONSTL</v>
          </cell>
          <cell r="C62">
            <v>0</v>
          </cell>
          <cell r="D62">
            <v>78897.667423999999</v>
          </cell>
          <cell r="E62">
            <v>0</v>
          </cell>
          <cell r="F62">
            <v>0</v>
          </cell>
          <cell r="G62">
            <v>123</v>
          </cell>
          <cell r="H62">
            <v>0</v>
          </cell>
          <cell r="I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</v>
          </cell>
          <cell r="AE62">
            <v>0</v>
          </cell>
          <cell r="AF62">
            <v>157.64339617256701</v>
          </cell>
          <cell r="AG62">
            <v>871.15297944128963</v>
          </cell>
          <cell r="AH62">
            <v>0</v>
          </cell>
          <cell r="AI62">
            <v>0</v>
          </cell>
          <cell r="AJ62">
            <v>0</v>
          </cell>
          <cell r="AK62">
            <v>0</v>
          </cell>
          <cell r="AL62">
            <v>0</v>
          </cell>
          <cell r="AM62">
            <v>0</v>
          </cell>
          <cell r="AN62">
            <v>0</v>
          </cell>
          <cell r="AO62">
            <v>0</v>
          </cell>
          <cell r="AP62">
            <v>0</v>
          </cell>
          <cell r="AQ62">
            <v>0</v>
          </cell>
          <cell r="AR62">
            <v>0</v>
          </cell>
          <cell r="AS62">
            <v>0</v>
          </cell>
          <cell r="AT62">
            <v>0</v>
          </cell>
          <cell r="AU62">
            <v>0</v>
          </cell>
          <cell r="AV62">
            <v>0</v>
          </cell>
          <cell r="AW62">
            <v>0</v>
          </cell>
          <cell r="AX62">
            <v>0</v>
          </cell>
          <cell r="AY62">
            <v>0</v>
          </cell>
          <cell r="AZ62">
            <v>0</v>
          </cell>
          <cell r="BA62">
            <v>0</v>
          </cell>
          <cell r="BB62">
            <v>0</v>
          </cell>
          <cell r="BC62">
            <v>0</v>
          </cell>
          <cell r="BD62">
            <v>0</v>
          </cell>
          <cell r="BE62">
            <v>0</v>
          </cell>
          <cell r="BF62">
            <v>0</v>
          </cell>
          <cell r="BG62">
            <v>0</v>
          </cell>
          <cell r="BH62">
            <v>0</v>
          </cell>
          <cell r="BI62">
            <v>0</v>
          </cell>
          <cell r="BJ62">
            <v>0</v>
          </cell>
          <cell r="BK62">
            <v>0</v>
          </cell>
          <cell r="BL62">
            <v>0</v>
          </cell>
          <cell r="BM62">
            <v>0</v>
          </cell>
        </row>
        <row r="63">
          <cell r="B63" t="str">
            <v>CHEMICAL</v>
          </cell>
          <cell r="C63">
            <v>0</v>
          </cell>
          <cell r="D63">
            <v>948</v>
          </cell>
          <cell r="E63">
            <v>0</v>
          </cell>
          <cell r="F63">
            <v>0</v>
          </cell>
          <cell r="G63">
            <v>0</v>
          </cell>
          <cell r="H63">
            <v>0</v>
          </cell>
          <cell r="I63">
            <v>0</v>
          </cell>
          <cell r="J63">
            <v>0</v>
          </cell>
          <cell r="K63">
            <v>0</v>
          </cell>
          <cell r="L63">
            <v>0</v>
          </cell>
          <cell r="M63">
            <v>0</v>
          </cell>
          <cell r="N63">
            <v>0</v>
          </cell>
          <cell r="O63">
            <v>0</v>
          </cell>
          <cell r="P63">
            <v>0</v>
          </cell>
          <cell r="Q63">
            <v>0</v>
          </cell>
          <cell r="R63">
            <v>0</v>
          </cell>
          <cell r="S63">
            <v>0</v>
          </cell>
          <cell r="T63">
            <v>0</v>
          </cell>
          <cell r="U63">
            <v>0</v>
          </cell>
          <cell r="V63">
            <v>0</v>
          </cell>
          <cell r="W63">
            <v>0</v>
          </cell>
          <cell r="X63">
            <v>0</v>
          </cell>
          <cell r="Y63">
            <v>0</v>
          </cell>
          <cell r="Z63">
            <v>0</v>
          </cell>
          <cell r="AA63">
            <v>0</v>
          </cell>
          <cell r="AB63">
            <v>0</v>
          </cell>
          <cell r="AC63">
            <v>0</v>
          </cell>
          <cell r="AD63">
            <v>0</v>
          </cell>
          <cell r="AE63">
            <v>0</v>
          </cell>
          <cell r="AF63">
            <v>85.626583659719316</v>
          </cell>
          <cell r="AG63">
            <v>524.64380209324622</v>
          </cell>
          <cell r="AH63">
            <v>10434.029551787995</v>
          </cell>
          <cell r="AI63">
            <v>0</v>
          </cell>
          <cell r="AJ63">
            <v>0</v>
          </cell>
          <cell r="AK63">
            <v>0</v>
          </cell>
          <cell r="AL63">
            <v>0</v>
          </cell>
          <cell r="AM63">
            <v>0</v>
          </cell>
          <cell r="AN63">
            <v>0</v>
          </cell>
          <cell r="AO63">
            <v>0</v>
          </cell>
          <cell r="AP63">
            <v>0</v>
          </cell>
          <cell r="AQ63">
            <v>0</v>
          </cell>
          <cell r="AR63">
            <v>0</v>
          </cell>
          <cell r="AS63">
            <v>0</v>
          </cell>
          <cell r="AT63">
            <v>0</v>
          </cell>
          <cell r="AU63">
            <v>0</v>
          </cell>
          <cell r="AV63">
            <v>0</v>
          </cell>
          <cell r="AW63">
            <v>0</v>
          </cell>
          <cell r="AX63">
            <v>0</v>
          </cell>
          <cell r="AY63">
            <v>0</v>
          </cell>
          <cell r="AZ63">
            <v>0</v>
          </cell>
          <cell r="BA63">
            <v>0</v>
          </cell>
          <cell r="BB63">
            <v>0</v>
          </cell>
          <cell r="BC63">
            <v>0</v>
          </cell>
          <cell r="BD63">
            <v>0</v>
          </cell>
          <cell r="BE63">
            <v>0</v>
          </cell>
          <cell r="BF63">
            <v>0</v>
          </cell>
          <cell r="BG63">
            <v>0</v>
          </cell>
          <cell r="BH63">
            <v>0</v>
          </cell>
          <cell r="BI63">
            <v>0</v>
          </cell>
          <cell r="BJ63">
            <v>0</v>
          </cell>
          <cell r="BK63">
            <v>0</v>
          </cell>
          <cell r="BL63">
            <v>0</v>
          </cell>
          <cell r="BM63">
            <v>0</v>
          </cell>
        </row>
        <row r="64">
          <cell r="B64" t="str">
            <v>NONFERR</v>
          </cell>
          <cell r="C64">
            <v>0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20.477184880673008</v>
          </cell>
          <cell r="AG64">
            <v>382.19184732636216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</v>
          </cell>
          <cell r="AU64">
            <v>0</v>
          </cell>
          <cell r="AV64">
            <v>0</v>
          </cell>
          <cell r="AW64">
            <v>0</v>
          </cell>
          <cell r="AX64">
            <v>0</v>
          </cell>
          <cell r="AY64">
            <v>0</v>
          </cell>
          <cell r="AZ64">
            <v>0</v>
          </cell>
          <cell r="BA64">
            <v>0</v>
          </cell>
          <cell r="BB64">
            <v>0</v>
          </cell>
          <cell r="BC64">
            <v>0</v>
          </cell>
          <cell r="BD64">
            <v>0</v>
          </cell>
          <cell r="BE64">
            <v>0</v>
          </cell>
          <cell r="BF64">
            <v>0</v>
          </cell>
          <cell r="BG64">
            <v>0</v>
          </cell>
          <cell r="BH64">
            <v>0</v>
          </cell>
          <cell r="BI64">
            <v>0</v>
          </cell>
          <cell r="BJ64">
            <v>0</v>
          </cell>
          <cell r="BK64">
            <v>0</v>
          </cell>
          <cell r="BL64">
            <v>0</v>
          </cell>
          <cell r="BM64">
            <v>0</v>
          </cell>
        </row>
        <row r="65">
          <cell r="B65" t="str">
            <v>NONMET</v>
          </cell>
          <cell r="C65">
            <v>0</v>
          </cell>
          <cell r="D65">
            <v>0</v>
          </cell>
          <cell r="E65">
            <v>0</v>
          </cell>
          <cell r="F65">
            <v>0</v>
          </cell>
          <cell r="G65">
            <v>0</v>
          </cell>
          <cell r="H65">
            <v>0</v>
          </cell>
          <cell r="I65">
            <v>0</v>
          </cell>
          <cell r="J65">
            <v>0</v>
          </cell>
          <cell r="K65">
            <v>0</v>
          </cell>
          <cell r="L65">
            <v>0</v>
          </cell>
          <cell r="M65">
            <v>0</v>
          </cell>
          <cell r="N65">
            <v>0</v>
          </cell>
          <cell r="O65">
            <v>0</v>
          </cell>
          <cell r="P65">
            <v>0</v>
          </cell>
          <cell r="Q65">
            <v>0</v>
          </cell>
          <cell r="R65">
            <v>0</v>
          </cell>
          <cell r="S65">
            <v>0</v>
          </cell>
          <cell r="T65">
            <v>0</v>
          </cell>
          <cell r="U65">
            <v>0</v>
          </cell>
          <cell r="V65">
            <v>0</v>
          </cell>
          <cell r="W65">
            <v>0</v>
          </cell>
          <cell r="X65">
            <v>0</v>
          </cell>
          <cell r="Y65">
            <v>0</v>
          </cell>
          <cell r="Z65">
            <v>0</v>
          </cell>
          <cell r="AA65">
            <v>0</v>
          </cell>
          <cell r="AB65">
            <v>0</v>
          </cell>
          <cell r="AC65">
            <v>0</v>
          </cell>
          <cell r="AD65">
            <v>0</v>
          </cell>
          <cell r="AE65">
            <v>0</v>
          </cell>
          <cell r="AF65">
            <v>0</v>
          </cell>
          <cell r="AG65">
            <v>0</v>
          </cell>
          <cell r="AH65">
            <v>0</v>
          </cell>
          <cell r="AI65">
            <v>0</v>
          </cell>
          <cell r="AJ65">
            <v>0</v>
          </cell>
          <cell r="AK65">
            <v>0</v>
          </cell>
          <cell r="AL65">
            <v>0</v>
          </cell>
          <cell r="AM65">
            <v>0</v>
          </cell>
          <cell r="AN65">
            <v>0</v>
          </cell>
          <cell r="AO65">
            <v>0</v>
          </cell>
          <cell r="AP65">
            <v>0</v>
          </cell>
          <cell r="AQ65">
            <v>0</v>
          </cell>
          <cell r="AR65">
            <v>0</v>
          </cell>
          <cell r="AS65">
            <v>0</v>
          </cell>
          <cell r="AT65">
            <v>0</v>
          </cell>
          <cell r="AU65">
            <v>0</v>
          </cell>
          <cell r="AV65">
            <v>0</v>
          </cell>
          <cell r="AW65">
            <v>0</v>
          </cell>
          <cell r="AX65">
            <v>0</v>
          </cell>
          <cell r="AY65">
            <v>0</v>
          </cell>
          <cell r="AZ65">
            <v>0</v>
          </cell>
          <cell r="BA65">
            <v>0</v>
          </cell>
          <cell r="BB65">
            <v>0</v>
          </cell>
          <cell r="BC65">
            <v>0</v>
          </cell>
          <cell r="BD65">
            <v>0</v>
          </cell>
          <cell r="BE65">
            <v>0</v>
          </cell>
          <cell r="BF65">
            <v>0</v>
          </cell>
          <cell r="BG65">
            <v>0</v>
          </cell>
          <cell r="BH65">
            <v>0</v>
          </cell>
          <cell r="BI65">
            <v>0</v>
          </cell>
          <cell r="BJ65">
            <v>0</v>
          </cell>
          <cell r="BK65">
            <v>0</v>
          </cell>
          <cell r="BL65">
            <v>0</v>
          </cell>
          <cell r="BM65">
            <v>0</v>
          </cell>
        </row>
        <row r="66">
          <cell r="B66" t="str">
            <v>TRANSEQ</v>
          </cell>
          <cell r="C66">
            <v>0</v>
          </cell>
          <cell r="D66">
            <v>0</v>
          </cell>
          <cell r="E66">
            <v>0</v>
          </cell>
          <cell r="F66">
            <v>0</v>
          </cell>
          <cell r="G66">
            <v>0</v>
          </cell>
          <cell r="H66">
            <v>0</v>
          </cell>
          <cell r="I66">
            <v>0</v>
          </cell>
          <cell r="J66">
            <v>0</v>
          </cell>
          <cell r="K66">
            <v>0</v>
          </cell>
          <cell r="L66">
            <v>0</v>
          </cell>
          <cell r="M66">
            <v>0</v>
          </cell>
          <cell r="N66">
            <v>0</v>
          </cell>
          <cell r="O66">
            <v>0</v>
          </cell>
          <cell r="P66">
            <v>0</v>
          </cell>
          <cell r="Q66">
            <v>0</v>
          </cell>
          <cell r="R66">
            <v>0</v>
          </cell>
          <cell r="S66">
            <v>0</v>
          </cell>
          <cell r="T66">
            <v>0</v>
          </cell>
          <cell r="U66">
            <v>0</v>
          </cell>
          <cell r="V66">
            <v>0</v>
          </cell>
          <cell r="W66">
            <v>0</v>
          </cell>
          <cell r="X66">
            <v>0</v>
          </cell>
          <cell r="Y66">
            <v>0</v>
          </cell>
          <cell r="Z66">
            <v>0</v>
          </cell>
          <cell r="AA66">
            <v>0</v>
          </cell>
          <cell r="AB66">
            <v>0</v>
          </cell>
          <cell r="AC66">
            <v>0</v>
          </cell>
          <cell r="AD66">
            <v>0</v>
          </cell>
          <cell r="AE66">
            <v>0</v>
          </cell>
          <cell r="AF66">
            <v>0</v>
          </cell>
          <cell r="AG66">
            <v>0</v>
          </cell>
          <cell r="AH66">
            <v>0</v>
          </cell>
          <cell r="AI66">
            <v>0</v>
          </cell>
          <cell r="AJ66">
            <v>0</v>
          </cell>
          <cell r="AK66">
            <v>0</v>
          </cell>
          <cell r="AL66">
            <v>0</v>
          </cell>
          <cell r="AM66">
            <v>0</v>
          </cell>
          <cell r="AN66">
            <v>0</v>
          </cell>
          <cell r="AO66">
            <v>0</v>
          </cell>
          <cell r="AP66">
            <v>0</v>
          </cell>
          <cell r="AQ66">
            <v>0</v>
          </cell>
          <cell r="AR66">
            <v>0</v>
          </cell>
          <cell r="AS66">
            <v>0</v>
          </cell>
          <cell r="AT66">
            <v>0</v>
          </cell>
          <cell r="AU66">
            <v>0</v>
          </cell>
          <cell r="AV66">
            <v>0</v>
          </cell>
          <cell r="AW66">
            <v>0</v>
          </cell>
          <cell r="AX66">
            <v>0</v>
          </cell>
          <cell r="AY66">
            <v>0</v>
          </cell>
          <cell r="AZ66">
            <v>0</v>
          </cell>
          <cell r="BA66">
            <v>0</v>
          </cell>
          <cell r="BB66">
            <v>0</v>
          </cell>
          <cell r="BC66">
            <v>0</v>
          </cell>
          <cell r="BD66">
            <v>0</v>
          </cell>
          <cell r="BE66">
            <v>0</v>
          </cell>
          <cell r="BF66">
            <v>0</v>
          </cell>
          <cell r="BG66">
            <v>0</v>
          </cell>
          <cell r="BH66">
            <v>0</v>
          </cell>
          <cell r="BI66">
            <v>0</v>
          </cell>
          <cell r="BJ66">
            <v>0</v>
          </cell>
          <cell r="BK66">
            <v>0</v>
          </cell>
          <cell r="BL66">
            <v>0</v>
          </cell>
          <cell r="BM66">
            <v>0</v>
          </cell>
        </row>
        <row r="67">
          <cell r="B67" t="str">
            <v>MACHINE</v>
          </cell>
          <cell r="C67">
            <v>0</v>
          </cell>
          <cell r="D67">
            <v>0</v>
          </cell>
          <cell r="E67">
            <v>0</v>
          </cell>
          <cell r="F67">
            <v>0</v>
          </cell>
          <cell r="G67">
            <v>0</v>
          </cell>
          <cell r="H67">
            <v>0</v>
          </cell>
          <cell r="I67">
            <v>0</v>
          </cell>
          <cell r="J67">
            <v>0</v>
          </cell>
          <cell r="K67">
            <v>0</v>
          </cell>
          <cell r="L67">
            <v>0</v>
          </cell>
          <cell r="M67">
            <v>0</v>
          </cell>
          <cell r="N67">
            <v>0</v>
          </cell>
          <cell r="O67">
            <v>0</v>
          </cell>
          <cell r="P67">
            <v>0</v>
          </cell>
          <cell r="Q67">
            <v>0</v>
          </cell>
          <cell r="R67">
            <v>0</v>
          </cell>
          <cell r="S67">
            <v>0</v>
          </cell>
          <cell r="T67">
            <v>0</v>
          </cell>
          <cell r="U67">
            <v>0</v>
          </cell>
          <cell r="V67">
            <v>0</v>
          </cell>
          <cell r="W67">
            <v>0</v>
          </cell>
          <cell r="X67">
            <v>0</v>
          </cell>
          <cell r="Y67">
            <v>0</v>
          </cell>
          <cell r="Z67">
            <v>0</v>
          </cell>
          <cell r="AA67">
            <v>0</v>
          </cell>
          <cell r="AB67">
            <v>0</v>
          </cell>
          <cell r="AC67">
            <v>0</v>
          </cell>
          <cell r="AD67">
            <v>0</v>
          </cell>
          <cell r="AE67">
            <v>0</v>
          </cell>
          <cell r="AF67">
            <v>64.183820365188012</v>
          </cell>
          <cell r="AG67">
            <v>18.387750152532622</v>
          </cell>
          <cell r="AH67">
            <v>0</v>
          </cell>
          <cell r="AI67">
            <v>0</v>
          </cell>
          <cell r="AJ67">
            <v>0</v>
          </cell>
          <cell r="AK67">
            <v>0</v>
          </cell>
          <cell r="AL67">
            <v>0</v>
          </cell>
          <cell r="AM67">
            <v>0</v>
          </cell>
          <cell r="AN67">
            <v>0</v>
          </cell>
          <cell r="AO67">
            <v>0</v>
          </cell>
          <cell r="AP67">
            <v>0</v>
          </cell>
          <cell r="AQ67">
            <v>0</v>
          </cell>
          <cell r="AR67">
            <v>0</v>
          </cell>
          <cell r="AS67">
            <v>0</v>
          </cell>
          <cell r="AT67">
            <v>0</v>
          </cell>
          <cell r="AU67">
            <v>0</v>
          </cell>
          <cell r="AV67">
            <v>0</v>
          </cell>
          <cell r="AW67">
            <v>0</v>
          </cell>
          <cell r="AX67">
            <v>0</v>
          </cell>
          <cell r="AY67">
            <v>0</v>
          </cell>
          <cell r="AZ67">
            <v>0</v>
          </cell>
          <cell r="BA67">
            <v>0</v>
          </cell>
          <cell r="BB67">
            <v>0</v>
          </cell>
          <cell r="BC67">
            <v>0</v>
          </cell>
          <cell r="BD67">
            <v>0</v>
          </cell>
          <cell r="BE67">
            <v>0</v>
          </cell>
          <cell r="BF67">
            <v>0</v>
          </cell>
          <cell r="BG67">
            <v>0</v>
          </cell>
          <cell r="BH67">
            <v>0</v>
          </cell>
          <cell r="BI67">
            <v>0</v>
          </cell>
          <cell r="BJ67">
            <v>0</v>
          </cell>
          <cell r="BK67">
            <v>0</v>
          </cell>
          <cell r="BL67">
            <v>0</v>
          </cell>
          <cell r="BM67">
            <v>0</v>
          </cell>
        </row>
        <row r="68">
          <cell r="B68" t="str">
            <v>MINING</v>
          </cell>
          <cell r="C68">
            <v>0</v>
          </cell>
          <cell r="D68">
            <v>0</v>
          </cell>
          <cell r="E68">
            <v>0</v>
          </cell>
          <cell r="F68">
            <v>0</v>
          </cell>
          <cell r="G68">
            <v>0</v>
          </cell>
          <cell r="H68">
            <v>0</v>
          </cell>
          <cell r="I68">
            <v>0</v>
          </cell>
          <cell r="J68">
            <v>0</v>
          </cell>
          <cell r="K68">
            <v>0</v>
          </cell>
          <cell r="L68">
            <v>0</v>
          </cell>
          <cell r="M68">
            <v>0</v>
          </cell>
          <cell r="N68">
            <v>0</v>
          </cell>
          <cell r="O68">
            <v>0</v>
          </cell>
          <cell r="P68">
            <v>0</v>
          </cell>
          <cell r="Q68">
            <v>0</v>
          </cell>
          <cell r="R68">
            <v>0</v>
          </cell>
          <cell r="S68">
            <v>0</v>
          </cell>
          <cell r="T68">
            <v>0</v>
          </cell>
          <cell r="U68">
            <v>0</v>
          </cell>
          <cell r="V68">
            <v>0</v>
          </cell>
          <cell r="W68">
            <v>0</v>
          </cell>
          <cell r="X68">
            <v>0</v>
          </cell>
          <cell r="Y68">
            <v>0</v>
          </cell>
          <cell r="Z68">
            <v>0</v>
          </cell>
          <cell r="AA68">
            <v>0</v>
          </cell>
          <cell r="AB68">
            <v>0</v>
          </cell>
          <cell r="AC68">
            <v>0</v>
          </cell>
          <cell r="AD68">
            <v>0</v>
          </cell>
          <cell r="AE68">
            <v>0</v>
          </cell>
          <cell r="AF68">
            <v>1065.6268178352486</v>
          </cell>
          <cell r="AG68">
            <v>94.304844011895582</v>
          </cell>
          <cell r="AH68">
            <v>0</v>
          </cell>
          <cell r="AI68">
            <v>0</v>
          </cell>
          <cell r="AJ68">
            <v>0</v>
          </cell>
          <cell r="AK68">
            <v>0</v>
          </cell>
          <cell r="AL68">
            <v>0</v>
          </cell>
          <cell r="AM68">
            <v>0</v>
          </cell>
          <cell r="AN68">
            <v>0</v>
          </cell>
          <cell r="AO68">
            <v>0</v>
          </cell>
          <cell r="AP68">
            <v>0</v>
          </cell>
          <cell r="AQ68">
            <v>0</v>
          </cell>
          <cell r="AR68">
            <v>0</v>
          </cell>
          <cell r="AS68">
            <v>0</v>
          </cell>
          <cell r="AT68">
            <v>0</v>
          </cell>
          <cell r="AU68">
            <v>0</v>
          </cell>
          <cell r="AV68">
            <v>0</v>
          </cell>
          <cell r="AW68">
            <v>0</v>
          </cell>
          <cell r="AX68">
            <v>0</v>
          </cell>
          <cell r="AY68">
            <v>0</v>
          </cell>
          <cell r="AZ68">
            <v>0</v>
          </cell>
          <cell r="BA68">
            <v>0</v>
          </cell>
          <cell r="BB68">
            <v>0</v>
          </cell>
          <cell r="BC68">
            <v>0</v>
          </cell>
          <cell r="BD68">
            <v>0</v>
          </cell>
          <cell r="BE68">
            <v>0</v>
          </cell>
          <cell r="BF68">
            <v>0</v>
          </cell>
          <cell r="BG68">
            <v>0</v>
          </cell>
          <cell r="BH68">
            <v>0</v>
          </cell>
          <cell r="BI68">
            <v>0</v>
          </cell>
          <cell r="BJ68">
            <v>0</v>
          </cell>
          <cell r="BK68">
            <v>0</v>
          </cell>
          <cell r="BL68">
            <v>0</v>
          </cell>
          <cell r="BM68">
            <v>0</v>
          </cell>
        </row>
        <row r="69">
          <cell r="B69" t="str">
            <v>FOODPRO</v>
          </cell>
          <cell r="C69">
            <v>0</v>
          </cell>
          <cell r="D69">
            <v>0</v>
          </cell>
          <cell r="E69">
            <v>0</v>
          </cell>
          <cell r="F69">
            <v>0</v>
          </cell>
          <cell r="G69">
            <v>0</v>
          </cell>
          <cell r="H69">
            <v>0</v>
          </cell>
          <cell r="I69">
            <v>0</v>
          </cell>
          <cell r="J69">
            <v>0</v>
          </cell>
          <cell r="K69">
            <v>0</v>
          </cell>
          <cell r="L69">
            <v>0</v>
          </cell>
          <cell r="M69">
            <v>0</v>
          </cell>
          <cell r="N69">
            <v>0</v>
          </cell>
          <cell r="O69">
            <v>0</v>
          </cell>
          <cell r="P69">
            <v>0</v>
          </cell>
          <cell r="Q69">
            <v>0</v>
          </cell>
          <cell r="R69">
            <v>0</v>
          </cell>
          <cell r="S69">
            <v>0</v>
          </cell>
          <cell r="T69">
            <v>0</v>
          </cell>
          <cell r="U69">
            <v>0</v>
          </cell>
          <cell r="V69">
            <v>0</v>
          </cell>
          <cell r="W69">
            <v>0</v>
          </cell>
          <cell r="X69">
            <v>0</v>
          </cell>
          <cell r="Y69">
            <v>0</v>
          </cell>
          <cell r="Z69">
            <v>0</v>
          </cell>
          <cell r="AA69">
            <v>0</v>
          </cell>
          <cell r="AB69">
            <v>0</v>
          </cell>
          <cell r="AC69">
            <v>0</v>
          </cell>
          <cell r="AD69">
            <v>0</v>
          </cell>
          <cell r="AE69">
            <v>0</v>
          </cell>
          <cell r="AF69">
            <v>0</v>
          </cell>
          <cell r="AG69">
            <v>0</v>
          </cell>
          <cell r="AH69">
            <v>0</v>
          </cell>
          <cell r="AI69">
            <v>0</v>
          </cell>
          <cell r="AJ69">
            <v>0</v>
          </cell>
          <cell r="AK69">
            <v>0</v>
          </cell>
          <cell r="AL69">
            <v>0</v>
          </cell>
          <cell r="AM69">
            <v>0</v>
          </cell>
          <cell r="AN69">
            <v>0</v>
          </cell>
          <cell r="AO69">
            <v>0</v>
          </cell>
          <cell r="AP69">
            <v>0</v>
          </cell>
          <cell r="AQ69">
            <v>0</v>
          </cell>
          <cell r="AR69">
            <v>0</v>
          </cell>
          <cell r="AS69">
            <v>0</v>
          </cell>
          <cell r="AT69">
            <v>0</v>
          </cell>
          <cell r="AU69">
            <v>0</v>
          </cell>
          <cell r="AV69">
            <v>0</v>
          </cell>
          <cell r="AW69">
            <v>0</v>
          </cell>
          <cell r="AX69">
            <v>0</v>
          </cell>
          <cell r="AY69">
            <v>0</v>
          </cell>
          <cell r="AZ69">
            <v>0</v>
          </cell>
          <cell r="BA69">
            <v>0</v>
          </cell>
          <cell r="BB69">
            <v>0</v>
          </cell>
          <cell r="BC69">
            <v>0</v>
          </cell>
          <cell r="BD69">
            <v>0</v>
          </cell>
          <cell r="BE69">
            <v>0</v>
          </cell>
          <cell r="BF69">
            <v>0</v>
          </cell>
          <cell r="BG69">
            <v>0</v>
          </cell>
          <cell r="BH69">
            <v>0</v>
          </cell>
          <cell r="BI69">
            <v>0</v>
          </cell>
          <cell r="BJ69">
            <v>0</v>
          </cell>
          <cell r="BK69">
            <v>0</v>
          </cell>
          <cell r="BL69">
            <v>0</v>
          </cell>
          <cell r="BM69">
            <v>0</v>
          </cell>
        </row>
        <row r="70">
          <cell r="B70" t="str">
            <v>PAPERPRO</v>
          </cell>
          <cell r="C70">
            <v>0</v>
          </cell>
          <cell r="D70">
            <v>1203</v>
          </cell>
          <cell r="E70">
            <v>0</v>
          </cell>
          <cell r="F70">
            <v>0</v>
          </cell>
          <cell r="G70">
            <v>920</v>
          </cell>
          <cell r="H70">
            <v>0</v>
          </cell>
          <cell r="I70">
            <v>0</v>
          </cell>
          <cell r="J70">
            <v>0</v>
          </cell>
          <cell r="K70">
            <v>0</v>
          </cell>
          <cell r="L70">
            <v>0</v>
          </cell>
          <cell r="M70">
            <v>0</v>
          </cell>
          <cell r="N70">
            <v>0</v>
          </cell>
          <cell r="O70">
            <v>0</v>
          </cell>
          <cell r="P70">
            <v>0</v>
          </cell>
          <cell r="Q70">
            <v>0</v>
          </cell>
          <cell r="R70">
            <v>0</v>
          </cell>
          <cell r="S70">
            <v>0</v>
          </cell>
          <cell r="T70">
            <v>0</v>
          </cell>
          <cell r="U70">
            <v>0</v>
          </cell>
          <cell r="V70">
            <v>0</v>
          </cell>
          <cell r="W70">
            <v>0</v>
          </cell>
          <cell r="X70">
            <v>0</v>
          </cell>
          <cell r="Y70">
            <v>0</v>
          </cell>
          <cell r="Z70">
            <v>0</v>
          </cell>
          <cell r="AA70">
            <v>0</v>
          </cell>
          <cell r="AB70">
            <v>0</v>
          </cell>
          <cell r="AC70">
            <v>0</v>
          </cell>
          <cell r="AD70">
            <v>0</v>
          </cell>
          <cell r="AE70">
            <v>0</v>
          </cell>
          <cell r="AF70">
            <v>0</v>
          </cell>
          <cell r="AG70">
            <v>0</v>
          </cell>
          <cell r="AH70">
            <v>0</v>
          </cell>
          <cell r="AI70">
            <v>0</v>
          </cell>
          <cell r="AJ70">
            <v>0</v>
          </cell>
          <cell r="AK70">
            <v>0</v>
          </cell>
          <cell r="AL70">
            <v>0</v>
          </cell>
          <cell r="AM70">
            <v>0</v>
          </cell>
          <cell r="AN70">
            <v>0</v>
          </cell>
          <cell r="AO70">
            <v>0</v>
          </cell>
          <cell r="AP70">
            <v>0</v>
          </cell>
          <cell r="AQ70">
            <v>0</v>
          </cell>
          <cell r="AR70">
            <v>0</v>
          </cell>
          <cell r="AS70">
            <v>0</v>
          </cell>
          <cell r="AT70">
            <v>0</v>
          </cell>
          <cell r="AU70">
            <v>0</v>
          </cell>
          <cell r="AV70">
            <v>0</v>
          </cell>
          <cell r="AW70">
            <v>0</v>
          </cell>
          <cell r="AX70">
            <v>0</v>
          </cell>
          <cell r="AY70">
            <v>0</v>
          </cell>
          <cell r="AZ70">
            <v>0</v>
          </cell>
          <cell r="BA70">
            <v>0</v>
          </cell>
          <cell r="BB70">
            <v>0</v>
          </cell>
          <cell r="BC70">
            <v>0</v>
          </cell>
          <cell r="BD70">
            <v>0</v>
          </cell>
          <cell r="BE70">
            <v>0</v>
          </cell>
          <cell r="BF70">
            <v>0</v>
          </cell>
          <cell r="BG70">
            <v>0</v>
          </cell>
          <cell r="BH70">
            <v>0</v>
          </cell>
          <cell r="BI70">
            <v>0</v>
          </cell>
          <cell r="BJ70">
            <v>0</v>
          </cell>
          <cell r="BK70">
            <v>0</v>
          </cell>
          <cell r="BL70">
            <v>0</v>
          </cell>
          <cell r="BM70">
            <v>0</v>
          </cell>
        </row>
        <row r="71">
          <cell r="B71" t="str">
            <v>WOODPRO</v>
          </cell>
          <cell r="C71">
            <v>0</v>
          </cell>
          <cell r="D71">
            <v>0</v>
          </cell>
          <cell r="E71">
            <v>0</v>
          </cell>
          <cell r="F71">
            <v>0</v>
          </cell>
          <cell r="G71">
            <v>0</v>
          </cell>
          <cell r="H71">
            <v>0</v>
          </cell>
          <cell r="I71">
            <v>0</v>
          </cell>
          <cell r="J71">
            <v>0</v>
          </cell>
          <cell r="K71">
            <v>0</v>
          </cell>
          <cell r="L71">
            <v>0</v>
          </cell>
          <cell r="M71">
            <v>0</v>
          </cell>
          <cell r="N71">
            <v>0</v>
          </cell>
          <cell r="O71">
            <v>0</v>
          </cell>
          <cell r="P71">
            <v>0</v>
          </cell>
          <cell r="Q71">
            <v>0</v>
          </cell>
          <cell r="R71">
            <v>0</v>
          </cell>
          <cell r="S71">
            <v>0</v>
          </cell>
          <cell r="T71">
            <v>0</v>
          </cell>
          <cell r="U71">
            <v>0</v>
          </cell>
          <cell r="V71">
            <v>0</v>
          </cell>
          <cell r="W71">
            <v>0</v>
          </cell>
          <cell r="X71">
            <v>0</v>
          </cell>
          <cell r="Y71">
            <v>0</v>
          </cell>
          <cell r="Z71">
            <v>0</v>
          </cell>
          <cell r="AA71">
            <v>0</v>
          </cell>
          <cell r="AB71">
            <v>0</v>
          </cell>
          <cell r="AC71">
            <v>0</v>
          </cell>
          <cell r="AD71">
            <v>0</v>
          </cell>
          <cell r="AE71">
            <v>0</v>
          </cell>
          <cell r="AF71">
            <v>0</v>
          </cell>
          <cell r="AG71">
            <v>0</v>
          </cell>
          <cell r="AH71">
            <v>0</v>
          </cell>
          <cell r="AI71">
            <v>0</v>
          </cell>
          <cell r="AJ71">
            <v>0</v>
          </cell>
          <cell r="AK71">
            <v>0</v>
          </cell>
          <cell r="AL71">
            <v>0</v>
          </cell>
          <cell r="AM71">
            <v>0</v>
          </cell>
          <cell r="AN71">
            <v>0</v>
          </cell>
          <cell r="AO71">
            <v>0</v>
          </cell>
          <cell r="AP71">
            <v>0</v>
          </cell>
          <cell r="AQ71">
            <v>0</v>
          </cell>
          <cell r="AR71">
            <v>0</v>
          </cell>
          <cell r="AS71">
            <v>0</v>
          </cell>
          <cell r="AT71">
            <v>0</v>
          </cell>
          <cell r="AU71">
            <v>0</v>
          </cell>
          <cell r="AV71">
            <v>0</v>
          </cell>
          <cell r="AW71">
            <v>0</v>
          </cell>
          <cell r="AX71">
            <v>0</v>
          </cell>
          <cell r="AY71">
            <v>0</v>
          </cell>
          <cell r="AZ71">
            <v>0</v>
          </cell>
          <cell r="BA71">
            <v>0</v>
          </cell>
          <cell r="BB71">
            <v>0</v>
          </cell>
          <cell r="BC71">
            <v>0</v>
          </cell>
          <cell r="BD71">
            <v>0</v>
          </cell>
          <cell r="BE71">
            <v>0</v>
          </cell>
          <cell r="BF71">
            <v>0</v>
          </cell>
          <cell r="BG71">
            <v>0</v>
          </cell>
          <cell r="BH71">
            <v>0</v>
          </cell>
          <cell r="BI71">
            <v>0</v>
          </cell>
          <cell r="BJ71">
            <v>0</v>
          </cell>
          <cell r="BK71">
            <v>0</v>
          </cell>
          <cell r="BL71">
            <v>0</v>
          </cell>
          <cell r="BM71">
            <v>0</v>
          </cell>
        </row>
        <row r="72">
          <cell r="B72" t="str">
            <v>CONSTRUC</v>
          </cell>
          <cell r="C72">
            <v>0</v>
          </cell>
          <cell r="D72">
            <v>8228</v>
          </cell>
          <cell r="E72">
            <v>0</v>
          </cell>
          <cell r="F72">
            <v>0</v>
          </cell>
          <cell r="G72">
            <v>1445</v>
          </cell>
          <cell r="H72">
            <v>0</v>
          </cell>
          <cell r="I72">
            <v>0</v>
          </cell>
          <cell r="J72">
            <v>0</v>
          </cell>
          <cell r="K72">
            <v>0</v>
          </cell>
          <cell r="L72">
            <v>0</v>
          </cell>
          <cell r="M72">
            <v>0</v>
          </cell>
          <cell r="N72">
            <v>0</v>
          </cell>
          <cell r="O72">
            <v>0</v>
          </cell>
          <cell r="P72">
            <v>0</v>
          </cell>
          <cell r="Q72">
            <v>0</v>
          </cell>
          <cell r="R72">
            <v>0</v>
          </cell>
          <cell r="S72">
            <v>0</v>
          </cell>
          <cell r="T72">
            <v>0</v>
          </cell>
          <cell r="U72">
            <v>0</v>
          </cell>
          <cell r="V72">
            <v>0</v>
          </cell>
          <cell r="W72">
            <v>0</v>
          </cell>
          <cell r="X72">
            <v>0</v>
          </cell>
          <cell r="Y72">
            <v>0</v>
          </cell>
          <cell r="Z72">
            <v>0</v>
          </cell>
          <cell r="AA72">
            <v>0</v>
          </cell>
          <cell r="AB72">
            <v>0</v>
          </cell>
          <cell r="AC72">
            <v>0</v>
          </cell>
          <cell r="AD72">
            <v>0</v>
          </cell>
          <cell r="AE72">
            <v>0</v>
          </cell>
          <cell r="AF72">
            <v>178.97886599139761</v>
          </cell>
          <cell r="AG72">
            <v>193.43316706542586</v>
          </cell>
          <cell r="AH72">
            <v>0</v>
          </cell>
          <cell r="AI72">
            <v>0</v>
          </cell>
          <cell r="AJ72">
            <v>0</v>
          </cell>
          <cell r="AK72">
            <v>0</v>
          </cell>
          <cell r="AL72">
            <v>0</v>
          </cell>
          <cell r="AM72">
            <v>0</v>
          </cell>
          <cell r="AN72">
            <v>0</v>
          </cell>
          <cell r="AO72">
            <v>0</v>
          </cell>
          <cell r="AP72">
            <v>0</v>
          </cell>
          <cell r="AQ72">
            <v>0</v>
          </cell>
          <cell r="AR72">
            <v>0</v>
          </cell>
          <cell r="AS72">
            <v>0</v>
          </cell>
          <cell r="AT72">
            <v>0</v>
          </cell>
          <cell r="AU72">
            <v>0</v>
          </cell>
          <cell r="AV72">
            <v>0</v>
          </cell>
          <cell r="AW72">
            <v>0</v>
          </cell>
          <cell r="AX72">
            <v>0</v>
          </cell>
          <cell r="AY72">
            <v>0</v>
          </cell>
          <cell r="AZ72">
            <v>0</v>
          </cell>
          <cell r="BA72">
            <v>0</v>
          </cell>
          <cell r="BB72">
            <v>0</v>
          </cell>
          <cell r="BC72">
            <v>0</v>
          </cell>
          <cell r="BD72">
            <v>0</v>
          </cell>
          <cell r="BE72">
            <v>0</v>
          </cell>
          <cell r="BF72">
            <v>0</v>
          </cell>
          <cell r="BG72">
            <v>0</v>
          </cell>
          <cell r="BH72">
            <v>0</v>
          </cell>
          <cell r="BI72">
            <v>0</v>
          </cell>
          <cell r="BJ72">
            <v>0</v>
          </cell>
          <cell r="BK72">
            <v>0</v>
          </cell>
          <cell r="BL72">
            <v>0</v>
          </cell>
          <cell r="BM72">
            <v>0</v>
          </cell>
        </row>
        <row r="73">
          <cell r="B73" t="str">
            <v>TEXTILES</v>
          </cell>
          <cell r="C73">
            <v>0</v>
          </cell>
          <cell r="D73">
            <v>92</v>
          </cell>
          <cell r="E73">
            <v>0</v>
          </cell>
          <cell r="F73">
            <v>0</v>
          </cell>
          <cell r="G73">
            <v>2624</v>
          </cell>
          <cell r="H73">
            <v>0</v>
          </cell>
          <cell r="I73">
            <v>0</v>
          </cell>
          <cell r="J73">
            <v>0</v>
          </cell>
          <cell r="K73">
            <v>0</v>
          </cell>
          <cell r="L73">
            <v>0</v>
          </cell>
          <cell r="M73">
            <v>0</v>
          </cell>
          <cell r="N73">
            <v>0</v>
          </cell>
          <cell r="O73">
            <v>0</v>
          </cell>
          <cell r="P73">
            <v>0</v>
          </cell>
          <cell r="Q73">
            <v>0</v>
          </cell>
          <cell r="R73">
            <v>0</v>
          </cell>
          <cell r="S73">
            <v>0</v>
          </cell>
          <cell r="T73">
            <v>0</v>
          </cell>
          <cell r="U73">
            <v>0</v>
          </cell>
          <cell r="V73">
            <v>0</v>
          </cell>
          <cell r="W73">
            <v>0</v>
          </cell>
          <cell r="X73">
            <v>0</v>
          </cell>
          <cell r="Y73">
            <v>0</v>
          </cell>
          <cell r="Z73">
            <v>0</v>
          </cell>
          <cell r="AA73">
            <v>0</v>
          </cell>
          <cell r="AB73">
            <v>0</v>
          </cell>
          <cell r="AC73">
            <v>0</v>
          </cell>
          <cell r="AD73">
            <v>0</v>
          </cell>
          <cell r="AE73">
            <v>0</v>
          </cell>
          <cell r="AF73">
            <v>126.44538855435374</v>
          </cell>
          <cell r="AG73">
            <v>24.310262660207226</v>
          </cell>
          <cell r="AH73">
            <v>0</v>
          </cell>
          <cell r="AI73">
            <v>0</v>
          </cell>
          <cell r="AJ73">
            <v>0</v>
          </cell>
          <cell r="AK73">
            <v>0</v>
          </cell>
          <cell r="AL73">
            <v>0</v>
          </cell>
          <cell r="AM73">
            <v>0</v>
          </cell>
          <cell r="AN73">
            <v>0</v>
          </cell>
          <cell r="AO73">
            <v>0</v>
          </cell>
          <cell r="AP73">
            <v>0</v>
          </cell>
          <cell r="AQ73">
            <v>0</v>
          </cell>
          <cell r="AR73">
            <v>0</v>
          </cell>
          <cell r="AS73">
            <v>0</v>
          </cell>
          <cell r="AT73">
            <v>0</v>
          </cell>
          <cell r="AU73">
            <v>0</v>
          </cell>
          <cell r="AV73">
            <v>0</v>
          </cell>
          <cell r="AW73">
            <v>0</v>
          </cell>
          <cell r="AX73">
            <v>0</v>
          </cell>
          <cell r="AY73">
            <v>0</v>
          </cell>
          <cell r="AZ73">
            <v>0</v>
          </cell>
          <cell r="BA73">
            <v>0</v>
          </cell>
          <cell r="BB73">
            <v>0</v>
          </cell>
          <cell r="BC73">
            <v>0</v>
          </cell>
          <cell r="BD73">
            <v>0</v>
          </cell>
          <cell r="BE73">
            <v>0</v>
          </cell>
          <cell r="BF73">
            <v>0</v>
          </cell>
          <cell r="BG73">
            <v>0</v>
          </cell>
          <cell r="BH73">
            <v>0</v>
          </cell>
          <cell r="BI73">
            <v>0</v>
          </cell>
          <cell r="BJ73">
            <v>0</v>
          </cell>
          <cell r="BK73">
            <v>0</v>
          </cell>
          <cell r="BL73">
            <v>0</v>
          </cell>
          <cell r="BM73">
            <v>0</v>
          </cell>
        </row>
        <row r="74">
          <cell r="B74" t="str">
            <v>INONSPEC</v>
          </cell>
          <cell r="C74">
            <v>0</v>
          </cell>
          <cell r="D74">
            <v>240719.36697700017</v>
          </cell>
          <cell r="E74">
            <v>0</v>
          </cell>
          <cell r="F74">
            <v>0</v>
          </cell>
          <cell r="G74">
            <v>2775.8989390000002</v>
          </cell>
          <cell r="H74">
            <v>0</v>
          </cell>
          <cell r="I74">
            <v>0</v>
          </cell>
          <cell r="J74">
            <v>0</v>
          </cell>
          <cell r="K74">
            <v>0</v>
          </cell>
          <cell r="L74">
            <v>0</v>
          </cell>
          <cell r="M74">
            <v>0</v>
          </cell>
          <cell r="N74">
            <v>0</v>
          </cell>
          <cell r="O74">
            <v>0</v>
          </cell>
          <cell r="P74">
            <v>0</v>
          </cell>
          <cell r="Q74">
            <v>0</v>
          </cell>
          <cell r="R74">
            <v>0</v>
          </cell>
          <cell r="S74">
            <v>0</v>
          </cell>
          <cell r="T74">
            <v>0</v>
          </cell>
          <cell r="U74">
            <v>0</v>
          </cell>
          <cell r="V74">
            <v>0</v>
          </cell>
          <cell r="W74">
            <v>0</v>
          </cell>
          <cell r="X74">
            <v>0</v>
          </cell>
          <cell r="Y74">
            <v>0</v>
          </cell>
          <cell r="Z74">
            <v>2834.5946420501482</v>
          </cell>
          <cell r="AA74">
            <v>0</v>
          </cell>
          <cell r="AB74">
            <v>0</v>
          </cell>
          <cell r="AC74">
            <v>0</v>
          </cell>
          <cell r="AD74">
            <v>0</v>
          </cell>
          <cell r="AE74">
            <v>0</v>
          </cell>
          <cell r="AF74">
            <v>38.874558112374075</v>
          </cell>
          <cell r="AG74">
            <v>199.93606744339976</v>
          </cell>
          <cell r="AH74">
            <v>1704.6794840000002</v>
          </cell>
          <cell r="AI74">
            <v>0</v>
          </cell>
          <cell r="AJ74">
            <v>0</v>
          </cell>
          <cell r="AK74">
            <v>0</v>
          </cell>
          <cell r="AL74">
            <v>0</v>
          </cell>
          <cell r="AM74">
            <v>18344.5</v>
          </cell>
          <cell r="AN74">
            <v>15814.199999999999</v>
          </cell>
          <cell r="AO74">
            <v>33501.638375948372</v>
          </cell>
          <cell r="AP74">
            <v>0</v>
          </cell>
          <cell r="AQ74">
            <v>0</v>
          </cell>
          <cell r="AR74">
            <v>0</v>
          </cell>
          <cell r="AS74">
            <v>0</v>
          </cell>
          <cell r="AT74">
            <v>0</v>
          </cell>
          <cell r="AU74">
            <v>0</v>
          </cell>
          <cell r="AV74">
            <v>0</v>
          </cell>
          <cell r="AW74">
            <v>0</v>
          </cell>
          <cell r="AX74">
            <v>0</v>
          </cell>
          <cell r="AY74">
            <v>0</v>
          </cell>
          <cell r="AZ74">
            <v>0</v>
          </cell>
          <cell r="BA74">
            <v>0</v>
          </cell>
          <cell r="BB74">
            <v>0</v>
          </cell>
          <cell r="BC74">
            <v>0</v>
          </cell>
          <cell r="BD74">
            <v>0</v>
          </cell>
          <cell r="BE74">
            <v>0</v>
          </cell>
          <cell r="BF74">
            <v>0</v>
          </cell>
          <cell r="BG74">
            <v>0</v>
          </cell>
          <cell r="BH74">
            <v>0</v>
          </cell>
          <cell r="BI74">
            <v>0</v>
          </cell>
          <cell r="BJ74">
            <v>0</v>
          </cell>
          <cell r="BK74">
            <v>595000</v>
          </cell>
          <cell r="BL74">
            <v>0</v>
          </cell>
          <cell r="BM74">
            <v>0</v>
          </cell>
        </row>
        <row r="75">
          <cell r="B75" t="str">
            <v>TOTTRANS</v>
          </cell>
          <cell r="C75">
            <v>0</v>
          </cell>
          <cell r="D75">
            <v>0</v>
          </cell>
          <cell r="E75">
            <v>0</v>
          </cell>
          <cell r="F75">
            <v>0</v>
          </cell>
          <cell r="G75">
            <v>0</v>
          </cell>
          <cell r="H75">
            <v>0</v>
          </cell>
          <cell r="I75">
            <v>0</v>
          </cell>
          <cell r="J75">
            <v>0</v>
          </cell>
          <cell r="K75">
            <v>0</v>
          </cell>
          <cell r="L75">
            <v>0</v>
          </cell>
          <cell r="M75">
            <v>0</v>
          </cell>
          <cell r="N75">
            <v>0</v>
          </cell>
          <cell r="O75">
            <v>0</v>
          </cell>
          <cell r="P75">
            <v>0</v>
          </cell>
          <cell r="Q75">
            <v>0</v>
          </cell>
          <cell r="R75">
            <v>0</v>
          </cell>
          <cell r="S75">
            <v>0</v>
          </cell>
          <cell r="T75">
            <v>0</v>
          </cell>
          <cell r="U75">
            <v>0</v>
          </cell>
          <cell r="V75">
            <v>0</v>
          </cell>
          <cell r="W75">
            <v>0</v>
          </cell>
          <cell r="X75">
            <v>0</v>
          </cell>
          <cell r="Y75">
            <v>0</v>
          </cell>
          <cell r="Z75">
            <v>108.43225183999982</v>
          </cell>
          <cell r="AA75">
            <v>34976</v>
          </cell>
          <cell r="AB75">
            <v>0</v>
          </cell>
          <cell r="AC75">
            <v>0</v>
          </cell>
          <cell r="AD75">
            <v>7366.1</v>
          </cell>
          <cell r="AE75">
            <v>0</v>
          </cell>
          <cell r="AF75">
            <v>2614.5563190781841</v>
          </cell>
          <cell r="AG75">
            <v>1560.527006238442</v>
          </cell>
          <cell r="AH75">
            <v>0</v>
          </cell>
          <cell r="AI75">
            <v>0</v>
          </cell>
          <cell r="AJ75">
            <v>0</v>
          </cell>
          <cell r="AK75">
            <v>0</v>
          </cell>
          <cell r="AL75">
            <v>0</v>
          </cell>
          <cell r="AM75">
            <v>0</v>
          </cell>
          <cell r="AN75">
            <v>0</v>
          </cell>
          <cell r="AO75">
            <v>534238.54444871156</v>
          </cell>
          <cell r="AP75">
            <v>0</v>
          </cell>
          <cell r="AQ75">
            <v>0</v>
          </cell>
          <cell r="AR75">
            <v>0</v>
          </cell>
          <cell r="AS75">
            <v>0</v>
          </cell>
          <cell r="AT75">
            <v>0</v>
          </cell>
          <cell r="AU75">
            <v>0</v>
          </cell>
          <cell r="AV75">
            <v>0</v>
          </cell>
          <cell r="AW75">
            <v>0</v>
          </cell>
          <cell r="AX75">
            <v>0</v>
          </cell>
          <cell r="AY75">
            <v>0</v>
          </cell>
          <cell r="AZ75">
            <v>0</v>
          </cell>
          <cell r="BA75">
            <v>0</v>
          </cell>
          <cell r="BB75">
            <v>0</v>
          </cell>
          <cell r="BC75">
            <v>0</v>
          </cell>
          <cell r="BD75">
            <v>0</v>
          </cell>
          <cell r="BE75">
            <v>0</v>
          </cell>
          <cell r="BF75">
            <v>0</v>
          </cell>
          <cell r="BG75">
            <v>0</v>
          </cell>
          <cell r="BH75">
            <v>0</v>
          </cell>
          <cell r="BI75">
            <v>0</v>
          </cell>
          <cell r="BJ75">
            <v>0</v>
          </cell>
          <cell r="BK75">
            <v>25000</v>
          </cell>
          <cell r="BL75">
            <v>0</v>
          </cell>
          <cell r="BM75">
            <v>0</v>
          </cell>
        </row>
        <row r="76">
          <cell r="B76" t="str">
            <v>ROAD</v>
          </cell>
          <cell r="C76">
            <v>0</v>
          </cell>
          <cell r="D76">
            <v>0</v>
          </cell>
          <cell r="E76">
            <v>0</v>
          </cell>
          <cell r="F76">
            <v>0</v>
          </cell>
          <cell r="G76">
            <v>0</v>
          </cell>
          <cell r="H76">
            <v>0</v>
          </cell>
          <cell r="I76">
            <v>0</v>
          </cell>
          <cell r="J76">
            <v>0</v>
          </cell>
          <cell r="K76">
            <v>0</v>
          </cell>
          <cell r="L76">
            <v>0</v>
          </cell>
          <cell r="M76">
            <v>0</v>
          </cell>
          <cell r="N76">
            <v>0</v>
          </cell>
          <cell r="O76">
            <v>0</v>
          </cell>
          <cell r="P76">
            <v>0</v>
          </cell>
          <cell r="Q76">
            <v>0</v>
          </cell>
          <cell r="R76">
            <v>0</v>
          </cell>
          <cell r="S76">
            <v>0</v>
          </cell>
          <cell r="T76">
            <v>0</v>
          </cell>
          <cell r="U76">
            <v>0</v>
          </cell>
          <cell r="V76">
            <v>0</v>
          </cell>
          <cell r="W76">
            <v>0</v>
          </cell>
          <cell r="X76">
            <v>0</v>
          </cell>
          <cell r="Y76">
            <v>0</v>
          </cell>
          <cell r="Z76">
            <v>108.43225183999982</v>
          </cell>
          <cell r="AA76">
            <v>34976</v>
          </cell>
          <cell r="AB76">
            <v>0</v>
          </cell>
          <cell r="AC76">
            <v>0</v>
          </cell>
          <cell r="AD76">
            <v>0</v>
          </cell>
          <cell r="AE76">
            <v>0</v>
          </cell>
          <cell r="AF76">
            <v>147.8323899764591</v>
          </cell>
          <cell r="AG76">
            <v>178.32670142555631</v>
          </cell>
          <cell r="AH76">
            <v>0</v>
          </cell>
          <cell r="AI76">
            <v>0</v>
          </cell>
          <cell r="AJ76">
            <v>0</v>
          </cell>
          <cell r="AK76">
            <v>0</v>
          </cell>
          <cell r="AL76">
            <v>0</v>
          </cell>
          <cell r="AM76">
            <v>0</v>
          </cell>
          <cell r="AN76">
            <v>0</v>
          </cell>
          <cell r="AO76">
            <v>465905.57949095825</v>
          </cell>
          <cell r="AP76">
            <v>0</v>
          </cell>
          <cell r="AQ76">
            <v>0</v>
          </cell>
          <cell r="AR76">
            <v>0</v>
          </cell>
          <cell r="AS76">
            <v>0</v>
          </cell>
          <cell r="AT76">
            <v>0</v>
          </cell>
          <cell r="AU76">
            <v>0</v>
          </cell>
          <cell r="AV76">
            <v>0</v>
          </cell>
          <cell r="AW76">
            <v>0</v>
          </cell>
          <cell r="AX76">
            <v>0</v>
          </cell>
          <cell r="AY76">
            <v>0</v>
          </cell>
          <cell r="AZ76">
            <v>0</v>
          </cell>
          <cell r="BA76">
            <v>0</v>
          </cell>
          <cell r="BB76">
            <v>0</v>
          </cell>
          <cell r="BC76">
            <v>0</v>
          </cell>
          <cell r="BD76">
            <v>0</v>
          </cell>
          <cell r="BE76">
            <v>0</v>
          </cell>
          <cell r="BF76">
            <v>0</v>
          </cell>
          <cell r="BG76">
            <v>0</v>
          </cell>
          <cell r="BH76">
            <v>0</v>
          </cell>
          <cell r="BI76">
            <v>0</v>
          </cell>
          <cell r="BJ76">
            <v>0</v>
          </cell>
          <cell r="BK76">
            <v>0</v>
          </cell>
          <cell r="BL76">
            <v>0</v>
          </cell>
          <cell r="BM76">
            <v>0</v>
          </cell>
        </row>
        <row r="77">
          <cell r="B77" t="str">
            <v>DOMESAIR</v>
          </cell>
          <cell r="C77">
            <v>0</v>
          </cell>
          <cell r="D77">
            <v>0</v>
          </cell>
          <cell r="E77">
            <v>0</v>
          </cell>
          <cell r="F77">
            <v>0</v>
          </cell>
          <cell r="G77">
            <v>0</v>
          </cell>
          <cell r="H77">
            <v>0</v>
          </cell>
          <cell r="I77">
            <v>0</v>
          </cell>
          <cell r="J77">
            <v>0</v>
          </cell>
          <cell r="K77">
            <v>0</v>
          </cell>
          <cell r="L77">
            <v>0</v>
          </cell>
          <cell r="M77">
            <v>0</v>
          </cell>
          <cell r="N77">
            <v>0</v>
          </cell>
          <cell r="O77">
            <v>0</v>
          </cell>
          <cell r="P77">
            <v>0</v>
          </cell>
          <cell r="Q77">
            <v>0</v>
          </cell>
          <cell r="R77">
            <v>0</v>
          </cell>
          <cell r="S77">
            <v>0</v>
          </cell>
          <cell r="T77">
            <v>0</v>
          </cell>
          <cell r="U77">
            <v>0</v>
          </cell>
          <cell r="V77">
            <v>0</v>
          </cell>
          <cell r="W77">
            <v>0</v>
          </cell>
          <cell r="X77">
            <v>0</v>
          </cell>
          <cell r="Y77">
            <v>0</v>
          </cell>
          <cell r="Z77">
            <v>0</v>
          </cell>
          <cell r="AA77">
            <v>0</v>
          </cell>
          <cell r="AB77">
            <v>0</v>
          </cell>
          <cell r="AC77">
            <v>0</v>
          </cell>
          <cell r="AD77">
            <v>7366.1</v>
          </cell>
          <cell r="AE77">
            <v>0</v>
          </cell>
          <cell r="AF77">
            <v>1.1576732396694223</v>
          </cell>
          <cell r="AG77">
            <v>0</v>
          </cell>
          <cell r="AH77">
            <v>0</v>
          </cell>
          <cell r="AI77">
            <v>0</v>
          </cell>
          <cell r="AJ77">
            <v>0</v>
          </cell>
          <cell r="AK77">
            <v>0</v>
          </cell>
          <cell r="AL77">
            <v>0</v>
          </cell>
          <cell r="AM77">
            <v>0</v>
          </cell>
          <cell r="AN77">
            <v>0</v>
          </cell>
          <cell r="AO77">
            <v>0</v>
          </cell>
          <cell r="AP77">
            <v>0</v>
          </cell>
          <cell r="AQ77">
            <v>0</v>
          </cell>
          <cell r="AR77">
            <v>0</v>
          </cell>
          <cell r="AS77">
            <v>0</v>
          </cell>
          <cell r="AT77">
            <v>0</v>
          </cell>
          <cell r="AU77">
            <v>0</v>
          </cell>
          <cell r="AV77">
            <v>0</v>
          </cell>
          <cell r="AW77">
            <v>0</v>
          </cell>
          <cell r="AX77">
            <v>0</v>
          </cell>
          <cell r="AY77">
            <v>0</v>
          </cell>
          <cell r="AZ77">
            <v>0</v>
          </cell>
          <cell r="BA77">
            <v>0</v>
          </cell>
          <cell r="BB77">
            <v>0</v>
          </cell>
          <cell r="BC77">
            <v>0</v>
          </cell>
          <cell r="BD77">
            <v>0</v>
          </cell>
          <cell r="BE77">
            <v>0</v>
          </cell>
          <cell r="BF77">
            <v>0</v>
          </cell>
          <cell r="BG77">
            <v>0</v>
          </cell>
          <cell r="BH77">
            <v>0</v>
          </cell>
          <cell r="BI77">
            <v>0</v>
          </cell>
          <cell r="BJ77">
            <v>0</v>
          </cell>
          <cell r="BK77">
            <v>0</v>
          </cell>
          <cell r="BL77">
            <v>0</v>
          </cell>
          <cell r="BM77">
            <v>0</v>
          </cell>
        </row>
        <row r="78">
          <cell r="B78" t="str">
            <v>RAIL</v>
          </cell>
          <cell r="C78">
            <v>0</v>
          </cell>
          <cell r="D78">
            <v>0</v>
          </cell>
          <cell r="E78">
            <v>0</v>
          </cell>
          <cell r="F78">
            <v>0</v>
          </cell>
          <cell r="G78">
            <v>0</v>
          </cell>
          <cell r="H78">
            <v>0</v>
          </cell>
          <cell r="I78">
            <v>0</v>
          </cell>
          <cell r="J78">
            <v>0</v>
          </cell>
          <cell r="K78">
            <v>0</v>
          </cell>
          <cell r="L78">
            <v>0</v>
          </cell>
          <cell r="M78">
            <v>0</v>
          </cell>
          <cell r="N78">
            <v>0</v>
          </cell>
          <cell r="O78">
            <v>0</v>
          </cell>
          <cell r="P78">
            <v>0</v>
          </cell>
          <cell r="Q78">
            <v>0</v>
          </cell>
          <cell r="R78">
            <v>0</v>
          </cell>
          <cell r="S78">
            <v>0</v>
          </cell>
          <cell r="T78">
            <v>0</v>
          </cell>
          <cell r="U78">
            <v>0</v>
          </cell>
          <cell r="V78">
            <v>0</v>
          </cell>
          <cell r="W78">
            <v>0</v>
          </cell>
          <cell r="X78">
            <v>0</v>
          </cell>
          <cell r="Y78">
            <v>0</v>
          </cell>
          <cell r="Z78">
            <v>0</v>
          </cell>
          <cell r="AA78">
            <v>0</v>
          </cell>
          <cell r="AB78">
            <v>0</v>
          </cell>
          <cell r="AC78">
            <v>0</v>
          </cell>
          <cell r="AD78">
            <v>0</v>
          </cell>
          <cell r="AE78">
            <v>0</v>
          </cell>
          <cell r="AF78">
            <v>1715.4661146618976</v>
          </cell>
          <cell r="AG78">
            <v>0</v>
          </cell>
          <cell r="AH78">
            <v>0</v>
          </cell>
          <cell r="AI78">
            <v>0</v>
          </cell>
          <cell r="AJ78">
            <v>0</v>
          </cell>
          <cell r="AK78">
            <v>0</v>
          </cell>
          <cell r="AL78">
            <v>0</v>
          </cell>
          <cell r="AM78">
            <v>0</v>
          </cell>
          <cell r="AN78">
            <v>0</v>
          </cell>
          <cell r="AO78">
            <v>0</v>
          </cell>
          <cell r="AP78">
            <v>0</v>
          </cell>
          <cell r="AQ78">
            <v>0</v>
          </cell>
          <cell r="AR78">
            <v>0</v>
          </cell>
          <cell r="AS78">
            <v>0</v>
          </cell>
          <cell r="AT78">
            <v>0</v>
          </cell>
          <cell r="AU78">
            <v>0</v>
          </cell>
          <cell r="AV78">
            <v>0</v>
          </cell>
          <cell r="AW78">
            <v>0</v>
          </cell>
          <cell r="AX78">
            <v>0</v>
          </cell>
          <cell r="AY78">
            <v>0</v>
          </cell>
          <cell r="AZ78">
            <v>0</v>
          </cell>
          <cell r="BA78">
            <v>0</v>
          </cell>
          <cell r="BB78">
            <v>0</v>
          </cell>
          <cell r="BC78">
            <v>0</v>
          </cell>
          <cell r="BD78">
            <v>0</v>
          </cell>
          <cell r="BE78">
            <v>0</v>
          </cell>
          <cell r="BF78">
            <v>0</v>
          </cell>
          <cell r="BG78">
            <v>0</v>
          </cell>
          <cell r="BH78">
            <v>0</v>
          </cell>
          <cell r="BI78">
            <v>0</v>
          </cell>
          <cell r="BJ78">
            <v>0</v>
          </cell>
          <cell r="BK78">
            <v>25000</v>
          </cell>
          <cell r="BL78">
            <v>0</v>
          </cell>
          <cell r="BM78">
            <v>0</v>
          </cell>
        </row>
        <row r="79">
          <cell r="B79" t="str">
            <v>PIPELINE</v>
          </cell>
          <cell r="C79">
            <v>0</v>
          </cell>
          <cell r="D79">
            <v>0</v>
          </cell>
          <cell r="E79">
            <v>0</v>
          </cell>
          <cell r="F79">
            <v>0</v>
          </cell>
          <cell r="G79">
            <v>0</v>
          </cell>
          <cell r="H79">
            <v>0</v>
          </cell>
          <cell r="I79">
            <v>0</v>
          </cell>
          <cell r="J79">
            <v>0</v>
          </cell>
          <cell r="K79">
            <v>0</v>
          </cell>
          <cell r="L79">
            <v>0</v>
          </cell>
          <cell r="M79">
            <v>0</v>
          </cell>
          <cell r="N79">
            <v>0</v>
          </cell>
          <cell r="O79">
            <v>0</v>
          </cell>
          <cell r="P79">
            <v>0</v>
          </cell>
          <cell r="Q79">
            <v>0</v>
          </cell>
          <cell r="R79">
            <v>0</v>
          </cell>
          <cell r="S79">
            <v>0</v>
          </cell>
          <cell r="T79">
            <v>0</v>
          </cell>
          <cell r="U79">
            <v>0</v>
          </cell>
          <cell r="V79">
            <v>0</v>
          </cell>
          <cell r="W79">
            <v>0</v>
          </cell>
          <cell r="X79">
            <v>0</v>
          </cell>
          <cell r="Y79">
            <v>0</v>
          </cell>
          <cell r="Z79">
            <v>0</v>
          </cell>
          <cell r="AA79">
            <v>0</v>
          </cell>
          <cell r="AB79">
            <v>0</v>
          </cell>
          <cell r="AC79">
            <v>0</v>
          </cell>
          <cell r="AD79">
            <v>0</v>
          </cell>
          <cell r="AE79">
            <v>0</v>
          </cell>
          <cell r="AF79">
            <v>0</v>
          </cell>
          <cell r="AG79">
            <v>0</v>
          </cell>
          <cell r="AH79">
            <v>0</v>
          </cell>
          <cell r="AI79">
            <v>0</v>
          </cell>
          <cell r="AJ79">
            <v>0</v>
          </cell>
          <cell r="AK79">
            <v>0</v>
          </cell>
          <cell r="AL79">
            <v>0</v>
          </cell>
          <cell r="AM79">
            <v>0</v>
          </cell>
          <cell r="AN79">
            <v>0</v>
          </cell>
          <cell r="AO79">
            <v>68332.964957753298</v>
          </cell>
          <cell r="AP79">
            <v>0</v>
          </cell>
          <cell r="AQ79">
            <v>0</v>
          </cell>
          <cell r="AR79">
            <v>0</v>
          </cell>
          <cell r="AS79">
            <v>0</v>
          </cell>
          <cell r="AT79">
            <v>0</v>
          </cell>
          <cell r="AU79">
            <v>0</v>
          </cell>
          <cell r="AV79">
            <v>0</v>
          </cell>
          <cell r="AW79">
            <v>0</v>
          </cell>
          <cell r="AX79">
            <v>0</v>
          </cell>
          <cell r="AY79">
            <v>0</v>
          </cell>
          <cell r="AZ79">
            <v>0</v>
          </cell>
          <cell r="BA79">
            <v>0</v>
          </cell>
          <cell r="BB79">
            <v>0</v>
          </cell>
          <cell r="BC79">
            <v>0</v>
          </cell>
          <cell r="BD79">
            <v>0</v>
          </cell>
          <cell r="BE79">
            <v>0</v>
          </cell>
          <cell r="BF79">
            <v>0</v>
          </cell>
          <cell r="BG79">
            <v>0</v>
          </cell>
          <cell r="BH79">
            <v>0</v>
          </cell>
          <cell r="BI79">
            <v>0</v>
          </cell>
          <cell r="BJ79">
            <v>0</v>
          </cell>
          <cell r="BK79">
            <v>0</v>
          </cell>
          <cell r="BL79">
            <v>0</v>
          </cell>
          <cell r="BM79">
            <v>0</v>
          </cell>
        </row>
        <row r="80">
          <cell r="B80" t="str">
            <v>DOMESNAV</v>
          </cell>
          <cell r="C80">
            <v>0</v>
          </cell>
          <cell r="D80">
            <v>0</v>
          </cell>
          <cell r="E80">
            <v>0</v>
          </cell>
          <cell r="F80">
            <v>0</v>
          </cell>
          <cell r="G80">
            <v>0</v>
          </cell>
          <cell r="H80">
            <v>0</v>
          </cell>
          <cell r="I80">
            <v>0</v>
          </cell>
          <cell r="J80">
            <v>0</v>
          </cell>
          <cell r="K80">
            <v>0</v>
          </cell>
          <cell r="L80">
            <v>0</v>
          </cell>
          <cell r="M80">
            <v>0</v>
          </cell>
          <cell r="N80">
            <v>0</v>
          </cell>
          <cell r="O80">
            <v>0</v>
          </cell>
          <cell r="P80">
            <v>0</v>
          </cell>
          <cell r="Q80">
            <v>0</v>
          </cell>
          <cell r="R80">
            <v>0</v>
          </cell>
          <cell r="S80">
            <v>0</v>
          </cell>
          <cell r="T80">
            <v>0</v>
          </cell>
          <cell r="U80">
            <v>0</v>
          </cell>
          <cell r="V80">
            <v>0</v>
          </cell>
          <cell r="W80">
            <v>0</v>
          </cell>
          <cell r="X80">
            <v>0</v>
          </cell>
          <cell r="Y80">
            <v>0</v>
          </cell>
          <cell r="Z80">
            <v>0</v>
          </cell>
          <cell r="AA80">
            <v>0</v>
          </cell>
          <cell r="AB80">
            <v>0</v>
          </cell>
          <cell r="AC80">
            <v>0</v>
          </cell>
          <cell r="AD80">
            <v>0</v>
          </cell>
          <cell r="AE80">
            <v>0</v>
          </cell>
          <cell r="AF80">
            <v>750.10014120015774</v>
          </cell>
          <cell r="AG80">
            <v>1382.2003048128856</v>
          </cell>
          <cell r="AH80">
            <v>0</v>
          </cell>
          <cell r="AI80">
            <v>0</v>
          </cell>
          <cell r="AJ80">
            <v>0</v>
          </cell>
          <cell r="AK80">
            <v>0</v>
          </cell>
          <cell r="AL80">
            <v>0</v>
          </cell>
          <cell r="AM80">
            <v>0</v>
          </cell>
          <cell r="AN80">
            <v>0</v>
          </cell>
          <cell r="AO80">
            <v>0</v>
          </cell>
          <cell r="AP80">
            <v>0</v>
          </cell>
          <cell r="AQ80">
            <v>0</v>
          </cell>
          <cell r="AR80">
            <v>0</v>
          </cell>
          <cell r="AS80">
            <v>0</v>
          </cell>
          <cell r="AT80">
            <v>0</v>
          </cell>
          <cell r="AU80">
            <v>0</v>
          </cell>
          <cell r="AV80">
            <v>0</v>
          </cell>
          <cell r="AW80">
            <v>0</v>
          </cell>
          <cell r="AX80">
            <v>0</v>
          </cell>
          <cell r="AY80">
            <v>0</v>
          </cell>
          <cell r="AZ80">
            <v>0</v>
          </cell>
          <cell r="BA80">
            <v>0</v>
          </cell>
          <cell r="BB80">
            <v>0</v>
          </cell>
          <cell r="BC80">
            <v>0</v>
          </cell>
          <cell r="BD80">
            <v>0</v>
          </cell>
          <cell r="BE80">
            <v>0</v>
          </cell>
          <cell r="BF80">
            <v>0</v>
          </cell>
          <cell r="BG80">
            <v>0</v>
          </cell>
          <cell r="BH80">
            <v>0</v>
          </cell>
          <cell r="BI80">
            <v>0</v>
          </cell>
          <cell r="BJ80">
            <v>0</v>
          </cell>
          <cell r="BK80">
            <v>0</v>
          </cell>
          <cell r="BL80">
            <v>0</v>
          </cell>
          <cell r="BM80">
            <v>0</v>
          </cell>
        </row>
        <row r="81">
          <cell r="B81" t="str">
            <v>TRNONSPE</v>
          </cell>
          <cell r="C81">
            <v>0</v>
          </cell>
          <cell r="D81">
            <v>0</v>
          </cell>
          <cell r="E81">
            <v>0</v>
          </cell>
          <cell r="F81">
            <v>0</v>
          </cell>
          <cell r="G81">
            <v>0</v>
          </cell>
          <cell r="H81">
            <v>0</v>
          </cell>
          <cell r="I81">
            <v>0</v>
          </cell>
          <cell r="J81">
            <v>0</v>
          </cell>
          <cell r="K81">
            <v>0</v>
          </cell>
          <cell r="L81">
            <v>0</v>
          </cell>
          <cell r="M81">
            <v>0</v>
          </cell>
          <cell r="N81">
            <v>0</v>
          </cell>
          <cell r="O81">
            <v>0</v>
          </cell>
          <cell r="P81">
            <v>0</v>
          </cell>
          <cell r="Q81">
            <v>0</v>
          </cell>
          <cell r="R81">
            <v>0</v>
          </cell>
          <cell r="S81">
            <v>0</v>
          </cell>
          <cell r="T81">
            <v>0</v>
          </cell>
          <cell r="U81">
            <v>0</v>
          </cell>
          <cell r="V81">
            <v>0</v>
          </cell>
          <cell r="W81">
            <v>0</v>
          </cell>
          <cell r="X81">
            <v>0</v>
          </cell>
          <cell r="Y81">
            <v>0</v>
          </cell>
          <cell r="Z81">
            <v>0</v>
          </cell>
          <cell r="AA81">
            <v>0</v>
          </cell>
          <cell r="AB81">
            <v>0</v>
          </cell>
          <cell r="AC81">
            <v>0</v>
          </cell>
          <cell r="AD81">
            <v>0</v>
          </cell>
          <cell r="AE81">
            <v>0</v>
          </cell>
          <cell r="AF81">
            <v>0</v>
          </cell>
          <cell r="AG81">
            <v>0</v>
          </cell>
          <cell r="AH81">
            <v>0</v>
          </cell>
          <cell r="AI81">
            <v>0</v>
          </cell>
          <cell r="AJ81">
            <v>0</v>
          </cell>
          <cell r="AK81">
            <v>0</v>
          </cell>
          <cell r="AL81">
            <v>0</v>
          </cell>
          <cell r="AM81">
            <v>0</v>
          </cell>
          <cell r="AN81">
            <v>0</v>
          </cell>
          <cell r="AO81">
            <v>0</v>
          </cell>
          <cell r="AP81">
            <v>0</v>
          </cell>
          <cell r="AQ81">
            <v>0</v>
          </cell>
          <cell r="AR81">
            <v>0</v>
          </cell>
          <cell r="AS81">
            <v>0</v>
          </cell>
          <cell r="AT81">
            <v>0</v>
          </cell>
          <cell r="AU81">
            <v>0</v>
          </cell>
          <cell r="AV81">
            <v>0</v>
          </cell>
          <cell r="AW81">
            <v>0</v>
          </cell>
          <cell r="AX81">
            <v>0</v>
          </cell>
          <cell r="AY81">
            <v>0</v>
          </cell>
          <cell r="AZ81">
            <v>0</v>
          </cell>
          <cell r="BA81">
            <v>0</v>
          </cell>
          <cell r="BB81">
            <v>0</v>
          </cell>
          <cell r="BC81">
            <v>0</v>
          </cell>
          <cell r="BD81">
            <v>0</v>
          </cell>
          <cell r="BE81">
            <v>0</v>
          </cell>
          <cell r="BF81">
            <v>0</v>
          </cell>
          <cell r="BG81">
            <v>0</v>
          </cell>
          <cell r="BH81">
            <v>0</v>
          </cell>
          <cell r="BI81">
            <v>0</v>
          </cell>
          <cell r="BJ81">
            <v>0</v>
          </cell>
          <cell r="BK81">
            <v>0</v>
          </cell>
          <cell r="BL81">
            <v>0</v>
          </cell>
          <cell r="BM81">
            <v>0</v>
          </cell>
        </row>
        <row r="82">
          <cell r="B82" t="str">
            <v>TOTOTHER</v>
          </cell>
          <cell r="C82">
            <v>0</v>
          </cell>
          <cell r="D82">
            <v>0</v>
          </cell>
          <cell r="E82">
            <v>0</v>
          </cell>
          <cell r="F82">
            <v>0</v>
          </cell>
          <cell r="G82">
            <v>0</v>
          </cell>
          <cell r="H82">
            <v>0</v>
          </cell>
          <cell r="I82">
            <v>0</v>
          </cell>
          <cell r="J82">
            <v>0</v>
          </cell>
          <cell r="K82">
            <v>0</v>
          </cell>
          <cell r="L82">
            <v>0</v>
          </cell>
          <cell r="M82">
            <v>0</v>
          </cell>
          <cell r="N82">
            <v>0</v>
          </cell>
          <cell r="O82">
            <v>0</v>
          </cell>
          <cell r="P82">
            <v>0</v>
          </cell>
          <cell r="Q82">
            <v>0</v>
          </cell>
          <cell r="R82">
            <v>0</v>
          </cell>
          <cell r="S82">
            <v>0</v>
          </cell>
          <cell r="T82">
            <v>0</v>
          </cell>
          <cell r="U82">
            <v>0</v>
          </cell>
          <cell r="V82">
            <v>0</v>
          </cell>
          <cell r="W82">
            <v>0</v>
          </cell>
          <cell r="X82">
            <v>0</v>
          </cell>
          <cell r="Y82">
            <v>0</v>
          </cell>
          <cell r="Z82">
            <v>25554.967364649277</v>
          </cell>
          <cell r="AA82">
            <v>0</v>
          </cell>
          <cell r="AB82">
            <v>0</v>
          </cell>
          <cell r="AC82">
            <v>0</v>
          </cell>
          <cell r="AD82">
            <v>0</v>
          </cell>
          <cell r="AE82">
            <v>489.58053337200073</v>
          </cell>
          <cell r="AF82">
            <v>81843.898392836112</v>
          </cell>
          <cell r="AG82">
            <v>2648.1614917033785</v>
          </cell>
          <cell r="AH82">
            <v>0</v>
          </cell>
          <cell r="AI82">
            <v>0</v>
          </cell>
          <cell r="AJ82">
            <v>3739.5</v>
          </cell>
          <cell r="AK82">
            <v>8040.8000000000011</v>
          </cell>
          <cell r="AL82">
            <v>0</v>
          </cell>
          <cell r="AM82">
            <v>0</v>
          </cell>
          <cell r="AN82">
            <v>0</v>
          </cell>
          <cell r="AO82">
            <v>43794.525949755654</v>
          </cell>
          <cell r="AP82">
            <v>0</v>
          </cell>
          <cell r="AQ82">
            <v>0</v>
          </cell>
          <cell r="AR82">
            <v>0</v>
          </cell>
          <cell r="AS82">
            <v>0</v>
          </cell>
          <cell r="AT82">
            <v>0</v>
          </cell>
          <cell r="AU82">
            <v>0</v>
          </cell>
          <cell r="AV82">
            <v>0</v>
          </cell>
          <cell r="AW82">
            <v>0</v>
          </cell>
          <cell r="AX82">
            <v>0</v>
          </cell>
          <cell r="AY82">
            <v>0</v>
          </cell>
          <cell r="AZ82">
            <v>0</v>
          </cell>
          <cell r="BA82">
            <v>0</v>
          </cell>
          <cell r="BB82">
            <v>0</v>
          </cell>
          <cell r="BC82">
            <v>0</v>
          </cell>
          <cell r="BD82">
            <v>0</v>
          </cell>
          <cell r="BE82">
            <v>0</v>
          </cell>
          <cell r="BF82">
            <v>0</v>
          </cell>
          <cell r="BG82">
            <v>0</v>
          </cell>
          <cell r="BH82">
            <v>0</v>
          </cell>
          <cell r="BI82">
            <v>0</v>
          </cell>
          <cell r="BJ82">
            <v>0</v>
          </cell>
          <cell r="BK82">
            <v>783400</v>
          </cell>
          <cell r="BL82">
            <v>0</v>
          </cell>
          <cell r="BM82">
            <v>0</v>
          </cell>
        </row>
        <row r="83">
          <cell r="B83" t="str">
            <v>RESIDENT</v>
          </cell>
          <cell r="C83">
            <v>0</v>
          </cell>
          <cell r="D83">
            <v>0</v>
          </cell>
          <cell r="E83">
            <v>0</v>
          </cell>
          <cell r="F83">
            <v>0</v>
          </cell>
          <cell r="G83">
            <v>0</v>
          </cell>
          <cell r="H83">
            <v>0</v>
          </cell>
          <cell r="I83">
            <v>0</v>
          </cell>
          <cell r="J83">
            <v>0</v>
          </cell>
          <cell r="K83">
            <v>0</v>
          </cell>
          <cell r="L83">
            <v>0</v>
          </cell>
          <cell r="M83">
            <v>0</v>
          </cell>
          <cell r="N83">
            <v>0</v>
          </cell>
          <cell r="O83">
            <v>0</v>
          </cell>
          <cell r="P83">
            <v>0</v>
          </cell>
          <cell r="Q83">
            <v>0</v>
          </cell>
          <cell r="R83">
            <v>0</v>
          </cell>
          <cell r="S83">
            <v>0</v>
          </cell>
          <cell r="T83">
            <v>0</v>
          </cell>
          <cell r="U83">
            <v>0</v>
          </cell>
          <cell r="V83">
            <v>0</v>
          </cell>
          <cell r="W83">
            <v>0</v>
          </cell>
          <cell r="X83">
            <v>0</v>
          </cell>
          <cell r="Y83">
            <v>0</v>
          </cell>
          <cell r="Z83">
            <v>25381.598098244274</v>
          </cell>
          <cell r="AA83">
            <v>0</v>
          </cell>
          <cell r="AB83">
            <v>0</v>
          </cell>
          <cell r="AC83">
            <v>0</v>
          </cell>
          <cell r="AD83">
            <v>0</v>
          </cell>
          <cell r="AE83">
            <v>308.24252772764254</v>
          </cell>
          <cell r="AF83">
            <v>0</v>
          </cell>
          <cell r="AG83">
            <v>0</v>
          </cell>
          <cell r="AH83">
            <v>0</v>
          </cell>
          <cell r="AI83">
            <v>0</v>
          </cell>
          <cell r="AJ83">
            <v>0</v>
          </cell>
          <cell r="AK83">
            <v>0</v>
          </cell>
          <cell r="AL83">
            <v>0</v>
          </cell>
          <cell r="AM83">
            <v>0</v>
          </cell>
          <cell r="AN83">
            <v>0</v>
          </cell>
          <cell r="AO83">
            <v>0</v>
          </cell>
          <cell r="AP83">
            <v>0</v>
          </cell>
          <cell r="AQ83">
            <v>0</v>
          </cell>
          <cell r="AR83">
            <v>0</v>
          </cell>
          <cell r="AS83">
            <v>0</v>
          </cell>
          <cell r="AT83">
            <v>0</v>
          </cell>
          <cell r="AU83">
            <v>0</v>
          </cell>
          <cell r="AV83">
            <v>0</v>
          </cell>
          <cell r="AW83">
            <v>0</v>
          </cell>
          <cell r="AX83">
            <v>0</v>
          </cell>
          <cell r="AY83">
            <v>0</v>
          </cell>
          <cell r="AZ83">
            <v>0</v>
          </cell>
          <cell r="BA83">
            <v>0</v>
          </cell>
          <cell r="BB83">
            <v>0</v>
          </cell>
          <cell r="BC83">
            <v>0</v>
          </cell>
          <cell r="BD83">
            <v>0</v>
          </cell>
          <cell r="BE83">
            <v>0</v>
          </cell>
          <cell r="BF83">
            <v>0</v>
          </cell>
          <cell r="BG83">
            <v>0</v>
          </cell>
          <cell r="BH83">
            <v>0</v>
          </cell>
          <cell r="BI83">
            <v>0</v>
          </cell>
          <cell r="BJ83">
            <v>0</v>
          </cell>
          <cell r="BK83">
            <v>362000</v>
          </cell>
          <cell r="BL83">
            <v>0</v>
          </cell>
          <cell r="BM83">
            <v>0</v>
          </cell>
        </row>
        <row r="84">
          <cell r="B84" t="str">
            <v>COMMPUB</v>
          </cell>
          <cell r="C84">
            <v>0</v>
          </cell>
          <cell r="D84">
            <v>0</v>
          </cell>
          <cell r="E84">
            <v>0</v>
          </cell>
          <cell r="F84">
            <v>0</v>
          </cell>
          <cell r="G84">
            <v>0</v>
          </cell>
          <cell r="H84">
            <v>0</v>
          </cell>
          <cell r="I84">
            <v>0</v>
          </cell>
          <cell r="J84">
            <v>0</v>
          </cell>
          <cell r="K84">
            <v>0</v>
          </cell>
          <cell r="L84">
            <v>0</v>
          </cell>
          <cell r="M84">
            <v>0</v>
          </cell>
          <cell r="N84">
            <v>0</v>
          </cell>
          <cell r="O84">
            <v>0</v>
          </cell>
          <cell r="P84">
            <v>0</v>
          </cell>
          <cell r="Q84">
            <v>0</v>
          </cell>
          <cell r="R84">
            <v>0</v>
          </cell>
          <cell r="S84">
            <v>0</v>
          </cell>
          <cell r="T84">
            <v>0</v>
          </cell>
          <cell r="U84">
            <v>0</v>
          </cell>
          <cell r="V84">
            <v>0</v>
          </cell>
          <cell r="W84">
            <v>0</v>
          </cell>
          <cell r="X84">
            <v>0</v>
          </cell>
          <cell r="Y84">
            <v>0</v>
          </cell>
          <cell r="Z84">
            <v>0</v>
          </cell>
          <cell r="AA84">
            <v>0</v>
          </cell>
          <cell r="AB84">
            <v>0</v>
          </cell>
          <cell r="AC84">
            <v>0</v>
          </cell>
          <cell r="AD84">
            <v>0</v>
          </cell>
          <cell r="AE84">
            <v>54.238748560311187</v>
          </cell>
          <cell r="AF84">
            <v>0</v>
          </cell>
          <cell r="AG84">
            <v>0</v>
          </cell>
          <cell r="AH84">
            <v>0</v>
          </cell>
          <cell r="AI84">
            <v>0</v>
          </cell>
          <cell r="AJ84">
            <v>0</v>
          </cell>
          <cell r="AK84">
            <v>0</v>
          </cell>
          <cell r="AL84">
            <v>0</v>
          </cell>
          <cell r="AM84">
            <v>0</v>
          </cell>
          <cell r="AN84">
            <v>0</v>
          </cell>
          <cell r="AO84">
            <v>0</v>
          </cell>
          <cell r="AP84">
            <v>0</v>
          </cell>
          <cell r="AQ84">
            <v>0</v>
          </cell>
          <cell r="AR84">
            <v>0</v>
          </cell>
          <cell r="AS84">
            <v>0</v>
          </cell>
          <cell r="AT84">
            <v>0</v>
          </cell>
          <cell r="AU84">
            <v>0</v>
          </cell>
          <cell r="AV84">
            <v>0</v>
          </cell>
          <cell r="AW84">
            <v>0</v>
          </cell>
          <cell r="AX84">
            <v>0</v>
          </cell>
          <cell r="AY84">
            <v>0</v>
          </cell>
          <cell r="AZ84">
            <v>0</v>
          </cell>
          <cell r="BA84">
            <v>0</v>
          </cell>
          <cell r="BB84">
            <v>0</v>
          </cell>
          <cell r="BC84">
            <v>0</v>
          </cell>
          <cell r="BD84">
            <v>0</v>
          </cell>
          <cell r="BE84">
            <v>0</v>
          </cell>
          <cell r="BF84">
            <v>0</v>
          </cell>
          <cell r="BG84">
            <v>0</v>
          </cell>
          <cell r="BH84">
            <v>0</v>
          </cell>
          <cell r="BI84">
            <v>0</v>
          </cell>
          <cell r="BJ84">
            <v>0</v>
          </cell>
          <cell r="BK84">
            <v>105100</v>
          </cell>
          <cell r="BL84">
            <v>0</v>
          </cell>
          <cell r="BM84">
            <v>0</v>
          </cell>
        </row>
        <row r="85">
          <cell r="B85" t="str">
            <v>AGRICULT</v>
          </cell>
          <cell r="C85">
            <v>0</v>
          </cell>
          <cell r="D85">
            <v>0</v>
          </cell>
          <cell r="E85">
            <v>0</v>
          </cell>
          <cell r="F85">
            <v>0</v>
          </cell>
          <cell r="G85">
            <v>0</v>
          </cell>
          <cell r="H85">
            <v>0</v>
          </cell>
          <cell r="I85">
            <v>0</v>
          </cell>
          <cell r="J85">
            <v>0</v>
          </cell>
          <cell r="K85">
            <v>0</v>
          </cell>
          <cell r="L85">
            <v>0</v>
          </cell>
          <cell r="M85">
            <v>0</v>
          </cell>
          <cell r="N85">
            <v>0</v>
          </cell>
          <cell r="O85">
            <v>0</v>
          </cell>
          <cell r="P85">
            <v>0</v>
          </cell>
          <cell r="Q85">
            <v>0</v>
          </cell>
          <cell r="R85">
            <v>0</v>
          </cell>
          <cell r="S85">
            <v>0</v>
          </cell>
          <cell r="T85">
            <v>0</v>
          </cell>
          <cell r="U85">
            <v>0</v>
          </cell>
          <cell r="V85">
            <v>0</v>
          </cell>
          <cell r="W85">
            <v>0</v>
          </cell>
          <cell r="X85">
            <v>0</v>
          </cell>
          <cell r="Y85">
            <v>0</v>
          </cell>
          <cell r="Z85">
            <v>21.708041000000001</v>
          </cell>
          <cell r="AA85">
            <v>0</v>
          </cell>
          <cell r="AB85">
            <v>0</v>
          </cell>
          <cell r="AC85">
            <v>0</v>
          </cell>
          <cell r="AD85">
            <v>0</v>
          </cell>
          <cell r="AE85">
            <v>0</v>
          </cell>
          <cell r="AF85">
            <v>312.38452221027717</v>
          </cell>
          <cell r="AG85">
            <v>53.846336924405179</v>
          </cell>
          <cell r="AH85">
            <v>0</v>
          </cell>
          <cell r="AI85">
            <v>0</v>
          </cell>
          <cell r="AJ85">
            <v>0</v>
          </cell>
          <cell r="AK85">
            <v>0</v>
          </cell>
          <cell r="AL85">
            <v>0</v>
          </cell>
          <cell r="AM85">
            <v>0</v>
          </cell>
          <cell r="AN85">
            <v>0</v>
          </cell>
          <cell r="AO85">
            <v>5984.2925138650016</v>
          </cell>
          <cell r="AP85">
            <v>0</v>
          </cell>
          <cell r="AQ85">
            <v>0</v>
          </cell>
          <cell r="AR85">
            <v>0</v>
          </cell>
          <cell r="AS85">
            <v>0</v>
          </cell>
          <cell r="AT85">
            <v>0</v>
          </cell>
          <cell r="AU85">
            <v>0</v>
          </cell>
          <cell r="AV85">
            <v>0</v>
          </cell>
          <cell r="AW85">
            <v>0</v>
          </cell>
          <cell r="AX85">
            <v>0</v>
          </cell>
          <cell r="AY85">
            <v>0</v>
          </cell>
          <cell r="AZ85">
            <v>0</v>
          </cell>
          <cell r="BA85">
            <v>0</v>
          </cell>
          <cell r="BB85">
            <v>0</v>
          </cell>
          <cell r="BC85">
            <v>0</v>
          </cell>
          <cell r="BD85">
            <v>0</v>
          </cell>
          <cell r="BE85">
            <v>0</v>
          </cell>
          <cell r="BF85">
            <v>0</v>
          </cell>
          <cell r="BG85">
            <v>0</v>
          </cell>
          <cell r="BH85">
            <v>0</v>
          </cell>
          <cell r="BI85">
            <v>0</v>
          </cell>
          <cell r="BJ85">
            <v>0</v>
          </cell>
          <cell r="BK85">
            <v>240800</v>
          </cell>
          <cell r="BL85">
            <v>0</v>
          </cell>
          <cell r="BM85">
            <v>0</v>
          </cell>
        </row>
        <row r="86">
          <cell r="B86" t="str">
            <v>FISHING</v>
          </cell>
          <cell r="C86">
            <v>0</v>
          </cell>
          <cell r="D86">
            <v>0</v>
          </cell>
          <cell r="E86">
            <v>0</v>
          </cell>
          <cell r="F86">
            <v>0</v>
          </cell>
          <cell r="G86">
            <v>0</v>
          </cell>
          <cell r="H86">
            <v>0</v>
          </cell>
          <cell r="I86">
            <v>0</v>
          </cell>
          <cell r="J86">
            <v>0</v>
          </cell>
          <cell r="K86">
            <v>0</v>
          </cell>
          <cell r="L86">
            <v>0</v>
          </cell>
          <cell r="M86">
            <v>0</v>
          </cell>
          <cell r="N86">
            <v>0</v>
          </cell>
          <cell r="O86">
            <v>0</v>
          </cell>
          <cell r="P86">
            <v>0</v>
          </cell>
          <cell r="Q86">
            <v>0</v>
          </cell>
          <cell r="R86">
            <v>0</v>
          </cell>
          <cell r="S86">
            <v>0</v>
          </cell>
          <cell r="T86">
            <v>0</v>
          </cell>
          <cell r="U86">
            <v>0</v>
          </cell>
          <cell r="V86">
            <v>0</v>
          </cell>
          <cell r="W86">
            <v>0</v>
          </cell>
          <cell r="X86">
            <v>0</v>
          </cell>
          <cell r="Y86">
            <v>0</v>
          </cell>
          <cell r="Z86">
            <v>0</v>
          </cell>
          <cell r="AA86">
            <v>0</v>
          </cell>
          <cell r="AB86">
            <v>0</v>
          </cell>
          <cell r="AC86">
            <v>0</v>
          </cell>
          <cell r="AD86">
            <v>0</v>
          </cell>
          <cell r="AE86">
            <v>0</v>
          </cell>
          <cell r="AF86">
            <v>0</v>
          </cell>
          <cell r="AG86">
            <v>0</v>
          </cell>
          <cell r="AH86">
            <v>0</v>
          </cell>
          <cell r="AI86">
            <v>0</v>
          </cell>
          <cell r="AJ86">
            <v>0</v>
          </cell>
          <cell r="AK86">
            <v>0</v>
          </cell>
          <cell r="AL86">
            <v>0</v>
          </cell>
          <cell r="AM86">
            <v>0</v>
          </cell>
          <cell r="AN86">
            <v>0</v>
          </cell>
          <cell r="AO86">
            <v>0</v>
          </cell>
          <cell r="AP86">
            <v>0</v>
          </cell>
          <cell r="AQ86">
            <v>0</v>
          </cell>
          <cell r="AR86">
            <v>0</v>
          </cell>
          <cell r="AS86">
            <v>0</v>
          </cell>
          <cell r="AT86">
            <v>0</v>
          </cell>
          <cell r="AU86">
            <v>0</v>
          </cell>
          <cell r="AV86">
            <v>0</v>
          </cell>
          <cell r="AW86">
            <v>0</v>
          </cell>
          <cell r="AX86">
            <v>0</v>
          </cell>
          <cell r="AY86">
            <v>0</v>
          </cell>
          <cell r="AZ86">
            <v>0</v>
          </cell>
          <cell r="BA86">
            <v>0</v>
          </cell>
          <cell r="BB86">
            <v>0</v>
          </cell>
          <cell r="BC86">
            <v>0</v>
          </cell>
          <cell r="BD86">
            <v>0</v>
          </cell>
          <cell r="BE86">
            <v>0</v>
          </cell>
          <cell r="BF86">
            <v>0</v>
          </cell>
          <cell r="BG86">
            <v>0</v>
          </cell>
          <cell r="BH86">
            <v>0</v>
          </cell>
          <cell r="BI86">
            <v>0</v>
          </cell>
          <cell r="BJ86">
            <v>0</v>
          </cell>
          <cell r="BK86">
            <v>0</v>
          </cell>
          <cell r="BL86">
            <v>0</v>
          </cell>
          <cell r="BM86">
            <v>0</v>
          </cell>
        </row>
        <row r="87">
          <cell r="B87" t="str">
            <v>ONONSPEC</v>
          </cell>
          <cell r="C87">
            <v>0</v>
          </cell>
          <cell r="D87">
            <v>0</v>
          </cell>
          <cell r="E87">
            <v>0</v>
          </cell>
          <cell r="F87">
            <v>0</v>
          </cell>
          <cell r="G87">
            <v>0</v>
          </cell>
          <cell r="H87">
            <v>0</v>
          </cell>
          <cell r="I87">
            <v>0</v>
          </cell>
          <cell r="J87">
            <v>0</v>
          </cell>
          <cell r="K87">
            <v>0</v>
          </cell>
          <cell r="L87">
            <v>0</v>
          </cell>
          <cell r="M87">
            <v>0</v>
          </cell>
          <cell r="N87">
            <v>0</v>
          </cell>
          <cell r="O87">
            <v>0</v>
          </cell>
          <cell r="P87">
            <v>0</v>
          </cell>
          <cell r="Q87">
            <v>0</v>
          </cell>
          <cell r="R87">
            <v>0</v>
          </cell>
          <cell r="S87">
            <v>0</v>
          </cell>
          <cell r="T87">
            <v>0</v>
          </cell>
          <cell r="U87">
            <v>0</v>
          </cell>
          <cell r="V87">
            <v>0</v>
          </cell>
          <cell r="W87">
            <v>0</v>
          </cell>
          <cell r="X87">
            <v>0</v>
          </cell>
          <cell r="Y87">
            <v>0</v>
          </cell>
          <cell r="Z87">
            <v>151.66122540499995</v>
          </cell>
          <cell r="AA87">
            <v>0</v>
          </cell>
          <cell r="AB87">
            <v>0</v>
          </cell>
          <cell r="AC87">
            <v>0</v>
          </cell>
          <cell r="AD87">
            <v>0</v>
          </cell>
          <cell r="AE87">
            <v>127.099257084047</v>
          </cell>
          <cell r="AF87">
            <v>81531.513870625829</v>
          </cell>
          <cell r="AG87">
            <v>2594.3151547789735</v>
          </cell>
          <cell r="AH87">
            <v>0</v>
          </cell>
          <cell r="AI87">
            <v>0</v>
          </cell>
          <cell r="AJ87">
            <v>3739.5</v>
          </cell>
          <cell r="AK87">
            <v>8040.8000000000011</v>
          </cell>
          <cell r="AL87">
            <v>0</v>
          </cell>
          <cell r="AM87">
            <v>0</v>
          </cell>
          <cell r="AN87">
            <v>0</v>
          </cell>
          <cell r="AO87">
            <v>37810.233435890652</v>
          </cell>
          <cell r="AP87">
            <v>0</v>
          </cell>
          <cell r="AQ87">
            <v>0</v>
          </cell>
          <cell r="AR87">
            <v>0</v>
          </cell>
          <cell r="AS87">
            <v>0</v>
          </cell>
          <cell r="AT87">
            <v>0</v>
          </cell>
          <cell r="AU87">
            <v>0</v>
          </cell>
          <cell r="AV87">
            <v>0</v>
          </cell>
          <cell r="AW87">
            <v>0</v>
          </cell>
          <cell r="AX87">
            <v>0</v>
          </cell>
          <cell r="AY87">
            <v>0</v>
          </cell>
          <cell r="AZ87">
            <v>0</v>
          </cell>
          <cell r="BA87">
            <v>0</v>
          </cell>
          <cell r="BB87">
            <v>0</v>
          </cell>
          <cell r="BC87">
            <v>0</v>
          </cell>
          <cell r="BD87">
            <v>0</v>
          </cell>
          <cell r="BE87">
            <v>0</v>
          </cell>
          <cell r="BF87">
            <v>0</v>
          </cell>
          <cell r="BG87">
            <v>0</v>
          </cell>
          <cell r="BH87">
            <v>0</v>
          </cell>
          <cell r="BI87">
            <v>0</v>
          </cell>
          <cell r="BJ87">
            <v>0</v>
          </cell>
          <cell r="BK87">
            <v>75500</v>
          </cell>
          <cell r="BL87">
            <v>0</v>
          </cell>
          <cell r="BM87">
            <v>0</v>
          </cell>
        </row>
        <row r="88">
          <cell r="B88" t="str">
            <v>NONENUSE</v>
          </cell>
          <cell r="C88">
            <v>0</v>
          </cell>
          <cell r="D88">
            <v>0</v>
          </cell>
          <cell r="E88">
            <v>0</v>
          </cell>
          <cell r="F88">
            <v>0</v>
          </cell>
          <cell r="G88">
            <v>0</v>
          </cell>
          <cell r="H88">
            <v>0</v>
          </cell>
          <cell r="I88">
            <v>0</v>
          </cell>
          <cell r="J88">
            <v>0</v>
          </cell>
          <cell r="K88">
            <v>0</v>
          </cell>
          <cell r="L88">
            <v>0</v>
          </cell>
          <cell r="M88">
            <v>0</v>
          </cell>
          <cell r="N88">
            <v>0</v>
          </cell>
          <cell r="O88">
            <v>0</v>
          </cell>
          <cell r="P88">
            <v>0</v>
          </cell>
          <cell r="Q88">
            <v>0</v>
          </cell>
          <cell r="R88">
            <v>0</v>
          </cell>
          <cell r="S88">
            <v>0</v>
          </cell>
          <cell r="T88">
            <v>0</v>
          </cell>
          <cell r="U88">
            <v>0</v>
          </cell>
          <cell r="V88">
            <v>0</v>
          </cell>
          <cell r="W88">
            <v>0</v>
          </cell>
          <cell r="X88">
            <v>0</v>
          </cell>
          <cell r="Y88">
            <v>0</v>
          </cell>
          <cell r="Z88">
            <v>0</v>
          </cell>
          <cell r="AA88">
            <v>0</v>
          </cell>
          <cell r="AB88">
            <v>0</v>
          </cell>
          <cell r="AC88">
            <v>0</v>
          </cell>
          <cell r="AD88">
            <v>0</v>
          </cell>
          <cell r="AE88">
            <v>0</v>
          </cell>
          <cell r="AF88">
            <v>0</v>
          </cell>
          <cell r="AG88">
            <v>0</v>
          </cell>
          <cell r="AH88">
            <v>0</v>
          </cell>
          <cell r="AI88">
            <v>0</v>
          </cell>
          <cell r="AJ88">
            <v>0</v>
          </cell>
          <cell r="AK88">
            <v>0</v>
          </cell>
          <cell r="AL88">
            <v>0</v>
          </cell>
          <cell r="AM88">
            <v>0</v>
          </cell>
          <cell r="AN88">
            <v>0</v>
          </cell>
          <cell r="AO88">
            <v>864520.39390147431</v>
          </cell>
          <cell r="AP88">
            <v>0</v>
          </cell>
          <cell r="AQ88">
            <v>0</v>
          </cell>
          <cell r="AR88">
            <v>0</v>
          </cell>
          <cell r="AS88">
            <v>0</v>
          </cell>
          <cell r="AT88">
            <v>0</v>
          </cell>
          <cell r="AU88">
            <v>0</v>
          </cell>
          <cell r="AV88">
            <v>0</v>
          </cell>
          <cell r="AW88">
            <v>0</v>
          </cell>
          <cell r="AX88">
            <v>0</v>
          </cell>
          <cell r="AY88">
            <v>0</v>
          </cell>
          <cell r="AZ88">
            <v>0</v>
          </cell>
          <cell r="BA88">
            <v>0</v>
          </cell>
          <cell r="BB88">
            <v>0</v>
          </cell>
          <cell r="BC88">
            <v>0</v>
          </cell>
          <cell r="BD88">
            <v>0</v>
          </cell>
          <cell r="BE88">
            <v>0</v>
          </cell>
          <cell r="BF88">
            <v>0</v>
          </cell>
          <cell r="BG88">
            <v>0</v>
          </cell>
          <cell r="BH88">
            <v>0</v>
          </cell>
          <cell r="BI88">
            <v>0</v>
          </cell>
          <cell r="BJ88">
            <v>0</v>
          </cell>
          <cell r="BK88">
            <v>0</v>
          </cell>
          <cell r="BL88">
            <v>0</v>
          </cell>
          <cell r="BM88">
            <v>0</v>
          </cell>
        </row>
        <row r="89">
          <cell r="B89" t="str">
            <v>NEINTREN</v>
          </cell>
          <cell r="C89">
            <v>0</v>
          </cell>
          <cell r="D89">
            <v>0</v>
          </cell>
          <cell r="E89">
            <v>0</v>
          </cell>
          <cell r="F89">
            <v>0</v>
          </cell>
          <cell r="G89">
            <v>0</v>
          </cell>
          <cell r="H89">
            <v>0</v>
          </cell>
          <cell r="I89">
            <v>0</v>
          </cell>
          <cell r="J89">
            <v>0</v>
          </cell>
          <cell r="K89">
            <v>0</v>
          </cell>
          <cell r="L89">
            <v>0</v>
          </cell>
          <cell r="M89">
            <v>0</v>
          </cell>
          <cell r="N89">
            <v>0</v>
          </cell>
          <cell r="O89">
            <v>0</v>
          </cell>
          <cell r="P89">
            <v>0</v>
          </cell>
          <cell r="Q89">
            <v>0</v>
          </cell>
          <cell r="R89">
            <v>0</v>
          </cell>
          <cell r="S89">
            <v>0</v>
          </cell>
          <cell r="T89">
            <v>0</v>
          </cell>
          <cell r="U89">
            <v>0</v>
          </cell>
          <cell r="V89">
            <v>0</v>
          </cell>
          <cell r="W89">
            <v>0</v>
          </cell>
          <cell r="X89">
            <v>0</v>
          </cell>
          <cell r="Y89">
            <v>0</v>
          </cell>
          <cell r="Z89">
            <v>0</v>
          </cell>
          <cell r="AA89">
            <v>0</v>
          </cell>
          <cell r="AB89">
            <v>0</v>
          </cell>
          <cell r="AC89">
            <v>0</v>
          </cell>
          <cell r="AD89">
            <v>0</v>
          </cell>
          <cell r="AE89">
            <v>0</v>
          </cell>
          <cell r="AF89">
            <v>0</v>
          </cell>
          <cell r="AG89">
            <v>0</v>
          </cell>
          <cell r="AH89">
            <v>0</v>
          </cell>
          <cell r="AI89">
            <v>0</v>
          </cell>
          <cell r="AJ89">
            <v>0</v>
          </cell>
          <cell r="AK89">
            <v>0</v>
          </cell>
          <cell r="AL89">
            <v>0</v>
          </cell>
          <cell r="AM89">
            <v>0</v>
          </cell>
          <cell r="AN89">
            <v>0</v>
          </cell>
          <cell r="AO89">
            <v>864520.39390147431</v>
          </cell>
          <cell r="AP89">
            <v>0</v>
          </cell>
          <cell r="AQ89">
            <v>0</v>
          </cell>
          <cell r="AR89">
            <v>0</v>
          </cell>
          <cell r="AS89">
            <v>0</v>
          </cell>
          <cell r="AT89">
            <v>0</v>
          </cell>
          <cell r="AU89">
            <v>0</v>
          </cell>
          <cell r="AV89">
            <v>0</v>
          </cell>
          <cell r="AW89">
            <v>0</v>
          </cell>
          <cell r="AX89">
            <v>0</v>
          </cell>
          <cell r="AY89">
            <v>0</v>
          </cell>
          <cell r="AZ89">
            <v>0</v>
          </cell>
          <cell r="BA89">
            <v>0</v>
          </cell>
          <cell r="BB89">
            <v>0</v>
          </cell>
          <cell r="BC89">
            <v>0</v>
          </cell>
          <cell r="BD89">
            <v>0</v>
          </cell>
          <cell r="BE89">
            <v>0</v>
          </cell>
          <cell r="BF89">
            <v>0</v>
          </cell>
          <cell r="BG89">
            <v>0</v>
          </cell>
          <cell r="BH89">
            <v>0</v>
          </cell>
          <cell r="BI89">
            <v>0</v>
          </cell>
          <cell r="BJ89">
            <v>0</v>
          </cell>
          <cell r="BK89">
            <v>0</v>
          </cell>
          <cell r="BL89">
            <v>0</v>
          </cell>
          <cell r="BM89">
            <v>0</v>
          </cell>
        </row>
        <row r="90">
          <cell r="B90" t="str">
            <v>NETRANS</v>
          </cell>
          <cell r="C90">
            <v>0</v>
          </cell>
          <cell r="D90">
            <v>0</v>
          </cell>
          <cell r="E90">
            <v>0</v>
          </cell>
          <cell r="F90">
            <v>0</v>
          </cell>
          <cell r="G90">
            <v>0</v>
          </cell>
          <cell r="H90">
            <v>0</v>
          </cell>
          <cell r="I90">
            <v>0</v>
          </cell>
          <cell r="J90">
            <v>0</v>
          </cell>
          <cell r="K90">
            <v>0</v>
          </cell>
          <cell r="L90">
            <v>0</v>
          </cell>
          <cell r="M90">
            <v>0</v>
          </cell>
          <cell r="N90">
            <v>0</v>
          </cell>
          <cell r="O90">
            <v>0</v>
          </cell>
          <cell r="P90">
            <v>0</v>
          </cell>
          <cell r="Q90">
            <v>0</v>
          </cell>
          <cell r="R90">
            <v>0</v>
          </cell>
          <cell r="S90">
            <v>0</v>
          </cell>
          <cell r="T90">
            <v>0</v>
          </cell>
          <cell r="U90">
            <v>0</v>
          </cell>
          <cell r="V90">
            <v>0</v>
          </cell>
          <cell r="W90">
            <v>0</v>
          </cell>
          <cell r="X90">
            <v>0</v>
          </cell>
          <cell r="Y90">
            <v>0</v>
          </cell>
          <cell r="Z90">
            <v>0</v>
          </cell>
          <cell r="AA90">
            <v>0</v>
          </cell>
          <cell r="AB90">
            <v>0</v>
          </cell>
          <cell r="AC90">
            <v>0</v>
          </cell>
          <cell r="AD90">
            <v>0</v>
          </cell>
          <cell r="AE90">
            <v>0</v>
          </cell>
          <cell r="AF90">
            <v>0</v>
          </cell>
          <cell r="AG90">
            <v>0</v>
          </cell>
          <cell r="AH90">
            <v>0</v>
          </cell>
          <cell r="AI90">
            <v>0</v>
          </cell>
          <cell r="AJ90">
            <v>0</v>
          </cell>
          <cell r="AK90">
            <v>0</v>
          </cell>
          <cell r="AL90">
            <v>0</v>
          </cell>
          <cell r="AM90">
            <v>0</v>
          </cell>
          <cell r="AN90">
            <v>0</v>
          </cell>
          <cell r="AP90">
            <v>0</v>
          </cell>
          <cell r="AQ90">
            <v>0</v>
          </cell>
          <cell r="AR90">
            <v>0</v>
          </cell>
          <cell r="AS90">
            <v>0</v>
          </cell>
          <cell r="AT90">
            <v>0</v>
          </cell>
          <cell r="AU90">
            <v>0</v>
          </cell>
          <cell r="AV90">
            <v>0</v>
          </cell>
          <cell r="AW90">
            <v>0</v>
          </cell>
          <cell r="AX90">
            <v>0</v>
          </cell>
          <cell r="AY90">
            <v>0</v>
          </cell>
          <cell r="AZ90">
            <v>0</v>
          </cell>
          <cell r="BA90">
            <v>0</v>
          </cell>
          <cell r="BB90">
            <v>0</v>
          </cell>
          <cell r="BC90">
            <v>0</v>
          </cell>
          <cell r="BD90">
            <v>0</v>
          </cell>
          <cell r="BE90">
            <v>0</v>
          </cell>
          <cell r="BF90">
            <v>0</v>
          </cell>
          <cell r="BG90">
            <v>0</v>
          </cell>
          <cell r="BH90">
            <v>0</v>
          </cell>
          <cell r="BI90">
            <v>0</v>
          </cell>
          <cell r="BJ90">
            <v>0</v>
          </cell>
          <cell r="BK90">
            <v>0</v>
          </cell>
          <cell r="BL90">
            <v>0</v>
          </cell>
          <cell r="BM90">
            <v>0</v>
          </cell>
        </row>
        <row r="91">
          <cell r="B91" t="str">
            <v>NEOTHER</v>
          </cell>
          <cell r="C91">
            <v>0</v>
          </cell>
          <cell r="D91">
            <v>0</v>
          </cell>
          <cell r="E91">
            <v>0</v>
          </cell>
          <cell r="F91">
            <v>0</v>
          </cell>
          <cell r="G91">
            <v>0</v>
          </cell>
          <cell r="H91">
            <v>0</v>
          </cell>
          <cell r="I91">
            <v>0</v>
          </cell>
          <cell r="J91">
            <v>0</v>
          </cell>
          <cell r="K91">
            <v>0</v>
          </cell>
          <cell r="L91">
            <v>0</v>
          </cell>
          <cell r="M91">
            <v>0</v>
          </cell>
          <cell r="N91">
            <v>0</v>
          </cell>
          <cell r="O91">
            <v>0</v>
          </cell>
          <cell r="P91">
            <v>0</v>
          </cell>
          <cell r="Q91">
            <v>0</v>
          </cell>
          <cell r="R91">
            <v>0</v>
          </cell>
          <cell r="S91">
            <v>0</v>
          </cell>
          <cell r="T91">
            <v>0</v>
          </cell>
          <cell r="U91">
            <v>0</v>
          </cell>
          <cell r="V91">
            <v>0</v>
          </cell>
          <cell r="W91">
            <v>0</v>
          </cell>
          <cell r="X91">
            <v>0</v>
          </cell>
          <cell r="Y91">
            <v>0</v>
          </cell>
          <cell r="Z91">
            <v>0</v>
          </cell>
          <cell r="AA91">
            <v>0</v>
          </cell>
          <cell r="AB91">
            <v>0</v>
          </cell>
          <cell r="AC91">
            <v>0</v>
          </cell>
          <cell r="AD91">
            <v>0</v>
          </cell>
          <cell r="AE91">
            <v>0</v>
          </cell>
          <cell r="AF91">
            <v>0</v>
          </cell>
          <cell r="AG91">
            <v>0</v>
          </cell>
          <cell r="AH91">
            <v>0</v>
          </cell>
          <cell r="AI91">
            <v>0</v>
          </cell>
          <cell r="AJ91">
            <v>0</v>
          </cell>
          <cell r="AK91">
            <v>0</v>
          </cell>
          <cell r="AL91">
            <v>0</v>
          </cell>
          <cell r="AM91">
            <v>0</v>
          </cell>
          <cell r="AN91">
            <v>0</v>
          </cell>
          <cell r="AP91">
            <v>0</v>
          </cell>
          <cell r="AQ91">
            <v>0</v>
          </cell>
          <cell r="AR91">
            <v>0</v>
          </cell>
          <cell r="AS91">
            <v>0</v>
          </cell>
          <cell r="AT91">
            <v>0</v>
          </cell>
          <cell r="AU91">
            <v>0</v>
          </cell>
          <cell r="AV91">
            <v>0</v>
          </cell>
          <cell r="AW91">
            <v>0</v>
          </cell>
          <cell r="AX91">
            <v>0</v>
          </cell>
          <cell r="AY91">
            <v>0</v>
          </cell>
          <cell r="AZ91">
            <v>0</v>
          </cell>
          <cell r="BA91">
            <v>0</v>
          </cell>
          <cell r="BB91">
            <v>0</v>
          </cell>
          <cell r="BC91">
            <v>0</v>
          </cell>
          <cell r="BD91">
            <v>0</v>
          </cell>
          <cell r="BE91">
            <v>0</v>
          </cell>
          <cell r="BF91">
            <v>0</v>
          </cell>
          <cell r="BG91">
            <v>0</v>
          </cell>
          <cell r="BH91">
            <v>0</v>
          </cell>
          <cell r="BI91">
            <v>0</v>
          </cell>
          <cell r="BJ91">
            <v>0</v>
          </cell>
          <cell r="BK91">
            <v>0</v>
          </cell>
          <cell r="BL91">
            <v>0</v>
          </cell>
          <cell r="BM91">
            <v>0</v>
          </cell>
        </row>
        <row r="92">
          <cell r="B92" t="str">
            <v>NECHEM</v>
          </cell>
          <cell r="C92">
            <v>0</v>
          </cell>
          <cell r="D92">
            <v>0</v>
          </cell>
          <cell r="E92">
            <v>0</v>
          </cell>
          <cell r="F92">
            <v>0</v>
          </cell>
          <cell r="G92">
            <v>0</v>
          </cell>
          <cell r="H92">
            <v>0</v>
          </cell>
          <cell r="I92">
            <v>0</v>
          </cell>
          <cell r="J92">
            <v>0</v>
          </cell>
          <cell r="K92">
            <v>0</v>
          </cell>
          <cell r="L92">
            <v>0</v>
          </cell>
          <cell r="M92">
            <v>0</v>
          </cell>
          <cell r="N92">
            <v>0</v>
          </cell>
          <cell r="O92">
            <v>0</v>
          </cell>
          <cell r="P92">
            <v>0</v>
          </cell>
          <cell r="Q92">
            <v>0</v>
          </cell>
          <cell r="R92">
            <v>0</v>
          </cell>
          <cell r="S92">
            <v>0</v>
          </cell>
          <cell r="T92">
            <v>0</v>
          </cell>
          <cell r="U92">
            <v>0</v>
          </cell>
          <cell r="V92">
            <v>0</v>
          </cell>
          <cell r="W92">
            <v>0</v>
          </cell>
          <cell r="X92">
            <v>0</v>
          </cell>
          <cell r="Y92">
            <v>0</v>
          </cell>
          <cell r="Z92">
            <v>0</v>
          </cell>
          <cell r="AA92">
            <v>0</v>
          </cell>
          <cell r="AB92">
            <v>0</v>
          </cell>
          <cell r="AC92">
            <v>0</v>
          </cell>
          <cell r="AD92">
            <v>0</v>
          </cell>
          <cell r="AE92">
            <v>0</v>
          </cell>
          <cell r="AF92">
            <v>0</v>
          </cell>
          <cell r="AG92">
            <v>0</v>
          </cell>
          <cell r="AH92">
            <v>0</v>
          </cell>
          <cell r="AI92">
            <v>0</v>
          </cell>
          <cell r="AJ92">
            <v>0</v>
          </cell>
          <cell r="AK92">
            <v>0</v>
          </cell>
          <cell r="AL92">
            <v>0</v>
          </cell>
          <cell r="AM92">
            <v>0</v>
          </cell>
          <cell r="AN92">
            <v>0</v>
          </cell>
          <cell r="AO92">
            <v>0</v>
          </cell>
          <cell r="AP92">
            <v>0</v>
          </cell>
          <cell r="AQ92">
            <v>0</v>
          </cell>
          <cell r="AR92">
            <v>0</v>
          </cell>
          <cell r="AS92">
            <v>0</v>
          </cell>
          <cell r="AT92">
            <v>0</v>
          </cell>
          <cell r="AU92">
            <v>0</v>
          </cell>
          <cell r="AV92">
            <v>0</v>
          </cell>
          <cell r="AW92">
            <v>0</v>
          </cell>
          <cell r="AX92">
            <v>0</v>
          </cell>
          <cell r="AY92">
            <v>0</v>
          </cell>
          <cell r="AZ92">
            <v>0</v>
          </cell>
          <cell r="BA92">
            <v>0</v>
          </cell>
          <cell r="BB92">
            <v>0</v>
          </cell>
          <cell r="BC92">
            <v>0</v>
          </cell>
          <cell r="BD92">
            <v>0</v>
          </cell>
          <cell r="BE92">
            <v>0</v>
          </cell>
          <cell r="BF92">
            <v>0</v>
          </cell>
          <cell r="BG92">
            <v>0</v>
          </cell>
          <cell r="BH92">
            <v>0</v>
          </cell>
          <cell r="BI92">
            <v>0</v>
          </cell>
          <cell r="BJ92">
            <v>0</v>
          </cell>
          <cell r="BK92">
            <v>0</v>
          </cell>
          <cell r="BL92">
            <v>0</v>
          </cell>
          <cell r="BM92">
            <v>0</v>
          </cell>
        </row>
        <row r="93">
          <cell r="B93" t="str">
            <v>ELOUTPUT</v>
          </cell>
          <cell r="C93">
            <v>0</v>
          </cell>
          <cell r="D93">
            <v>0</v>
          </cell>
          <cell r="E93">
            <v>0</v>
          </cell>
          <cell r="F93">
            <v>0</v>
          </cell>
          <cell r="G93">
            <v>0</v>
          </cell>
          <cell r="H93">
            <v>0</v>
          </cell>
          <cell r="I93">
            <v>0</v>
          </cell>
          <cell r="J93">
            <v>0</v>
          </cell>
          <cell r="K93">
            <v>0</v>
          </cell>
          <cell r="L93">
            <v>0</v>
          </cell>
          <cell r="M93">
            <v>0</v>
          </cell>
          <cell r="N93">
            <v>0</v>
          </cell>
          <cell r="O93">
            <v>0</v>
          </cell>
          <cell r="P93">
            <v>0</v>
          </cell>
          <cell r="Q93">
            <v>0</v>
          </cell>
          <cell r="R93">
            <v>0</v>
          </cell>
          <cell r="S93">
            <v>0</v>
          </cell>
          <cell r="T93">
            <v>0</v>
          </cell>
          <cell r="U93">
            <v>0</v>
          </cell>
          <cell r="V93">
            <v>0</v>
          </cell>
          <cell r="W93">
            <v>0</v>
          </cell>
          <cell r="X93">
            <v>0</v>
          </cell>
          <cell r="Y93">
            <v>0</v>
          </cell>
          <cell r="Z93">
            <v>0</v>
          </cell>
          <cell r="AA93">
            <v>0</v>
          </cell>
          <cell r="AB93">
            <v>0</v>
          </cell>
          <cell r="AC93">
            <v>0</v>
          </cell>
          <cell r="AD93">
            <v>0</v>
          </cell>
          <cell r="AE93">
            <v>0</v>
          </cell>
          <cell r="AF93">
            <v>0</v>
          </cell>
          <cell r="AG93">
            <v>0</v>
          </cell>
          <cell r="AH93">
            <v>0</v>
          </cell>
          <cell r="AI93">
            <v>0</v>
          </cell>
          <cell r="AJ93">
            <v>0</v>
          </cell>
          <cell r="AK93">
            <v>0</v>
          </cell>
          <cell r="AL93">
            <v>0</v>
          </cell>
          <cell r="AM93">
            <v>0</v>
          </cell>
          <cell r="AN93">
            <v>0</v>
          </cell>
          <cell r="AO93">
            <v>0</v>
          </cell>
          <cell r="AP93">
            <v>0</v>
          </cell>
          <cell r="AQ93">
            <v>0</v>
          </cell>
          <cell r="AR93">
            <v>0</v>
          </cell>
          <cell r="AS93">
            <v>0</v>
          </cell>
          <cell r="AT93">
            <v>0</v>
          </cell>
          <cell r="AU93">
            <v>0</v>
          </cell>
          <cell r="AV93">
            <v>0</v>
          </cell>
          <cell r="AW93">
            <v>0</v>
          </cell>
          <cell r="AX93">
            <v>0</v>
          </cell>
          <cell r="AY93">
            <v>0</v>
          </cell>
          <cell r="AZ93">
            <v>45861</v>
          </cell>
          <cell r="BA93">
            <v>162499</v>
          </cell>
          <cell r="BB93">
            <v>0</v>
          </cell>
          <cell r="BC93">
            <v>0</v>
          </cell>
          <cell r="BD93">
            <v>0</v>
          </cell>
          <cell r="BE93">
            <v>0</v>
          </cell>
          <cell r="BF93">
            <v>212452</v>
          </cell>
          <cell r="BG93">
            <v>0</v>
          </cell>
          <cell r="BH93">
            <v>0</v>
          </cell>
          <cell r="BI93">
            <v>0</v>
          </cell>
          <cell r="BJ93">
            <v>0</v>
          </cell>
          <cell r="BK93">
            <v>1843813</v>
          </cell>
          <cell r="BL93">
            <v>0</v>
          </cell>
          <cell r="BM93">
            <v>0</v>
          </cell>
        </row>
        <row r="94">
          <cell r="B94" t="str">
            <v>ELMAINE</v>
          </cell>
          <cell r="C94">
            <v>0</v>
          </cell>
          <cell r="D94">
            <v>0</v>
          </cell>
          <cell r="E94">
            <v>0</v>
          </cell>
          <cell r="F94">
            <v>0</v>
          </cell>
          <cell r="G94">
            <v>0</v>
          </cell>
          <cell r="H94">
            <v>0</v>
          </cell>
          <cell r="I94">
            <v>0</v>
          </cell>
          <cell r="J94">
            <v>0</v>
          </cell>
          <cell r="K94">
            <v>0</v>
          </cell>
          <cell r="L94">
            <v>0</v>
          </cell>
          <cell r="M94">
            <v>0</v>
          </cell>
          <cell r="N94">
            <v>0</v>
          </cell>
          <cell r="O94">
            <v>0</v>
          </cell>
          <cell r="P94">
            <v>0</v>
          </cell>
          <cell r="Q94">
            <v>0</v>
          </cell>
          <cell r="R94">
            <v>0</v>
          </cell>
          <cell r="S94">
            <v>0</v>
          </cell>
          <cell r="T94">
            <v>0</v>
          </cell>
          <cell r="U94">
            <v>0</v>
          </cell>
          <cell r="V94">
            <v>0</v>
          </cell>
          <cell r="W94">
            <v>0</v>
          </cell>
          <cell r="X94">
            <v>0</v>
          </cell>
          <cell r="Y94">
            <v>0</v>
          </cell>
          <cell r="Z94">
            <v>0</v>
          </cell>
          <cell r="AA94">
            <v>0</v>
          </cell>
          <cell r="AB94">
            <v>0</v>
          </cell>
          <cell r="AC94">
            <v>0</v>
          </cell>
          <cell r="AD94">
            <v>0</v>
          </cell>
          <cell r="AE94">
            <v>0</v>
          </cell>
          <cell r="AF94">
            <v>0</v>
          </cell>
          <cell r="AG94">
            <v>0</v>
          </cell>
          <cell r="AH94">
            <v>0</v>
          </cell>
          <cell r="AI94">
            <v>0</v>
          </cell>
          <cell r="AJ94">
            <v>0</v>
          </cell>
          <cell r="AK94">
            <v>0</v>
          </cell>
          <cell r="AL94">
            <v>0</v>
          </cell>
          <cell r="AM94">
            <v>0</v>
          </cell>
          <cell r="AN94">
            <v>0</v>
          </cell>
          <cell r="AO94">
            <v>0</v>
          </cell>
          <cell r="AP94">
            <v>0</v>
          </cell>
          <cell r="AQ94">
            <v>0</v>
          </cell>
          <cell r="AR94">
            <v>0</v>
          </cell>
          <cell r="AS94">
            <v>0</v>
          </cell>
          <cell r="AT94">
            <v>0</v>
          </cell>
          <cell r="AU94">
            <v>0</v>
          </cell>
          <cell r="AV94">
            <v>0</v>
          </cell>
          <cell r="AW94">
            <v>0</v>
          </cell>
          <cell r="AX94">
            <v>0</v>
          </cell>
          <cell r="AY94">
            <v>0</v>
          </cell>
          <cell r="AZ94">
            <v>45861</v>
          </cell>
          <cell r="BA94">
            <v>162099</v>
          </cell>
          <cell r="BB94">
            <v>0</v>
          </cell>
          <cell r="BC94">
            <v>0</v>
          </cell>
          <cell r="BD94">
            <v>0</v>
          </cell>
          <cell r="BE94">
            <v>0</v>
          </cell>
          <cell r="BF94">
            <v>203552</v>
          </cell>
          <cell r="BG94">
            <v>0</v>
          </cell>
          <cell r="BH94">
            <v>0</v>
          </cell>
          <cell r="BI94">
            <v>0</v>
          </cell>
          <cell r="BJ94">
            <v>0</v>
          </cell>
          <cell r="BK94">
            <v>1617813</v>
          </cell>
          <cell r="BL94">
            <v>0</v>
          </cell>
          <cell r="BM94">
            <v>0</v>
          </cell>
        </row>
        <row r="95">
          <cell r="B95" t="str">
            <v>ELAUTOE</v>
          </cell>
          <cell r="C95">
            <v>0</v>
          </cell>
          <cell r="D95">
            <v>0</v>
          </cell>
          <cell r="E95">
            <v>0</v>
          </cell>
          <cell r="F95">
            <v>0</v>
          </cell>
          <cell r="G95">
            <v>0</v>
          </cell>
          <cell r="H95">
            <v>0</v>
          </cell>
          <cell r="I95">
            <v>0</v>
          </cell>
          <cell r="J95">
            <v>0</v>
          </cell>
          <cell r="K95">
            <v>0</v>
          </cell>
          <cell r="L95">
            <v>0</v>
          </cell>
          <cell r="M95">
            <v>0</v>
          </cell>
          <cell r="N95">
            <v>0</v>
          </cell>
          <cell r="O95">
            <v>0</v>
          </cell>
          <cell r="P95">
            <v>0</v>
          </cell>
          <cell r="Q95">
            <v>0</v>
          </cell>
          <cell r="R95">
            <v>0</v>
          </cell>
          <cell r="S95">
            <v>0</v>
          </cell>
          <cell r="T95">
            <v>0</v>
          </cell>
          <cell r="U95">
            <v>0</v>
          </cell>
          <cell r="V95">
            <v>0</v>
          </cell>
          <cell r="W95">
            <v>0</v>
          </cell>
          <cell r="X95">
            <v>0</v>
          </cell>
          <cell r="Y95">
            <v>0</v>
          </cell>
          <cell r="Z95">
            <v>0</v>
          </cell>
          <cell r="AA95">
            <v>0</v>
          </cell>
          <cell r="AB95">
            <v>0</v>
          </cell>
          <cell r="AC95">
            <v>0</v>
          </cell>
          <cell r="AD95">
            <v>0</v>
          </cell>
          <cell r="AE95">
            <v>0</v>
          </cell>
          <cell r="AF95">
            <v>0</v>
          </cell>
          <cell r="AG95">
            <v>0</v>
          </cell>
          <cell r="AH95">
            <v>0</v>
          </cell>
          <cell r="AI95">
            <v>0</v>
          </cell>
          <cell r="AJ95">
            <v>0</v>
          </cell>
          <cell r="AK95">
            <v>0</v>
          </cell>
          <cell r="AL95">
            <v>0</v>
          </cell>
          <cell r="AM95">
            <v>0</v>
          </cell>
          <cell r="AN95">
            <v>0</v>
          </cell>
          <cell r="AO95">
            <v>0</v>
          </cell>
          <cell r="AP95">
            <v>0</v>
          </cell>
          <cell r="AQ95">
            <v>0</v>
          </cell>
          <cell r="AR95">
            <v>0</v>
          </cell>
          <cell r="AS95">
            <v>0</v>
          </cell>
          <cell r="AT95">
            <v>0</v>
          </cell>
          <cell r="AU95">
            <v>0</v>
          </cell>
          <cell r="AV95">
            <v>0</v>
          </cell>
          <cell r="AW95">
            <v>0</v>
          </cell>
          <cell r="AX95">
            <v>0</v>
          </cell>
          <cell r="AY95">
            <v>0</v>
          </cell>
          <cell r="AZ95">
            <v>0</v>
          </cell>
          <cell r="BA95">
            <v>400</v>
          </cell>
          <cell r="BB95">
            <v>0</v>
          </cell>
          <cell r="BC95">
            <v>0</v>
          </cell>
          <cell r="BD95">
            <v>0</v>
          </cell>
          <cell r="BE95">
            <v>0</v>
          </cell>
          <cell r="BF95">
            <v>8900</v>
          </cell>
          <cell r="BG95">
            <v>0</v>
          </cell>
          <cell r="BH95">
            <v>0</v>
          </cell>
          <cell r="BI95">
            <v>0</v>
          </cell>
          <cell r="BJ95">
            <v>0</v>
          </cell>
          <cell r="BK95">
            <v>226000</v>
          </cell>
          <cell r="BL95">
            <v>0</v>
          </cell>
          <cell r="BM95">
            <v>0</v>
          </cell>
        </row>
        <row r="96">
          <cell r="B96" t="str">
            <v>ELMAINC</v>
          </cell>
          <cell r="C96">
            <v>0</v>
          </cell>
          <cell r="D96">
            <v>0</v>
          </cell>
          <cell r="E96">
            <v>0</v>
          </cell>
          <cell r="F96">
            <v>0</v>
          </cell>
          <cell r="G96">
            <v>0</v>
          </cell>
          <cell r="H96">
            <v>0</v>
          </cell>
          <cell r="I96">
            <v>0</v>
          </cell>
          <cell r="J96">
            <v>0</v>
          </cell>
          <cell r="K96">
            <v>0</v>
          </cell>
          <cell r="L96">
            <v>0</v>
          </cell>
          <cell r="M96">
            <v>0</v>
          </cell>
          <cell r="N96">
            <v>0</v>
          </cell>
          <cell r="O96">
            <v>0</v>
          </cell>
          <cell r="P96">
            <v>0</v>
          </cell>
          <cell r="Q96">
            <v>0</v>
          </cell>
          <cell r="R96">
            <v>0</v>
          </cell>
          <cell r="S96">
            <v>0</v>
          </cell>
          <cell r="T96">
            <v>0</v>
          </cell>
          <cell r="U96">
            <v>0</v>
          </cell>
          <cell r="V96">
            <v>0</v>
          </cell>
          <cell r="W96">
            <v>0</v>
          </cell>
          <cell r="X96">
            <v>0</v>
          </cell>
          <cell r="Y96">
            <v>0</v>
          </cell>
          <cell r="Z96">
            <v>0</v>
          </cell>
          <cell r="AA96">
            <v>0</v>
          </cell>
          <cell r="AB96">
            <v>0</v>
          </cell>
          <cell r="AC96">
            <v>0</v>
          </cell>
          <cell r="AD96">
            <v>0</v>
          </cell>
          <cell r="AE96">
            <v>0</v>
          </cell>
          <cell r="AF96">
            <v>0</v>
          </cell>
          <cell r="AG96">
            <v>0</v>
          </cell>
          <cell r="AH96">
            <v>0</v>
          </cell>
          <cell r="AI96">
            <v>0</v>
          </cell>
          <cell r="AJ96">
            <v>0</v>
          </cell>
          <cell r="AK96">
            <v>0</v>
          </cell>
          <cell r="AL96">
            <v>0</v>
          </cell>
          <cell r="AM96">
            <v>0</v>
          </cell>
          <cell r="AN96">
            <v>0</v>
          </cell>
          <cell r="AO96">
            <v>0</v>
          </cell>
          <cell r="AP96">
            <v>0</v>
          </cell>
          <cell r="AQ96">
            <v>0</v>
          </cell>
          <cell r="AR96">
            <v>0</v>
          </cell>
          <cell r="AS96">
            <v>0</v>
          </cell>
          <cell r="AT96">
            <v>0</v>
          </cell>
          <cell r="AU96">
            <v>0</v>
          </cell>
          <cell r="AV96">
            <v>0</v>
          </cell>
          <cell r="AW96">
            <v>0</v>
          </cell>
          <cell r="AX96">
            <v>0</v>
          </cell>
          <cell r="AY96">
            <v>0</v>
          </cell>
          <cell r="AZ96">
            <v>0</v>
          </cell>
          <cell r="BA96">
            <v>0</v>
          </cell>
          <cell r="BB96">
            <v>0</v>
          </cell>
          <cell r="BC96">
            <v>0</v>
          </cell>
          <cell r="BD96">
            <v>0</v>
          </cell>
          <cell r="BE96">
            <v>0</v>
          </cell>
          <cell r="BF96">
            <v>0</v>
          </cell>
          <cell r="BG96">
            <v>0</v>
          </cell>
          <cell r="BH96">
            <v>0</v>
          </cell>
          <cell r="BI96">
            <v>0</v>
          </cell>
          <cell r="BJ96">
            <v>0</v>
          </cell>
          <cell r="BK96">
            <v>0</v>
          </cell>
          <cell r="BL96">
            <v>0</v>
          </cell>
          <cell r="BM96">
            <v>0</v>
          </cell>
        </row>
        <row r="97">
          <cell r="B97" t="str">
            <v>ELAUTOC</v>
          </cell>
          <cell r="C97">
            <v>0</v>
          </cell>
          <cell r="D97">
            <v>0</v>
          </cell>
          <cell r="E97">
            <v>0</v>
          </cell>
          <cell r="F97">
            <v>0</v>
          </cell>
          <cell r="G97">
            <v>0</v>
          </cell>
          <cell r="H97">
            <v>0</v>
          </cell>
          <cell r="I97">
            <v>0</v>
          </cell>
          <cell r="J97">
            <v>0</v>
          </cell>
          <cell r="K97">
            <v>0</v>
          </cell>
          <cell r="L97">
            <v>0</v>
          </cell>
          <cell r="M97">
            <v>0</v>
          </cell>
          <cell r="N97">
            <v>0</v>
          </cell>
          <cell r="O97">
            <v>0</v>
          </cell>
          <cell r="P97">
            <v>0</v>
          </cell>
          <cell r="Q97">
            <v>0</v>
          </cell>
          <cell r="R97">
            <v>0</v>
          </cell>
          <cell r="S97">
            <v>0</v>
          </cell>
          <cell r="T97">
            <v>0</v>
          </cell>
          <cell r="U97">
            <v>0</v>
          </cell>
          <cell r="V97">
            <v>0</v>
          </cell>
          <cell r="W97">
            <v>0</v>
          </cell>
          <cell r="X97">
            <v>0</v>
          </cell>
          <cell r="Y97">
            <v>0</v>
          </cell>
          <cell r="Z97">
            <v>0</v>
          </cell>
          <cell r="AA97">
            <v>0</v>
          </cell>
          <cell r="AB97">
            <v>0</v>
          </cell>
          <cell r="AC97">
            <v>0</v>
          </cell>
          <cell r="AD97">
            <v>0</v>
          </cell>
          <cell r="AE97">
            <v>0</v>
          </cell>
          <cell r="AF97">
            <v>0</v>
          </cell>
          <cell r="AG97">
            <v>0</v>
          </cell>
          <cell r="AH97">
            <v>0</v>
          </cell>
          <cell r="AI97">
            <v>0</v>
          </cell>
          <cell r="AJ97">
            <v>0</v>
          </cell>
          <cell r="AK97">
            <v>0</v>
          </cell>
          <cell r="AL97">
            <v>0</v>
          </cell>
          <cell r="AM97">
            <v>0</v>
          </cell>
          <cell r="AN97">
            <v>0</v>
          </cell>
          <cell r="AO97">
            <v>0</v>
          </cell>
          <cell r="AP97">
            <v>0</v>
          </cell>
          <cell r="AQ97">
            <v>0</v>
          </cell>
          <cell r="AR97">
            <v>0</v>
          </cell>
          <cell r="AS97">
            <v>0</v>
          </cell>
          <cell r="AT97">
            <v>0</v>
          </cell>
          <cell r="AU97">
            <v>0</v>
          </cell>
          <cell r="AV97">
            <v>0</v>
          </cell>
          <cell r="AW97">
            <v>0</v>
          </cell>
          <cell r="AX97">
            <v>0</v>
          </cell>
          <cell r="AY97">
            <v>0</v>
          </cell>
          <cell r="AZ97">
            <v>0</v>
          </cell>
          <cell r="BA97">
            <v>0</v>
          </cell>
          <cell r="BB97">
            <v>0</v>
          </cell>
          <cell r="BC97">
            <v>0</v>
          </cell>
          <cell r="BD97">
            <v>0</v>
          </cell>
          <cell r="BE97">
            <v>0</v>
          </cell>
          <cell r="BF97">
            <v>0</v>
          </cell>
          <cell r="BG97">
            <v>0</v>
          </cell>
          <cell r="BH97">
            <v>0</v>
          </cell>
          <cell r="BI97">
            <v>0</v>
          </cell>
          <cell r="BJ97">
            <v>0</v>
          </cell>
          <cell r="BK97">
            <v>0</v>
          </cell>
          <cell r="BL97">
            <v>0</v>
          </cell>
          <cell r="BM97">
            <v>0</v>
          </cell>
        </row>
        <row r="98">
          <cell r="B98" t="str">
            <v>HEMAINC</v>
          </cell>
          <cell r="C98">
            <v>0</v>
          </cell>
          <cell r="D98">
            <v>0</v>
          </cell>
          <cell r="E98">
            <v>0</v>
          </cell>
          <cell r="F98">
            <v>0</v>
          </cell>
          <cell r="G98">
            <v>0</v>
          </cell>
          <cell r="H98">
            <v>0</v>
          </cell>
          <cell r="I98">
            <v>0</v>
          </cell>
          <cell r="J98">
            <v>0</v>
          </cell>
          <cell r="K98">
            <v>0</v>
          </cell>
          <cell r="L98">
            <v>0</v>
          </cell>
          <cell r="M98">
            <v>0</v>
          </cell>
          <cell r="N98">
            <v>0</v>
          </cell>
          <cell r="O98">
            <v>0</v>
          </cell>
          <cell r="P98">
            <v>0</v>
          </cell>
          <cell r="Q98">
            <v>0</v>
          </cell>
          <cell r="R98">
            <v>0</v>
          </cell>
          <cell r="S98">
            <v>0</v>
          </cell>
          <cell r="T98">
            <v>0</v>
          </cell>
          <cell r="U98">
            <v>0</v>
          </cell>
          <cell r="V98">
            <v>0</v>
          </cell>
          <cell r="W98">
            <v>0</v>
          </cell>
          <cell r="X98">
            <v>0</v>
          </cell>
          <cell r="Y98">
            <v>0</v>
          </cell>
          <cell r="Z98">
            <v>0</v>
          </cell>
          <cell r="AA98">
            <v>0</v>
          </cell>
          <cell r="AB98">
            <v>0</v>
          </cell>
          <cell r="AC98">
            <v>0</v>
          </cell>
          <cell r="AD98">
            <v>0</v>
          </cell>
          <cell r="AE98">
            <v>0</v>
          </cell>
          <cell r="AF98">
            <v>0</v>
          </cell>
          <cell r="AG98">
            <v>0</v>
          </cell>
          <cell r="AH98">
            <v>0</v>
          </cell>
          <cell r="AI98">
            <v>0</v>
          </cell>
          <cell r="AJ98">
            <v>0</v>
          </cell>
          <cell r="AK98">
            <v>0</v>
          </cell>
          <cell r="AL98">
            <v>0</v>
          </cell>
          <cell r="AM98">
            <v>0</v>
          </cell>
          <cell r="AN98">
            <v>0</v>
          </cell>
          <cell r="AO98">
            <v>0</v>
          </cell>
          <cell r="AP98">
            <v>0</v>
          </cell>
          <cell r="AQ98">
            <v>0</v>
          </cell>
          <cell r="AR98">
            <v>0</v>
          </cell>
          <cell r="AS98">
            <v>0</v>
          </cell>
          <cell r="AT98">
            <v>0</v>
          </cell>
          <cell r="AU98">
            <v>0</v>
          </cell>
          <cell r="AV98">
            <v>0</v>
          </cell>
          <cell r="AW98">
            <v>0</v>
          </cell>
          <cell r="AX98">
            <v>0</v>
          </cell>
          <cell r="AY98">
            <v>0</v>
          </cell>
          <cell r="AZ98">
            <v>0</v>
          </cell>
          <cell r="BA98">
            <v>0</v>
          </cell>
          <cell r="BB98">
            <v>0</v>
          </cell>
          <cell r="BC98">
            <v>0</v>
          </cell>
          <cell r="BD98">
            <v>0</v>
          </cell>
          <cell r="BE98">
            <v>0</v>
          </cell>
          <cell r="BF98">
            <v>0</v>
          </cell>
          <cell r="BG98">
            <v>0</v>
          </cell>
          <cell r="BH98">
            <v>0</v>
          </cell>
          <cell r="BI98">
            <v>0</v>
          </cell>
          <cell r="BJ98">
            <v>0</v>
          </cell>
          <cell r="BK98">
            <v>0</v>
          </cell>
          <cell r="BL98">
            <v>0</v>
          </cell>
          <cell r="BM98">
            <v>0</v>
          </cell>
        </row>
        <row r="99">
          <cell r="B99" t="str">
            <v>HEAUTOC</v>
          </cell>
          <cell r="C99">
            <v>0</v>
          </cell>
          <cell r="D99">
            <v>0</v>
          </cell>
          <cell r="E99">
            <v>0</v>
          </cell>
          <cell r="F99">
            <v>0</v>
          </cell>
          <cell r="G99">
            <v>0</v>
          </cell>
          <cell r="H99">
            <v>0</v>
          </cell>
          <cell r="I99">
            <v>0</v>
          </cell>
          <cell r="J99">
            <v>0</v>
          </cell>
          <cell r="K99">
            <v>0</v>
          </cell>
          <cell r="L99">
            <v>0</v>
          </cell>
          <cell r="M99">
            <v>0</v>
          </cell>
          <cell r="N99">
            <v>0</v>
          </cell>
          <cell r="O99">
            <v>0</v>
          </cell>
          <cell r="P99">
            <v>0</v>
          </cell>
          <cell r="Q99">
            <v>0</v>
          </cell>
          <cell r="R99">
            <v>0</v>
          </cell>
          <cell r="S99">
            <v>0</v>
          </cell>
          <cell r="T99">
            <v>0</v>
          </cell>
          <cell r="U99">
            <v>0</v>
          </cell>
          <cell r="V99">
            <v>0</v>
          </cell>
          <cell r="W99">
            <v>0</v>
          </cell>
          <cell r="X99">
            <v>0</v>
          </cell>
          <cell r="Y99">
            <v>0</v>
          </cell>
          <cell r="Z99">
            <v>0</v>
          </cell>
          <cell r="AA99">
            <v>0</v>
          </cell>
          <cell r="AB99">
            <v>0</v>
          </cell>
          <cell r="AC99">
            <v>0</v>
          </cell>
          <cell r="AD99">
            <v>0</v>
          </cell>
          <cell r="AE99">
            <v>0</v>
          </cell>
          <cell r="AF99">
            <v>0</v>
          </cell>
          <cell r="AG99">
            <v>0</v>
          </cell>
          <cell r="AH99">
            <v>0</v>
          </cell>
          <cell r="AI99">
            <v>0</v>
          </cell>
          <cell r="AJ99">
            <v>0</v>
          </cell>
          <cell r="AK99">
            <v>0</v>
          </cell>
          <cell r="AL99">
            <v>0</v>
          </cell>
          <cell r="AM99">
            <v>0</v>
          </cell>
          <cell r="AN99">
            <v>0</v>
          </cell>
          <cell r="AO99">
            <v>0</v>
          </cell>
          <cell r="AP99">
            <v>0</v>
          </cell>
          <cell r="AQ99">
            <v>0</v>
          </cell>
          <cell r="AR99">
            <v>0</v>
          </cell>
          <cell r="AS99">
            <v>0</v>
          </cell>
          <cell r="AT99">
            <v>0</v>
          </cell>
          <cell r="AU99">
            <v>0</v>
          </cell>
          <cell r="AV99">
            <v>0</v>
          </cell>
          <cell r="AW99">
            <v>0</v>
          </cell>
          <cell r="AX99">
            <v>0</v>
          </cell>
          <cell r="AY99">
            <v>0</v>
          </cell>
          <cell r="AZ99">
            <v>0</v>
          </cell>
          <cell r="BA99">
            <v>0</v>
          </cell>
          <cell r="BB99">
            <v>0</v>
          </cell>
          <cell r="BC99">
            <v>0</v>
          </cell>
          <cell r="BD99">
            <v>0</v>
          </cell>
          <cell r="BE99">
            <v>0</v>
          </cell>
          <cell r="BF99">
            <v>0</v>
          </cell>
          <cell r="BG99">
            <v>0</v>
          </cell>
          <cell r="BH99">
            <v>0</v>
          </cell>
          <cell r="BI99">
            <v>0</v>
          </cell>
          <cell r="BJ99">
            <v>0</v>
          </cell>
          <cell r="BK99">
            <v>0</v>
          </cell>
          <cell r="BL99">
            <v>0</v>
          </cell>
          <cell r="BM99">
            <v>0</v>
          </cell>
        </row>
        <row r="100">
          <cell r="B100" t="str">
            <v>HEMAINH</v>
          </cell>
          <cell r="C100">
            <v>0</v>
          </cell>
          <cell r="D100">
            <v>0</v>
          </cell>
          <cell r="E100">
            <v>0</v>
          </cell>
          <cell r="F100">
            <v>0</v>
          </cell>
          <cell r="G100">
            <v>0</v>
          </cell>
          <cell r="H100">
            <v>0</v>
          </cell>
          <cell r="I100">
            <v>0</v>
          </cell>
          <cell r="J100">
            <v>0</v>
          </cell>
          <cell r="K100">
            <v>0</v>
          </cell>
          <cell r="L100">
            <v>0</v>
          </cell>
          <cell r="M100">
            <v>0</v>
          </cell>
          <cell r="N100">
            <v>0</v>
          </cell>
          <cell r="O100">
            <v>0</v>
          </cell>
          <cell r="P100">
            <v>0</v>
          </cell>
          <cell r="Q100">
            <v>0</v>
          </cell>
          <cell r="R100">
            <v>0</v>
          </cell>
          <cell r="S100">
            <v>0</v>
          </cell>
          <cell r="T100">
            <v>0</v>
          </cell>
          <cell r="U100">
            <v>0</v>
          </cell>
          <cell r="V100">
            <v>0</v>
          </cell>
          <cell r="W100">
            <v>0</v>
          </cell>
          <cell r="X100">
            <v>0</v>
          </cell>
          <cell r="Y100">
            <v>0</v>
          </cell>
          <cell r="Z100">
            <v>0</v>
          </cell>
          <cell r="AA100">
            <v>0</v>
          </cell>
          <cell r="AB100">
            <v>0</v>
          </cell>
          <cell r="AC100">
            <v>0</v>
          </cell>
          <cell r="AD100">
            <v>0</v>
          </cell>
          <cell r="AE100">
            <v>0</v>
          </cell>
          <cell r="AF100">
            <v>0</v>
          </cell>
          <cell r="AG100">
            <v>0</v>
          </cell>
          <cell r="AH100">
            <v>0</v>
          </cell>
          <cell r="AI100">
            <v>0</v>
          </cell>
          <cell r="AJ100">
            <v>0</v>
          </cell>
          <cell r="AK100">
            <v>0</v>
          </cell>
          <cell r="AL100">
            <v>0</v>
          </cell>
          <cell r="AM100">
            <v>0</v>
          </cell>
          <cell r="AN100">
            <v>0</v>
          </cell>
          <cell r="AO100">
            <v>0</v>
          </cell>
          <cell r="AP100">
            <v>0</v>
          </cell>
          <cell r="AQ100">
            <v>0</v>
          </cell>
          <cell r="AR100">
            <v>0</v>
          </cell>
          <cell r="AS100">
            <v>0</v>
          </cell>
          <cell r="AT100">
            <v>0</v>
          </cell>
          <cell r="AU100">
            <v>0</v>
          </cell>
          <cell r="AV100">
            <v>0</v>
          </cell>
          <cell r="AW100">
            <v>0</v>
          </cell>
          <cell r="AX100">
            <v>0</v>
          </cell>
          <cell r="AY100">
            <v>0</v>
          </cell>
          <cell r="AZ100">
            <v>0</v>
          </cell>
          <cell r="BA100">
            <v>0</v>
          </cell>
          <cell r="BB100">
            <v>0</v>
          </cell>
          <cell r="BC100">
            <v>0</v>
          </cell>
          <cell r="BD100">
            <v>0</v>
          </cell>
          <cell r="BE100">
            <v>0</v>
          </cell>
          <cell r="BF100">
            <v>0</v>
          </cell>
          <cell r="BG100">
            <v>0</v>
          </cell>
          <cell r="BH100">
            <v>0</v>
          </cell>
          <cell r="BI100">
            <v>0</v>
          </cell>
          <cell r="BJ100">
            <v>0</v>
          </cell>
          <cell r="BK100">
            <v>0</v>
          </cell>
          <cell r="BL100">
            <v>0</v>
          </cell>
          <cell r="BM100">
            <v>0</v>
          </cell>
        </row>
        <row r="101">
          <cell r="B101" t="str">
            <v>HEAUTOH</v>
          </cell>
          <cell r="C101">
            <v>0</v>
          </cell>
          <cell r="D101">
            <v>0</v>
          </cell>
          <cell r="E101">
            <v>0</v>
          </cell>
          <cell r="F101">
            <v>0</v>
          </cell>
          <cell r="G101">
            <v>0</v>
          </cell>
          <cell r="H101">
            <v>0</v>
          </cell>
          <cell r="I101">
            <v>0</v>
          </cell>
          <cell r="J101">
            <v>0</v>
          </cell>
          <cell r="K101">
            <v>0</v>
          </cell>
          <cell r="L101">
            <v>0</v>
          </cell>
          <cell r="M101">
            <v>0</v>
          </cell>
          <cell r="N101">
            <v>0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</v>
          </cell>
          <cell r="U101">
            <v>0</v>
          </cell>
          <cell r="V101">
            <v>0</v>
          </cell>
          <cell r="W101">
            <v>0</v>
          </cell>
          <cell r="X101">
            <v>0</v>
          </cell>
          <cell r="Y101">
            <v>0</v>
          </cell>
          <cell r="Z101">
            <v>0</v>
          </cell>
          <cell r="AA101">
            <v>0</v>
          </cell>
          <cell r="AB101">
            <v>0</v>
          </cell>
          <cell r="AC101">
            <v>0</v>
          </cell>
          <cell r="AD101">
            <v>0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  <cell r="BA101">
            <v>0</v>
          </cell>
          <cell r="BB101">
            <v>0</v>
          </cell>
          <cell r="BC101">
            <v>0</v>
          </cell>
          <cell r="BD101">
            <v>0</v>
          </cell>
          <cell r="BE101">
            <v>0</v>
          </cell>
          <cell r="BF101">
            <v>0</v>
          </cell>
          <cell r="BG101">
            <v>0</v>
          </cell>
          <cell r="BH101">
            <v>0</v>
          </cell>
          <cell r="BI101">
            <v>0</v>
          </cell>
          <cell r="BJ101">
            <v>0</v>
          </cell>
          <cell r="BK101">
            <v>0</v>
          </cell>
          <cell r="BL101">
            <v>0</v>
          </cell>
          <cell r="BM101">
            <v>0</v>
          </cell>
        </row>
        <row r="102">
          <cell r="B102" t="str">
            <v>HEATOUT</v>
          </cell>
          <cell r="C102">
            <v>0</v>
          </cell>
          <cell r="D102">
            <v>0</v>
          </cell>
          <cell r="E102">
            <v>0</v>
          </cell>
          <cell r="F102">
            <v>0</v>
          </cell>
          <cell r="G102">
            <v>0</v>
          </cell>
          <cell r="H102">
            <v>0</v>
          </cell>
          <cell r="I102">
            <v>0</v>
          </cell>
          <cell r="J102">
            <v>0</v>
          </cell>
          <cell r="K102">
            <v>0</v>
          </cell>
          <cell r="L102">
            <v>0</v>
          </cell>
          <cell r="M102">
            <v>0</v>
          </cell>
          <cell r="N102">
            <v>0</v>
          </cell>
          <cell r="O102">
            <v>0</v>
          </cell>
          <cell r="P102">
            <v>0</v>
          </cell>
          <cell r="Q102">
            <v>0</v>
          </cell>
          <cell r="R102">
            <v>0</v>
          </cell>
          <cell r="S102">
            <v>0</v>
          </cell>
          <cell r="T102">
            <v>0</v>
          </cell>
          <cell r="U102">
            <v>0</v>
          </cell>
          <cell r="V102">
            <v>0</v>
          </cell>
          <cell r="W102">
            <v>0</v>
          </cell>
          <cell r="X102">
            <v>0</v>
          </cell>
          <cell r="Y102">
            <v>0</v>
          </cell>
          <cell r="Z102">
            <v>0</v>
          </cell>
          <cell r="AA102">
            <v>0</v>
          </cell>
          <cell r="AB102">
            <v>0</v>
          </cell>
          <cell r="AC102">
            <v>0</v>
          </cell>
          <cell r="AD102">
            <v>0</v>
          </cell>
          <cell r="AE102">
            <v>0</v>
          </cell>
          <cell r="AF102">
            <v>0</v>
          </cell>
          <cell r="AG102">
            <v>0</v>
          </cell>
          <cell r="AH102">
            <v>0</v>
          </cell>
          <cell r="AI102">
            <v>0</v>
          </cell>
          <cell r="AJ102">
            <v>0</v>
          </cell>
          <cell r="AK102">
            <v>0</v>
          </cell>
          <cell r="AL102">
            <v>0</v>
          </cell>
          <cell r="AM102">
            <v>0</v>
          </cell>
          <cell r="AN102">
            <v>0</v>
          </cell>
          <cell r="AO102">
            <v>0</v>
          </cell>
          <cell r="AP102">
            <v>0</v>
          </cell>
          <cell r="AQ102">
            <v>0</v>
          </cell>
          <cell r="AR102">
            <v>0</v>
          </cell>
          <cell r="AS102">
            <v>0</v>
          </cell>
          <cell r="AT102">
            <v>0</v>
          </cell>
          <cell r="AU102">
            <v>0</v>
          </cell>
          <cell r="AV102">
            <v>0</v>
          </cell>
          <cell r="AW102">
            <v>0</v>
          </cell>
          <cell r="AX102">
            <v>0</v>
          </cell>
          <cell r="AY102">
            <v>0</v>
          </cell>
          <cell r="AZ102">
            <v>0</v>
          </cell>
          <cell r="BA102">
            <v>0</v>
          </cell>
          <cell r="BB102">
            <v>0</v>
          </cell>
          <cell r="BC102">
            <v>0</v>
          </cell>
          <cell r="BD102">
            <v>0</v>
          </cell>
          <cell r="BE102">
            <v>0</v>
          </cell>
          <cell r="BF102">
            <v>0</v>
          </cell>
          <cell r="BG102">
            <v>0</v>
          </cell>
          <cell r="BH102">
            <v>0</v>
          </cell>
          <cell r="BI102">
            <v>0</v>
          </cell>
          <cell r="BJ102">
            <v>0</v>
          </cell>
          <cell r="BK102">
            <v>0</v>
          </cell>
          <cell r="BL102">
            <v>0</v>
          </cell>
          <cell r="BM102">
            <v>0</v>
          </cell>
        </row>
        <row r="103">
          <cell r="B103" t="str">
            <v>MHYDPUMP</v>
          </cell>
          <cell r="C103">
            <v>0</v>
          </cell>
          <cell r="D103">
            <v>0</v>
          </cell>
          <cell r="E103">
            <v>0</v>
          </cell>
          <cell r="F103">
            <v>0</v>
          </cell>
          <cell r="G103">
            <v>0</v>
          </cell>
          <cell r="H103">
            <v>0</v>
          </cell>
          <cell r="I103">
            <v>0</v>
          </cell>
          <cell r="J103">
            <v>0</v>
          </cell>
          <cell r="K103">
            <v>0</v>
          </cell>
          <cell r="L103">
            <v>0</v>
          </cell>
          <cell r="M103">
            <v>0</v>
          </cell>
          <cell r="N103">
            <v>0</v>
          </cell>
          <cell r="O103">
            <v>0</v>
          </cell>
          <cell r="P103">
            <v>0</v>
          </cell>
          <cell r="Q103">
            <v>0</v>
          </cell>
          <cell r="R103">
            <v>0</v>
          </cell>
          <cell r="S103">
            <v>0</v>
          </cell>
          <cell r="T103">
            <v>0</v>
          </cell>
          <cell r="U103">
            <v>0</v>
          </cell>
          <cell r="V103">
            <v>0</v>
          </cell>
          <cell r="W103">
            <v>0</v>
          </cell>
          <cell r="X103">
            <v>0</v>
          </cell>
          <cell r="Y103">
            <v>0</v>
          </cell>
          <cell r="Z103">
            <v>0</v>
          </cell>
          <cell r="AA103">
            <v>0</v>
          </cell>
          <cell r="AB103">
            <v>0</v>
          </cell>
          <cell r="AC103">
            <v>0</v>
          </cell>
          <cell r="AD103">
            <v>0</v>
          </cell>
          <cell r="AE103">
            <v>0</v>
          </cell>
          <cell r="AF103">
            <v>0</v>
          </cell>
          <cell r="AG103">
            <v>0</v>
          </cell>
          <cell r="AH103">
            <v>0</v>
          </cell>
          <cell r="AI103">
            <v>0</v>
          </cell>
          <cell r="AJ103">
            <v>0</v>
          </cell>
          <cell r="AK103">
            <v>0</v>
          </cell>
          <cell r="AL103">
            <v>0</v>
          </cell>
          <cell r="AM103">
            <v>0</v>
          </cell>
          <cell r="AN103">
            <v>0</v>
          </cell>
          <cell r="AO103">
            <v>0</v>
          </cell>
          <cell r="AP103">
            <v>0</v>
          </cell>
          <cell r="AQ103">
            <v>0</v>
          </cell>
          <cell r="AR103">
            <v>0</v>
          </cell>
          <cell r="AS103">
            <v>0</v>
          </cell>
          <cell r="AT103">
            <v>0</v>
          </cell>
          <cell r="AU103">
            <v>0</v>
          </cell>
          <cell r="AV103">
            <v>0</v>
          </cell>
          <cell r="AW103">
            <v>0</v>
          </cell>
          <cell r="AX103">
            <v>0</v>
          </cell>
          <cell r="AY103">
            <v>0</v>
          </cell>
          <cell r="AZ103">
            <v>0</v>
          </cell>
          <cell r="BA103">
            <v>0</v>
          </cell>
          <cell r="BB103">
            <v>0</v>
          </cell>
          <cell r="BC103">
            <v>0</v>
          </cell>
          <cell r="BD103">
            <v>0</v>
          </cell>
          <cell r="BE103">
            <v>0</v>
          </cell>
          <cell r="BF103">
            <v>0</v>
          </cell>
          <cell r="BG103">
            <v>0</v>
          </cell>
          <cell r="BH103">
            <v>0</v>
          </cell>
          <cell r="BI103">
            <v>0</v>
          </cell>
          <cell r="BJ103">
            <v>0</v>
          </cell>
          <cell r="BK103">
            <v>0</v>
          </cell>
          <cell r="BL103">
            <v>0</v>
          </cell>
          <cell r="BM103">
            <v>0</v>
          </cell>
        </row>
        <row r="104">
          <cell r="B104" t="str">
            <v>AHYDPUMP</v>
          </cell>
          <cell r="C104">
            <v>0</v>
          </cell>
          <cell r="D104">
            <v>0</v>
          </cell>
          <cell r="E104">
            <v>0</v>
          </cell>
          <cell r="F104">
            <v>0</v>
          </cell>
          <cell r="G104">
            <v>0</v>
          </cell>
          <cell r="H104">
            <v>0</v>
          </cell>
          <cell r="I104">
            <v>0</v>
          </cell>
          <cell r="J104">
            <v>0</v>
          </cell>
          <cell r="K104">
            <v>0</v>
          </cell>
          <cell r="L104">
            <v>0</v>
          </cell>
          <cell r="M104">
            <v>0</v>
          </cell>
          <cell r="N104">
            <v>0</v>
          </cell>
          <cell r="O104">
            <v>0</v>
          </cell>
          <cell r="P104">
            <v>0</v>
          </cell>
          <cell r="Q104">
            <v>0</v>
          </cell>
          <cell r="R104">
            <v>0</v>
          </cell>
          <cell r="S104">
            <v>0</v>
          </cell>
          <cell r="T104">
            <v>0</v>
          </cell>
          <cell r="U104">
            <v>0</v>
          </cell>
          <cell r="V104">
            <v>0</v>
          </cell>
          <cell r="W104">
            <v>0</v>
          </cell>
          <cell r="X104">
            <v>0</v>
          </cell>
          <cell r="Y104">
            <v>0</v>
          </cell>
          <cell r="Z104">
            <v>0</v>
          </cell>
          <cell r="AA104">
            <v>0</v>
          </cell>
          <cell r="AB104">
            <v>0</v>
          </cell>
          <cell r="AC104">
            <v>0</v>
          </cell>
          <cell r="AD104">
            <v>0</v>
          </cell>
          <cell r="AE104">
            <v>0</v>
          </cell>
          <cell r="AF104">
            <v>0</v>
          </cell>
          <cell r="AG104">
            <v>0</v>
          </cell>
          <cell r="AH104">
            <v>0</v>
          </cell>
          <cell r="AI104">
            <v>0</v>
          </cell>
          <cell r="AJ104">
            <v>0</v>
          </cell>
          <cell r="AK104">
            <v>0</v>
          </cell>
          <cell r="AL104">
            <v>0</v>
          </cell>
          <cell r="AM104">
            <v>0</v>
          </cell>
          <cell r="AN104">
            <v>0</v>
          </cell>
          <cell r="AO104">
            <v>0</v>
          </cell>
          <cell r="AP104">
            <v>0</v>
          </cell>
          <cell r="AQ104">
            <v>0</v>
          </cell>
          <cell r="AR104">
            <v>0</v>
          </cell>
          <cell r="AS104">
            <v>0</v>
          </cell>
          <cell r="AT104">
            <v>0</v>
          </cell>
          <cell r="AU104">
            <v>0</v>
          </cell>
          <cell r="AV104">
            <v>0</v>
          </cell>
          <cell r="AW104">
            <v>0</v>
          </cell>
          <cell r="AX104">
            <v>0</v>
          </cell>
          <cell r="AY104">
            <v>0</v>
          </cell>
          <cell r="AZ104">
            <v>0</v>
          </cell>
          <cell r="BA104">
            <v>0</v>
          </cell>
          <cell r="BB104">
            <v>0</v>
          </cell>
          <cell r="BC104">
            <v>0</v>
          </cell>
          <cell r="BD104">
            <v>0</v>
          </cell>
          <cell r="BE104">
            <v>0</v>
          </cell>
          <cell r="BF104">
            <v>0</v>
          </cell>
          <cell r="BG104">
            <v>0</v>
          </cell>
          <cell r="BH104">
            <v>0</v>
          </cell>
          <cell r="BI104">
            <v>0</v>
          </cell>
          <cell r="BJ104">
            <v>0</v>
          </cell>
          <cell r="BK104">
            <v>0</v>
          </cell>
          <cell r="BL104">
            <v>0</v>
          </cell>
          <cell r="BM104">
            <v>0</v>
          </cell>
        </row>
        <row r="105">
          <cell r="B105" t="str">
            <v>VENTED</v>
          </cell>
          <cell r="C105">
            <v>0</v>
          </cell>
          <cell r="D105">
            <v>0</v>
          </cell>
          <cell r="E105">
            <v>0</v>
          </cell>
          <cell r="F105">
            <v>0</v>
          </cell>
          <cell r="G105">
            <v>0</v>
          </cell>
          <cell r="H105">
            <v>0</v>
          </cell>
          <cell r="I105">
            <v>0</v>
          </cell>
          <cell r="J105">
            <v>0</v>
          </cell>
          <cell r="K105">
            <v>0</v>
          </cell>
          <cell r="L105">
            <v>0</v>
          </cell>
          <cell r="M105">
            <v>0</v>
          </cell>
          <cell r="N105">
            <v>0</v>
          </cell>
          <cell r="O105">
            <v>0</v>
          </cell>
          <cell r="P105">
            <v>0</v>
          </cell>
          <cell r="Q105">
            <v>0</v>
          </cell>
          <cell r="R105">
            <v>0</v>
          </cell>
          <cell r="S105">
            <v>0</v>
          </cell>
          <cell r="T105">
            <v>0</v>
          </cell>
          <cell r="U105">
            <v>0</v>
          </cell>
          <cell r="V105">
            <v>0</v>
          </cell>
          <cell r="W105">
            <v>0</v>
          </cell>
          <cell r="X105">
            <v>0</v>
          </cell>
          <cell r="Y105">
            <v>0</v>
          </cell>
          <cell r="Z105">
            <v>0</v>
          </cell>
          <cell r="AA105">
            <v>0</v>
          </cell>
          <cell r="AB105">
            <v>0</v>
          </cell>
          <cell r="AC105">
            <v>0</v>
          </cell>
          <cell r="AD105">
            <v>0</v>
          </cell>
          <cell r="AE105">
            <v>0</v>
          </cell>
          <cell r="AF105">
            <v>0</v>
          </cell>
          <cell r="AG105">
            <v>0</v>
          </cell>
          <cell r="AH105">
            <v>0</v>
          </cell>
          <cell r="AI105">
            <v>0</v>
          </cell>
          <cell r="AJ105">
            <v>0</v>
          </cell>
          <cell r="AK105">
            <v>0</v>
          </cell>
          <cell r="AL105">
            <v>0</v>
          </cell>
          <cell r="AM105">
            <v>0</v>
          </cell>
          <cell r="AN105">
            <v>0</v>
          </cell>
          <cell r="AO105">
            <v>0</v>
          </cell>
          <cell r="AP105">
            <v>0</v>
          </cell>
          <cell r="AQ105">
            <v>0</v>
          </cell>
          <cell r="AR105">
            <v>0</v>
          </cell>
          <cell r="AS105">
            <v>0</v>
          </cell>
          <cell r="AT105">
            <v>0</v>
          </cell>
          <cell r="AU105">
            <v>0</v>
          </cell>
          <cell r="AV105">
            <v>0</v>
          </cell>
          <cell r="AW105">
            <v>0</v>
          </cell>
          <cell r="AX105">
            <v>0</v>
          </cell>
          <cell r="AY105">
            <v>0</v>
          </cell>
          <cell r="AZ105">
            <v>0</v>
          </cell>
          <cell r="BA105">
            <v>0</v>
          </cell>
          <cell r="BB105">
            <v>0</v>
          </cell>
          <cell r="BC105">
            <v>0</v>
          </cell>
          <cell r="BD105">
            <v>0</v>
          </cell>
          <cell r="BE105">
            <v>0</v>
          </cell>
          <cell r="BF105">
            <v>0</v>
          </cell>
          <cell r="BG105">
            <v>0</v>
          </cell>
          <cell r="BH105">
            <v>0</v>
          </cell>
          <cell r="BI105">
            <v>0</v>
          </cell>
          <cell r="BJ105">
            <v>0</v>
          </cell>
          <cell r="BK105">
            <v>0</v>
          </cell>
          <cell r="BL105">
            <v>0</v>
          </cell>
          <cell r="BM105">
            <v>0</v>
          </cell>
        </row>
        <row r="106">
          <cell r="B106" t="str">
            <v>FLARED</v>
          </cell>
          <cell r="C106">
            <v>0</v>
          </cell>
          <cell r="D106">
            <v>0</v>
          </cell>
          <cell r="E106">
            <v>0</v>
          </cell>
          <cell r="F106">
            <v>0</v>
          </cell>
          <cell r="G106">
            <v>0</v>
          </cell>
          <cell r="H106">
            <v>0</v>
          </cell>
          <cell r="I106">
            <v>0</v>
          </cell>
          <cell r="J106">
            <v>0</v>
          </cell>
          <cell r="K106">
            <v>0</v>
          </cell>
          <cell r="L106">
            <v>0</v>
          </cell>
          <cell r="M106">
            <v>0</v>
          </cell>
          <cell r="N106">
            <v>0</v>
          </cell>
          <cell r="O106">
            <v>0</v>
          </cell>
          <cell r="P106">
            <v>0</v>
          </cell>
          <cell r="Q106">
            <v>0</v>
          </cell>
          <cell r="R106">
            <v>0</v>
          </cell>
          <cell r="S106">
            <v>0</v>
          </cell>
          <cell r="T106">
            <v>0</v>
          </cell>
          <cell r="U106">
            <v>0</v>
          </cell>
          <cell r="V106">
            <v>0</v>
          </cell>
          <cell r="W106">
            <v>0</v>
          </cell>
          <cell r="X106">
            <v>0</v>
          </cell>
          <cell r="Y106">
            <v>0</v>
          </cell>
          <cell r="Z106">
            <v>0</v>
          </cell>
          <cell r="AA106">
            <v>0</v>
          </cell>
          <cell r="AB106">
            <v>0</v>
          </cell>
          <cell r="AC106">
            <v>0</v>
          </cell>
          <cell r="AD106">
            <v>0</v>
          </cell>
          <cell r="AE106">
            <v>0</v>
          </cell>
          <cell r="AF106">
            <v>0</v>
          </cell>
          <cell r="AG106">
            <v>0</v>
          </cell>
          <cell r="AH106">
            <v>0</v>
          </cell>
          <cell r="AI106">
            <v>0</v>
          </cell>
          <cell r="AJ106">
            <v>0</v>
          </cell>
          <cell r="AK106">
            <v>0</v>
          </cell>
          <cell r="AL106">
            <v>0</v>
          </cell>
          <cell r="AM106">
            <v>0</v>
          </cell>
          <cell r="AN106">
            <v>0</v>
          </cell>
          <cell r="AO106">
            <v>0</v>
          </cell>
          <cell r="AP106">
            <v>0</v>
          </cell>
          <cell r="AQ106">
            <v>0</v>
          </cell>
          <cell r="AR106">
            <v>0</v>
          </cell>
          <cell r="AS106">
            <v>0</v>
          </cell>
          <cell r="AT106">
            <v>0</v>
          </cell>
          <cell r="AU106">
            <v>0</v>
          </cell>
          <cell r="AV106">
            <v>0</v>
          </cell>
          <cell r="AW106">
            <v>0</v>
          </cell>
          <cell r="AX106">
            <v>0</v>
          </cell>
          <cell r="AY106">
            <v>0</v>
          </cell>
          <cell r="AZ106">
            <v>0</v>
          </cell>
          <cell r="BA106">
            <v>0</v>
          </cell>
          <cell r="BB106">
            <v>0</v>
          </cell>
          <cell r="BC106">
            <v>0</v>
          </cell>
          <cell r="BD106">
            <v>0</v>
          </cell>
          <cell r="BE106">
            <v>0</v>
          </cell>
          <cell r="BF106">
            <v>0</v>
          </cell>
          <cell r="BG106">
            <v>0</v>
          </cell>
          <cell r="BH106">
            <v>0</v>
          </cell>
          <cell r="BI106">
            <v>0</v>
          </cell>
          <cell r="BJ106">
            <v>0</v>
          </cell>
          <cell r="BK106">
            <v>0</v>
          </cell>
          <cell r="BL106">
            <v>0</v>
          </cell>
          <cell r="BM106">
            <v>0</v>
          </cell>
        </row>
      </sheetData>
      <sheetData sheetId="65">
        <row r="6">
          <cell r="B6" t="str">
            <v>ANTCOAL</v>
          </cell>
        </row>
      </sheetData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utomatic MM"/>
      <sheetName val="Main Menu"/>
      <sheetName val="Definitions"/>
      <sheetName val="Exceptions"/>
      <sheetName val="Data in physical units"/>
      <sheetName val="Conversion factors"/>
      <sheetName val="Disaggregated Balance"/>
      <sheetName val="Aggregated Balance"/>
      <sheetName val="DPU formulas"/>
      <sheetName val="CF formulas"/>
      <sheetName val="Coal_Table_1"/>
      <sheetName val="Coal_Table_4"/>
      <sheetName val="Gas_Table_1"/>
      <sheetName val="Gas_Table_2a"/>
      <sheetName val="Gas_Table_2b"/>
      <sheetName val="Oil_Table_1"/>
      <sheetName val="Oil_Table_2a"/>
      <sheetName val="Oil_Table_2b"/>
      <sheetName val="Oil_Table_3"/>
      <sheetName val="Ren_Table_1"/>
      <sheetName val="Ren_Table_2"/>
      <sheetName val="Ren_Table_3"/>
      <sheetName val="Ele_Table_1"/>
      <sheetName val="Ele_Table_3"/>
      <sheetName val="Ele_Table_4"/>
      <sheetName val="Ele_Table_6a"/>
      <sheetName val="Ele_Table_6b"/>
      <sheetName val="Ele_Table_6c"/>
      <sheetName val="Ele_Table_6d"/>
    </sheetNames>
    <sheetDataSet>
      <sheetData sheetId="0">
        <row r="6">
          <cell r="D6" t="str">
            <v>India</v>
          </cell>
        </row>
        <row r="9">
          <cell r="D9">
            <v>2009</v>
          </cell>
        </row>
        <row r="77">
          <cell r="C77" t="str">
            <v>Australia</v>
          </cell>
        </row>
        <row r="78">
          <cell r="C78" t="str">
            <v>Austria</v>
          </cell>
        </row>
        <row r="79">
          <cell r="C79" t="str">
            <v>Belgium</v>
          </cell>
        </row>
        <row r="80">
          <cell r="C80" t="str">
            <v>Canada</v>
          </cell>
        </row>
        <row r="81">
          <cell r="C81" t="str">
            <v>Chile</v>
          </cell>
        </row>
        <row r="82">
          <cell r="C82" t="str">
            <v>Czech Republic</v>
          </cell>
        </row>
        <row r="83">
          <cell r="C83" t="str">
            <v>Denmark</v>
          </cell>
        </row>
        <row r="84">
          <cell r="C84" t="str">
            <v>Estonia</v>
          </cell>
        </row>
        <row r="85">
          <cell r="C85" t="str">
            <v>Finland</v>
          </cell>
        </row>
        <row r="86">
          <cell r="C86" t="str">
            <v>France</v>
          </cell>
        </row>
        <row r="87">
          <cell r="C87" t="str">
            <v>Germany</v>
          </cell>
        </row>
        <row r="88">
          <cell r="C88" t="str">
            <v>Greece</v>
          </cell>
        </row>
        <row r="89">
          <cell r="C89" t="str">
            <v>Hungary</v>
          </cell>
        </row>
        <row r="90">
          <cell r="C90" t="str">
            <v>Iceland</v>
          </cell>
        </row>
        <row r="91">
          <cell r="C91" t="str">
            <v>Ireland</v>
          </cell>
        </row>
        <row r="92">
          <cell r="C92" t="str">
            <v>Israel</v>
          </cell>
        </row>
        <row r="93">
          <cell r="C93" t="str">
            <v>Italy</v>
          </cell>
        </row>
        <row r="94">
          <cell r="C94" t="str">
            <v>Japan</v>
          </cell>
        </row>
        <row r="95">
          <cell r="C95" t="str">
            <v>Korea</v>
          </cell>
        </row>
        <row r="96">
          <cell r="C96" t="str">
            <v>Luxembourg</v>
          </cell>
        </row>
        <row r="97">
          <cell r="C97" t="str">
            <v>Mexico</v>
          </cell>
        </row>
        <row r="98">
          <cell r="C98" t="str">
            <v>Netherlands</v>
          </cell>
        </row>
        <row r="99">
          <cell r="C99" t="str">
            <v>New Zealand</v>
          </cell>
        </row>
        <row r="100">
          <cell r="C100" t="str">
            <v>Norway</v>
          </cell>
        </row>
        <row r="101">
          <cell r="C101" t="str">
            <v>Poland</v>
          </cell>
        </row>
        <row r="102">
          <cell r="C102" t="str">
            <v>Portugal</v>
          </cell>
        </row>
        <row r="103">
          <cell r="C103" t="str">
            <v>Slovak Republic</v>
          </cell>
        </row>
        <row r="104">
          <cell r="C104" t="str">
            <v>Slovenia</v>
          </cell>
        </row>
        <row r="105">
          <cell r="C105" t="str">
            <v>Spain</v>
          </cell>
        </row>
        <row r="106">
          <cell r="C106" t="str">
            <v>Sweden</v>
          </cell>
        </row>
        <row r="107">
          <cell r="C107" t="str">
            <v>Switzerland</v>
          </cell>
        </row>
        <row r="108">
          <cell r="C108" t="str">
            <v>Turkey</v>
          </cell>
        </row>
        <row r="109">
          <cell r="C109" t="str">
            <v>United Kingdom</v>
          </cell>
        </row>
        <row r="110">
          <cell r="C110" t="str">
            <v>United States</v>
          </cell>
        </row>
        <row r="111">
          <cell r="C111" t="str">
            <v>Lithuania</v>
          </cell>
        </row>
        <row r="112">
          <cell r="C112" t="str">
            <v>People's Republic of China</v>
          </cell>
        </row>
        <row r="113">
          <cell r="C113" t="str">
            <v>South Africa</v>
          </cell>
        </row>
        <row r="114">
          <cell r="C114" t="str">
            <v>Ukraine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>
        <row r="70">
          <cell r="C70" t="str">
            <v>country</v>
          </cell>
        </row>
      </sheetData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DDD616-A5AC-4C93-AB20-3DF422DFC35A}">
  <sheetPr>
    <tabColor rgb="FF00B050"/>
  </sheetPr>
  <dimension ref="A1:T42"/>
  <sheetViews>
    <sheetView showGridLines="0" workbookViewId="0">
      <selection activeCell="J20" sqref="J20"/>
    </sheetView>
  </sheetViews>
  <sheetFormatPr defaultRowHeight="15"/>
  <cols>
    <col min="1" max="1" width="17.28515625" customWidth="1"/>
    <col min="2" max="2" width="11" style="40" customWidth="1"/>
    <col min="3" max="3" width="11.85546875" style="40" customWidth="1"/>
    <col min="4" max="4" width="12.28515625" customWidth="1"/>
    <col min="5" max="5" width="13.5703125" customWidth="1"/>
    <col min="6" max="6" width="14.85546875" style="39" customWidth="1"/>
    <col min="7" max="7" width="13.42578125" bestFit="1" customWidth="1"/>
    <col min="8" max="8" width="9.5703125" bestFit="1" customWidth="1"/>
    <col min="16" max="16" width="9.140625" customWidth="1"/>
    <col min="19" max="19" width="10.7109375" bestFit="1" customWidth="1"/>
  </cols>
  <sheetData>
    <row r="1" spans="1:20">
      <c r="A1" s="317" t="s">
        <v>0</v>
      </c>
      <c r="B1" s="318"/>
      <c r="C1" s="318"/>
      <c r="D1" s="318"/>
      <c r="E1" s="318"/>
      <c r="F1" s="319"/>
    </row>
    <row r="2" spans="1:20" ht="15.75" customHeight="1">
      <c r="A2" s="320"/>
      <c r="B2" s="321"/>
      <c r="C2" s="321"/>
      <c r="D2" s="321"/>
      <c r="E2" s="321"/>
      <c r="F2" s="322"/>
    </row>
    <row r="3" spans="1:20">
      <c r="A3" s="323" t="s">
        <v>1</v>
      </c>
      <c r="B3" s="1" t="s">
        <v>2</v>
      </c>
      <c r="C3" s="2" t="s">
        <v>3</v>
      </c>
      <c r="D3" s="323" t="s">
        <v>4</v>
      </c>
      <c r="E3" s="323" t="s">
        <v>5</v>
      </c>
      <c r="F3" s="323" t="s">
        <v>6</v>
      </c>
      <c r="G3" s="3"/>
      <c r="H3" s="3"/>
    </row>
    <row r="4" spans="1:20" ht="33.75" customHeight="1">
      <c r="A4" s="324"/>
      <c r="B4" s="325" t="s">
        <v>7</v>
      </c>
      <c r="C4" s="326"/>
      <c r="D4" s="324"/>
      <c r="E4" s="324"/>
      <c r="F4" s="324"/>
      <c r="G4" s="3"/>
      <c r="H4" s="3"/>
    </row>
    <row r="5" spans="1:20">
      <c r="A5" s="4">
        <v>1</v>
      </c>
      <c r="B5" s="4">
        <v>2</v>
      </c>
      <c r="C5" s="4">
        <v>3</v>
      </c>
      <c r="D5" s="4">
        <v>4</v>
      </c>
      <c r="E5" s="4">
        <v>5</v>
      </c>
      <c r="F5" s="5">
        <v>6</v>
      </c>
      <c r="H5" s="6"/>
    </row>
    <row r="6" spans="1:20" hidden="1">
      <c r="A6" s="7" t="s">
        <v>8</v>
      </c>
      <c r="B6" s="8">
        <v>638.73362599999996</v>
      </c>
      <c r="C6" s="8">
        <v>41.883740000000003</v>
      </c>
      <c r="D6" s="8">
        <v>204.12139200000001</v>
      </c>
      <c r="E6" s="8">
        <v>64.450668007970194</v>
      </c>
      <c r="F6" s="8">
        <v>785194</v>
      </c>
      <c r="H6" s="6"/>
      <c r="L6" s="425"/>
      <c r="M6" s="425"/>
      <c r="N6" s="425"/>
      <c r="O6" s="425"/>
      <c r="P6" s="425"/>
      <c r="Q6" s="425"/>
      <c r="R6" s="425"/>
      <c r="S6" s="425"/>
      <c r="T6" s="425"/>
    </row>
    <row r="7" spans="1:20" hidden="1">
      <c r="A7" s="7" t="s">
        <v>9</v>
      </c>
      <c r="B7" s="8">
        <v>713.38944500000025</v>
      </c>
      <c r="C7" s="8">
        <v>46.313000000000002</v>
      </c>
      <c r="D7" s="8">
        <v>219.21177900000001</v>
      </c>
      <c r="E7" s="8">
        <v>57.367341309648722</v>
      </c>
      <c r="F7" s="8">
        <v>824300.99</v>
      </c>
      <c r="H7" s="6"/>
      <c r="J7" s="9"/>
      <c r="K7" s="9"/>
      <c r="L7" s="425"/>
      <c r="M7" s="425"/>
      <c r="N7" s="425"/>
      <c r="O7" s="425"/>
      <c r="P7" s="425"/>
      <c r="Q7" s="425"/>
      <c r="R7" s="425"/>
      <c r="S7" s="425"/>
      <c r="T7" s="425"/>
    </row>
    <row r="8" spans="1:20">
      <c r="A8" s="7" t="s">
        <v>10</v>
      </c>
      <c r="B8" s="8">
        <v>739.34202300000015</v>
      </c>
      <c r="C8" s="8">
        <v>43.896999999999991</v>
      </c>
      <c r="D8" s="8">
        <v>222.496782</v>
      </c>
      <c r="E8" s="8">
        <v>52.374855103331534</v>
      </c>
      <c r="F8" s="8">
        <v>874208.56649999996</v>
      </c>
      <c r="H8" s="6"/>
      <c r="J8" s="9"/>
      <c r="K8" s="9"/>
      <c r="L8" s="425"/>
      <c r="M8" s="425"/>
      <c r="N8" s="425"/>
      <c r="O8" s="425"/>
      <c r="P8" s="425"/>
      <c r="Q8" s="425"/>
      <c r="R8" s="425"/>
      <c r="S8" s="425"/>
      <c r="T8" s="425"/>
    </row>
    <row r="9" spans="1:20">
      <c r="A9" s="7" t="s">
        <v>11</v>
      </c>
      <c r="B9" s="8">
        <v>822.13079499999992</v>
      </c>
      <c r="C9" s="8">
        <v>46.948999999999998</v>
      </c>
      <c r="D9" s="8">
        <v>223.241771</v>
      </c>
      <c r="E9" s="8">
        <v>51.299751209354888</v>
      </c>
      <c r="F9" s="8">
        <v>948521.67230967898</v>
      </c>
      <c r="H9" s="6"/>
      <c r="J9" s="9"/>
      <c r="K9" s="9"/>
      <c r="L9" s="425"/>
      <c r="M9" s="425"/>
      <c r="N9" s="425"/>
      <c r="O9" s="425"/>
      <c r="P9" s="425"/>
      <c r="Q9" s="425"/>
      <c r="R9" s="425"/>
      <c r="S9" s="425"/>
      <c r="T9" s="425"/>
    </row>
    <row r="10" spans="1:20">
      <c r="A10" s="7" t="s">
        <v>12</v>
      </c>
      <c r="B10" s="8">
        <v>836.727261</v>
      </c>
      <c r="C10" s="8">
        <v>42.211000000000006</v>
      </c>
      <c r="D10" s="8">
        <v>232.864799</v>
      </c>
      <c r="E10" s="8">
        <v>52.517440864367224</v>
      </c>
      <c r="F10" s="8">
        <v>1001190.6843085778</v>
      </c>
      <c r="G10" s="10"/>
      <c r="H10" s="6"/>
      <c r="I10" s="11"/>
      <c r="J10" s="9"/>
      <c r="K10" s="9"/>
      <c r="L10" s="425"/>
      <c r="M10" s="425"/>
      <c r="N10" s="425"/>
      <c r="O10" s="425"/>
      <c r="P10" s="425"/>
      <c r="Q10" s="425"/>
      <c r="R10" s="425"/>
      <c r="S10" s="425"/>
      <c r="T10" s="425"/>
    </row>
    <row r="11" spans="1:20">
      <c r="A11" s="7" t="s">
        <v>13</v>
      </c>
      <c r="B11" s="8">
        <v>837.22004600000025</v>
      </c>
      <c r="C11" s="8">
        <v>43.154999999999994</v>
      </c>
      <c r="D11" s="8">
        <v>245.36211856999998</v>
      </c>
      <c r="E11" s="8">
        <v>55.696899851865766</v>
      </c>
      <c r="F11" s="8">
        <v>1061182.6382699322</v>
      </c>
      <c r="G11" s="10"/>
      <c r="H11" s="6"/>
      <c r="J11" s="9"/>
      <c r="K11" s="9"/>
      <c r="L11" s="425"/>
      <c r="M11" s="425"/>
      <c r="N11" s="425"/>
      <c r="O11" s="425"/>
      <c r="P11" s="425"/>
      <c r="Q11" s="425"/>
      <c r="R11" s="425"/>
      <c r="S11" s="425"/>
      <c r="T11" s="425"/>
    </row>
    <row r="12" spans="1:20">
      <c r="A12" s="7" t="s">
        <v>14</v>
      </c>
      <c r="B12" s="8">
        <v>898.49424700000009</v>
      </c>
      <c r="C12" s="8">
        <v>46.317</v>
      </c>
      <c r="D12" s="8">
        <v>251.93482049400001</v>
      </c>
      <c r="E12" s="8">
        <v>59.170156370921497</v>
      </c>
      <c r="F12" s="8">
        <v>1123426.8571123974</v>
      </c>
      <c r="G12" s="10"/>
      <c r="H12" s="6"/>
      <c r="J12" s="9"/>
      <c r="K12" s="9"/>
      <c r="L12" s="425"/>
      <c r="M12" s="425"/>
      <c r="N12" s="425"/>
      <c r="O12" s="425"/>
      <c r="P12" s="425"/>
      <c r="Q12" s="425"/>
      <c r="R12" s="425"/>
      <c r="S12" s="425"/>
      <c r="T12" s="425"/>
    </row>
    <row r="13" spans="1:20">
      <c r="A13" s="7" t="s">
        <v>15</v>
      </c>
      <c r="B13" s="8">
        <v>968.36200999999983</v>
      </c>
      <c r="C13" s="8">
        <v>45.810999999999993</v>
      </c>
      <c r="D13" s="8">
        <v>257.20486</v>
      </c>
      <c r="E13" s="8">
        <v>60.796366036429887</v>
      </c>
      <c r="F13" s="8">
        <v>1209971.6328604156</v>
      </c>
      <c r="G13" s="10"/>
      <c r="H13" s="6"/>
      <c r="J13" s="9"/>
      <c r="K13" s="9"/>
      <c r="L13" s="425"/>
      <c r="M13" s="425"/>
      <c r="N13" s="425"/>
      <c r="O13" s="425"/>
      <c r="P13" s="425"/>
      <c r="Q13" s="425"/>
      <c r="R13" s="425"/>
      <c r="S13" s="425"/>
      <c r="T13" s="425"/>
    </row>
    <row r="14" spans="1:20">
      <c r="A14" s="7" t="s">
        <v>16</v>
      </c>
      <c r="B14" s="8">
        <v>955.92399999999998</v>
      </c>
      <c r="C14" s="8">
        <v>42.267000000000003</v>
      </c>
      <c r="D14" s="8">
        <v>254.385941</v>
      </c>
      <c r="E14" s="8">
        <v>64.144000000000005</v>
      </c>
      <c r="F14" s="8">
        <v>1248085.8197376246</v>
      </c>
      <c r="G14" s="10"/>
      <c r="H14" s="6"/>
      <c r="J14" s="9"/>
      <c r="K14" s="9"/>
      <c r="L14" s="425"/>
      <c r="M14" s="425"/>
      <c r="N14" s="425"/>
      <c r="O14" s="425"/>
      <c r="P14" s="425"/>
      <c r="Q14" s="425"/>
      <c r="R14" s="425"/>
      <c r="S14" s="425"/>
      <c r="T14" s="425"/>
    </row>
    <row r="15" spans="1:20">
      <c r="A15" s="7" t="s">
        <v>17</v>
      </c>
      <c r="B15" s="8">
        <v>906.33200000000011</v>
      </c>
      <c r="C15" s="8">
        <v>38.491999999999997</v>
      </c>
      <c r="D15" s="8">
        <v>221.77321628965296</v>
      </c>
      <c r="E15" s="8">
        <v>60.98146062</v>
      </c>
      <c r="F15" s="8">
        <v>1230207.984896089</v>
      </c>
      <c r="G15" s="10"/>
      <c r="H15" s="6"/>
      <c r="J15" s="9"/>
      <c r="K15" s="9"/>
      <c r="L15" s="425"/>
      <c r="M15" s="425"/>
      <c r="N15" s="425"/>
      <c r="O15" s="425"/>
      <c r="P15" s="425"/>
      <c r="Q15" s="425"/>
      <c r="R15" s="425"/>
      <c r="S15" s="425"/>
      <c r="T15" s="425"/>
    </row>
    <row r="16" spans="1:20">
      <c r="A16" s="7" t="s">
        <v>18</v>
      </c>
      <c r="B16" s="8">
        <v>1028.0318150000001</v>
      </c>
      <c r="C16" s="8">
        <v>49.084955120999993</v>
      </c>
      <c r="D16" s="8">
        <v>241.70363913593607</v>
      </c>
      <c r="E16" s="8">
        <v>64.158796640000006</v>
      </c>
      <c r="F16" s="8">
        <v>1316764.7718701537</v>
      </c>
      <c r="G16" s="10"/>
      <c r="H16" s="6"/>
      <c r="J16" s="9"/>
      <c r="K16" s="9"/>
      <c r="L16" s="425"/>
      <c r="M16" s="425"/>
      <c r="N16" s="425"/>
      <c r="O16" s="425"/>
      <c r="P16" s="425"/>
      <c r="Q16" s="425"/>
      <c r="R16" s="425"/>
      <c r="S16" s="425"/>
      <c r="T16" s="425"/>
    </row>
    <row r="17" spans="1:20">
      <c r="A17" s="7" t="s">
        <v>19</v>
      </c>
      <c r="B17" s="8">
        <v>1115.2160344010001</v>
      </c>
      <c r="C17" s="8">
        <v>46.844898939000004</v>
      </c>
      <c r="D17" s="8">
        <v>255.23256899999998</v>
      </c>
      <c r="E17" s="8">
        <v>59.968771070000003</v>
      </c>
      <c r="F17" s="8">
        <v>1403400</v>
      </c>
      <c r="G17" s="10"/>
      <c r="H17" s="6"/>
      <c r="J17" s="9"/>
      <c r="K17" s="9"/>
      <c r="L17" s="425"/>
      <c r="M17" s="425"/>
      <c r="N17" s="425"/>
      <c r="O17" s="425"/>
      <c r="P17" s="425"/>
      <c r="Q17" s="425"/>
      <c r="R17" s="425"/>
      <c r="S17" s="425"/>
      <c r="T17" s="425"/>
    </row>
    <row r="18" spans="1:20" ht="26.25" customHeight="1">
      <c r="A18" s="13" t="s">
        <v>20</v>
      </c>
      <c r="B18" s="14">
        <v>8.4806927304093271</v>
      </c>
      <c r="C18" s="14">
        <v>-4.5636309057999469</v>
      </c>
      <c r="D18" s="14">
        <v>5.5973215432040444</v>
      </c>
      <c r="E18" s="14">
        <v>-6.5307109693945193</v>
      </c>
      <c r="F18" s="14">
        <v>6.5794005110572167</v>
      </c>
      <c r="G18" s="15"/>
      <c r="H18" s="6"/>
      <c r="K18" s="16"/>
      <c r="L18" s="16"/>
      <c r="M18" s="16"/>
      <c r="N18" s="16"/>
      <c r="O18" s="16"/>
      <c r="P18" s="16"/>
      <c r="Q18" s="16"/>
      <c r="T18" s="16"/>
    </row>
    <row r="19" spans="1:20" ht="33.75" customHeight="1">
      <c r="A19" s="13" t="s">
        <v>21</v>
      </c>
      <c r="B19" s="17">
        <v>4.6730420392200545</v>
      </c>
      <c r="C19" s="17">
        <v>0.72479335316064653</v>
      </c>
      <c r="D19" s="17">
        <v>1.5368287797735247</v>
      </c>
      <c r="E19" s="17">
        <v>1.5157880911602639</v>
      </c>
      <c r="F19" s="17">
        <v>5.4000247118459743</v>
      </c>
      <c r="G19" s="15"/>
      <c r="H19" s="6"/>
    </row>
    <row r="20" spans="1:20">
      <c r="A20" s="18" t="s">
        <v>22</v>
      </c>
      <c r="B20" s="19"/>
      <c r="C20" s="20"/>
      <c r="D20" s="19"/>
      <c r="E20" s="19"/>
      <c r="F20" s="21"/>
      <c r="G20" s="15"/>
      <c r="H20" s="22"/>
    </row>
    <row r="21" spans="1:20">
      <c r="A21" s="18" t="s">
        <v>23</v>
      </c>
      <c r="B21" s="23"/>
      <c r="C21" s="23"/>
      <c r="D21" s="24"/>
      <c r="E21" s="24"/>
      <c r="F21" s="25"/>
      <c r="H21" s="22"/>
    </row>
    <row r="22" spans="1:20">
      <c r="A22" s="26" t="s">
        <v>24</v>
      </c>
      <c r="B22" s="23"/>
      <c r="C22" s="23"/>
      <c r="D22" s="27"/>
      <c r="E22" s="24"/>
      <c r="F22" s="25"/>
      <c r="H22" s="6"/>
    </row>
    <row r="23" spans="1:20">
      <c r="A23" s="26" t="s">
        <v>25</v>
      </c>
      <c r="B23" s="23"/>
      <c r="C23" s="23"/>
      <c r="D23" s="27"/>
      <c r="E23" s="24"/>
      <c r="F23" s="25"/>
      <c r="H23" s="6"/>
    </row>
    <row r="24" spans="1:20">
      <c r="A24" s="28" t="s">
        <v>26</v>
      </c>
      <c r="B24" s="29" t="s">
        <v>27</v>
      </c>
      <c r="C24" s="30"/>
      <c r="D24" s="31"/>
      <c r="E24" s="27"/>
      <c r="F24" s="25"/>
      <c r="H24" s="6"/>
    </row>
    <row r="25" spans="1:20">
      <c r="A25" s="32"/>
      <c r="B25" s="29" t="s">
        <v>28</v>
      </c>
      <c r="C25" s="30"/>
      <c r="D25" s="31"/>
      <c r="E25" s="27"/>
      <c r="F25" s="25"/>
      <c r="H25" s="6"/>
    </row>
    <row r="26" spans="1:20" ht="21.75" customHeight="1">
      <c r="A26" s="33"/>
      <c r="B26" s="34" t="s">
        <v>29</v>
      </c>
      <c r="C26" s="35"/>
      <c r="D26" s="36"/>
      <c r="E26" s="37"/>
      <c r="F26" s="38"/>
      <c r="H26" s="6"/>
    </row>
    <row r="27" spans="1:20">
      <c r="B27"/>
      <c r="C27"/>
    </row>
    <row r="28" spans="1:20">
      <c r="B28"/>
      <c r="C28"/>
    </row>
    <row r="29" spans="1:20">
      <c r="B29"/>
      <c r="C29"/>
    </row>
    <row r="30" spans="1:20">
      <c r="B30"/>
      <c r="C30"/>
    </row>
    <row r="31" spans="1:20">
      <c r="B31"/>
      <c r="C31"/>
    </row>
    <row r="32" spans="1:20">
      <c r="B32"/>
      <c r="C32"/>
    </row>
    <row r="33" spans="2:3">
      <c r="B33"/>
      <c r="C33"/>
    </row>
    <row r="34" spans="2:3">
      <c r="B34"/>
      <c r="C34"/>
    </row>
    <row r="35" spans="2:3">
      <c r="B35"/>
      <c r="C35"/>
    </row>
    <row r="36" spans="2:3">
      <c r="B36"/>
      <c r="C36"/>
    </row>
    <row r="37" spans="2:3">
      <c r="B37"/>
      <c r="C37"/>
    </row>
    <row r="38" spans="2:3">
      <c r="B38"/>
      <c r="C38"/>
    </row>
    <row r="39" spans="2:3">
      <c r="B39"/>
      <c r="C39"/>
    </row>
    <row r="40" spans="2:3">
      <c r="B40"/>
      <c r="C40"/>
    </row>
    <row r="41" spans="2:3">
      <c r="B41"/>
      <c r="C41"/>
    </row>
    <row r="42" spans="2:3">
      <c r="B42"/>
      <c r="C42"/>
    </row>
  </sheetData>
  <mergeCells count="6">
    <mergeCell ref="A1:F2"/>
    <mergeCell ref="A3:A4"/>
    <mergeCell ref="D3:D4"/>
    <mergeCell ref="E3:E4"/>
    <mergeCell ref="F3:F4"/>
    <mergeCell ref="B4:C4"/>
  </mergeCells>
  <pageMargins left="0.7" right="0.7" top="0.75" bottom="0.75" header="0.3" footer="0.3"/>
  <pageSetup orientation="portrait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8F82C3-D7A1-4152-B7F7-DAB27EA4F8A1}">
  <sheetPr>
    <tabColor rgb="FF00B050"/>
  </sheetPr>
  <dimension ref="A1:Y44"/>
  <sheetViews>
    <sheetView showGridLines="0" tabSelected="1" zoomScaleNormal="100" workbookViewId="0">
      <selection activeCell="A5" sqref="A5:XFD6"/>
    </sheetView>
  </sheetViews>
  <sheetFormatPr defaultRowHeight="15"/>
  <cols>
    <col min="1" max="1" width="15.5703125" customWidth="1"/>
    <col min="2" max="2" width="12.28515625" customWidth="1"/>
    <col min="3" max="3" width="15" customWidth="1"/>
    <col min="4" max="4" width="19.5703125" customWidth="1"/>
    <col min="5" max="5" width="15.28515625" customWidth="1"/>
    <col min="6" max="6" width="11.85546875" customWidth="1"/>
    <col min="7" max="7" width="12.5703125" customWidth="1"/>
    <col min="8" max="8" width="11.7109375" customWidth="1"/>
    <col min="9" max="9" width="14.85546875" customWidth="1"/>
    <col min="15" max="17" width="11.140625" customWidth="1"/>
    <col min="19" max="19" width="11.5703125" customWidth="1"/>
    <col min="20" max="20" width="24.5703125" customWidth="1"/>
    <col min="21" max="21" width="19.7109375" customWidth="1"/>
    <col min="22" max="22" width="31.140625" customWidth="1"/>
    <col min="23" max="23" width="17.28515625" customWidth="1"/>
    <col min="24" max="24" width="30.28515625" customWidth="1"/>
  </cols>
  <sheetData>
    <row r="1" spans="1:25" ht="23.25" customHeight="1">
      <c r="A1" s="327" t="s">
        <v>30</v>
      </c>
      <c r="B1" s="328"/>
      <c r="C1" s="328"/>
      <c r="D1" s="328"/>
      <c r="E1" s="328"/>
      <c r="F1" s="328"/>
      <c r="G1" s="329"/>
      <c r="U1" s="12"/>
      <c r="V1" s="12"/>
      <c r="W1" s="12"/>
      <c r="X1" s="12"/>
    </row>
    <row r="2" spans="1:25" ht="15" customHeight="1">
      <c r="A2" s="41"/>
      <c r="B2" s="42"/>
      <c r="C2" s="42"/>
      <c r="D2" s="42"/>
      <c r="E2" s="43"/>
      <c r="F2" s="43"/>
      <c r="G2" s="44" t="s">
        <v>31</v>
      </c>
      <c r="I2" s="49"/>
      <c r="J2" s="49"/>
      <c r="K2" s="49"/>
      <c r="L2" s="49"/>
      <c r="U2" s="12"/>
      <c r="V2" s="12"/>
      <c r="W2" s="12"/>
      <c r="X2" s="12"/>
    </row>
    <row r="3" spans="1:25" ht="45.75" customHeight="1">
      <c r="A3" s="45" t="s">
        <v>1</v>
      </c>
      <c r="B3" s="45" t="s">
        <v>32</v>
      </c>
      <c r="C3" s="45" t="s">
        <v>33</v>
      </c>
      <c r="D3" s="45" t="s">
        <v>34</v>
      </c>
      <c r="E3" s="45" t="s">
        <v>35</v>
      </c>
      <c r="F3" s="45" t="s">
        <v>36</v>
      </c>
      <c r="G3" s="45" t="s">
        <v>37</v>
      </c>
      <c r="H3" s="68"/>
      <c r="I3" s="49"/>
      <c r="J3" s="49"/>
      <c r="K3" s="49"/>
      <c r="L3" s="49"/>
      <c r="R3" s="46"/>
      <c r="S3" s="12"/>
      <c r="T3" s="12"/>
      <c r="U3" s="12"/>
      <c r="V3" s="12"/>
      <c r="W3" s="12"/>
      <c r="X3" s="12"/>
      <c r="Y3" s="12"/>
    </row>
    <row r="4" spans="1:25" ht="14.25" customHeight="1">
      <c r="A4" s="47">
        <v>1</v>
      </c>
      <c r="B4" s="47">
        <v>2</v>
      </c>
      <c r="C4" s="47">
        <v>3</v>
      </c>
      <c r="D4" s="47">
        <v>4</v>
      </c>
      <c r="E4" s="47">
        <v>5</v>
      </c>
      <c r="F4" s="47">
        <v>6</v>
      </c>
      <c r="G4" s="47">
        <v>7</v>
      </c>
      <c r="H4" s="49"/>
      <c r="I4" s="49"/>
      <c r="J4" s="49"/>
      <c r="K4" s="49"/>
      <c r="L4" s="49"/>
      <c r="R4" s="12"/>
      <c r="S4" s="12"/>
      <c r="T4" s="12"/>
      <c r="U4" s="12"/>
      <c r="V4" s="12"/>
      <c r="W4" s="12"/>
      <c r="X4" s="12"/>
      <c r="Y4" s="12"/>
    </row>
    <row r="5" spans="1:25" hidden="1">
      <c r="A5" s="48" t="s">
        <v>8</v>
      </c>
      <c r="B5" s="8">
        <v>9664.0397613799996</v>
      </c>
      <c r="C5" s="8">
        <v>399.82218204000003</v>
      </c>
      <c r="D5" s="8">
        <v>8734.1502422880003</v>
      </c>
      <c r="E5" s="8">
        <v>2482.6397316670123</v>
      </c>
      <c r="F5" s="8">
        <v>588.32651779733499</v>
      </c>
      <c r="G5" s="8">
        <v>21868.978435172347</v>
      </c>
      <c r="H5" s="308"/>
      <c r="I5" s="49"/>
      <c r="J5" s="49"/>
      <c r="K5" s="49"/>
      <c r="L5" s="49"/>
      <c r="N5" s="426"/>
      <c r="O5" s="426"/>
      <c r="P5" s="426"/>
      <c r="Q5" s="426"/>
      <c r="R5" s="426"/>
      <c r="S5" s="426"/>
      <c r="T5" s="426"/>
      <c r="U5" s="12"/>
      <c r="V5" s="12"/>
      <c r="W5" s="12"/>
      <c r="X5" s="12"/>
      <c r="Y5" s="12"/>
    </row>
    <row r="6" spans="1:25" hidden="1">
      <c r="A6" s="48" t="s">
        <v>9</v>
      </c>
      <c r="B6" s="8">
        <v>13652.047588210571</v>
      </c>
      <c r="C6" s="8">
        <v>442.10389800000002</v>
      </c>
      <c r="D6" s="8">
        <v>9379.8528116310008</v>
      </c>
      <c r="E6" s="8">
        <v>2209.7899872476692</v>
      </c>
      <c r="F6" s="8">
        <v>565.30742644078441</v>
      </c>
      <c r="G6" s="8">
        <v>26249.101711530027</v>
      </c>
      <c r="H6" s="309"/>
      <c r="I6" s="49"/>
      <c r="J6" s="49"/>
      <c r="K6" s="49"/>
      <c r="L6" s="49"/>
      <c r="M6" s="49"/>
      <c r="N6" s="426"/>
      <c r="O6" s="426"/>
      <c r="P6" s="426"/>
      <c r="Q6" s="426"/>
      <c r="R6" s="426"/>
      <c r="S6" s="426"/>
      <c r="T6" s="426"/>
      <c r="U6" s="12"/>
      <c r="V6" s="12"/>
      <c r="W6" s="12"/>
      <c r="X6" s="12"/>
      <c r="Y6" s="12"/>
    </row>
    <row r="7" spans="1:25">
      <c r="A7" s="48" t="s">
        <v>10</v>
      </c>
      <c r="B7" s="8">
        <v>14213.660901609599</v>
      </c>
      <c r="C7" s="8">
        <v>419.04076199999992</v>
      </c>
      <c r="D7" s="8">
        <v>9520.4148049979995</v>
      </c>
      <c r="E7" s="8">
        <v>2017.4794185803307</v>
      </c>
      <c r="F7" s="8">
        <v>651.67767499282809</v>
      </c>
      <c r="G7" s="8">
        <v>26822.273562180759</v>
      </c>
      <c r="H7" s="309"/>
      <c r="I7" s="310"/>
      <c r="J7" s="311"/>
      <c r="K7" s="49"/>
      <c r="L7" s="49"/>
      <c r="M7" s="49"/>
      <c r="N7" s="426"/>
      <c r="O7" s="426"/>
      <c r="P7" s="426"/>
      <c r="Q7" s="426"/>
      <c r="R7" s="426"/>
      <c r="S7" s="426"/>
      <c r="T7" s="426"/>
      <c r="U7" s="12"/>
      <c r="V7" s="12"/>
      <c r="W7" s="12"/>
      <c r="X7" s="12"/>
      <c r="Y7" s="12"/>
    </row>
    <row r="8" spans="1:25">
      <c r="A8" s="48" t="s">
        <v>11</v>
      </c>
      <c r="B8" s="8">
        <v>15812.28801950275</v>
      </c>
      <c r="C8" s="8">
        <v>448.17515399999996</v>
      </c>
      <c r="D8" s="8">
        <v>9552.2921393190009</v>
      </c>
      <c r="E8" s="8">
        <v>1976.0664165843505</v>
      </c>
      <c r="F8" s="8">
        <v>664.20924957653153</v>
      </c>
      <c r="G8" s="8">
        <v>28453.030978982635</v>
      </c>
      <c r="H8" s="309"/>
      <c r="I8" s="310"/>
      <c r="J8" s="311"/>
      <c r="K8" s="49"/>
      <c r="L8" s="49"/>
      <c r="M8" s="49"/>
      <c r="N8" s="426"/>
      <c r="O8" s="426"/>
      <c r="P8" s="426"/>
      <c r="Q8" s="426"/>
      <c r="R8" s="426"/>
      <c r="S8" s="426"/>
      <c r="T8" s="426"/>
      <c r="U8" s="12"/>
      <c r="V8" s="12"/>
      <c r="W8" s="12"/>
      <c r="X8" s="12"/>
      <c r="Y8" s="12"/>
    </row>
    <row r="9" spans="1:25">
      <c r="A9" s="48" t="s">
        <v>12</v>
      </c>
      <c r="B9" s="8">
        <v>16041.15065786456</v>
      </c>
      <c r="C9" s="8">
        <v>402.94620600000002</v>
      </c>
      <c r="D9" s="8">
        <v>9964.0518844110011</v>
      </c>
      <c r="E9" s="8">
        <v>2022.9718220954255</v>
      </c>
      <c r="F9" s="8">
        <v>632.10824921544543</v>
      </c>
      <c r="G9" s="8">
        <v>29063.228819586431</v>
      </c>
      <c r="H9" s="309"/>
      <c r="I9" s="310"/>
      <c r="J9" s="311"/>
      <c r="K9" s="49"/>
      <c r="L9" s="49"/>
      <c r="M9" s="49"/>
      <c r="N9" s="426"/>
      <c r="O9" s="426"/>
      <c r="P9" s="426"/>
      <c r="Q9" s="426"/>
      <c r="R9" s="426"/>
      <c r="S9" s="426"/>
      <c r="T9" s="426"/>
      <c r="U9" s="12"/>
      <c r="V9" s="12"/>
      <c r="W9" s="12"/>
      <c r="X9" s="12"/>
      <c r="Y9" s="12"/>
    </row>
    <row r="10" spans="1:25">
      <c r="A10" s="48" t="s">
        <v>13</v>
      </c>
      <c r="B10" s="8">
        <v>15972.2180961616</v>
      </c>
      <c r="C10" s="8">
        <v>411.95762999999994</v>
      </c>
      <c r="D10" s="8">
        <v>10498.799691491729</v>
      </c>
      <c r="E10" s="8">
        <v>2145.4445822938696</v>
      </c>
      <c r="F10" s="8">
        <v>684.12546980686989</v>
      </c>
      <c r="G10" s="8">
        <v>29712.54546975407</v>
      </c>
      <c r="H10" s="309"/>
      <c r="I10" s="310"/>
      <c r="J10" s="311"/>
      <c r="K10" s="49"/>
      <c r="L10" s="49"/>
      <c r="M10" s="49"/>
      <c r="N10" s="426"/>
      <c r="O10" s="426"/>
      <c r="P10" s="426"/>
      <c r="Q10" s="426"/>
      <c r="R10" s="426"/>
      <c r="S10" s="426"/>
      <c r="T10" s="426"/>
      <c r="U10" s="12"/>
      <c r="V10" s="12"/>
      <c r="W10" s="12"/>
      <c r="X10" s="12"/>
      <c r="Y10" s="12"/>
    </row>
    <row r="11" spans="1:25">
      <c r="A11" s="48" t="s">
        <v>14</v>
      </c>
      <c r="B11" s="8">
        <v>16707.410797515455</v>
      </c>
      <c r="C11" s="8">
        <v>442.14208199999996</v>
      </c>
      <c r="D11" s="8">
        <v>10780.039034117766</v>
      </c>
      <c r="E11" s="8">
        <v>2279.2344234078964</v>
      </c>
      <c r="F11" s="8">
        <v>756.95422604155544</v>
      </c>
      <c r="G11" s="8">
        <v>30965.78056308267</v>
      </c>
      <c r="H11" s="309"/>
      <c r="I11" s="310"/>
      <c r="J11" s="311"/>
      <c r="K11" s="49"/>
      <c r="L11" s="49"/>
      <c r="M11" s="49"/>
      <c r="N11" s="426"/>
      <c r="O11" s="426"/>
      <c r="P11" s="426"/>
      <c r="Q11" s="426"/>
      <c r="R11" s="426"/>
      <c r="S11" s="426"/>
      <c r="T11" s="426"/>
      <c r="U11" s="12"/>
      <c r="V11" s="12"/>
      <c r="W11" s="12"/>
      <c r="X11" s="12"/>
      <c r="Y11" s="12"/>
    </row>
    <row r="12" spans="1:25">
      <c r="A12" s="48" t="s">
        <v>15</v>
      </c>
      <c r="B12" s="8">
        <v>18071.84600440921</v>
      </c>
      <c r="C12" s="8">
        <v>437.31180599999988</v>
      </c>
      <c r="D12" s="8">
        <v>11005.538754540001</v>
      </c>
      <c r="E12" s="8">
        <v>2341.8760197232796</v>
      </c>
      <c r="F12" s="8">
        <v>855.34471271103416</v>
      </c>
      <c r="G12" s="8">
        <v>32711.917297383527</v>
      </c>
      <c r="H12" s="309"/>
      <c r="I12" s="310"/>
      <c r="J12" s="311"/>
      <c r="K12" s="49"/>
      <c r="L12" s="49"/>
      <c r="M12" s="49"/>
      <c r="N12" s="426"/>
      <c r="O12" s="426"/>
      <c r="P12" s="426"/>
      <c r="Q12" s="426"/>
      <c r="R12" s="426"/>
      <c r="S12" s="426"/>
      <c r="T12" s="426"/>
      <c r="U12" s="12"/>
      <c r="V12" s="12"/>
      <c r="W12" s="12"/>
      <c r="X12" s="12"/>
      <c r="Y12" s="12"/>
    </row>
    <row r="13" spans="1:25">
      <c r="A13" s="48" t="s">
        <v>16</v>
      </c>
      <c r="B13" s="8">
        <v>17813.632543066728</v>
      </c>
      <c r="C13" s="8">
        <v>403.48078199999998</v>
      </c>
      <c r="D13" s="8">
        <v>10884.920029449</v>
      </c>
      <c r="E13" s="8">
        <v>2470.8268800000005</v>
      </c>
      <c r="F13" s="8">
        <v>975.22086082134115</v>
      </c>
      <c r="G13" s="8">
        <v>32548.081095337067</v>
      </c>
      <c r="H13" s="309"/>
      <c r="I13" s="310"/>
      <c r="J13" s="311"/>
      <c r="K13" s="49"/>
      <c r="L13" s="49"/>
      <c r="M13" s="49"/>
      <c r="N13" s="426"/>
      <c r="O13" s="426"/>
      <c r="P13" s="426"/>
      <c r="Q13" s="426"/>
      <c r="R13" s="426"/>
      <c r="S13" s="426"/>
      <c r="T13" s="426"/>
      <c r="U13" s="12"/>
      <c r="V13" s="12"/>
      <c r="W13" s="12"/>
      <c r="X13" s="12"/>
      <c r="Y13" s="12"/>
    </row>
    <row r="14" spans="1:25">
      <c r="A14" s="48" t="s">
        <v>17</v>
      </c>
      <c r="B14" s="8">
        <v>16615.617438252761</v>
      </c>
      <c r="C14" s="8">
        <v>367.44463199999996</v>
      </c>
      <c r="D14" s="8">
        <v>9489.4541518179612</v>
      </c>
      <c r="E14" s="8">
        <v>2362.1168771156999</v>
      </c>
      <c r="F14" s="8">
        <v>971.93501397819398</v>
      </c>
      <c r="G14" s="8">
        <v>29806.568113164612</v>
      </c>
      <c r="H14" s="309"/>
      <c r="I14" s="310"/>
      <c r="J14" s="311"/>
      <c r="K14" s="49"/>
      <c r="L14" s="49"/>
      <c r="M14" s="49"/>
      <c r="N14" s="426"/>
      <c r="O14" s="426"/>
      <c r="P14" s="426"/>
      <c r="Q14" s="426"/>
      <c r="R14" s="426"/>
      <c r="S14" s="426"/>
      <c r="T14" s="426"/>
      <c r="U14" s="12"/>
      <c r="V14" s="12"/>
      <c r="W14" s="12"/>
      <c r="X14" s="12"/>
      <c r="Y14" s="12"/>
    </row>
    <row r="15" spans="1:25">
      <c r="A15" s="48" t="s">
        <v>18</v>
      </c>
      <c r="B15" s="8">
        <v>18647.539105729244</v>
      </c>
      <c r="C15" s="8">
        <v>468.56498158506588</v>
      </c>
      <c r="D15" s="8">
        <v>10342.257014987568</v>
      </c>
      <c r="E15" s="8">
        <v>2485.1909878504002</v>
      </c>
      <c r="F15" s="8">
        <v>1074.349695451639</v>
      </c>
      <c r="G15" s="8">
        <v>33017.901785603921</v>
      </c>
      <c r="H15" s="309"/>
      <c r="I15" s="310"/>
      <c r="J15" s="311"/>
      <c r="K15" s="49"/>
      <c r="L15" s="49"/>
      <c r="M15" s="49"/>
      <c r="N15" s="426"/>
      <c r="O15" s="426"/>
      <c r="P15" s="426"/>
      <c r="Q15" s="426"/>
      <c r="R15" s="426"/>
      <c r="S15" s="426"/>
      <c r="T15" s="426"/>
      <c r="U15" s="12"/>
      <c r="V15" s="12"/>
      <c r="W15" s="12"/>
      <c r="X15" s="12"/>
      <c r="Y15" s="12"/>
    </row>
    <row r="16" spans="1:25">
      <c r="A16" s="48" t="s">
        <v>19</v>
      </c>
      <c r="B16" s="8">
        <v>20257.085514069651</v>
      </c>
      <c r="C16" s="8">
        <v>447.18140527169402</v>
      </c>
      <c r="D16" s="8">
        <v>10921.146394940999</v>
      </c>
      <c r="E16" s="8">
        <v>2322.8903473964501</v>
      </c>
      <c r="F16" s="8">
        <v>1210.6760868981621</v>
      </c>
      <c r="G16" s="8">
        <v>35158.97974857696</v>
      </c>
      <c r="H16" s="309"/>
      <c r="I16" s="310"/>
      <c r="J16" s="311"/>
      <c r="K16" s="49"/>
      <c r="L16" s="49"/>
      <c r="M16" s="49"/>
      <c r="N16" s="426"/>
      <c r="O16" s="426"/>
      <c r="P16" s="426"/>
      <c r="Q16" s="426"/>
      <c r="R16" s="426"/>
      <c r="S16" s="426"/>
      <c r="T16" s="426"/>
      <c r="U16" s="12"/>
      <c r="V16" s="12"/>
      <c r="W16" s="12"/>
      <c r="X16" s="12"/>
      <c r="Y16" s="12"/>
    </row>
    <row r="17" spans="1:25" ht="38.25">
      <c r="A17" s="145" t="s">
        <v>38</v>
      </c>
      <c r="B17" s="51">
        <v>57.615680713515424</v>
      </c>
      <c r="C17" s="51">
        <v>1.2718839069549321</v>
      </c>
      <c r="D17" s="51">
        <v>31.0621823301998</v>
      </c>
      <c r="E17" s="51">
        <v>6.6068195493939719</v>
      </c>
      <c r="F17" s="51">
        <v>3.4434334999358551</v>
      </c>
      <c r="G17" s="51">
        <v>100</v>
      </c>
      <c r="H17" s="49"/>
      <c r="I17" s="49"/>
      <c r="J17" s="49"/>
      <c r="K17" s="49"/>
      <c r="L17" s="49"/>
      <c r="M17" s="49"/>
      <c r="N17" s="49"/>
      <c r="O17" s="49"/>
      <c r="P17" s="49"/>
      <c r="Q17" s="49"/>
      <c r="R17" s="50"/>
      <c r="S17" s="12"/>
      <c r="T17" s="12"/>
      <c r="U17" s="12"/>
      <c r="V17" s="12"/>
      <c r="W17" s="12"/>
      <c r="X17" s="12"/>
      <c r="Y17" s="12"/>
    </row>
    <row r="18" spans="1:25" ht="33.75" customHeight="1">
      <c r="A18" s="145" t="s">
        <v>39</v>
      </c>
      <c r="B18" s="52">
        <v>4.0151929492496796</v>
      </c>
      <c r="C18" s="52">
        <v>0.72479335316064653</v>
      </c>
      <c r="D18" s="52">
        <v>1.5368287797735247</v>
      </c>
      <c r="E18" s="52">
        <v>1.5785893517602068</v>
      </c>
      <c r="F18" s="52">
        <v>7.1243862647974332</v>
      </c>
      <c r="G18" s="52">
        <v>3.0528661748039587</v>
      </c>
      <c r="I18" s="49"/>
      <c r="J18" s="49"/>
      <c r="K18" s="49"/>
      <c r="L18" s="49"/>
      <c r="M18" s="49"/>
      <c r="N18" s="49"/>
      <c r="O18" s="49"/>
      <c r="P18" s="49"/>
      <c r="Q18" s="49"/>
      <c r="R18" s="12"/>
      <c r="S18" s="12"/>
      <c r="T18" s="12"/>
      <c r="U18" s="12"/>
      <c r="V18" s="12"/>
      <c r="W18" s="12"/>
      <c r="X18" s="12"/>
      <c r="Y18" s="12"/>
    </row>
    <row r="19" spans="1:25">
      <c r="A19" s="53" t="s">
        <v>40</v>
      </c>
      <c r="B19" s="54"/>
      <c r="C19" s="54"/>
      <c r="D19" s="54"/>
      <c r="E19" s="24"/>
      <c r="F19" s="24"/>
      <c r="G19" s="55" t="s">
        <v>41</v>
      </c>
      <c r="I19" s="49"/>
      <c r="J19" s="49"/>
      <c r="K19" s="49"/>
      <c r="L19" s="49"/>
      <c r="M19" s="49"/>
      <c r="N19" s="49"/>
      <c r="O19" s="49"/>
      <c r="P19" s="49"/>
      <c r="Q19" s="49"/>
      <c r="R19" s="12"/>
      <c r="S19" s="12"/>
      <c r="T19" s="12"/>
      <c r="U19" s="12"/>
      <c r="V19" s="12"/>
      <c r="W19" s="12"/>
      <c r="X19" s="12"/>
      <c r="Y19" s="12"/>
    </row>
    <row r="20" spans="1:25">
      <c r="A20" s="53" t="s">
        <v>42</v>
      </c>
      <c r="B20" s="54"/>
      <c r="C20" s="54"/>
      <c r="D20" s="56"/>
      <c r="E20" s="56"/>
      <c r="F20" s="24"/>
      <c r="G20" s="57"/>
      <c r="I20" s="49"/>
      <c r="J20" s="49"/>
      <c r="K20" s="49"/>
      <c r="L20" s="49"/>
      <c r="M20" s="49"/>
      <c r="N20" s="49"/>
      <c r="O20" s="49"/>
      <c r="P20" s="49"/>
      <c r="Q20" s="49"/>
      <c r="R20" s="12"/>
      <c r="S20" s="12"/>
      <c r="T20" s="12"/>
      <c r="U20" s="12"/>
      <c r="V20" s="58"/>
      <c r="W20" s="12"/>
      <c r="X20" s="12"/>
      <c r="Y20" s="12"/>
    </row>
    <row r="21" spans="1:25" ht="30.75" customHeight="1">
      <c r="A21" s="330" t="s">
        <v>217</v>
      </c>
      <c r="B21" s="331"/>
      <c r="C21" s="331"/>
      <c r="D21" s="331"/>
      <c r="E21" s="331"/>
      <c r="F21" s="331"/>
      <c r="G21" s="332"/>
      <c r="I21" s="49"/>
      <c r="J21" s="49"/>
      <c r="K21" s="49"/>
      <c r="L21" s="49"/>
      <c r="M21" s="49"/>
      <c r="N21" s="49"/>
      <c r="O21" s="49"/>
      <c r="P21" s="49"/>
      <c r="Q21" s="49"/>
      <c r="R21" s="12"/>
      <c r="S21" s="12"/>
      <c r="V21" s="58"/>
      <c r="W21" s="12"/>
      <c r="X21" s="12"/>
      <c r="Y21" s="12"/>
    </row>
    <row r="22" spans="1:25">
      <c r="A22" s="59" t="s">
        <v>26</v>
      </c>
      <c r="B22" s="333" t="s">
        <v>43</v>
      </c>
      <c r="C22" s="333"/>
      <c r="D22" s="333"/>
      <c r="E22" s="333"/>
      <c r="F22" s="24"/>
      <c r="G22" s="57"/>
      <c r="I22" s="49"/>
      <c r="J22" s="49"/>
      <c r="K22" s="49"/>
      <c r="L22" s="49"/>
      <c r="M22" s="49"/>
      <c r="N22" s="49"/>
      <c r="O22" s="49"/>
      <c r="P22" s="49"/>
      <c r="Q22" s="49"/>
      <c r="R22" s="12"/>
      <c r="S22" s="12"/>
      <c r="V22" s="58"/>
      <c r="W22" s="12"/>
      <c r="X22" s="12"/>
      <c r="Y22" s="12"/>
    </row>
    <row r="23" spans="1:25">
      <c r="A23" s="60"/>
      <c r="B23" s="61" t="s">
        <v>28</v>
      </c>
      <c r="C23" s="61"/>
      <c r="D23" s="61"/>
      <c r="E23" s="62"/>
      <c r="F23" s="24"/>
      <c r="G23" s="57"/>
      <c r="I23" s="49"/>
      <c r="J23" s="49"/>
      <c r="K23" s="49"/>
      <c r="L23" s="49"/>
      <c r="M23" s="49"/>
      <c r="N23" s="49"/>
      <c r="O23" s="49"/>
      <c r="P23" s="49"/>
      <c r="Q23" s="49"/>
      <c r="R23" s="12"/>
      <c r="S23" s="12"/>
      <c r="W23" s="12"/>
      <c r="X23" s="12"/>
      <c r="Y23" s="12"/>
    </row>
    <row r="24" spans="1:25" ht="24" customHeight="1">
      <c r="A24" s="63"/>
      <c r="B24" s="334" t="s">
        <v>29</v>
      </c>
      <c r="C24" s="334"/>
      <c r="D24" s="334"/>
      <c r="E24" s="64"/>
      <c r="F24" s="43"/>
      <c r="G24" s="65"/>
      <c r="I24" s="49"/>
      <c r="J24" s="49"/>
      <c r="K24" s="49"/>
      <c r="L24" s="49"/>
      <c r="M24" s="49"/>
      <c r="N24" s="49"/>
      <c r="O24" s="49"/>
      <c r="P24" s="49"/>
      <c r="Q24" s="49"/>
      <c r="R24" s="12"/>
      <c r="S24" s="12"/>
      <c r="W24" s="12"/>
      <c r="X24" s="12"/>
      <c r="Y24" s="12"/>
    </row>
    <row r="25" spans="1:25">
      <c r="R25" s="12"/>
      <c r="S25" s="12"/>
      <c r="W25" s="12"/>
      <c r="X25" s="12"/>
      <c r="Y25" s="12"/>
    </row>
    <row r="26" spans="1:25">
      <c r="A26" s="66"/>
      <c r="B26" s="66"/>
      <c r="C26" s="66"/>
      <c r="D26" s="67"/>
      <c r="E26" s="9"/>
      <c r="F26" s="9"/>
      <c r="R26" s="12"/>
      <c r="S26" s="12"/>
      <c r="W26" s="12"/>
      <c r="X26" s="12"/>
      <c r="Y26" s="12"/>
    </row>
    <row r="27" spans="1:25" ht="59.25" customHeight="1">
      <c r="R27" s="12"/>
      <c r="S27" s="12"/>
      <c r="W27" s="12"/>
      <c r="X27" s="12"/>
      <c r="Y27" s="12"/>
    </row>
    <row r="28" spans="1:25">
      <c r="R28" s="12"/>
      <c r="S28" s="12"/>
      <c r="T28" s="312"/>
      <c r="U28" s="313"/>
      <c r="V28" s="314"/>
      <c r="W28" s="12"/>
      <c r="X28" s="12"/>
      <c r="Y28" s="12"/>
    </row>
    <row r="29" spans="1:25">
      <c r="R29" s="12"/>
      <c r="S29" s="12"/>
      <c r="T29" s="12"/>
      <c r="U29" s="12"/>
      <c r="V29" s="58"/>
      <c r="W29" s="12"/>
      <c r="X29" s="12"/>
      <c r="Y29" s="12"/>
    </row>
    <row r="30" spans="1:25">
      <c r="R30" s="12"/>
      <c r="S30" s="12"/>
      <c r="T30" s="12"/>
      <c r="U30" s="12"/>
      <c r="V30" s="12"/>
      <c r="W30" s="12"/>
      <c r="X30" s="12"/>
      <c r="Y30" s="12"/>
    </row>
    <row r="31" spans="1:25" s="68" customFormat="1">
      <c r="A31"/>
      <c r="B31"/>
      <c r="C31"/>
      <c r="D31"/>
      <c r="E31"/>
      <c r="F31"/>
      <c r="G31"/>
      <c r="R31" s="69"/>
      <c r="S31" s="69"/>
      <c r="T31" s="69"/>
      <c r="U31" s="69"/>
      <c r="V31" s="69"/>
      <c r="W31" s="69"/>
      <c r="X31" s="69"/>
      <c r="Y31" s="69"/>
    </row>
    <row r="37" spans="17:17">
      <c r="Q37" s="315"/>
    </row>
    <row r="38" spans="17:17">
      <c r="Q38" s="316"/>
    </row>
    <row r="39" spans="17:17">
      <c r="Q39" s="316"/>
    </row>
    <row r="44" spans="17:17" ht="30.75" customHeight="1"/>
  </sheetData>
  <mergeCells count="4">
    <mergeCell ref="A1:G1"/>
    <mergeCell ref="A21:G21"/>
    <mergeCell ref="B22:E22"/>
    <mergeCell ref="B24:D24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37CDCE-744E-41E0-932A-319F4D2DD694}">
  <sheetPr>
    <tabColor rgb="FF00B050"/>
  </sheetPr>
  <dimension ref="A1:S28"/>
  <sheetViews>
    <sheetView showGridLines="0" workbookViewId="0">
      <selection activeCell="K11" sqref="K11"/>
    </sheetView>
  </sheetViews>
  <sheetFormatPr defaultRowHeight="15"/>
  <cols>
    <col min="1" max="1" width="15.42578125" customWidth="1"/>
    <col min="2" max="2" width="9.7109375" customWidth="1"/>
    <col min="3" max="3" width="9.5703125" customWidth="1"/>
    <col min="4" max="4" width="8" customWidth="1"/>
    <col min="5" max="5" width="8.42578125" customWidth="1"/>
    <col min="6" max="6" width="7.7109375" customWidth="1"/>
    <col min="7" max="7" width="11.85546875" customWidth="1"/>
    <col min="8" max="8" width="10.42578125" bestFit="1" customWidth="1"/>
    <col min="9" max="9" width="9.28515625" customWidth="1"/>
    <col min="10" max="10" width="9.140625" customWidth="1"/>
    <col min="11" max="11" width="10.7109375" customWidth="1"/>
    <col min="12" max="12" width="11" bestFit="1" customWidth="1"/>
    <col min="13" max="13" width="9.5703125" bestFit="1" customWidth="1"/>
    <col min="14" max="14" width="10.5703125" bestFit="1" customWidth="1"/>
  </cols>
  <sheetData>
    <row r="1" spans="1:19" ht="20.25" customHeight="1">
      <c r="A1" s="335" t="s">
        <v>46</v>
      </c>
      <c r="B1" s="336"/>
      <c r="C1" s="336"/>
      <c r="D1" s="336"/>
      <c r="E1" s="336"/>
      <c r="F1" s="336"/>
      <c r="G1" s="336"/>
      <c r="H1" s="336"/>
      <c r="I1" s="336"/>
      <c r="J1" s="336"/>
      <c r="K1" s="337"/>
      <c r="L1" s="12"/>
    </row>
    <row r="2" spans="1:19">
      <c r="A2" s="70"/>
      <c r="B2" s="71"/>
      <c r="C2" s="71"/>
      <c r="D2" s="71"/>
      <c r="E2" s="71"/>
      <c r="F2" s="71"/>
      <c r="G2" s="71"/>
      <c r="H2" s="71"/>
      <c r="I2" s="71"/>
      <c r="J2" s="71"/>
      <c r="K2" s="72" t="s">
        <v>47</v>
      </c>
      <c r="L2" s="12"/>
    </row>
    <row r="3" spans="1:19" ht="63.75">
      <c r="A3" s="73" t="s">
        <v>1</v>
      </c>
      <c r="B3" s="73" t="s">
        <v>48</v>
      </c>
      <c r="C3" s="73" t="s">
        <v>49</v>
      </c>
      <c r="D3" s="73" t="s">
        <v>50</v>
      </c>
      <c r="E3" s="73" t="s">
        <v>51</v>
      </c>
      <c r="F3" s="73" t="s">
        <v>52</v>
      </c>
      <c r="G3" s="73" t="s">
        <v>53</v>
      </c>
      <c r="H3" s="73" t="s">
        <v>54</v>
      </c>
      <c r="I3" s="73" t="s">
        <v>55</v>
      </c>
      <c r="J3" s="73" t="s">
        <v>56</v>
      </c>
      <c r="K3" s="73" t="s">
        <v>37</v>
      </c>
      <c r="L3" s="12"/>
      <c r="M3" t="s">
        <v>57</v>
      </c>
    </row>
    <row r="4" spans="1:19">
      <c r="A4" s="4">
        <v>1</v>
      </c>
      <c r="B4" s="4">
        <v>2</v>
      </c>
      <c r="C4" s="4">
        <v>3</v>
      </c>
      <c r="D4" s="4">
        <v>4</v>
      </c>
      <c r="E4" s="4">
        <v>5</v>
      </c>
      <c r="F4" s="4">
        <v>6</v>
      </c>
      <c r="G4" s="4">
        <v>7</v>
      </c>
      <c r="H4" s="4">
        <v>8</v>
      </c>
      <c r="I4" s="4">
        <v>9</v>
      </c>
      <c r="J4" s="4">
        <v>10</v>
      </c>
      <c r="K4" s="4" t="s">
        <v>58</v>
      </c>
      <c r="L4" s="12"/>
      <c r="M4" s="12"/>
      <c r="N4" s="12"/>
      <c r="O4" s="12"/>
      <c r="P4" s="12"/>
      <c r="Q4" s="12"/>
      <c r="R4" s="12"/>
      <c r="S4" s="12"/>
    </row>
    <row r="5" spans="1:19" hidden="1">
      <c r="A5" s="48" t="s">
        <v>8</v>
      </c>
      <c r="B5" s="74">
        <v>410.36799999999999</v>
      </c>
      <c r="C5" s="74">
        <v>47.855008000000005</v>
      </c>
      <c r="D5" s="74">
        <v>13.179</v>
      </c>
      <c r="E5" s="74">
        <v>2.0259999999999998</v>
      </c>
      <c r="F5" s="74">
        <v>0.25800000000000001</v>
      </c>
      <c r="G5" s="74">
        <v>21.686</v>
      </c>
      <c r="H5" s="74">
        <v>3.19</v>
      </c>
      <c r="I5" s="74">
        <v>0.129</v>
      </c>
      <c r="J5" s="74">
        <v>140.042618</v>
      </c>
      <c r="K5" s="74">
        <f>SUM(B5:J5)</f>
        <v>638.73362599999996</v>
      </c>
      <c r="L5" s="12"/>
      <c r="M5" s="12"/>
      <c r="N5" s="12"/>
      <c r="O5" s="12"/>
      <c r="P5" s="12"/>
      <c r="Q5" s="12"/>
      <c r="R5" s="12"/>
      <c r="S5" s="12"/>
    </row>
    <row r="6" spans="1:19" hidden="1">
      <c r="A6" s="48" t="s">
        <v>9</v>
      </c>
      <c r="B6" s="74">
        <v>446.76400000000001</v>
      </c>
      <c r="C6" s="74">
        <v>51.701974000000007</v>
      </c>
      <c r="D6" s="74">
        <v>13.113</v>
      </c>
      <c r="E6" s="74">
        <v>2.1179999999999999</v>
      </c>
      <c r="F6" s="74">
        <v>0.30399999999999999</v>
      </c>
      <c r="G6" s="74">
        <v>20.902999999999999</v>
      </c>
      <c r="H6" s="74">
        <v>2.8610000000000002</v>
      </c>
      <c r="I6" s="74">
        <v>2.0059999999999998</v>
      </c>
      <c r="J6" s="74">
        <v>173.6184710000002</v>
      </c>
      <c r="K6" s="74">
        <f t="shared" ref="K6:K16" si="0">SUM(B6:J6)</f>
        <v>713.38944500000025</v>
      </c>
      <c r="L6" s="75"/>
      <c r="M6" s="75"/>
      <c r="N6" s="12"/>
      <c r="O6" s="12"/>
      <c r="P6" s="12"/>
      <c r="Q6" s="12"/>
      <c r="R6" s="12"/>
      <c r="S6" s="12"/>
    </row>
    <row r="7" spans="1:19">
      <c r="A7" s="48" t="s">
        <v>10</v>
      </c>
      <c r="B7" s="74">
        <v>448.952</v>
      </c>
      <c r="C7" s="74">
        <v>53.047136000000009</v>
      </c>
      <c r="D7" s="74">
        <v>11.936</v>
      </c>
      <c r="E7" s="74">
        <v>1.9059999999999999</v>
      </c>
      <c r="F7" s="74">
        <v>0.36</v>
      </c>
      <c r="G7" s="74">
        <v>18.492999999999999</v>
      </c>
      <c r="H7" s="74">
        <v>2.6389999999999998</v>
      </c>
      <c r="I7" s="74">
        <v>4.0069999999999997</v>
      </c>
      <c r="J7" s="74">
        <v>198.00188700000012</v>
      </c>
      <c r="K7" s="74">
        <f t="shared" si="0"/>
        <v>739.34202300000015</v>
      </c>
      <c r="L7" s="75"/>
      <c r="M7" s="75"/>
      <c r="N7" s="12"/>
      <c r="O7" s="12"/>
      <c r="P7" s="12"/>
      <c r="Q7" s="12"/>
      <c r="R7" s="12"/>
      <c r="S7" s="12"/>
    </row>
    <row r="8" spans="1:19">
      <c r="A8" s="48" t="s">
        <v>11</v>
      </c>
      <c r="B8" s="74">
        <v>497.70100000000002</v>
      </c>
      <c r="C8" s="74">
        <v>56.237285999999997</v>
      </c>
      <c r="D8" s="74">
        <v>11.356999999999999</v>
      </c>
      <c r="E8" s="74">
        <v>1.6479999999999999</v>
      </c>
      <c r="F8" s="74">
        <v>0.41499999999999998</v>
      </c>
      <c r="G8" s="74">
        <v>17.765999999999998</v>
      </c>
      <c r="H8" s="74">
        <v>2.7</v>
      </c>
      <c r="I8" s="74">
        <v>9.0999999999999998E-2</v>
      </c>
      <c r="J8" s="74">
        <v>234.21550899999988</v>
      </c>
      <c r="K8" s="74">
        <f t="shared" si="0"/>
        <v>822.13079499999992</v>
      </c>
      <c r="L8" s="75"/>
      <c r="M8" s="75"/>
      <c r="N8" s="12"/>
      <c r="O8" s="12"/>
      <c r="P8" s="12"/>
      <c r="Q8" s="12"/>
      <c r="R8" s="12"/>
      <c r="S8" s="12"/>
    </row>
    <row r="9" spans="1:19">
      <c r="A9" s="48" t="s">
        <v>12</v>
      </c>
      <c r="B9" s="74">
        <v>517.76900000000001</v>
      </c>
      <c r="C9" s="74">
        <v>57.083168999999998</v>
      </c>
      <c r="D9" s="74">
        <v>8.9849999999999994</v>
      </c>
      <c r="E9" s="74">
        <v>1.2110000000000001</v>
      </c>
      <c r="F9" s="74">
        <v>0.26700000000000002</v>
      </c>
      <c r="G9" s="74">
        <v>7.7629999999999999</v>
      </c>
      <c r="H9" s="74">
        <v>2.621</v>
      </c>
      <c r="I9" s="74">
        <v>7.3999999999999996E-2</v>
      </c>
      <c r="J9" s="74">
        <v>240.95409199999989</v>
      </c>
      <c r="K9" s="74">
        <f t="shared" si="0"/>
        <v>836.727261</v>
      </c>
      <c r="L9" s="75"/>
      <c r="M9" s="75"/>
      <c r="N9" s="12"/>
      <c r="O9" s="12"/>
      <c r="P9" s="12"/>
      <c r="Q9" s="12"/>
      <c r="R9" s="12"/>
      <c r="S9" s="12"/>
    </row>
    <row r="10" spans="1:19">
      <c r="A10" s="48" t="s">
        <v>13</v>
      </c>
      <c r="B10" s="74">
        <v>535.04399999999998</v>
      </c>
      <c r="C10" s="74">
        <v>51.97978599999999</v>
      </c>
      <c r="D10" s="74">
        <v>6.3559999999999999</v>
      </c>
      <c r="E10" s="74">
        <v>1.181</v>
      </c>
      <c r="F10" s="74">
        <v>0.24299999999999999</v>
      </c>
      <c r="G10" s="74">
        <v>5.5570000000000004</v>
      </c>
      <c r="H10" s="74">
        <v>2.4470000000000001</v>
      </c>
      <c r="I10" s="74">
        <v>9.9000000000000005E-2</v>
      </c>
      <c r="J10" s="74">
        <v>234.3132600000001</v>
      </c>
      <c r="K10" s="74">
        <f t="shared" si="0"/>
        <v>837.22004600000025</v>
      </c>
      <c r="L10" s="75"/>
      <c r="M10" s="75"/>
      <c r="N10" s="12"/>
      <c r="O10" s="12"/>
      <c r="P10" s="12"/>
      <c r="Q10" s="12"/>
      <c r="R10" s="12"/>
      <c r="S10" s="12"/>
    </row>
    <row r="11" spans="1:19">
      <c r="A11" s="48" t="s">
        <v>14</v>
      </c>
      <c r="B11" s="74">
        <v>585.48800000000006</v>
      </c>
      <c r="C11" s="74">
        <v>58.45024699999999</v>
      </c>
      <c r="D11" s="74">
        <v>7.7080000000000002</v>
      </c>
      <c r="E11" s="74">
        <v>1.51</v>
      </c>
      <c r="F11" s="74">
        <v>0.23799999999999999</v>
      </c>
      <c r="G11" s="74">
        <v>8.5280000000000005</v>
      </c>
      <c r="H11" s="74">
        <v>2.16</v>
      </c>
      <c r="I11" s="74">
        <v>0.115</v>
      </c>
      <c r="J11" s="74">
        <v>234.297</v>
      </c>
      <c r="K11" s="74">
        <f t="shared" si="0"/>
        <v>898.49424700000009</v>
      </c>
      <c r="L11" s="75"/>
      <c r="M11" s="75"/>
      <c r="N11" s="12"/>
      <c r="O11" s="12"/>
      <c r="P11" s="12"/>
      <c r="Q11" s="12"/>
      <c r="R11" s="12"/>
      <c r="S11" s="12"/>
    </row>
    <row r="12" spans="1:19">
      <c r="A12" s="48" t="s">
        <v>15</v>
      </c>
      <c r="B12" s="74">
        <v>621.64400000000001</v>
      </c>
      <c r="C12" s="74">
        <v>64.650679999999994</v>
      </c>
      <c r="D12" s="74">
        <v>8.8160000000000007</v>
      </c>
      <c r="E12" s="74">
        <v>1.637</v>
      </c>
      <c r="F12" s="74">
        <v>0.20399999999999999</v>
      </c>
      <c r="G12" s="74">
        <v>12.092000000000001</v>
      </c>
      <c r="H12" s="74">
        <v>1.7889999999999999</v>
      </c>
      <c r="I12" s="74">
        <v>9.2999999999999999E-2</v>
      </c>
      <c r="J12" s="74">
        <v>257.43633</v>
      </c>
      <c r="K12" s="74">
        <f t="shared" si="0"/>
        <v>968.36200999999983</v>
      </c>
      <c r="L12" s="75"/>
      <c r="M12" s="75"/>
      <c r="N12" s="12"/>
      <c r="O12" s="12"/>
      <c r="P12" s="12"/>
      <c r="Q12" s="12"/>
      <c r="R12" s="12"/>
      <c r="S12" s="12"/>
    </row>
    <row r="13" spans="1:19">
      <c r="A13" s="48" t="s">
        <v>16</v>
      </c>
      <c r="B13" s="74">
        <v>626.149</v>
      </c>
      <c r="C13" s="74">
        <v>63.741</v>
      </c>
      <c r="D13" s="74">
        <v>8.5690000000000008</v>
      </c>
      <c r="E13" s="74">
        <v>1.3260000000000001</v>
      </c>
      <c r="F13" s="74">
        <v>0.10100000000000001</v>
      </c>
      <c r="G13" s="74">
        <v>10.529</v>
      </c>
      <c r="H13" s="74">
        <v>1.764</v>
      </c>
      <c r="I13" s="74">
        <v>2.5999999999999999E-2</v>
      </c>
      <c r="J13" s="74">
        <v>243.71899999999999</v>
      </c>
      <c r="K13" s="74">
        <f t="shared" si="0"/>
        <v>955.92399999999998</v>
      </c>
      <c r="L13" s="75"/>
      <c r="M13" s="75"/>
      <c r="N13" s="12"/>
      <c r="O13" s="12"/>
      <c r="P13" s="12"/>
      <c r="Q13" s="12"/>
      <c r="R13" s="12"/>
      <c r="S13" s="12"/>
    </row>
    <row r="14" spans="1:19">
      <c r="A14" s="48" t="s">
        <v>17</v>
      </c>
      <c r="B14" s="74">
        <v>581.23299999999995</v>
      </c>
      <c r="C14" s="74">
        <v>60.173000000000002</v>
      </c>
      <c r="D14" s="74">
        <v>6.7539999999999996</v>
      </c>
      <c r="E14" s="74">
        <v>1.0449999999999999</v>
      </c>
      <c r="F14" s="74">
        <v>0.08</v>
      </c>
      <c r="G14" s="74">
        <v>9.5649999999999995</v>
      </c>
      <c r="H14" s="74">
        <v>1.5269999999999999</v>
      </c>
      <c r="I14" s="74">
        <v>2.5000000000000001E-2</v>
      </c>
      <c r="J14" s="74">
        <v>245.93</v>
      </c>
      <c r="K14" s="74">
        <f t="shared" si="0"/>
        <v>906.33200000000011</v>
      </c>
      <c r="L14" s="75"/>
      <c r="M14" s="75"/>
      <c r="N14" s="12"/>
      <c r="O14" s="12"/>
      <c r="P14" s="12"/>
      <c r="Q14" s="12"/>
      <c r="R14" s="12"/>
      <c r="S14" s="12"/>
    </row>
    <row r="15" spans="1:19">
      <c r="A15" s="48" t="s">
        <v>18</v>
      </c>
      <c r="B15" s="74">
        <v>710.04947973000003</v>
      </c>
      <c r="C15" s="74">
        <v>66.281965088999996</v>
      </c>
      <c r="D15" s="74">
        <v>7.3063794800000004</v>
      </c>
      <c r="E15" s="74">
        <v>1.244</v>
      </c>
      <c r="F15" s="74">
        <v>0.08</v>
      </c>
      <c r="G15" s="74">
        <v>9.0233765150000007</v>
      </c>
      <c r="H15" s="74">
        <v>1.30659814</v>
      </c>
      <c r="I15" s="74">
        <v>2.2701540000000003E-2</v>
      </c>
      <c r="J15" s="74">
        <v>232.71731450600001</v>
      </c>
      <c r="K15" s="74">
        <f t="shared" si="0"/>
        <v>1028.0318150000001</v>
      </c>
      <c r="L15" s="12"/>
      <c r="M15" s="75"/>
      <c r="N15" s="12"/>
      <c r="O15" s="12"/>
      <c r="P15" s="12"/>
      <c r="Q15" s="12"/>
      <c r="R15" s="12"/>
      <c r="S15" s="12"/>
    </row>
    <row r="16" spans="1:19">
      <c r="A16" s="48" t="s">
        <v>19</v>
      </c>
      <c r="B16" s="74">
        <v>785.12799999999993</v>
      </c>
      <c r="C16" s="74">
        <v>70.838667424000008</v>
      </c>
      <c r="D16" s="74">
        <v>8.1189999999999998</v>
      </c>
      <c r="E16" s="74">
        <v>1.2030000000000001</v>
      </c>
      <c r="F16" s="74">
        <v>9.1999999999999998E-2</v>
      </c>
      <c r="G16" s="74">
        <v>8.0590000000000011</v>
      </c>
      <c r="H16" s="74">
        <v>0.94799999999999995</v>
      </c>
      <c r="I16" s="74">
        <v>0.109</v>
      </c>
      <c r="J16" s="74">
        <v>240.71936697700016</v>
      </c>
      <c r="K16" s="74">
        <f t="shared" si="0"/>
        <v>1115.2160344010001</v>
      </c>
      <c r="L16" s="76"/>
      <c r="M16" s="75"/>
      <c r="N16" s="75"/>
      <c r="O16" s="75"/>
      <c r="P16" s="12"/>
      <c r="Q16" s="12"/>
      <c r="R16" s="12"/>
      <c r="S16" s="12"/>
    </row>
    <row r="17" spans="1:19" ht="41.25" customHeight="1">
      <c r="A17" s="77" t="s">
        <v>59</v>
      </c>
      <c r="B17" s="78">
        <f>B16/$K$16*100</f>
        <v>70.401426789178515</v>
      </c>
      <c r="C17" s="78">
        <f t="shared" ref="C17:J17" si="1">C16/$K$16*100</f>
        <v>6.3520129946883843</v>
      </c>
      <c r="D17" s="78">
        <f t="shared" si="1"/>
        <v>0.72802037897176042</v>
      </c>
      <c r="E17" s="78">
        <f t="shared" si="1"/>
        <v>0.10787147627823969</v>
      </c>
      <c r="F17" s="78">
        <f t="shared" si="1"/>
        <v>8.2495227078953036E-3</v>
      </c>
      <c r="G17" s="78">
        <f t="shared" si="1"/>
        <v>0.72264025546661148</v>
      </c>
      <c r="H17" s="78">
        <f t="shared" si="1"/>
        <v>8.5005951381355943E-2</v>
      </c>
      <c r="I17" s="78">
        <f t="shared" si="1"/>
        <v>9.7738910343542172E-3</v>
      </c>
      <c r="J17" s="78">
        <f t="shared" si="1"/>
        <v>21.584998740292889</v>
      </c>
      <c r="K17" s="78">
        <f>K16/$K$16*100</f>
        <v>100</v>
      </c>
      <c r="L17" s="79"/>
      <c r="M17" s="75"/>
      <c r="N17" s="12"/>
      <c r="O17" s="12"/>
      <c r="P17" s="12"/>
      <c r="Q17" s="12"/>
      <c r="R17" s="12"/>
      <c r="S17" s="12"/>
    </row>
    <row r="18" spans="1:19" ht="41.25" customHeight="1">
      <c r="A18" s="13" t="s">
        <v>20</v>
      </c>
      <c r="B18" s="80">
        <f>(B16-B15)/B15*100</f>
        <v>10.573702595845699</v>
      </c>
      <c r="C18" s="80">
        <f t="shared" ref="C18:K18" si="2">(C16-C15)/C15*100</f>
        <v>6.8747242615415924</v>
      </c>
      <c r="D18" s="80">
        <f t="shared" si="2"/>
        <v>11.12206835443482</v>
      </c>
      <c r="E18" s="80">
        <f t="shared" si="2"/>
        <v>-3.2958199356913123</v>
      </c>
      <c r="F18" s="80">
        <f t="shared" si="2"/>
        <v>14.999999999999996</v>
      </c>
      <c r="G18" s="80">
        <f t="shared" si="2"/>
        <v>-10.68753490887662</v>
      </c>
      <c r="H18" s="81" t="s">
        <v>60</v>
      </c>
      <c r="I18" s="81" t="s">
        <v>60</v>
      </c>
      <c r="J18" s="80">
        <f t="shared" si="2"/>
        <v>3.4385290531503805</v>
      </c>
      <c r="K18" s="80">
        <f t="shared" si="2"/>
        <v>8.4806927304093271</v>
      </c>
      <c r="L18" s="12"/>
      <c r="M18" s="75"/>
      <c r="N18" s="12"/>
      <c r="O18" s="12"/>
      <c r="P18" s="12"/>
      <c r="Q18" s="12"/>
      <c r="R18" s="12"/>
      <c r="S18" s="12"/>
    </row>
    <row r="19" spans="1:19" ht="36" customHeight="1">
      <c r="A19" s="82" t="s">
        <v>39</v>
      </c>
      <c r="B19" s="83">
        <f>((B16/B7)^(1/9)-1)*100</f>
        <v>6.407238587898445</v>
      </c>
      <c r="C19" s="83">
        <f t="shared" ref="C19:K19" si="3">((C16/C7)^(1/9)-1)*100</f>
        <v>3.2657951562866439</v>
      </c>
      <c r="D19" s="83">
        <f t="shared" si="3"/>
        <v>-4.191319493188761</v>
      </c>
      <c r="E19" s="83">
        <f t="shared" si="3"/>
        <v>-4.9846796849610691</v>
      </c>
      <c r="F19" s="84" t="s">
        <v>60</v>
      </c>
      <c r="G19" s="83">
        <f t="shared" si="3"/>
        <v>-8.815859340479804</v>
      </c>
      <c r="H19" s="83">
        <f t="shared" si="3"/>
        <v>-10.752399268491242</v>
      </c>
      <c r="I19" s="84" t="s">
        <v>60</v>
      </c>
      <c r="J19" s="83">
        <f t="shared" si="3"/>
        <v>2.1943429962322902</v>
      </c>
      <c r="K19" s="83">
        <f t="shared" si="3"/>
        <v>4.6730420392200545</v>
      </c>
      <c r="L19" s="85"/>
      <c r="M19" s="75"/>
      <c r="N19" s="12"/>
      <c r="O19" s="12"/>
      <c r="P19" s="12"/>
      <c r="Q19" s="12"/>
      <c r="R19" s="12"/>
      <c r="S19" s="12"/>
    </row>
    <row r="20" spans="1:19">
      <c r="A20" s="86" t="s">
        <v>61</v>
      </c>
      <c r="B20" s="87"/>
      <c r="C20" s="87"/>
      <c r="D20" s="87"/>
      <c r="E20" s="87"/>
      <c r="F20" s="87"/>
      <c r="G20" s="87"/>
      <c r="H20" s="87"/>
      <c r="I20" s="87"/>
      <c r="J20" s="87"/>
      <c r="K20" s="88"/>
      <c r="L20" s="12"/>
      <c r="M20" s="75"/>
      <c r="N20" s="12"/>
      <c r="O20" s="12"/>
      <c r="P20" s="12"/>
      <c r="Q20" s="12"/>
      <c r="R20" s="12"/>
      <c r="S20" s="12"/>
    </row>
    <row r="21" spans="1:19">
      <c r="A21" s="18" t="s">
        <v>62</v>
      </c>
      <c r="B21" s="27"/>
      <c r="C21" s="27"/>
      <c r="D21" s="27"/>
      <c r="E21" s="27"/>
      <c r="F21" s="27"/>
      <c r="G21" s="27"/>
      <c r="H21" s="27"/>
      <c r="I21" s="27"/>
      <c r="J21" s="27"/>
      <c r="K21" s="89"/>
      <c r="L21" s="12"/>
      <c r="M21" s="75"/>
      <c r="N21" s="12"/>
      <c r="O21" s="12"/>
      <c r="P21" s="12"/>
      <c r="Q21" s="12"/>
      <c r="R21" s="12"/>
      <c r="S21" s="12"/>
    </row>
    <row r="22" spans="1:19" ht="27" customHeight="1">
      <c r="A22" s="90" t="s">
        <v>63</v>
      </c>
      <c r="B22" s="91"/>
      <c r="C22" s="91"/>
      <c r="D22" s="91"/>
      <c r="E22" s="91"/>
      <c r="F22" s="91"/>
      <c r="G22" s="91"/>
      <c r="H22" s="91"/>
      <c r="I22" s="91"/>
      <c r="J22" s="91"/>
      <c r="K22" s="92"/>
      <c r="L22" s="12"/>
      <c r="M22" s="75"/>
      <c r="N22" s="93"/>
      <c r="O22" s="12"/>
      <c r="P22" s="12"/>
      <c r="Q22" s="12"/>
      <c r="R22" s="12"/>
      <c r="S22" s="12"/>
    </row>
    <row r="23" spans="1:19" s="96" customFormat="1" ht="27" customHeight="1">
      <c r="A23" s="338"/>
      <c r="B23" s="338"/>
      <c r="C23" s="338"/>
      <c r="D23" s="338"/>
      <c r="E23" s="338"/>
      <c r="F23" s="338"/>
      <c r="G23" s="338"/>
      <c r="H23" s="338"/>
      <c r="I23" s="338"/>
      <c r="J23" s="338"/>
      <c r="K23" s="338"/>
      <c r="L23" s="94"/>
      <c r="M23" s="94"/>
      <c r="N23" s="94"/>
      <c r="O23" s="94"/>
      <c r="P23" s="95"/>
      <c r="Q23" s="95"/>
      <c r="R23" s="12"/>
      <c r="S23" s="95"/>
    </row>
    <row r="24" spans="1:19">
      <c r="A24" s="97"/>
      <c r="B24" s="98"/>
      <c r="L24" s="12"/>
      <c r="M24" s="12"/>
      <c r="N24" s="12"/>
      <c r="O24" s="12"/>
      <c r="P24" s="12"/>
      <c r="Q24" s="12"/>
      <c r="R24" s="12"/>
      <c r="S24" s="12"/>
    </row>
    <row r="25" spans="1:19">
      <c r="L25" s="12"/>
      <c r="M25" s="12"/>
      <c r="N25" s="99"/>
      <c r="O25" s="99"/>
      <c r="P25" s="99"/>
      <c r="Q25" s="12"/>
      <c r="R25" s="12"/>
      <c r="S25" s="12"/>
    </row>
    <row r="26" spans="1:19">
      <c r="I26" s="12"/>
      <c r="J26" s="12"/>
      <c r="K26" s="12"/>
      <c r="L26" s="12"/>
      <c r="M26" s="12"/>
      <c r="N26" s="12"/>
      <c r="O26" s="12"/>
      <c r="P26" s="12"/>
      <c r="Q26" s="12"/>
      <c r="R26" s="12"/>
      <c r="S26" s="12"/>
    </row>
    <row r="27" spans="1:19">
      <c r="I27" s="12"/>
      <c r="J27" s="100"/>
      <c r="K27" s="100"/>
      <c r="L27" s="100"/>
      <c r="M27" s="100"/>
      <c r="N27" s="101"/>
      <c r="O27" s="101"/>
      <c r="P27" s="101"/>
      <c r="Q27" s="101"/>
      <c r="R27" s="100"/>
      <c r="S27" s="12"/>
    </row>
    <row r="28" spans="1:19">
      <c r="I28" s="12"/>
      <c r="J28" s="102"/>
      <c r="K28" s="102"/>
      <c r="L28" s="102"/>
      <c r="M28" s="102"/>
      <c r="N28" s="102"/>
      <c r="O28" s="102"/>
      <c r="P28" s="102"/>
      <c r="Q28" s="102"/>
      <c r="R28" s="102"/>
      <c r="S28" s="12"/>
    </row>
  </sheetData>
  <mergeCells count="2">
    <mergeCell ref="A1:K1"/>
    <mergeCell ref="A23:K23"/>
  </mergeCells>
  <pageMargins left="0.7" right="0.7" top="0.75" bottom="0.75" header="0.3" footer="0.3"/>
  <pageSetup paperSize="9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DFCCB5-09C2-4A67-9CC7-F206664C952B}">
  <sheetPr>
    <tabColor rgb="FF00B050"/>
  </sheetPr>
  <dimension ref="A1:K25"/>
  <sheetViews>
    <sheetView showGridLines="0" workbookViewId="0">
      <selection activeCell="I13" sqref="I13"/>
    </sheetView>
  </sheetViews>
  <sheetFormatPr defaultRowHeight="15"/>
  <cols>
    <col min="1" max="1" width="16.85546875" customWidth="1"/>
    <col min="2" max="2" width="10.85546875" customWidth="1"/>
  </cols>
  <sheetData>
    <row r="1" spans="1:11" ht="26.25" customHeight="1">
      <c r="A1" s="335" t="s">
        <v>64</v>
      </c>
      <c r="B1" s="336"/>
      <c r="C1" s="336"/>
      <c r="D1" s="336"/>
      <c r="E1" s="336"/>
      <c r="F1" s="336"/>
      <c r="G1" s="336"/>
      <c r="H1" s="336"/>
      <c r="I1" s="337"/>
    </row>
    <row r="2" spans="1:11">
      <c r="A2" s="70"/>
      <c r="B2" s="71"/>
      <c r="C2" s="71"/>
      <c r="D2" s="71"/>
      <c r="E2" s="71"/>
      <c r="F2" s="71"/>
      <c r="G2" s="71"/>
      <c r="H2" s="103"/>
      <c r="I2" s="72" t="s">
        <v>65</v>
      </c>
    </row>
    <row r="3" spans="1:11" ht="36" customHeight="1">
      <c r="A3" s="2" t="s">
        <v>1</v>
      </c>
      <c r="B3" s="2" t="s">
        <v>48</v>
      </c>
      <c r="C3" s="2" t="s">
        <v>66</v>
      </c>
      <c r="D3" s="2" t="s">
        <v>50</v>
      </c>
      <c r="E3" s="2" t="s">
        <v>51</v>
      </c>
      <c r="F3" s="104" t="s">
        <v>52</v>
      </c>
      <c r="G3" s="104" t="s">
        <v>67</v>
      </c>
      <c r="H3" s="2" t="s">
        <v>68</v>
      </c>
      <c r="I3" s="1" t="s">
        <v>37</v>
      </c>
    </row>
    <row r="4" spans="1:11">
      <c r="A4" s="4">
        <v>1</v>
      </c>
      <c r="B4" s="4">
        <v>2</v>
      </c>
      <c r="C4" s="4">
        <v>3</v>
      </c>
      <c r="D4" s="4">
        <v>4</v>
      </c>
      <c r="E4" s="4">
        <v>5</v>
      </c>
      <c r="F4" s="4">
        <v>6</v>
      </c>
      <c r="G4" s="4">
        <v>7</v>
      </c>
      <c r="H4" s="4">
        <v>8</v>
      </c>
      <c r="I4" s="105" t="s">
        <v>69</v>
      </c>
    </row>
    <row r="5" spans="1:11" hidden="1">
      <c r="A5" s="48" t="s">
        <v>8</v>
      </c>
      <c r="B5" s="74">
        <v>32.063000000000002</v>
      </c>
      <c r="C5" s="74">
        <v>3.2000000000000001E-2</v>
      </c>
      <c r="D5" s="74">
        <v>1.0137</v>
      </c>
      <c r="E5" s="74">
        <v>0.63100000000000001</v>
      </c>
      <c r="F5" s="74">
        <v>3.6684999999999999</v>
      </c>
      <c r="G5" s="74">
        <v>0.98199999999999998</v>
      </c>
      <c r="H5" s="74">
        <v>3.4935399999999999</v>
      </c>
      <c r="I5" s="74">
        <f>SUM(B5:H5)</f>
        <v>41.883740000000003</v>
      </c>
    </row>
    <row r="6" spans="1:11" hidden="1">
      <c r="A6" s="48" t="s">
        <v>9</v>
      </c>
      <c r="B6" s="74">
        <v>37.198999999999998</v>
      </c>
      <c r="C6" s="74">
        <v>4.9000000000000002E-2</v>
      </c>
      <c r="D6" s="74">
        <v>1.097</v>
      </c>
      <c r="E6" s="74">
        <v>0.69399999999999995</v>
      </c>
      <c r="F6" s="74">
        <v>3.468</v>
      </c>
      <c r="G6" s="74">
        <v>0.86599999999999999</v>
      </c>
      <c r="H6" s="74">
        <v>2.94</v>
      </c>
      <c r="I6" s="74">
        <f t="shared" ref="I6:I16" si="0">SUM(B6:H6)</f>
        <v>46.313000000000002</v>
      </c>
      <c r="J6" s="9"/>
    </row>
    <row r="7" spans="1:11">
      <c r="A7" s="48" t="s">
        <v>10</v>
      </c>
      <c r="B7" s="74">
        <v>36.335999999999999</v>
      </c>
      <c r="C7" s="74">
        <v>0.03</v>
      </c>
      <c r="D7" s="74">
        <v>1.4890000000000001</v>
      </c>
      <c r="E7" s="74">
        <v>1.29</v>
      </c>
      <c r="F7" s="74">
        <v>0.73299999999999998</v>
      </c>
      <c r="G7" s="74">
        <v>1.0029999999999999</v>
      </c>
      <c r="H7" s="74">
        <v>3.016</v>
      </c>
      <c r="I7" s="74">
        <f t="shared" si="0"/>
        <v>43.896999999999991</v>
      </c>
      <c r="J7" s="9"/>
    </row>
    <row r="8" spans="1:11">
      <c r="A8" s="48" t="s">
        <v>11</v>
      </c>
      <c r="B8" s="74">
        <v>39.472999999999999</v>
      </c>
      <c r="C8" s="74">
        <v>2.3E-2</v>
      </c>
      <c r="D8" s="74">
        <v>1.2689999999999999</v>
      </c>
      <c r="E8" s="74">
        <v>0.65</v>
      </c>
      <c r="F8" s="74">
        <v>2.887</v>
      </c>
      <c r="G8" s="74">
        <v>0.67100000000000004</v>
      </c>
      <c r="H8" s="74">
        <v>1.976</v>
      </c>
      <c r="I8" s="74">
        <f t="shared" si="0"/>
        <v>46.948999999999998</v>
      </c>
      <c r="J8" s="9"/>
    </row>
    <row r="9" spans="1:11">
      <c r="A9" s="48" t="s">
        <v>12</v>
      </c>
      <c r="B9" s="74">
        <v>37.555</v>
      </c>
      <c r="C9" s="74">
        <v>1.2E-2</v>
      </c>
      <c r="D9" s="74">
        <v>0.22500000000000001</v>
      </c>
      <c r="E9" s="74">
        <v>0.42699999999999999</v>
      </c>
      <c r="F9" s="74">
        <v>1.728</v>
      </c>
      <c r="G9" s="74">
        <v>0.39200000000000002</v>
      </c>
      <c r="H9" s="74">
        <v>1.8720000000000001</v>
      </c>
      <c r="I9" s="74">
        <f t="shared" si="0"/>
        <v>42.211000000000006</v>
      </c>
      <c r="J9" s="9"/>
    </row>
    <row r="10" spans="1:11">
      <c r="A10" s="48" t="s">
        <v>13</v>
      </c>
      <c r="B10" s="74">
        <v>38.823999999999998</v>
      </c>
      <c r="C10" s="74">
        <v>3.5000000000000003E-2</v>
      </c>
      <c r="D10" s="74">
        <v>0.29099999999999998</v>
      </c>
      <c r="E10" s="74">
        <v>0.52600000000000002</v>
      </c>
      <c r="F10" s="74">
        <v>1.292</v>
      </c>
      <c r="G10" s="74">
        <v>0.41499999999999998</v>
      </c>
      <c r="H10" s="74">
        <v>1.772</v>
      </c>
      <c r="I10" s="74">
        <f t="shared" si="0"/>
        <v>43.154999999999994</v>
      </c>
      <c r="J10" s="9"/>
    </row>
    <row r="11" spans="1:11">
      <c r="A11" s="48" t="s">
        <v>14</v>
      </c>
      <c r="B11" s="74">
        <v>38.838999999999999</v>
      </c>
      <c r="C11" s="74">
        <v>0.12</v>
      </c>
      <c r="D11" s="74">
        <v>1.091</v>
      </c>
      <c r="E11" s="74">
        <v>0.75800000000000001</v>
      </c>
      <c r="F11" s="74">
        <v>2.4569999999999999</v>
      </c>
      <c r="G11" s="74">
        <v>0.38</v>
      </c>
      <c r="H11" s="74">
        <v>2.6720000000000002</v>
      </c>
      <c r="I11" s="74">
        <f t="shared" si="0"/>
        <v>46.317</v>
      </c>
      <c r="J11" s="9"/>
    </row>
    <row r="12" spans="1:11">
      <c r="A12" s="48" t="s">
        <v>15</v>
      </c>
      <c r="B12" s="74">
        <v>37.728000000000002</v>
      </c>
      <c r="C12" s="74">
        <v>9.4E-2</v>
      </c>
      <c r="D12" s="74">
        <v>1.8029999999999999</v>
      </c>
      <c r="E12" s="74">
        <v>0.60199999999999998</v>
      </c>
      <c r="F12" s="74">
        <v>2.6139999999999999</v>
      </c>
      <c r="G12" s="74">
        <v>0.63400000000000001</v>
      </c>
      <c r="H12" s="74">
        <v>2.3359999999999999</v>
      </c>
      <c r="I12" s="74">
        <f t="shared" si="0"/>
        <v>45.810999999999993</v>
      </c>
      <c r="J12" s="9"/>
    </row>
    <row r="13" spans="1:11">
      <c r="A13" s="48" t="s">
        <v>70</v>
      </c>
      <c r="B13" s="74">
        <v>36.332000000000001</v>
      </c>
      <c r="C13" s="74">
        <v>2.1000000000000001E-2</v>
      </c>
      <c r="D13" s="74">
        <v>0.996</v>
      </c>
      <c r="E13" s="74">
        <v>0.54600000000000004</v>
      </c>
      <c r="F13" s="74">
        <v>0.16200000000000001</v>
      </c>
      <c r="G13" s="74">
        <v>0.46500000000000002</v>
      </c>
      <c r="H13" s="74">
        <v>3.7450000000000001</v>
      </c>
      <c r="I13" s="74">
        <f t="shared" si="0"/>
        <v>42.267000000000003</v>
      </c>
      <c r="J13" s="9"/>
    </row>
    <row r="14" spans="1:11">
      <c r="A14" s="48" t="s">
        <v>17</v>
      </c>
      <c r="B14" s="74">
        <v>32.936999999999998</v>
      </c>
      <c r="C14" s="74">
        <v>2.4E-2</v>
      </c>
      <c r="D14" s="74">
        <v>0.81100000000000005</v>
      </c>
      <c r="E14" s="74">
        <v>0.56599999999999995</v>
      </c>
      <c r="F14" s="74">
        <v>0.28999999999999998</v>
      </c>
      <c r="G14" s="74">
        <v>0.42799999999999999</v>
      </c>
      <c r="H14" s="74">
        <v>3.4359999999999999</v>
      </c>
      <c r="I14" s="74">
        <f t="shared" si="0"/>
        <v>38.491999999999997</v>
      </c>
      <c r="J14" s="9"/>
    </row>
    <row r="15" spans="1:11">
      <c r="A15" s="48" t="s">
        <v>18</v>
      </c>
      <c r="B15" s="74">
        <v>38.756917999999999</v>
      </c>
      <c r="C15" s="74">
        <v>0.2616636</v>
      </c>
      <c r="D15" s="74">
        <v>1.5512807</v>
      </c>
      <c r="E15" s="74">
        <v>2.1055401799999998</v>
      </c>
      <c r="F15" s="74">
        <v>2.0797923800000002</v>
      </c>
      <c r="G15" s="74">
        <v>1.132862415</v>
      </c>
      <c r="H15" s="74">
        <v>3.1968978460000006</v>
      </c>
      <c r="I15" s="74">
        <f t="shared" si="0"/>
        <v>49.084955120999993</v>
      </c>
      <c r="J15" s="9"/>
    </row>
    <row r="16" spans="1:11">
      <c r="A16" s="48" t="s">
        <v>19</v>
      </c>
      <c r="B16" s="74">
        <v>38.957000000000001</v>
      </c>
      <c r="C16" s="74">
        <v>0.123</v>
      </c>
      <c r="D16" s="74">
        <v>0.83699999999999997</v>
      </c>
      <c r="E16" s="74">
        <v>0.92</v>
      </c>
      <c r="F16" s="74">
        <v>2.6240000000000001</v>
      </c>
      <c r="G16" s="74">
        <v>0.6080000000000001</v>
      </c>
      <c r="H16" s="74">
        <v>2.7758989390000002</v>
      </c>
      <c r="I16" s="74">
        <f t="shared" si="0"/>
        <v>46.844898939000004</v>
      </c>
      <c r="J16" s="9"/>
      <c r="K16" s="9"/>
    </row>
    <row r="17" spans="1:10" ht="25.5">
      <c r="A17" s="77" t="s">
        <v>71</v>
      </c>
      <c r="B17" s="78">
        <f t="shared" ref="B17:I17" si="1">B16/$I$16*100</f>
        <v>83.161669428999346</v>
      </c>
      <c r="C17" s="78">
        <f t="shared" si="1"/>
        <v>0.26256860999992088</v>
      </c>
      <c r="D17" s="78">
        <f t="shared" si="1"/>
        <v>1.7867473704872665</v>
      </c>
      <c r="E17" s="78">
        <f t="shared" si="1"/>
        <v>1.9639278146335548</v>
      </c>
      <c r="F17" s="78">
        <f t="shared" si="1"/>
        <v>5.6014636799983126</v>
      </c>
      <c r="G17" s="78">
        <f t="shared" si="1"/>
        <v>1.297900120975219</v>
      </c>
      <c r="H17" s="78">
        <f t="shared" si="1"/>
        <v>5.9257229749063844</v>
      </c>
      <c r="I17" s="78">
        <f t="shared" si="1"/>
        <v>100</v>
      </c>
    </row>
    <row r="18" spans="1:10" ht="29.25" customHeight="1">
      <c r="A18" s="13" t="s">
        <v>20</v>
      </c>
      <c r="B18" s="80">
        <f>(B16-B15)/B15*100</f>
        <v>0.51624847981978816</v>
      </c>
      <c r="C18" s="81" t="s">
        <v>60</v>
      </c>
      <c r="D18" s="81" t="s">
        <v>60</v>
      </c>
      <c r="E18" s="81" t="s">
        <v>60</v>
      </c>
      <c r="F18" s="81" t="s">
        <v>60</v>
      </c>
      <c r="G18" s="81" t="s">
        <v>60</v>
      </c>
      <c r="H18" s="80">
        <f t="shared" ref="H18:I18" si="2">(H16-H15)/H15*100</f>
        <v>-13.168982159588227</v>
      </c>
      <c r="I18" s="80">
        <f t="shared" si="2"/>
        <v>-4.5636309057999469</v>
      </c>
    </row>
    <row r="19" spans="1:10" ht="25.5">
      <c r="A19" s="82" t="s">
        <v>39</v>
      </c>
      <c r="B19" s="83">
        <f>((B16/B7)^(1/9)-1)*100</f>
        <v>0.77688541998635063</v>
      </c>
      <c r="C19" s="83">
        <f t="shared" ref="C19:I19" si="3">((C16/C7)^(1/9)-1)*100</f>
        <v>16.973395072842258</v>
      </c>
      <c r="D19" s="83">
        <f t="shared" si="3"/>
        <v>-6.1998748541589599</v>
      </c>
      <c r="E19" s="83">
        <f t="shared" si="3"/>
        <v>-3.6861641485907426</v>
      </c>
      <c r="F19" s="84" t="s">
        <v>60</v>
      </c>
      <c r="G19" s="83">
        <f t="shared" si="3"/>
        <v>-5.4101060682127278</v>
      </c>
      <c r="H19" s="83">
        <f t="shared" si="3"/>
        <v>-0.91750734836216763</v>
      </c>
      <c r="I19" s="83">
        <f t="shared" si="3"/>
        <v>0.72479335316064653</v>
      </c>
      <c r="J19" s="85"/>
    </row>
    <row r="20" spans="1:10" ht="15.75" customHeight="1">
      <c r="A20" s="339" t="s">
        <v>61</v>
      </c>
      <c r="B20" s="340"/>
      <c r="C20" s="340"/>
      <c r="D20" s="340"/>
      <c r="E20" s="340"/>
      <c r="F20" s="340"/>
      <c r="G20" s="340"/>
      <c r="H20" s="340"/>
      <c r="I20" s="341"/>
    </row>
    <row r="21" spans="1:10" ht="27.75" customHeight="1">
      <c r="A21" s="342" t="s">
        <v>72</v>
      </c>
      <c r="B21" s="343"/>
      <c r="C21" s="343"/>
      <c r="D21" s="343"/>
      <c r="E21" s="343"/>
      <c r="F21" s="343"/>
      <c r="G21" s="343"/>
      <c r="H21" s="343"/>
      <c r="I21" s="344"/>
    </row>
    <row r="22" spans="1:10" ht="30.75" customHeight="1">
      <c r="A22" s="334" t="s">
        <v>63</v>
      </c>
      <c r="B22" s="334"/>
      <c r="C22" s="334"/>
      <c r="D22" s="334"/>
      <c r="E22" s="334"/>
      <c r="F22" s="334"/>
      <c r="G22" s="334"/>
      <c r="H22" s="334"/>
      <c r="I22" s="345"/>
    </row>
    <row r="23" spans="1:10">
      <c r="B23" s="106"/>
      <c r="C23" s="106"/>
      <c r="D23" s="106"/>
      <c r="E23" s="106"/>
      <c r="F23" s="106"/>
      <c r="G23" s="106"/>
      <c r="H23" s="106"/>
      <c r="I23" s="106"/>
    </row>
    <row r="24" spans="1:10">
      <c r="B24" s="106"/>
      <c r="C24" s="106"/>
      <c r="D24" s="106"/>
      <c r="E24" s="106"/>
      <c r="F24" s="106"/>
      <c r="G24" s="106"/>
      <c r="H24" s="106"/>
      <c r="I24" s="106"/>
    </row>
    <row r="25" spans="1:10">
      <c r="B25" s="107"/>
      <c r="C25" s="108"/>
      <c r="D25" s="108"/>
      <c r="E25" s="108"/>
      <c r="F25" s="108"/>
      <c r="G25" s="108"/>
      <c r="H25" s="108"/>
      <c r="I25" s="108"/>
    </row>
  </sheetData>
  <mergeCells count="4">
    <mergeCell ref="A1:I1"/>
    <mergeCell ref="A20:I20"/>
    <mergeCell ref="A21:I21"/>
    <mergeCell ref="A22:I22"/>
  </mergeCells>
  <pageMargins left="0.7" right="0.7" top="0.75" bottom="0.75" header="0.3" footer="0.3"/>
  <pageSetup orientation="portrait" horizontalDpi="300" verticalDpi="30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968B79-F12C-42A6-B600-27B2A1B0603F}">
  <sheetPr>
    <tabColor rgb="FF00B050"/>
  </sheetPr>
  <dimension ref="A1:P24"/>
  <sheetViews>
    <sheetView workbookViewId="0">
      <selection activeCell="T15" sqref="T15"/>
    </sheetView>
  </sheetViews>
  <sheetFormatPr defaultRowHeight="15"/>
  <cols>
    <col min="1" max="1" width="17.140625" customWidth="1"/>
    <col min="10" max="10" width="10" customWidth="1"/>
    <col min="14" max="14" width="11.42578125" customWidth="1"/>
    <col min="16" max="16" width="11.42578125" customWidth="1"/>
  </cols>
  <sheetData>
    <row r="1" spans="1:16" ht="15.75" customHeight="1">
      <c r="A1" s="354" t="s">
        <v>73</v>
      </c>
      <c r="B1" s="355"/>
      <c r="C1" s="355"/>
      <c r="D1" s="355"/>
      <c r="E1" s="355"/>
      <c r="F1" s="355"/>
      <c r="G1" s="355"/>
      <c r="H1" s="355"/>
      <c r="I1" s="355"/>
      <c r="J1" s="355"/>
      <c r="K1" s="355"/>
      <c r="L1" s="355"/>
      <c r="M1" s="355"/>
      <c r="N1" s="355"/>
      <c r="O1" s="109"/>
      <c r="P1" s="110"/>
    </row>
    <row r="2" spans="1:16" ht="27" customHeight="1">
      <c r="A2" s="356"/>
      <c r="B2" s="357"/>
      <c r="C2" s="357"/>
      <c r="D2" s="357"/>
      <c r="E2" s="357"/>
      <c r="F2" s="357"/>
      <c r="G2" s="357"/>
      <c r="H2" s="357"/>
      <c r="I2" s="357"/>
      <c r="J2" s="357"/>
      <c r="K2" s="357"/>
      <c r="L2" s="357"/>
      <c r="M2" s="357"/>
      <c r="N2" s="357"/>
      <c r="O2" s="111"/>
      <c r="P2" s="112" t="s">
        <v>74</v>
      </c>
    </row>
    <row r="3" spans="1:16" ht="15" customHeight="1">
      <c r="A3" s="323" t="s">
        <v>75</v>
      </c>
      <c r="B3" s="325" t="s">
        <v>76</v>
      </c>
      <c r="C3" s="358"/>
      <c r="D3" s="326"/>
      <c r="E3" s="358" t="s">
        <v>77</v>
      </c>
      <c r="F3" s="358"/>
      <c r="G3" s="358"/>
      <c r="H3" s="359"/>
      <c r="I3" s="360" t="s">
        <v>78</v>
      </c>
      <c r="J3" s="360"/>
      <c r="K3" s="360"/>
      <c r="L3" s="360"/>
      <c r="M3" s="346" t="s">
        <v>79</v>
      </c>
      <c r="N3" s="346" t="s">
        <v>80</v>
      </c>
      <c r="O3" s="346" t="s">
        <v>81</v>
      </c>
      <c r="P3" s="346" t="s">
        <v>82</v>
      </c>
    </row>
    <row r="4" spans="1:16" ht="46.5" customHeight="1">
      <c r="A4" s="324"/>
      <c r="B4" s="2" t="s">
        <v>83</v>
      </c>
      <c r="C4" s="73" t="s">
        <v>84</v>
      </c>
      <c r="D4" s="2" t="s">
        <v>85</v>
      </c>
      <c r="E4" s="1" t="s">
        <v>86</v>
      </c>
      <c r="F4" s="113" t="s">
        <v>87</v>
      </c>
      <c r="G4" s="73" t="s">
        <v>88</v>
      </c>
      <c r="H4" s="2" t="s">
        <v>89</v>
      </c>
      <c r="I4" s="114" t="s">
        <v>90</v>
      </c>
      <c r="J4" s="114" t="s">
        <v>91</v>
      </c>
      <c r="K4" s="114" t="s">
        <v>92</v>
      </c>
      <c r="L4" s="114" t="s">
        <v>93</v>
      </c>
      <c r="M4" s="347"/>
      <c r="N4" s="347"/>
      <c r="O4" s="347"/>
      <c r="P4" s="347"/>
    </row>
    <row r="5" spans="1:16">
      <c r="A5" s="115">
        <v>1</v>
      </c>
      <c r="B5" s="2">
        <v>2</v>
      </c>
      <c r="C5" s="2">
        <v>3</v>
      </c>
      <c r="D5" s="2">
        <v>4</v>
      </c>
      <c r="E5" s="2">
        <v>5</v>
      </c>
      <c r="F5" s="2">
        <v>6</v>
      </c>
      <c r="G5" s="2">
        <v>7</v>
      </c>
      <c r="H5" s="2">
        <v>8</v>
      </c>
      <c r="I5" s="2">
        <v>9</v>
      </c>
      <c r="J5" s="2">
        <v>10</v>
      </c>
      <c r="K5" s="2">
        <v>11</v>
      </c>
      <c r="L5" s="2">
        <v>12</v>
      </c>
      <c r="M5" s="2">
        <v>13</v>
      </c>
      <c r="N5" s="2" t="s">
        <v>94</v>
      </c>
      <c r="O5" s="2">
        <v>15</v>
      </c>
      <c r="P5" s="2">
        <v>16</v>
      </c>
    </row>
    <row r="6" spans="1:16" hidden="1">
      <c r="A6" s="48" t="s">
        <v>8</v>
      </c>
      <c r="B6" s="74">
        <v>15.3497</v>
      </c>
      <c r="C6" s="74">
        <v>14.9924</v>
      </c>
      <c r="D6" s="74">
        <v>11.221500000000001</v>
      </c>
      <c r="E6" s="74">
        <v>8.2286999999999999</v>
      </c>
      <c r="F6" s="74">
        <v>5.5361000000000002</v>
      </c>
      <c r="G6" s="74">
        <v>64.75</v>
      </c>
      <c r="H6" s="74">
        <v>0.4148</v>
      </c>
      <c r="I6" s="74">
        <v>9.3065999999999995</v>
      </c>
      <c r="J6" s="74">
        <v>2.6326000000000001</v>
      </c>
      <c r="K6" s="74">
        <v>4.6381000000000006</v>
      </c>
      <c r="L6" s="74">
        <v>6.1376999999999997</v>
      </c>
      <c r="M6" s="74">
        <v>4.9239000000000317</v>
      </c>
      <c r="N6" s="74">
        <f>SUM(B6:M6)</f>
        <v>148.13210000000001</v>
      </c>
      <c r="O6" s="74">
        <v>17.294719600000001</v>
      </c>
      <c r="P6" s="74">
        <f>N6+O6</f>
        <v>165.42681960000002</v>
      </c>
    </row>
    <row r="7" spans="1:16" hidden="1">
      <c r="A7" s="48" t="s">
        <v>9</v>
      </c>
      <c r="B7" s="74">
        <v>15.600700000000002</v>
      </c>
      <c r="C7" s="74">
        <v>15.7439</v>
      </c>
      <c r="D7" s="74">
        <v>12.289400000000002</v>
      </c>
      <c r="E7" s="74">
        <v>7.5015000000000001</v>
      </c>
      <c r="F7" s="74">
        <v>5.2705000000000002</v>
      </c>
      <c r="G7" s="74">
        <v>69.079900000000009</v>
      </c>
      <c r="H7" s="74">
        <v>0.39850000000000002</v>
      </c>
      <c r="I7" s="74">
        <v>7.6563999999999997</v>
      </c>
      <c r="J7" s="74">
        <v>3.1959999999999997</v>
      </c>
      <c r="K7" s="74">
        <v>4.676000000000001</v>
      </c>
      <c r="L7" s="74">
        <v>10.1348</v>
      </c>
      <c r="M7" s="74">
        <v>5.5090999999999894</v>
      </c>
      <c r="N7" s="74">
        <f t="shared" ref="N7:N17" si="0">SUM(B7:M7)</f>
        <v>157.05670000000001</v>
      </c>
      <c r="O7" s="74">
        <v>18.347203</v>
      </c>
      <c r="P7" s="74">
        <f t="shared" ref="P7:P17" si="1">N7+O7</f>
        <v>175.40390300000001</v>
      </c>
    </row>
    <row r="8" spans="1:16">
      <c r="A8" s="48" t="s">
        <v>10</v>
      </c>
      <c r="B8" s="74">
        <v>16.293648826000002</v>
      </c>
      <c r="C8" s="74">
        <v>17.12825591</v>
      </c>
      <c r="D8" s="74">
        <v>11.30520265</v>
      </c>
      <c r="E8" s="74">
        <v>7.1647700400000014</v>
      </c>
      <c r="F8" s="74">
        <v>5.5045869000000005</v>
      </c>
      <c r="G8" s="74">
        <v>68.363923710000009</v>
      </c>
      <c r="H8" s="74">
        <v>0.38631653999999993</v>
      </c>
      <c r="I8" s="74">
        <v>6.2356722999999992</v>
      </c>
      <c r="J8" s="74">
        <v>3.3053054350000002</v>
      </c>
      <c r="K8" s="74">
        <v>5.0069575500000001</v>
      </c>
      <c r="L8" s="74">
        <v>11.755777878</v>
      </c>
      <c r="M8" s="74">
        <v>5.9564357809999819</v>
      </c>
      <c r="N8" s="74">
        <f t="shared" si="0"/>
        <v>158.40685352</v>
      </c>
      <c r="O8" s="74">
        <v>17.867549999999998</v>
      </c>
      <c r="P8" s="74">
        <f t="shared" si="1"/>
        <v>176.27440351999999</v>
      </c>
    </row>
    <row r="9" spans="1:16">
      <c r="A9" s="48" t="s">
        <v>11</v>
      </c>
      <c r="B9" s="74">
        <v>18.000102374999997</v>
      </c>
      <c r="C9" s="74">
        <v>19.075402440000001</v>
      </c>
      <c r="D9" s="74">
        <v>11.082028709999999</v>
      </c>
      <c r="E9" s="74">
        <v>7.0867181900000018</v>
      </c>
      <c r="F9" s="74">
        <v>5.7228986299999995</v>
      </c>
      <c r="G9" s="74">
        <v>69.416220119999977</v>
      </c>
      <c r="H9" s="74">
        <v>0.36526344999999993</v>
      </c>
      <c r="I9" s="74">
        <v>5.9608562199999984</v>
      </c>
      <c r="J9" s="74">
        <v>3.3100125299999998</v>
      </c>
      <c r="K9" s="74">
        <v>5.0728328610000011</v>
      </c>
      <c r="L9" s="74">
        <v>14.557450646000001</v>
      </c>
      <c r="M9" s="74">
        <v>5.8703321659999972</v>
      </c>
      <c r="N9" s="74">
        <f t="shared" si="0"/>
        <v>165.52011833799997</v>
      </c>
      <c r="O9" s="74">
        <v>17.669</v>
      </c>
      <c r="P9" s="74">
        <f t="shared" si="1"/>
        <v>183.18911833799999</v>
      </c>
    </row>
    <row r="10" spans="1:16">
      <c r="A10" s="48" t="s">
        <v>12</v>
      </c>
      <c r="B10" s="74">
        <v>19.623222261999999</v>
      </c>
      <c r="C10" s="74">
        <v>21.846630900000008</v>
      </c>
      <c r="D10" s="74">
        <v>13.270841390000001</v>
      </c>
      <c r="E10" s="74">
        <v>6.826306589999998</v>
      </c>
      <c r="F10" s="74">
        <v>6.2617449199999999</v>
      </c>
      <c r="G10" s="74">
        <v>74.647072010000002</v>
      </c>
      <c r="H10" s="74">
        <v>0.40710755999999992</v>
      </c>
      <c r="I10" s="74">
        <v>6.6323055200000001</v>
      </c>
      <c r="J10" s="74">
        <v>3.5711606000000002</v>
      </c>
      <c r="K10" s="74">
        <v>5.9379387530000001</v>
      </c>
      <c r="L10" s="74">
        <v>19.297422278999999</v>
      </c>
      <c r="M10" s="74">
        <v>6.3521499930000118</v>
      </c>
      <c r="N10" s="74">
        <f t="shared" si="0"/>
        <v>184.673902777</v>
      </c>
      <c r="O10" s="74">
        <v>18.772737999999997</v>
      </c>
      <c r="P10" s="74">
        <f t="shared" si="1"/>
        <v>203.446640777</v>
      </c>
    </row>
    <row r="11" spans="1:16">
      <c r="A11" s="48" t="s">
        <v>13</v>
      </c>
      <c r="B11" s="74">
        <v>21.608210237999899</v>
      </c>
      <c r="C11" s="74">
        <v>23.764934029999498</v>
      </c>
      <c r="D11" s="74">
        <v>13.240780590000004</v>
      </c>
      <c r="E11" s="74">
        <v>5.396813390000017</v>
      </c>
      <c r="F11" s="74">
        <v>6.9993654299999868</v>
      </c>
      <c r="G11" s="74">
        <v>76.026571259997382</v>
      </c>
      <c r="H11" s="74">
        <v>0.44898441000000061</v>
      </c>
      <c r="I11" s="74">
        <v>7.1504293600000155</v>
      </c>
      <c r="J11" s="74">
        <v>3.4700676399999493</v>
      </c>
      <c r="K11" s="74">
        <v>5.9355010180000169</v>
      </c>
      <c r="L11" s="74">
        <v>23.963986065000011</v>
      </c>
      <c r="M11" s="74">
        <v>6.5916240009999854</v>
      </c>
      <c r="N11" s="74">
        <f t="shared" si="0"/>
        <v>194.59726743199676</v>
      </c>
      <c r="O11" s="74">
        <v>20.069702999999997</v>
      </c>
      <c r="P11" s="74">
        <f t="shared" si="1"/>
        <v>214.66697043199676</v>
      </c>
    </row>
    <row r="12" spans="1:16">
      <c r="A12" s="48" t="s">
        <v>14</v>
      </c>
      <c r="B12" s="74">
        <v>23.341821038999726</v>
      </c>
      <c r="C12" s="74">
        <v>26.174478359999483</v>
      </c>
      <c r="D12" s="74">
        <v>12.888606990000003</v>
      </c>
      <c r="E12" s="74">
        <v>3.845118110000004</v>
      </c>
      <c r="F12" s="74">
        <v>7.6348632700000048</v>
      </c>
      <c r="G12" s="74">
        <v>81.073436459989153</v>
      </c>
      <c r="H12" s="74">
        <v>0.52378752000000128</v>
      </c>
      <c r="I12" s="74">
        <v>6.7209720399999879</v>
      </c>
      <c r="J12" s="74">
        <v>3.8838833119998855</v>
      </c>
      <c r="K12" s="74">
        <v>6.0858515270000115</v>
      </c>
      <c r="L12" s="74">
        <v>25.656728721999993</v>
      </c>
      <c r="M12" s="74">
        <v>8.3366194899999186</v>
      </c>
      <c r="N12" s="74">
        <f t="shared" si="0"/>
        <v>206.16616683998819</v>
      </c>
      <c r="O12" s="74">
        <v>21.163692999999999</v>
      </c>
      <c r="P12" s="74">
        <f t="shared" si="1"/>
        <v>227.32985983998819</v>
      </c>
    </row>
    <row r="13" spans="1:16">
      <c r="A13" s="48" t="s">
        <v>15</v>
      </c>
      <c r="B13" s="74">
        <v>24.906789338279381</v>
      </c>
      <c r="C13" s="74">
        <v>28.284413977449784</v>
      </c>
      <c r="D13" s="74">
        <v>14.13123164352109</v>
      </c>
      <c r="E13" s="74">
        <v>3.4594582651112527</v>
      </c>
      <c r="F13" s="74">
        <v>8.302057768925696</v>
      </c>
      <c r="G13" s="74">
        <v>83.528148922556625</v>
      </c>
      <c r="H13" s="74">
        <v>0.59796845509385599</v>
      </c>
      <c r="I13" s="74">
        <v>6.5635669851158269</v>
      </c>
      <c r="J13" s="74">
        <v>3.6679440164187969</v>
      </c>
      <c r="K13" s="74">
        <v>6.7076965819999916</v>
      </c>
      <c r="L13" s="74">
        <v>21.345929859999977</v>
      </c>
      <c r="M13" s="74">
        <v>11.721053394377947</v>
      </c>
      <c r="N13" s="74">
        <f t="shared" si="0"/>
        <v>213.2162592088502</v>
      </c>
      <c r="O13" s="74">
        <v>21.453662000000001</v>
      </c>
      <c r="P13" s="74">
        <f t="shared" si="1"/>
        <v>234.66992120885021</v>
      </c>
    </row>
    <row r="14" spans="1:16">
      <c r="A14" s="48" t="s">
        <v>16</v>
      </c>
      <c r="B14" s="74">
        <v>26.329779999006472</v>
      </c>
      <c r="C14" s="74">
        <v>29.975488406249358</v>
      </c>
      <c r="D14" s="74">
        <v>14.267778782545445</v>
      </c>
      <c r="E14" s="74">
        <v>2.3968245022973789</v>
      </c>
      <c r="F14" s="74">
        <v>7.9986090355175374</v>
      </c>
      <c r="G14" s="74">
        <v>82.602012505469673</v>
      </c>
      <c r="H14" s="74">
        <v>0.62779954463993193</v>
      </c>
      <c r="I14" s="74">
        <v>6.3015391187901377</v>
      </c>
      <c r="J14" s="74">
        <v>3.833387781892208</v>
      </c>
      <c r="K14" s="74">
        <v>6.7203688499999874</v>
      </c>
      <c r="L14" s="74">
        <v>21.708158824999988</v>
      </c>
      <c r="M14" s="74">
        <v>11.364879098398802</v>
      </c>
      <c r="N14" s="74">
        <f t="shared" si="0"/>
        <v>214.12662644980696</v>
      </c>
      <c r="O14" s="74">
        <v>23.61276378222329</v>
      </c>
      <c r="P14" s="74">
        <f t="shared" si="1"/>
        <v>237.73939023203025</v>
      </c>
    </row>
    <row r="15" spans="1:16">
      <c r="A15" s="48" t="s">
        <v>17</v>
      </c>
      <c r="B15" s="74">
        <v>27.55842637840453</v>
      </c>
      <c r="C15" s="74">
        <v>27.968993710450441</v>
      </c>
      <c r="D15" s="74">
        <v>14.100355452353556</v>
      </c>
      <c r="E15" s="74">
        <v>1.7978712490701227</v>
      </c>
      <c r="F15" s="74">
        <v>3.6977549794394946</v>
      </c>
      <c r="G15" s="74">
        <v>72.712727140732767</v>
      </c>
      <c r="H15" s="74">
        <v>0.8550642240238937</v>
      </c>
      <c r="I15" s="74">
        <v>5.5864816403751236</v>
      </c>
      <c r="J15" s="74">
        <v>4.0972981706984664</v>
      </c>
      <c r="K15" s="74">
        <v>7.5239153900000071</v>
      </c>
      <c r="L15" s="74">
        <v>15.605152572000001</v>
      </c>
      <c r="M15" s="74">
        <v>12.791280918668292</v>
      </c>
      <c r="N15" s="74">
        <f t="shared" si="0"/>
        <v>194.29532182621671</v>
      </c>
      <c r="O15" s="74">
        <v>22.80613</v>
      </c>
      <c r="P15" s="74">
        <f t="shared" si="1"/>
        <v>217.1014518262167</v>
      </c>
    </row>
    <row r="16" spans="1:16">
      <c r="A16" s="48" t="s">
        <v>18</v>
      </c>
      <c r="B16" s="74">
        <v>28.253499999999999</v>
      </c>
      <c r="C16" s="74">
        <v>30.849</v>
      </c>
      <c r="D16" s="74">
        <v>13.2456</v>
      </c>
      <c r="E16" s="74">
        <v>1.4934000000000001</v>
      </c>
      <c r="F16" s="74">
        <v>5.008</v>
      </c>
      <c r="G16" s="74">
        <v>76.658699999999996</v>
      </c>
      <c r="H16" s="74">
        <v>1.0175000000000001</v>
      </c>
      <c r="I16" s="74">
        <v>6.2618</v>
      </c>
      <c r="J16" s="74">
        <v>4.5403000000000002</v>
      </c>
      <c r="K16" s="74">
        <v>7.8163</v>
      </c>
      <c r="L16" s="74">
        <v>14.2554</v>
      </c>
      <c r="M16" s="74">
        <v>12.297200000000004</v>
      </c>
      <c r="N16" s="74">
        <f t="shared" si="0"/>
        <v>201.69670000000002</v>
      </c>
      <c r="O16" s="74">
        <v>24.340957027677284</v>
      </c>
      <c r="P16" s="74">
        <f t="shared" si="1"/>
        <v>226.03765702767731</v>
      </c>
    </row>
    <row r="17" spans="1:16">
      <c r="A17" s="48" t="s">
        <v>19</v>
      </c>
      <c r="B17" s="74">
        <v>28.503499999999999</v>
      </c>
      <c r="C17" s="74">
        <v>34.975999999999999</v>
      </c>
      <c r="D17" s="74">
        <v>12.157999999999999</v>
      </c>
      <c r="E17" s="74">
        <v>0.48960000000000004</v>
      </c>
      <c r="F17" s="74">
        <v>7.3661000000000003</v>
      </c>
      <c r="G17" s="74">
        <v>85.897800000000004</v>
      </c>
      <c r="H17" s="74">
        <v>0.72489999999999999</v>
      </c>
      <c r="I17" s="74">
        <v>6.9543999999999997</v>
      </c>
      <c r="J17" s="74">
        <v>3.7395</v>
      </c>
      <c r="K17" s="74">
        <v>8.0408000000000008</v>
      </c>
      <c r="L17" s="74">
        <v>18.3445</v>
      </c>
      <c r="M17" s="74">
        <v>15.8142</v>
      </c>
      <c r="N17" s="74">
        <f t="shared" si="0"/>
        <v>223.0093</v>
      </c>
      <c r="O17" s="74">
        <v>25.945743999999998</v>
      </c>
      <c r="P17" s="74">
        <f t="shared" si="1"/>
        <v>248.95504399999999</v>
      </c>
    </row>
    <row r="18" spans="1:16" ht="29.25" customHeight="1">
      <c r="A18" s="116" t="s">
        <v>95</v>
      </c>
      <c r="B18" s="117">
        <f>B17/$N$17*100</f>
        <v>12.781305532997949</v>
      </c>
      <c r="C18" s="117">
        <f t="shared" ref="C18:M18" si="2">C17/$N$17*100</f>
        <v>15.683650861197268</v>
      </c>
      <c r="D18" s="117">
        <f t="shared" si="2"/>
        <v>5.451790575549988</v>
      </c>
      <c r="E18" s="117">
        <f t="shared" si="2"/>
        <v>0.21954241370202948</v>
      </c>
      <c r="F18" s="117">
        <f t="shared" si="2"/>
        <v>3.3030461061489365</v>
      </c>
      <c r="G18" s="117">
        <f t="shared" si="2"/>
        <v>38.517586486303493</v>
      </c>
      <c r="H18" s="117">
        <f t="shared" si="2"/>
        <v>0.32505370852246973</v>
      </c>
      <c r="I18" s="117">
        <f t="shared" si="2"/>
        <v>3.1184349710976176</v>
      </c>
      <c r="J18" s="117">
        <f t="shared" si="2"/>
        <v>1.6768358987719347</v>
      </c>
      <c r="K18" s="117">
        <f t="shared" si="2"/>
        <v>3.6055895426782656</v>
      </c>
      <c r="L18" s="117">
        <f t="shared" si="2"/>
        <v>8.2258901310393782</v>
      </c>
      <c r="M18" s="117">
        <f t="shared" si="2"/>
        <v>7.0912737719906751</v>
      </c>
      <c r="N18" s="117">
        <f>N17/N$17*100</f>
        <v>100</v>
      </c>
      <c r="O18" s="117" t="s">
        <v>60</v>
      </c>
      <c r="P18" s="117" t="s">
        <v>60</v>
      </c>
    </row>
    <row r="19" spans="1:16" ht="32.25" customHeight="1">
      <c r="A19" s="13" t="s">
        <v>96</v>
      </c>
      <c r="B19" s="14">
        <f t="shared" ref="B19:P19" si="3">((B17-B16)/B16)*100</f>
        <v>0.88484612525881745</v>
      </c>
      <c r="C19" s="14">
        <f t="shared" si="3"/>
        <v>13.378067360368243</v>
      </c>
      <c r="D19" s="14">
        <f t="shared" si="3"/>
        <v>-8.2110285679772925</v>
      </c>
      <c r="E19" s="14" t="s">
        <v>60</v>
      </c>
      <c r="F19" s="14" t="s">
        <v>60</v>
      </c>
      <c r="G19" s="14">
        <f t="shared" si="3"/>
        <v>12.052252386226231</v>
      </c>
      <c r="H19" s="14" t="s">
        <v>60</v>
      </c>
      <c r="I19" s="14">
        <f t="shared" si="3"/>
        <v>11.060717365613716</v>
      </c>
      <c r="J19" s="14" t="s">
        <v>60</v>
      </c>
      <c r="K19" s="14">
        <f t="shared" si="3"/>
        <v>2.8722029604800325</v>
      </c>
      <c r="L19" s="14" t="s">
        <v>60</v>
      </c>
      <c r="M19" s="14" t="s">
        <v>60</v>
      </c>
      <c r="N19" s="14">
        <f t="shared" si="3"/>
        <v>10.566657758902338</v>
      </c>
      <c r="O19" s="14">
        <f t="shared" si="3"/>
        <v>6.5929493671837331</v>
      </c>
      <c r="P19" s="14">
        <f t="shared" si="3"/>
        <v>10.138747354612928</v>
      </c>
    </row>
    <row r="20" spans="1:16" ht="30.75" customHeight="1">
      <c r="A20" s="13" t="s">
        <v>39</v>
      </c>
      <c r="B20" s="17">
        <f>((B17/B8)^(1/9)-1)*100</f>
        <v>6.4110304588143041</v>
      </c>
      <c r="C20" s="17">
        <f t="shared" ref="C20:P20" si="4">((C17/C8)^(1/9)-1)*100</f>
        <v>8.2557012173919873</v>
      </c>
      <c r="D20" s="17">
        <f t="shared" si="4"/>
        <v>0.81132194544031311</v>
      </c>
      <c r="E20" s="17" t="s">
        <v>60</v>
      </c>
      <c r="F20" s="17">
        <f t="shared" si="4"/>
        <v>3.2896929658688068</v>
      </c>
      <c r="G20" s="17">
        <f t="shared" si="4"/>
        <v>2.569261568838499</v>
      </c>
      <c r="H20" s="17">
        <f t="shared" si="4"/>
        <v>7.2433898226370586</v>
      </c>
      <c r="I20" s="17">
        <f t="shared" si="4"/>
        <v>1.2194661727370715</v>
      </c>
      <c r="J20" s="17">
        <f t="shared" si="4"/>
        <v>1.3808133420509128</v>
      </c>
      <c r="K20" s="17">
        <f t="shared" si="4"/>
        <v>5.4043106492153381</v>
      </c>
      <c r="L20" s="17">
        <f t="shared" si="4"/>
        <v>5.0685461869755644</v>
      </c>
      <c r="M20" s="17">
        <f t="shared" si="4"/>
        <v>11.459698146205977</v>
      </c>
      <c r="N20" s="17">
        <f t="shared" si="4"/>
        <v>3.8736626101669946</v>
      </c>
      <c r="O20" s="17">
        <f t="shared" si="4"/>
        <v>4.2317728758954454</v>
      </c>
      <c r="P20" s="17">
        <f t="shared" si="4"/>
        <v>3.9104139932243376</v>
      </c>
    </row>
    <row r="21" spans="1:16">
      <c r="A21" s="118" t="s">
        <v>97</v>
      </c>
      <c r="B21" s="119" t="s">
        <v>98</v>
      </c>
      <c r="C21" s="119"/>
      <c r="D21" s="119"/>
      <c r="E21" s="119"/>
      <c r="F21" s="119"/>
      <c r="G21" s="119"/>
      <c r="H21" s="120"/>
      <c r="I21" s="120"/>
      <c r="J21" s="348"/>
      <c r="K21" s="348"/>
      <c r="L21" s="348"/>
      <c r="M21" s="348"/>
      <c r="N21" s="348"/>
      <c r="O21" s="348"/>
      <c r="P21" s="349"/>
    </row>
    <row r="22" spans="1:16">
      <c r="A22" s="121" t="s">
        <v>99</v>
      </c>
      <c r="B22" s="122"/>
      <c r="C22" s="122"/>
      <c r="D22" s="122"/>
      <c r="E22" s="122"/>
      <c r="F22" s="122"/>
      <c r="G22" s="122"/>
      <c r="H22" s="123"/>
      <c r="I22" s="123"/>
      <c r="J22" s="350"/>
      <c r="K22" s="350"/>
      <c r="L22" s="350"/>
      <c r="M22" s="350"/>
      <c r="N22" s="350"/>
      <c r="O22" s="350"/>
      <c r="P22" s="351"/>
    </row>
    <row r="23" spans="1:16">
      <c r="A23" s="121" t="s">
        <v>100</v>
      </c>
      <c r="B23" s="122"/>
      <c r="C23" s="122"/>
      <c r="D23" s="122"/>
      <c r="E23" s="122"/>
      <c r="F23" s="122"/>
      <c r="G23" s="122"/>
      <c r="H23" s="123"/>
      <c r="I23" s="123"/>
      <c r="J23" s="350"/>
      <c r="K23" s="350"/>
      <c r="L23" s="350"/>
      <c r="M23" s="350"/>
      <c r="N23" s="350"/>
      <c r="O23" s="350"/>
      <c r="P23" s="351"/>
    </row>
    <row r="24" spans="1:16">
      <c r="A24" s="124" t="s">
        <v>101</v>
      </c>
      <c r="B24" s="125"/>
      <c r="C24" s="125"/>
      <c r="D24" s="125"/>
      <c r="E24" s="125"/>
      <c r="F24" s="125"/>
      <c r="G24" s="125"/>
      <c r="H24" s="126"/>
      <c r="I24" s="126"/>
      <c r="J24" s="352"/>
      <c r="K24" s="352"/>
      <c r="L24" s="352"/>
      <c r="M24" s="352"/>
      <c r="N24" s="352"/>
      <c r="O24" s="352"/>
      <c r="P24" s="353"/>
    </row>
  </sheetData>
  <mergeCells count="10">
    <mergeCell ref="O3:O4"/>
    <mergeCell ref="P3:P4"/>
    <mergeCell ref="J21:P24"/>
    <mergeCell ref="A1:N2"/>
    <mergeCell ref="A3:A4"/>
    <mergeCell ref="B3:D3"/>
    <mergeCell ref="E3:H3"/>
    <mergeCell ref="I3:L3"/>
    <mergeCell ref="M3:M4"/>
    <mergeCell ref="N3:N4"/>
  </mergeCells>
  <pageMargins left="0.7" right="0.7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F1DE4C-06E6-4F74-A2F1-643B0F3475EA}">
  <sheetPr>
    <tabColor rgb="FF00B050"/>
  </sheetPr>
  <dimension ref="A1:AE52"/>
  <sheetViews>
    <sheetView showGridLines="0" topLeftCell="A13" zoomScaleNormal="100" workbookViewId="0">
      <selection activeCell="K32" sqref="K32"/>
    </sheetView>
  </sheetViews>
  <sheetFormatPr defaultRowHeight="15"/>
  <cols>
    <col min="1" max="1" width="11.140625" customWidth="1"/>
    <col min="2" max="2" width="15.28515625" customWidth="1"/>
    <col min="3" max="3" width="10.28515625" customWidth="1"/>
    <col min="4" max="4" width="11.42578125" customWidth="1"/>
    <col min="5" max="5" width="10.42578125" customWidth="1"/>
    <col min="6" max="6" width="10" customWidth="1"/>
    <col min="7" max="7" width="11" customWidth="1"/>
    <col min="11" max="11" width="10.7109375" customWidth="1"/>
    <col min="13" max="13" width="12" customWidth="1"/>
    <col min="14" max="14" width="16.5703125" customWidth="1"/>
    <col min="15" max="15" width="15.7109375" customWidth="1"/>
    <col min="16" max="16" width="12" customWidth="1"/>
    <col min="17" max="17" width="11.28515625" customWidth="1"/>
    <col min="18" max="18" width="11.140625" customWidth="1"/>
    <col min="19" max="19" width="18.28515625" customWidth="1"/>
    <col min="20" max="20" width="12.140625" customWidth="1"/>
    <col min="21" max="21" width="11.140625" customWidth="1"/>
    <col min="24" max="24" width="31.5703125" customWidth="1"/>
    <col min="25" max="25" width="14.7109375" customWidth="1"/>
  </cols>
  <sheetData>
    <row r="1" spans="1:30" ht="21.75" customHeight="1">
      <c r="A1" s="127" t="s">
        <v>102</v>
      </c>
      <c r="B1" s="128"/>
      <c r="C1" s="128"/>
      <c r="D1" s="128"/>
      <c r="E1" s="128"/>
      <c r="F1" s="128"/>
      <c r="G1" s="128"/>
      <c r="H1" s="128"/>
      <c r="I1" s="128"/>
      <c r="J1" s="128"/>
      <c r="K1" s="129"/>
      <c r="M1" s="366" t="s">
        <v>103</v>
      </c>
      <c r="N1" s="367"/>
      <c r="O1" s="367"/>
      <c r="P1" s="367"/>
      <c r="Q1" s="367"/>
      <c r="R1" s="367"/>
      <c r="S1" s="367"/>
      <c r="T1" s="367"/>
      <c r="U1" s="368"/>
    </row>
    <row r="2" spans="1:30" ht="16.5" customHeight="1">
      <c r="A2" s="130"/>
      <c r="B2" s="131"/>
      <c r="C2" s="131"/>
      <c r="D2" s="131"/>
      <c r="E2" s="131"/>
      <c r="F2" s="131"/>
      <c r="G2" s="131"/>
      <c r="H2" s="131"/>
      <c r="I2" s="132"/>
      <c r="J2" s="132"/>
      <c r="K2" s="133" t="s">
        <v>104</v>
      </c>
      <c r="M2" s="369"/>
      <c r="N2" s="370"/>
      <c r="O2" s="370"/>
      <c r="P2" s="370"/>
      <c r="Q2" s="370"/>
      <c r="R2" s="370"/>
      <c r="S2" s="370"/>
      <c r="T2" s="370"/>
      <c r="U2" s="371"/>
    </row>
    <row r="3" spans="1:30" s="39" customFormat="1" ht="30.75" customHeight="1">
      <c r="A3" s="2" t="s">
        <v>105</v>
      </c>
      <c r="B3" s="1" t="s">
        <v>1</v>
      </c>
      <c r="C3" s="2" t="s">
        <v>106</v>
      </c>
      <c r="D3" s="2" t="s">
        <v>107</v>
      </c>
      <c r="E3" s="2" t="s">
        <v>108</v>
      </c>
      <c r="F3" s="2" t="s">
        <v>109</v>
      </c>
      <c r="G3" s="2" t="s">
        <v>110</v>
      </c>
      <c r="H3" s="2" t="s">
        <v>111</v>
      </c>
      <c r="I3" s="2" t="s">
        <v>112</v>
      </c>
      <c r="J3" s="1" t="s">
        <v>113</v>
      </c>
      <c r="K3" s="134" t="s">
        <v>37</v>
      </c>
      <c r="M3" s="2" t="s">
        <v>45</v>
      </c>
      <c r="N3" s="2" t="s">
        <v>114</v>
      </c>
      <c r="O3" s="2" t="s">
        <v>115</v>
      </c>
      <c r="P3" s="2" t="s">
        <v>116</v>
      </c>
      <c r="Q3" s="2" t="s">
        <v>117</v>
      </c>
      <c r="R3" s="2" t="s">
        <v>108</v>
      </c>
      <c r="S3" s="2" t="s">
        <v>118</v>
      </c>
      <c r="T3" s="2" t="s">
        <v>119</v>
      </c>
      <c r="U3" s="2" t="s">
        <v>37</v>
      </c>
    </row>
    <row r="4" spans="1:30" ht="15.75" customHeight="1">
      <c r="A4" s="4">
        <v>1</v>
      </c>
      <c r="B4" s="4">
        <v>2</v>
      </c>
      <c r="C4" s="4">
        <v>3</v>
      </c>
      <c r="D4" s="4">
        <v>4</v>
      </c>
      <c r="E4" s="4">
        <v>5</v>
      </c>
      <c r="F4" s="4">
        <v>6</v>
      </c>
      <c r="G4" s="4">
        <v>7</v>
      </c>
      <c r="H4" s="4">
        <v>8</v>
      </c>
      <c r="I4" s="4">
        <v>9</v>
      </c>
      <c r="J4" s="4">
        <v>10</v>
      </c>
      <c r="K4" s="4" t="s">
        <v>120</v>
      </c>
      <c r="M4" s="135" t="s">
        <v>121</v>
      </c>
      <c r="N4" s="136">
        <v>51662.610136350821</v>
      </c>
      <c r="O4" s="136">
        <v>531.23506566941717</v>
      </c>
      <c r="P4" s="136">
        <v>1394.4920473822201</v>
      </c>
      <c r="Q4" s="136">
        <v>3187.4103940165028</v>
      </c>
      <c r="R4" s="136">
        <v>1062.4701313388343</v>
      </c>
      <c r="S4" s="136">
        <v>4183.4761421466601</v>
      </c>
      <c r="T4" s="136">
        <v>4382.6892917726918</v>
      </c>
      <c r="U4" s="136">
        <v>66404.383208677144</v>
      </c>
      <c r="W4" s="49"/>
      <c r="AB4" s="49"/>
      <c r="AC4" s="49"/>
      <c r="AD4" s="49"/>
    </row>
    <row r="5" spans="1:30" hidden="1">
      <c r="A5" s="372" t="s">
        <v>88</v>
      </c>
      <c r="B5" s="137" t="s">
        <v>8</v>
      </c>
      <c r="C5" s="138">
        <v>5528.77322</v>
      </c>
      <c r="D5" s="139">
        <v>683.59327000000008</v>
      </c>
      <c r="E5" s="138">
        <v>168.19925000000001</v>
      </c>
      <c r="F5" s="139">
        <v>1649.15014</v>
      </c>
      <c r="G5" s="138">
        <v>1180.7243100000001</v>
      </c>
      <c r="H5" s="139">
        <v>53207.798000000003</v>
      </c>
      <c r="I5" s="138">
        <v>2262</v>
      </c>
      <c r="J5" s="138">
        <v>69.739999999999995</v>
      </c>
      <c r="K5" s="138">
        <v>64749.978190000002</v>
      </c>
      <c r="L5" s="140"/>
      <c r="M5" s="135" t="s">
        <v>19</v>
      </c>
      <c r="N5" s="136">
        <v>62259.848465522715</v>
      </c>
      <c r="O5" s="136">
        <v>640.20409733185318</v>
      </c>
      <c r="P5" s="136">
        <v>1680.5357554961145</v>
      </c>
      <c r="Q5" s="136">
        <v>3841.2245839911188</v>
      </c>
      <c r="R5" s="136">
        <v>1280.4081946637064</v>
      </c>
      <c r="S5" s="136">
        <v>5041.6072664883432</v>
      </c>
      <c r="T5" s="136">
        <v>5281.6838029877881</v>
      </c>
      <c r="U5" s="136">
        <v>80025.512166481625</v>
      </c>
      <c r="W5" s="49"/>
      <c r="AB5" s="49"/>
      <c r="AC5" s="49"/>
      <c r="AD5" s="49"/>
    </row>
    <row r="6" spans="1:30" ht="16.5" hidden="1" customHeight="1">
      <c r="A6" s="372"/>
      <c r="B6" s="137" t="s">
        <v>9</v>
      </c>
      <c r="C6" s="141">
        <v>5159.9307100000005</v>
      </c>
      <c r="D6" s="139">
        <v>617.30671999999993</v>
      </c>
      <c r="E6" s="141">
        <v>214.34342999999998</v>
      </c>
      <c r="F6" s="139">
        <v>1627.5856999999999</v>
      </c>
      <c r="G6" s="141">
        <v>1073.27997</v>
      </c>
      <c r="H6" s="139">
        <v>58021.307000000001</v>
      </c>
      <c r="I6" s="141">
        <v>2319.634</v>
      </c>
      <c r="J6" s="141">
        <v>46.661000000000001</v>
      </c>
      <c r="K6" s="141">
        <v>69080.04853</v>
      </c>
      <c r="L6" s="140"/>
      <c r="W6" s="49"/>
      <c r="AB6" s="49"/>
      <c r="AC6" s="49"/>
      <c r="AD6" s="49"/>
    </row>
    <row r="7" spans="1:30" ht="15" customHeight="1">
      <c r="A7" s="372"/>
      <c r="B7" s="137" t="s">
        <v>10</v>
      </c>
      <c r="C7" s="141">
        <v>3203.0951</v>
      </c>
      <c r="D7" s="139">
        <v>429.24490999999995</v>
      </c>
      <c r="E7" s="141">
        <v>204.41824</v>
      </c>
      <c r="F7" s="139">
        <v>686.92924000000016</v>
      </c>
      <c r="G7" s="141">
        <v>873.11880000000008</v>
      </c>
      <c r="H7" s="139">
        <v>61464.805</v>
      </c>
      <c r="I7" s="141">
        <v>1425.665</v>
      </c>
      <c r="J7" s="141">
        <v>76.647999999999996</v>
      </c>
      <c r="K7" s="141">
        <v>68363.924289999995</v>
      </c>
      <c r="L7" s="140"/>
      <c r="M7" s="373" t="s">
        <v>122</v>
      </c>
      <c r="N7" s="374"/>
      <c r="O7" s="374"/>
      <c r="P7" s="374"/>
      <c r="Q7" s="374"/>
      <c r="R7" s="374"/>
      <c r="S7" s="374"/>
      <c r="T7" s="374"/>
      <c r="U7" s="375"/>
      <c r="W7" s="49"/>
      <c r="AB7" s="49"/>
      <c r="AC7" s="49"/>
      <c r="AD7" s="49"/>
    </row>
    <row r="8" spans="1:30" ht="15" customHeight="1">
      <c r="A8" s="372"/>
      <c r="B8" s="137" t="s">
        <v>11</v>
      </c>
      <c r="C8" s="141">
        <v>4617.3856499999883</v>
      </c>
      <c r="D8" s="139">
        <v>574.92832000000556</v>
      </c>
      <c r="E8" s="141">
        <v>197.22754999999984</v>
      </c>
      <c r="F8" s="139">
        <v>793.77347000000043</v>
      </c>
      <c r="G8" s="141">
        <v>998.18003000000499</v>
      </c>
      <c r="H8" s="139">
        <v>60383.466650000264</v>
      </c>
      <c r="I8" s="141">
        <v>1767.8604499999401</v>
      </c>
      <c r="J8" s="141">
        <v>83.397999999999996</v>
      </c>
      <c r="K8" s="141">
        <v>69416.220120000202</v>
      </c>
      <c r="L8" s="140"/>
      <c r="M8" s="376"/>
      <c r="N8" s="377"/>
      <c r="O8" s="377"/>
      <c r="P8" s="377"/>
      <c r="Q8" s="377"/>
      <c r="R8" s="377"/>
      <c r="S8" s="377"/>
      <c r="T8" s="377"/>
      <c r="U8" s="378"/>
      <c r="W8" s="49"/>
      <c r="AB8" s="49"/>
      <c r="AC8" s="49"/>
      <c r="AD8" s="49"/>
    </row>
    <row r="9" spans="1:30" ht="15" customHeight="1">
      <c r="A9" s="372"/>
      <c r="B9" s="137" t="s">
        <v>12</v>
      </c>
      <c r="C9" s="141">
        <v>5764.5865899999772</v>
      </c>
      <c r="D9" s="139">
        <v>629.84483000000409</v>
      </c>
      <c r="E9" s="141">
        <v>223.94350999999983</v>
      </c>
      <c r="F9" s="139">
        <v>1095.57647</v>
      </c>
      <c r="G9" s="141">
        <v>1183.7481900000014</v>
      </c>
      <c r="H9" s="139">
        <v>63753.853969999895</v>
      </c>
      <c r="I9" s="141">
        <v>1940.1234499999434</v>
      </c>
      <c r="J9" s="141">
        <v>55.394999999999996</v>
      </c>
      <c r="K9" s="141">
        <v>74647.072009999829</v>
      </c>
      <c r="L9" s="140"/>
      <c r="M9" s="376"/>
      <c r="N9" s="377"/>
      <c r="O9" s="377"/>
      <c r="P9" s="377"/>
      <c r="Q9" s="377"/>
      <c r="R9" s="377"/>
      <c r="S9" s="377"/>
      <c r="T9" s="377"/>
      <c r="U9" s="378"/>
      <c r="W9" s="49"/>
      <c r="AB9" s="49"/>
      <c r="AC9" s="49"/>
      <c r="AD9" s="49"/>
    </row>
    <row r="10" spans="1:30" ht="15" customHeight="1">
      <c r="A10" s="372"/>
      <c r="B10" s="137" t="s">
        <v>13</v>
      </c>
      <c r="C10" s="141">
        <v>5657.6440999999877</v>
      </c>
      <c r="D10" s="139">
        <v>607.0907700000065</v>
      </c>
      <c r="E10" s="141">
        <v>208.24892000000003</v>
      </c>
      <c r="F10" s="139">
        <v>1032.6942400000003</v>
      </c>
      <c r="G10" s="141">
        <v>1223.9820800000011</v>
      </c>
      <c r="H10" s="139">
        <v>65071.791199999832</v>
      </c>
      <c r="I10" s="141">
        <v>2178.8619499999595</v>
      </c>
      <c r="J10" s="141">
        <v>46.258000000000003</v>
      </c>
      <c r="K10" s="141">
        <v>76026.571259999793</v>
      </c>
      <c r="L10" s="140"/>
      <c r="M10" s="379"/>
      <c r="N10" s="380"/>
      <c r="O10" s="380"/>
      <c r="P10" s="380"/>
      <c r="Q10" s="380"/>
      <c r="R10" s="380"/>
      <c r="S10" s="380"/>
      <c r="T10" s="380"/>
      <c r="U10" s="381"/>
      <c r="W10" s="49"/>
      <c r="AB10" s="49"/>
      <c r="AC10" s="49"/>
      <c r="AD10" s="49"/>
    </row>
    <row r="11" spans="1:30" ht="15" customHeight="1">
      <c r="A11" s="372"/>
      <c r="B11" s="137" t="s">
        <v>14</v>
      </c>
      <c r="C11" s="141">
        <v>5999.1279399999785</v>
      </c>
      <c r="D11" s="139">
        <v>617.99339000001146</v>
      </c>
      <c r="E11" s="141">
        <v>222.79617000000007</v>
      </c>
      <c r="F11" s="139">
        <v>1154.8353599999998</v>
      </c>
      <c r="G11" s="141">
        <v>1255.1106899999904</v>
      </c>
      <c r="H11" s="139">
        <v>69846.396779999952</v>
      </c>
      <c r="I11" s="141">
        <v>1886.958129999929</v>
      </c>
      <c r="J11" s="141">
        <v>90.217999999999989</v>
      </c>
      <c r="K11" s="141">
        <v>81073.436459999852</v>
      </c>
      <c r="L11" s="140"/>
      <c r="W11" s="49"/>
      <c r="AB11" s="49"/>
      <c r="AC11" s="49"/>
      <c r="AD11" s="49"/>
    </row>
    <row r="12" spans="1:30" ht="15" customHeight="1">
      <c r="A12" s="372"/>
      <c r="B12" s="142" t="s">
        <v>15</v>
      </c>
      <c r="C12" s="141">
        <v>6209.5186155231277</v>
      </c>
      <c r="D12" s="139">
        <v>638.66302707436353</v>
      </c>
      <c r="E12" s="141">
        <v>222.42666858677816</v>
      </c>
      <c r="F12" s="139">
        <v>1263.7269313471145</v>
      </c>
      <c r="G12" s="141">
        <v>1465.020065033053</v>
      </c>
      <c r="H12" s="139">
        <v>71697.177941201488</v>
      </c>
      <c r="I12" s="141">
        <v>1938.1626737909091</v>
      </c>
      <c r="J12" s="141">
        <v>93.453000000000003</v>
      </c>
      <c r="K12" s="141">
        <v>83528.148922556822</v>
      </c>
      <c r="L12" s="140"/>
      <c r="W12" s="49"/>
      <c r="Z12" s="49"/>
      <c r="AA12" s="49"/>
      <c r="AB12" s="49"/>
      <c r="AC12" s="49"/>
      <c r="AD12" s="49"/>
    </row>
    <row r="13" spans="1:30" ht="15" customHeight="1">
      <c r="A13" s="372"/>
      <c r="B13" s="142" t="s">
        <v>16</v>
      </c>
      <c r="C13" s="141">
        <v>6010.9456039008101</v>
      </c>
      <c r="D13" s="139">
        <v>615.93154431403991</v>
      </c>
      <c r="E13" s="141">
        <v>214.00658034710901</v>
      </c>
      <c r="F13" s="139">
        <v>1334.2919208429698</v>
      </c>
      <c r="G13" s="141">
        <v>1542.0522626942218</v>
      </c>
      <c r="H13" s="139">
        <v>70704.079561891049</v>
      </c>
      <c r="I13" s="141">
        <v>2064.0427894587942</v>
      </c>
      <c r="J13" s="141">
        <v>116.66224200000001</v>
      </c>
      <c r="K13" s="141">
        <v>82602.012505448991</v>
      </c>
      <c r="L13" s="140"/>
      <c r="W13" s="49"/>
      <c r="Z13" s="49"/>
      <c r="AA13" s="49"/>
      <c r="AB13" s="49"/>
      <c r="AC13" s="49"/>
      <c r="AD13" s="49"/>
    </row>
    <row r="14" spans="1:30" ht="15" customHeight="1">
      <c r="A14" s="372"/>
      <c r="B14" s="142" t="s">
        <v>17</v>
      </c>
      <c r="C14" s="141">
        <v>3256.7456582446221</v>
      </c>
      <c r="D14" s="139">
        <v>570.64802085948588</v>
      </c>
      <c r="E14" s="141">
        <v>203.55795661157103</v>
      </c>
      <c r="F14" s="139">
        <v>1355.1340278173543</v>
      </c>
      <c r="G14" s="141">
        <v>1642.2261066115666</v>
      </c>
      <c r="H14" s="139">
        <v>63373.553683846709</v>
      </c>
      <c r="I14" s="141">
        <v>2232.3328107405277</v>
      </c>
      <c r="J14" s="141">
        <v>78.528875999999997</v>
      </c>
      <c r="K14" s="141">
        <v>72712.727140731833</v>
      </c>
      <c r="L14" s="140"/>
      <c r="W14" s="49"/>
      <c r="Z14" s="49"/>
      <c r="AA14" s="49"/>
      <c r="AB14" s="49"/>
      <c r="AC14" s="49"/>
      <c r="AD14" s="49"/>
    </row>
    <row r="15" spans="1:30" ht="15" customHeight="1">
      <c r="A15" s="372"/>
      <c r="B15" s="142" t="s">
        <v>18</v>
      </c>
      <c r="C15" s="141">
        <v>4088.9504371322246</v>
      </c>
      <c r="D15" s="139">
        <v>530.42864926445031</v>
      </c>
      <c r="E15" s="141">
        <v>213.38989902479454</v>
      </c>
      <c r="F15" s="139">
        <v>1290.6438972404947</v>
      </c>
      <c r="G15" s="141">
        <v>1540.4355192313853</v>
      </c>
      <c r="H15" s="139">
        <v>66404.383208677144</v>
      </c>
      <c r="I15" s="141">
        <v>2551.9627647628931</v>
      </c>
      <c r="J15" s="141">
        <v>38.524066999999995</v>
      </c>
      <c r="K15" s="141">
        <v>76658.718442333397</v>
      </c>
      <c r="L15" s="140"/>
      <c r="W15" s="49"/>
      <c r="Z15" s="49"/>
      <c r="AA15" s="49"/>
      <c r="AB15" s="49"/>
      <c r="AC15" s="49"/>
      <c r="AD15" s="49"/>
    </row>
    <row r="16" spans="1:30" ht="14.25" customHeight="1">
      <c r="A16" s="372"/>
      <c r="B16" s="142" t="s">
        <v>19</v>
      </c>
      <c r="C16" s="143">
        <v>2607.078744325624</v>
      </c>
      <c r="D16" s="143">
        <v>298.6226076198335</v>
      </c>
      <c r="E16" s="143">
        <v>165.8524838347121</v>
      </c>
      <c r="F16" s="143">
        <v>439.26285981818359</v>
      </c>
      <c r="G16" s="143">
        <v>1053.1054978181837</v>
      </c>
      <c r="H16" s="143">
        <v>80025.51216648164</v>
      </c>
      <c r="I16" s="143">
        <v>1241.7702020264412</v>
      </c>
      <c r="J16" s="143">
        <v>66.605314000000007</v>
      </c>
      <c r="K16" s="144">
        <v>85897.80987592462</v>
      </c>
      <c r="L16" s="140"/>
    </row>
    <row r="17" spans="1:31" ht="27.75" customHeight="1">
      <c r="A17" s="363" t="s">
        <v>20</v>
      </c>
      <c r="B17" s="363"/>
      <c r="C17" s="146">
        <v>-36.24088175169733</v>
      </c>
      <c r="D17" s="146">
        <v>-43.701644314662133</v>
      </c>
      <c r="E17" s="146">
        <v>-22.277256518387919</v>
      </c>
      <c r="F17" s="146">
        <v>-65.965603621776339</v>
      </c>
      <c r="G17" s="146">
        <v>-31.635859815564331</v>
      </c>
      <c r="H17" s="146">
        <v>20.51239436258269</v>
      </c>
      <c r="I17" s="146">
        <v>-51.340583053459397</v>
      </c>
      <c r="J17" s="146">
        <v>72.892737415289034</v>
      </c>
      <c r="K17" s="146">
        <v>12.052238311994925</v>
      </c>
      <c r="L17" s="9"/>
    </row>
    <row r="18" spans="1:31" ht="27" customHeight="1">
      <c r="A18" s="364" t="s">
        <v>123</v>
      </c>
      <c r="B18" s="365"/>
      <c r="C18" s="147">
        <v>-2.261667803027112</v>
      </c>
      <c r="D18" s="147">
        <v>-3.9514447578564038</v>
      </c>
      <c r="E18" s="147">
        <v>-2.2962190129491078</v>
      </c>
      <c r="F18" s="147">
        <v>-4.8467537940967915</v>
      </c>
      <c r="G18" s="147">
        <v>2.1043587792347163</v>
      </c>
      <c r="H18" s="147">
        <v>2.9754149023615506</v>
      </c>
      <c r="I18" s="147">
        <v>-1.5227365095093592</v>
      </c>
      <c r="J18" s="147">
        <v>-1.548323273586194</v>
      </c>
      <c r="K18" s="147">
        <v>2.5692627824488223</v>
      </c>
      <c r="L18" s="148"/>
      <c r="W18" s="49"/>
      <c r="X18" s="49"/>
      <c r="Y18" s="49"/>
      <c r="Z18" s="49"/>
      <c r="AA18" s="49"/>
      <c r="AB18" s="49"/>
      <c r="AC18" s="49"/>
      <c r="AD18" s="49"/>
    </row>
    <row r="19" spans="1:31" ht="22.5" customHeight="1">
      <c r="A19" s="149" t="s">
        <v>124</v>
      </c>
      <c r="B19" s="150"/>
      <c r="C19" s="151"/>
      <c r="D19" s="151"/>
      <c r="E19" s="151"/>
      <c r="F19" s="151"/>
      <c r="G19" s="152"/>
      <c r="H19" s="152"/>
      <c r="I19" s="152"/>
      <c r="J19" s="152"/>
      <c r="K19" s="153"/>
      <c r="L19" s="9"/>
      <c r="W19" s="49"/>
      <c r="X19" s="49"/>
      <c r="Y19" s="49"/>
      <c r="Z19" s="49"/>
      <c r="AA19" s="49"/>
      <c r="AB19" s="49"/>
      <c r="AC19" s="49"/>
      <c r="AD19" s="49"/>
    </row>
    <row r="20" spans="1:31">
      <c r="A20" s="154"/>
      <c r="B20" s="155"/>
      <c r="C20" s="155"/>
      <c r="D20" s="155"/>
      <c r="E20" s="155"/>
      <c r="F20" s="155"/>
      <c r="G20" s="155"/>
      <c r="H20" s="155"/>
      <c r="I20" s="156"/>
      <c r="J20" s="156"/>
      <c r="K20" s="155"/>
      <c r="W20" s="49"/>
      <c r="X20" s="49"/>
      <c r="Y20" s="49"/>
      <c r="Z20" s="49"/>
      <c r="AA20" s="49"/>
      <c r="AB20" s="49"/>
      <c r="AC20" s="49"/>
      <c r="AD20" s="49"/>
    </row>
    <row r="21" spans="1:31" ht="15" customHeight="1">
      <c r="A21" s="335" t="s">
        <v>125</v>
      </c>
      <c r="B21" s="336"/>
      <c r="C21" s="336"/>
      <c r="D21" s="336"/>
      <c r="E21" s="336"/>
      <c r="F21" s="336"/>
      <c r="G21" s="336"/>
      <c r="H21" s="336"/>
      <c r="I21" s="336"/>
      <c r="J21" s="336"/>
      <c r="K21" s="337"/>
      <c r="Y21" s="49"/>
      <c r="Z21" s="49"/>
      <c r="AA21" s="49"/>
      <c r="AB21" s="49"/>
      <c r="AC21" s="49"/>
      <c r="AD21" s="49"/>
    </row>
    <row r="22" spans="1:31" ht="14.25" customHeight="1">
      <c r="A22" s="157"/>
      <c r="B22" s="158"/>
      <c r="C22" s="158"/>
      <c r="D22" s="158"/>
      <c r="E22" s="158"/>
      <c r="F22" s="158"/>
      <c r="G22" s="158"/>
      <c r="H22" s="158"/>
      <c r="I22" s="159"/>
      <c r="J22" s="159"/>
      <c r="K22" s="160" t="s">
        <v>126</v>
      </c>
      <c r="Y22" s="49"/>
      <c r="Z22" s="49"/>
      <c r="AA22" s="49"/>
      <c r="AB22" s="49"/>
      <c r="AC22" s="49"/>
      <c r="AD22" s="49"/>
    </row>
    <row r="23" spans="1:31" ht="33" customHeight="1">
      <c r="A23" s="2" t="s">
        <v>105</v>
      </c>
      <c r="B23" s="2" t="s">
        <v>1</v>
      </c>
      <c r="C23" s="2" t="s">
        <v>106</v>
      </c>
      <c r="D23" s="2" t="s">
        <v>107</v>
      </c>
      <c r="E23" s="2" t="s">
        <v>108</v>
      </c>
      <c r="F23" s="2" t="s">
        <v>109</v>
      </c>
      <c r="G23" s="2" t="s">
        <v>110</v>
      </c>
      <c r="H23" s="2" t="s">
        <v>111</v>
      </c>
      <c r="I23" s="2" t="s">
        <v>112</v>
      </c>
      <c r="J23" s="1" t="s">
        <v>113</v>
      </c>
      <c r="K23" s="1" t="s">
        <v>37</v>
      </c>
      <c r="Y23" s="49"/>
      <c r="Z23" s="49"/>
      <c r="AA23" s="49"/>
      <c r="AB23" s="49"/>
      <c r="AC23" s="49"/>
      <c r="AD23" s="49"/>
    </row>
    <row r="24" spans="1:31" ht="15.75" customHeight="1">
      <c r="A24" s="5">
        <v>1</v>
      </c>
      <c r="B24" s="5">
        <v>2</v>
      </c>
      <c r="C24" s="5">
        <v>3</v>
      </c>
      <c r="D24" s="5">
        <v>4</v>
      </c>
      <c r="E24" s="5">
        <v>5</v>
      </c>
      <c r="F24" s="5">
        <v>6</v>
      </c>
      <c r="G24" s="5">
        <v>7</v>
      </c>
      <c r="H24" s="5">
        <v>8</v>
      </c>
      <c r="I24" s="5">
        <v>9</v>
      </c>
      <c r="J24" s="5">
        <v>10</v>
      </c>
      <c r="K24" s="5" t="s">
        <v>120</v>
      </c>
      <c r="Y24" s="49"/>
      <c r="Z24" s="49"/>
      <c r="AA24" s="49"/>
      <c r="AB24" s="49"/>
      <c r="AC24" s="49"/>
      <c r="AD24" s="49"/>
    </row>
    <row r="25" spans="1:31" hidden="1">
      <c r="A25" s="361" t="s">
        <v>127</v>
      </c>
      <c r="B25" s="162" t="s">
        <v>8</v>
      </c>
      <c r="C25" s="139">
        <v>2.54155</v>
      </c>
      <c r="D25" s="138">
        <v>1.3958900000000001</v>
      </c>
      <c r="E25" s="139">
        <v>126.65896000000001</v>
      </c>
      <c r="F25" s="138">
        <v>101.52631999999998</v>
      </c>
      <c r="G25" s="139">
        <v>2.3182900000000002</v>
      </c>
      <c r="H25" s="163" t="s">
        <v>128</v>
      </c>
      <c r="I25" s="139">
        <v>180.33799999999999</v>
      </c>
      <c r="J25" s="138">
        <v>0</v>
      </c>
      <c r="K25" s="138">
        <v>414.77900999999997</v>
      </c>
    </row>
    <row r="26" spans="1:31" hidden="1">
      <c r="A26" s="362"/>
      <c r="B26" s="164" t="s">
        <v>9</v>
      </c>
      <c r="C26" s="139">
        <v>3.0750899999999994</v>
      </c>
      <c r="D26" s="141">
        <v>1.3165</v>
      </c>
      <c r="E26" s="139">
        <v>142.35854999999998</v>
      </c>
      <c r="F26" s="141">
        <v>73.965450000000018</v>
      </c>
      <c r="G26" s="139">
        <v>2.4293800000000001</v>
      </c>
      <c r="H26" s="165">
        <v>0.75700000000000001</v>
      </c>
      <c r="I26" s="139">
        <v>174.64000000000001</v>
      </c>
      <c r="J26" s="141">
        <v>0</v>
      </c>
      <c r="K26" s="141">
        <v>398.54197000000005</v>
      </c>
    </row>
    <row r="27" spans="1:31">
      <c r="A27" s="362"/>
      <c r="B27" s="164" t="s">
        <v>10</v>
      </c>
      <c r="C27" s="166">
        <v>3.8475599999999996</v>
      </c>
      <c r="D27" s="167">
        <v>1.34849</v>
      </c>
      <c r="E27" s="166">
        <v>131.76623000000001</v>
      </c>
      <c r="F27" s="167">
        <v>63.661239999999992</v>
      </c>
      <c r="G27" s="166">
        <v>3.4419</v>
      </c>
      <c r="H27" s="168">
        <v>0.69</v>
      </c>
      <c r="I27" s="166">
        <v>181.56200000000001</v>
      </c>
      <c r="J27" s="167">
        <v>0</v>
      </c>
      <c r="K27" s="167">
        <v>386.31742000000003</v>
      </c>
      <c r="L27" s="49"/>
    </row>
    <row r="28" spans="1:31" ht="15" customHeight="1">
      <c r="A28" s="362"/>
      <c r="B28" s="164" t="s">
        <v>11</v>
      </c>
      <c r="C28" s="166">
        <v>4.9513000000000007</v>
      </c>
      <c r="D28" s="167">
        <v>1.0613900000000001</v>
      </c>
      <c r="E28" s="166">
        <v>132.17736999999997</v>
      </c>
      <c r="F28" s="167">
        <v>54.634870000000021</v>
      </c>
      <c r="G28" s="166">
        <v>3.8004199999999999</v>
      </c>
      <c r="H28" s="168">
        <v>3.8055900000000005</v>
      </c>
      <c r="I28" s="166">
        <v>164.83250999999998</v>
      </c>
      <c r="J28" s="167">
        <v>0</v>
      </c>
      <c r="K28" s="167">
        <v>365.26344999999998</v>
      </c>
      <c r="L28" s="49"/>
      <c r="Y28" s="169"/>
      <c r="Z28" s="169"/>
      <c r="AA28" s="169"/>
      <c r="AB28" s="169"/>
      <c r="AC28" s="170"/>
      <c r="AD28" s="169"/>
      <c r="AE28" s="169"/>
    </row>
    <row r="29" spans="1:31">
      <c r="A29" s="362"/>
      <c r="B29" s="164" t="s">
        <v>12</v>
      </c>
      <c r="C29" s="166">
        <v>3.7434499999999997</v>
      </c>
      <c r="D29" s="167">
        <v>1.2550500000000002</v>
      </c>
      <c r="E29" s="166">
        <v>154.20587000000003</v>
      </c>
      <c r="F29" s="167">
        <v>60.790210000000016</v>
      </c>
      <c r="G29" s="166">
        <v>2.23421</v>
      </c>
      <c r="H29" s="168">
        <v>1.1052900000000001</v>
      </c>
      <c r="I29" s="166">
        <v>183.77347999999995</v>
      </c>
      <c r="J29" s="167">
        <v>0</v>
      </c>
      <c r="K29" s="167">
        <v>407.10755999999998</v>
      </c>
      <c r="L29" s="49"/>
      <c r="Y29" s="169"/>
      <c r="Z29" s="169"/>
      <c r="AA29" s="169"/>
      <c r="AB29" s="169"/>
      <c r="AC29" s="170"/>
      <c r="AD29" s="169"/>
      <c r="AE29" s="169"/>
    </row>
    <row r="30" spans="1:31">
      <c r="A30" s="362"/>
      <c r="B30" s="164" t="s">
        <v>13</v>
      </c>
      <c r="C30" s="166">
        <v>7.2294099999999997</v>
      </c>
      <c r="D30" s="167">
        <v>2.02217</v>
      </c>
      <c r="E30" s="166">
        <v>174.34964000000016</v>
      </c>
      <c r="F30" s="167">
        <v>59.504130000000025</v>
      </c>
      <c r="G30" s="166">
        <v>2.3016300000000003</v>
      </c>
      <c r="H30" s="168">
        <v>1.0358499999999999</v>
      </c>
      <c r="I30" s="166">
        <v>202.54157999999998</v>
      </c>
      <c r="J30" s="167">
        <v>0</v>
      </c>
      <c r="K30" s="167">
        <v>448.98441000000014</v>
      </c>
      <c r="L30" s="49"/>
      <c r="Y30" s="169"/>
      <c r="Z30" s="169"/>
      <c r="AA30" s="169"/>
      <c r="AB30" s="169"/>
      <c r="AC30" s="169"/>
      <c r="AD30" s="169"/>
      <c r="AE30" s="169"/>
    </row>
    <row r="31" spans="1:31">
      <c r="A31" s="362"/>
      <c r="B31" s="164" t="s">
        <v>14</v>
      </c>
      <c r="C31" s="166">
        <v>7.162230000000001</v>
      </c>
      <c r="D31" s="167">
        <v>9.2917600000000071</v>
      </c>
      <c r="E31" s="166">
        <v>142.93818000000005</v>
      </c>
      <c r="F31" s="167">
        <v>148.8215100000001</v>
      </c>
      <c r="G31" s="166">
        <v>6.1164799999999993</v>
      </c>
      <c r="H31" s="168">
        <v>2.56555</v>
      </c>
      <c r="I31" s="166">
        <v>206.89181000000005</v>
      </c>
      <c r="J31" s="167">
        <v>0</v>
      </c>
      <c r="K31" s="167">
        <v>523.7875200000002</v>
      </c>
      <c r="L31" s="49"/>
      <c r="Y31" s="169"/>
      <c r="Z31" s="169"/>
      <c r="AA31" s="169"/>
      <c r="AB31" s="169"/>
      <c r="AC31" s="169"/>
      <c r="AD31" s="169"/>
      <c r="AE31" s="169"/>
    </row>
    <row r="32" spans="1:31">
      <c r="A32" s="362"/>
      <c r="B32" s="171" t="s">
        <v>15</v>
      </c>
      <c r="C32" s="166">
        <v>9.9791288046075071</v>
      </c>
      <c r="D32" s="167">
        <v>15.647997423208187</v>
      </c>
      <c r="E32" s="166">
        <v>276.50811795221875</v>
      </c>
      <c r="F32" s="167">
        <v>174.77155222696251</v>
      </c>
      <c r="G32" s="166">
        <v>22.415516646757681</v>
      </c>
      <c r="H32" s="168">
        <v>33.331120930887387</v>
      </c>
      <c r="I32" s="166">
        <v>65.315021109215039</v>
      </c>
      <c r="J32" s="167">
        <v>0</v>
      </c>
      <c r="K32" s="167">
        <v>597.96845509385707</v>
      </c>
      <c r="L32" s="49"/>
      <c r="X32" s="169"/>
      <c r="Y32" s="169"/>
      <c r="Z32" s="169"/>
      <c r="AA32" s="169"/>
      <c r="AB32" s="169"/>
      <c r="AC32" s="169"/>
      <c r="AD32" s="169"/>
      <c r="AE32" s="169"/>
    </row>
    <row r="33" spans="1:31">
      <c r="A33" s="362"/>
      <c r="B33" s="171" t="s">
        <v>16</v>
      </c>
      <c r="C33" s="166">
        <v>4.5538468583617755</v>
      </c>
      <c r="D33" s="167">
        <v>12.468551279863483</v>
      </c>
      <c r="E33" s="166">
        <v>342.14604048634845</v>
      </c>
      <c r="F33" s="167">
        <v>153.33297047781571</v>
      </c>
      <c r="G33" s="166">
        <v>14.436827201365181</v>
      </c>
      <c r="H33" s="168">
        <v>37.528112013651878</v>
      </c>
      <c r="I33" s="166">
        <v>63.333196322525609</v>
      </c>
      <c r="J33" s="167">
        <v>0</v>
      </c>
      <c r="K33" s="167">
        <v>627.79954463993215</v>
      </c>
      <c r="L33" s="49"/>
      <c r="P33" s="49"/>
      <c r="X33" s="169"/>
      <c r="Y33" s="169"/>
      <c r="Z33" s="169"/>
      <c r="AA33" s="169"/>
      <c r="AB33" s="169"/>
      <c r="AC33" s="169"/>
      <c r="AD33" s="169"/>
      <c r="AE33" s="169"/>
    </row>
    <row r="34" spans="1:31">
      <c r="A34" s="362"/>
      <c r="B34" s="171" t="s">
        <v>17</v>
      </c>
      <c r="C34" s="166">
        <v>5.0241071757679192</v>
      </c>
      <c r="D34" s="167">
        <v>15.301051817406131</v>
      </c>
      <c r="E34" s="166">
        <v>252.28185916382279</v>
      </c>
      <c r="F34" s="167">
        <v>308.66446750853294</v>
      </c>
      <c r="G34" s="166">
        <v>7.7109956228668954</v>
      </c>
      <c r="H34" s="168">
        <v>124.82597772184299</v>
      </c>
      <c r="I34" s="166">
        <v>128.89950201365176</v>
      </c>
      <c r="J34" s="167">
        <v>12.356263</v>
      </c>
      <c r="K34" s="167">
        <v>855.06422402389137</v>
      </c>
      <c r="L34" s="49"/>
      <c r="P34" s="49"/>
      <c r="X34" s="169"/>
      <c r="Y34" s="169"/>
      <c r="Z34" s="169"/>
      <c r="AA34" s="169"/>
      <c r="AB34" s="169"/>
      <c r="AC34" s="169"/>
      <c r="AD34" s="169"/>
      <c r="AE34" s="169"/>
    </row>
    <row r="35" spans="1:31" ht="14.25" customHeight="1">
      <c r="A35" s="362"/>
      <c r="B35" s="171" t="s">
        <v>18</v>
      </c>
      <c r="C35" s="166">
        <v>6.0364638395904429</v>
      </c>
      <c r="D35" s="167">
        <v>17.745342960750822</v>
      </c>
      <c r="E35" s="166">
        <v>288.58180596416429</v>
      </c>
      <c r="F35" s="167">
        <v>296.79495506058061</v>
      </c>
      <c r="G35" s="166">
        <v>10.278766860068259</v>
      </c>
      <c r="H35" s="167">
        <v>205.95029290102411</v>
      </c>
      <c r="I35" s="166">
        <v>187.19942037542671</v>
      </c>
      <c r="J35" s="167">
        <v>4.9092929999999999</v>
      </c>
      <c r="K35" s="167">
        <v>1017.4963409616053</v>
      </c>
      <c r="L35" s="49"/>
      <c r="P35" s="49"/>
      <c r="X35" s="169"/>
      <c r="Y35" s="169"/>
      <c r="Z35" s="169"/>
      <c r="AA35" s="169"/>
      <c r="AB35" s="169"/>
      <c r="AC35" s="169"/>
      <c r="AD35" s="169"/>
      <c r="AE35" s="169"/>
    </row>
    <row r="36" spans="1:31">
      <c r="A36" s="362"/>
      <c r="B36" s="172" t="s">
        <v>19</v>
      </c>
      <c r="C36" s="173">
        <v>7.4775747525597263</v>
      </c>
      <c r="D36" s="173">
        <v>13.761914590443693</v>
      </c>
      <c r="E36" s="173">
        <v>260.59129474402778</v>
      </c>
      <c r="F36" s="173">
        <v>232.96693791808917</v>
      </c>
      <c r="G36" s="173">
        <v>12.52132001706484</v>
      </c>
      <c r="H36" s="173">
        <v>60.640066288395907</v>
      </c>
      <c r="I36" s="173">
        <v>131.74820982935159</v>
      </c>
      <c r="J36" s="173">
        <v>5.2379120000000006</v>
      </c>
      <c r="K36" s="174">
        <v>724.94523013993273</v>
      </c>
      <c r="L36" s="49"/>
      <c r="P36" s="49"/>
      <c r="X36" s="169"/>
      <c r="Y36" s="169"/>
      <c r="Z36" s="169"/>
      <c r="AA36" s="169"/>
      <c r="AB36" s="169"/>
      <c r="AC36" s="169"/>
      <c r="AD36" s="169"/>
      <c r="AE36" s="169"/>
    </row>
    <row r="37" spans="1:31" ht="28.5" customHeight="1">
      <c r="A37" s="363" t="s">
        <v>20</v>
      </c>
      <c r="B37" s="363"/>
      <c r="C37" s="175" t="s">
        <v>60</v>
      </c>
      <c r="D37" s="175" t="s">
        <v>60</v>
      </c>
      <c r="E37" s="175">
        <v>-9.6993333057220994</v>
      </c>
      <c r="F37" s="175">
        <v>-21.50576216144345</v>
      </c>
      <c r="G37" s="175">
        <v>21.817336530013364</v>
      </c>
      <c r="H37" s="175">
        <v>-70.555969873012813</v>
      </c>
      <c r="I37" s="175">
        <v>-29.621464871455384</v>
      </c>
      <c r="J37" s="175">
        <v>6.6938151786825646</v>
      </c>
      <c r="K37" s="175">
        <v>-28.752055318959798</v>
      </c>
      <c r="L37" s="49"/>
      <c r="P37" s="49"/>
      <c r="X37" s="169"/>
      <c r="Y37" s="169"/>
      <c r="Z37" s="169"/>
      <c r="AA37" s="169"/>
      <c r="AB37" s="169"/>
      <c r="AC37" s="169"/>
      <c r="AD37" s="169"/>
      <c r="AE37" s="169"/>
    </row>
    <row r="38" spans="1:31" ht="22.5" customHeight="1">
      <c r="A38" s="364" t="s">
        <v>39</v>
      </c>
      <c r="B38" s="365"/>
      <c r="C38" s="17">
        <v>7.6623683428981737</v>
      </c>
      <c r="D38" s="17">
        <v>29.44710660570631</v>
      </c>
      <c r="E38" s="17">
        <v>7.8713709187524961</v>
      </c>
      <c r="F38" s="17">
        <v>15.505358685752245</v>
      </c>
      <c r="G38" s="17">
        <v>15.429515856141851</v>
      </c>
      <c r="H38" s="17">
        <v>64.433410317736531</v>
      </c>
      <c r="I38" s="17">
        <v>-3.5006432742037852</v>
      </c>
      <c r="J38" s="17" t="s">
        <v>60</v>
      </c>
      <c r="K38" s="17">
        <v>7.2441061529321171</v>
      </c>
      <c r="L38" s="49"/>
      <c r="P38" s="49"/>
      <c r="X38" s="169"/>
      <c r="Y38" s="169"/>
      <c r="Z38" s="169"/>
      <c r="AA38" s="169"/>
      <c r="AB38" s="169"/>
      <c r="AC38" s="169"/>
      <c r="AD38" s="169"/>
      <c r="AE38" s="169"/>
    </row>
    <row r="39" spans="1:31" ht="30" customHeight="1">
      <c r="A39" s="176" t="s">
        <v>124</v>
      </c>
      <c r="B39" s="177"/>
      <c r="C39" s="178"/>
      <c r="D39" s="178"/>
      <c r="E39" s="178"/>
      <c r="F39" s="178"/>
      <c r="G39" s="178"/>
      <c r="H39" s="178"/>
      <c r="I39" s="178"/>
      <c r="J39" s="178"/>
      <c r="K39" s="179"/>
      <c r="P39" s="49"/>
      <c r="X39" s="12"/>
      <c r="Y39" s="12"/>
      <c r="Z39" s="12"/>
      <c r="AA39" s="12"/>
      <c r="AB39" s="12"/>
      <c r="AC39" s="12"/>
      <c r="AD39" s="12"/>
      <c r="AE39" s="12"/>
    </row>
    <row r="40" spans="1:31" ht="29.25" customHeight="1">
      <c r="A40" s="180"/>
      <c r="B40" s="181"/>
      <c r="C40" s="182"/>
      <c r="D40" s="182"/>
      <c r="E40" s="182"/>
      <c r="F40" s="182"/>
      <c r="G40" s="183"/>
      <c r="H40" s="183"/>
      <c r="I40" s="183"/>
      <c r="J40" s="183"/>
      <c r="K40" s="184"/>
      <c r="P40" s="49"/>
      <c r="X40" s="12"/>
      <c r="Y40" s="12"/>
      <c r="Z40" s="12"/>
      <c r="AA40" s="12"/>
      <c r="AB40" s="12"/>
      <c r="AC40" s="12"/>
      <c r="AD40" s="12"/>
      <c r="AE40" s="12"/>
    </row>
    <row r="41" spans="1:31" ht="16.5" customHeight="1">
      <c r="X41" s="12"/>
      <c r="Y41" s="12"/>
      <c r="Z41" s="12"/>
      <c r="AA41" s="12"/>
      <c r="AB41" s="12"/>
      <c r="AC41" s="12"/>
      <c r="AD41" s="12"/>
      <c r="AE41" s="12"/>
    </row>
    <row r="42" spans="1:31" ht="21" customHeight="1">
      <c r="X42" s="12"/>
      <c r="Y42" s="12"/>
      <c r="Z42" s="12"/>
      <c r="AA42" s="12"/>
      <c r="AB42" s="12"/>
      <c r="AC42" s="12"/>
      <c r="AD42" s="12"/>
      <c r="AE42" s="12"/>
    </row>
    <row r="43" spans="1:31">
      <c r="X43" s="185"/>
      <c r="Y43" s="185"/>
      <c r="Z43" s="185"/>
      <c r="AA43" s="185"/>
      <c r="AB43" s="185"/>
      <c r="AC43" s="185"/>
      <c r="AD43" s="185"/>
      <c r="AE43" s="185"/>
    </row>
    <row r="44" spans="1:31">
      <c r="X44" s="185"/>
      <c r="Y44" s="185"/>
      <c r="Z44" s="185"/>
      <c r="AA44" s="185"/>
      <c r="AB44" s="185"/>
      <c r="AC44" s="185"/>
      <c r="AD44" s="185"/>
      <c r="AE44" s="185"/>
    </row>
    <row r="45" spans="1:31">
      <c r="X45" s="185"/>
      <c r="Y45" s="185"/>
      <c r="Z45" s="185"/>
      <c r="AA45" s="185"/>
      <c r="AB45" s="185"/>
      <c r="AC45" s="185"/>
      <c r="AD45" s="185"/>
      <c r="AE45" s="185"/>
    </row>
    <row r="46" spans="1:31" ht="39.75" customHeight="1">
      <c r="X46" s="185"/>
      <c r="Y46" s="185"/>
      <c r="Z46" s="185"/>
      <c r="AA46" s="185"/>
      <c r="AB46" s="185"/>
      <c r="AC46" s="185"/>
      <c r="AD46" s="185"/>
      <c r="AE46" s="185"/>
    </row>
    <row r="47" spans="1:31">
      <c r="X47" s="185"/>
      <c r="Y47" s="185"/>
      <c r="Z47" s="185"/>
      <c r="AA47" s="185"/>
      <c r="AB47" s="185"/>
      <c r="AC47" s="185"/>
      <c r="AD47" s="185"/>
      <c r="AE47" s="185"/>
    </row>
    <row r="48" spans="1:31">
      <c r="X48" s="185"/>
      <c r="Y48" s="185"/>
      <c r="Z48" s="185"/>
      <c r="AA48" s="185"/>
      <c r="AB48" s="185"/>
      <c r="AC48" s="185"/>
      <c r="AD48" s="185"/>
      <c r="AE48" s="185"/>
    </row>
    <row r="49" spans="24:31">
      <c r="X49" s="185"/>
      <c r="Y49" s="185"/>
      <c r="Z49" s="185"/>
      <c r="AA49" s="185"/>
      <c r="AB49" s="185"/>
      <c r="AC49" s="185"/>
      <c r="AD49" s="185"/>
      <c r="AE49" s="185"/>
    </row>
    <row r="50" spans="24:31" ht="15" customHeight="1">
      <c r="X50" s="185"/>
      <c r="Y50" s="185"/>
      <c r="Z50" s="185"/>
      <c r="AA50" s="185"/>
      <c r="AB50" s="185"/>
      <c r="AC50" s="185"/>
      <c r="AD50" s="185"/>
      <c r="AE50" s="185"/>
    </row>
    <row r="51" spans="24:31">
      <c r="X51" s="185"/>
      <c r="Y51" s="185"/>
      <c r="Z51" s="185"/>
      <c r="AA51" s="185"/>
      <c r="AB51" s="185"/>
      <c r="AC51" s="185"/>
      <c r="AD51" s="185"/>
      <c r="AE51" s="185"/>
    </row>
    <row r="52" spans="24:31">
      <c r="X52" s="185"/>
      <c r="Y52" s="185"/>
      <c r="Z52" s="185"/>
      <c r="AA52" s="185"/>
      <c r="AB52" s="185"/>
      <c r="AC52" s="185"/>
      <c r="AD52" s="185"/>
      <c r="AE52" s="185"/>
    </row>
  </sheetData>
  <mergeCells count="9">
    <mergeCell ref="A21:K21"/>
    <mergeCell ref="A25:A36"/>
    <mergeCell ref="A37:B37"/>
    <mergeCell ref="A38:B38"/>
    <mergeCell ref="M1:U2"/>
    <mergeCell ref="A5:A16"/>
    <mergeCell ref="M7:U10"/>
    <mergeCell ref="A17:B17"/>
    <mergeCell ref="A18:B18"/>
  </mergeCells>
  <pageMargins left="0.7" right="0.7" top="0.75" bottom="0.75" header="0.3" footer="0.3"/>
  <pageSetup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90A398-945F-48F4-B3C5-61FCCCD23E7E}">
  <sheetPr>
    <tabColor rgb="FF00B050"/>
  </sheetPr>
  <dimension ref="A1:AG40"/>
  <sheetViews>
    <sheetView showGridLines="0" zoomScaleNormal="100" workbookViewId="0">
      <selection activeCell="O16" sqref="O16"/>
    </sheetView>
  </sheetViews>
  <sheetFormatPr defaultRowHeight="15"/>
  <cols>
    <col min="1" max="2" width="11.85546875" customWidth="1"/>
    <col min="3" max="3" width="12.5703125" customWidth="1"/>
    <col min="4" max="4" width="10.85546875" customWidth="1"/>
    <col min="5" max="5" width="10.7109375" customWidth="1"/>
    <col min="6" max="6" width="10.42578125" customWidth="1"/>
    <col min="7" max="7" width="10.140625" customWidth="1"/>
    <col min="11" max="11" width="10.140625" customWidth="1"/>
    <col min="14" max="14" width="9.140625" customWidth="1"/>
    <col min="16" max="16" width="9.140625" customWidth="1"/>
  </cols>
  <sheetData>
    <row r="1" spans="1:33" ht="15" customHeight="1">
      <c r="A1" s="317" t="s">
        <v>130</v>
      </c>
      <c r="B1" s="318"/>
      <c r="C1" s="318"/>
      <c r="D1" s="318"/>
      <c r="E1" s="318"/>
      <c r="F1" s="318"/>
      <c r="G1" s="318"/>
      <c r="H1" s="318"/>
      <c r="I1" s="318"/>
      <c r="J1" s="318"/>
      <c r="K1" s="319"/>
    </row>
    <row r="2" spans="1:33" ht="10.5" customHeight="1">
      <c r="A2" s="383"/>
      <c r="B2" s="384"/>
      <c r="C2" s="384"/>
      <c r="D2" s="384"/>
      <c r="E2" s="384"/>
      <c r="F2" s="384"/>
      <c r="G2" s="384"/>
      <c r="H2" s="384"/>
      <c r="I2" s="384"/>
      <c r="J2" s="384"/>
      <c r="K2" s="385"/>
    </row>
    <row r="3" spans="1:33" ht="6" customHeight="1">
      <c r="A3" s="383"/>
      <c r="B3" s="384"/>
      <c r="C3" s="384"/>
      <c r="D3" s="384"/>
      <c r="E3" s="384"/>
      <c r="F3" s="384"/>
      <c r="G3" s="384"/>
      <c r="H3" s="384"/>
      <c r="I3" s="384"/>
      <c r="J3" s="384"/>
      <c r="K3" s="385"/>
    </row>
    <row r="4" spans="1:33" ht="13.5" customHeight="1">
      <c r="A4" s="191"/>
      <c r="B4" s="192"/>
      <c r="C4" s="192"/>
      <c r="D4" s="192"/>
      <c r="E4" s="192"/>
      <c r="F4" s="192"/>
      <c r="G4" s="192"/>
      <c r="H4" s="43"/>
      <c r="I4" s="43"/>
      <c r="J4" s="193"/>
      <c r="K4" s="72" t="s">
        <v>131</v>
      </c>
    </row>
    <row r="5" spans="1:33" ht="35.25" customHeight="1">
      <c r="A5" s="2" t="s">
        <v>105</v>
      </c>
      <c r="B5" s="194" t="s">
        <v>1</v>
      </c>
      <c r="C5" s="2" t="s">
        <v>106</v>
      </c>
      <c r="D5" s="2" t="s">
        <v>107</v>
      </c>
      <c r="E5" s="2" t="s">
        <v>108</v>
      </c>
      <c r="F5" s="2" t="s">
        <v>109</v>
      </c>
      <c r="G5" s="2" t="s">
        <v>110</v>
      </c>
      <c r="H5" s="2" t="s">
        <v>111</v>
      </c>
      <c r="I5" s="2" t="s">
        <v>112</v>
      </c>
      <c r="J5" s="2" t="s">
        <v>113</v>
      </c>
      <c r="K5" s="2" t="s">
        <v>37</v>
      </c>
      <c r="O5" s="182"/>
      <c r="P5" s="182"/>
      <c r="Q5" s="182"/>
      <c r="R5" s="182"/>
      <c r="S5" s="182"/>
      <c r="T5" s="182"/>
      <c r="U5" s="182"/>
      <c r="V5" s="182"/>
      <c r="W5" s="182"/>
      <c r="X5" s="182"/>
      <c r="Y5" s="182"/>
      <c r="Z5" s="182"/>
      <c r="AA5" s="182"/>
      <c r="AB5" s="182"/>
      <c r="AC5" s="182"/>
      <c r="AD5" s="182"/>
      <c r="AE5" s="182"/>
      <c r="AF5" s="182"/>
    </row>
    <row r="6" spans="1:33">
      <c r="A6" s="5">
        <v>1</v>
      </c>
      <c r="B6" s="5">
        <v>2</v>
      </c>
      <c r="C6" s="5">
        <v>3</v>
      </c>
      <c r="D6" s="5">
        <v>4</v>
      </c>
      <c r="E6" s="5">
        <v>5</v>
      </c>
      <c r="F6" s="5">
        <v>6</v>
      </c>
      <c r="G6" s="5">
        <v>7</v>
      </c>
      <c r="H6" s="5">
        <v>8</v>
      </c>
      <c r="I6" s="5">
        <v>9</v>
      </c>
      <c r="J6" s="5">
        <v>10</v>
      </c>
      <c r="K6" s="5" t="s">
        <v>120</v>
      </c>
      <c r="O6" s="182"/>
      <c r="P6" s="182"/>
      <c r="Q6" s="182"/>
      <c r="R6" s="182"/>
      <c r="S6" s="182"/>
      <c r="T6" s="182"/>
      <c r="U6" s="182"/>
      <c r="V6" s="182"/>
      <c r="W6" s="182"/>
      <c r="X6" s="182"/>
      <c r="Y6" s="182"/>
      <c r="Z6" s="182"/>
      <c r="AA6" s="182"/>
      <c r="AB6" s="182"/>
      <c r="AC6" s="182"/>
      <c r="AD6" s="182"/>
      <c r="AE6" s="182"/>
      <c r="AF6" s="182"/>
    </row>
    <row r="7" spans="1:33" hidden="1">
      <c r="A7" s="361" t="s">
        <v>132</v>
      </c>
      <c r="B7" s="162" t="s">
        <v>8</v>
      </c>
      <c r="C7" s="139">
        <v>370.96447000000001</v>
      </c>
      <c r="D7" s="138">
        <v>70.371409999999997</v>
      </c>
      <c r="E7" s="139">
        <v>646.55790999999999</v>
      </c>
      <c r="F7" s="138">
        <v>2408.3094199999996</v>
      </c>
      <c r="G7" s="139">
        <v>45.238510000000005</v>
      </c>
      <c r="H7" s="138" t="s">
        <v>128</v>
      </c>
      <c r="I7" s="139">
        <v>3300.1350000000002</v>
      </c>
      <c r="J7" s="138">
        <v>706.04200000000003</v>
      </c>
      <c r="K7" s="138">
        <v>7547.6187200000004</v>
      </c>
      <c r="L7" s="49"/>
      <c r="O7" s="182"/>
      <c r="P7" s="182"/>
      <c r="Q7" s="182"/>
      <c r="R7" s="182"/>
      <c r="S7" s="182"/>
      <c r="T7" s="182"/>
      <c r="U7" s="182"/>
      <c r="V7" s="182"/>
      <c r="W7" s="182"/>
      <c r="X7" s="182"/>
      <c r="Y7" s="182"/>
      <c r="Z7" s="182"/>
      <c r="AA7" s="182"/>
      <c r="AB7" s="182"/>
      <c r="AC7" s="182"/>
      <c r="AD7" s="182"/>
      <c r="AE7" s="182"/>
      <c r="AF7" s="182"/>
    </row>
    <row r="8" spans="1:33" ht="15" hidden="1" customHeight="1">
      <c r="A8" s="362"/>
      <c r="B8" s="164" t="s">
        <v>9</v>
      </c>
      <c r="C8" s="139">
        <v>276.65550000000002</v>
      </c>
      <c r="D8" s="141">
        <v>79.162580000000005</v>
      </c>
      <c r="E8" s="139">
        <v>586.79</v>
      </c>
      <c r="F8" s="141">
        <v>2018.9901299999999</v>
      </c>
      <c r="G8" s="139">
        <v>12.454409999999999</v>
      </c>
      <c r="H8" s="141">
        <v>351.279</v>
      </c>
      <c r="I8" s="139">
        <v>2356.88</v>
      </c>
      <c r="J8" s="141">
        <v>608.29200000000003</v>
      </c>
      <c r="K8" s="141">
        <v>6290.5036200000004</v>
      </c>
      <c r="L8" s="49"/>
      <c r="O8" s="195"/>
      <c r="P8" s="169"/>
      <c r="Q8" s="169"/>
      <c r="R8" s="169"/>
      <c r="S8" s="169"/>
      <c r="T8" s="169"/>
      <c r="U8" s="169"/>
      <c r="V8" s="169"/>
      <c r="W8" s="169"/>
      <c r="X8" s="182"/>
      <c r="Y8" s="196"/>
      <c r="Z8" s="196"/>
      <c r="AA8" s="196"/>
      <c r="AB8" s="196"/>
      <c r="AC8" s="196"/>
      <c r="AD8" s="196"/>
      <c r="AE8" s="196"/>
      <c r="AF8" s="196"/>
      <c r="AG8" s="49"/>
    </row>
    <row r="9" spans="1:33">
      <c r="A9" s="362"/>
      <c r="B9" s="164" t="s">
        <v>10</v>
      </c>
      <c r="C9" s="139">
        <v>315.34485999999998</v>
      </c>
      <c r="D9" s="141">
        <v>74.530929999999998</v>
      </c>
      <c r="E9" s="139">
        <v>535.6780500000001</v>
      </c>
      <c r="F9" s="141">
        <v>1833.32474</v>
      </c>
      <c r="G9" s="139">
        <v>38.482519999999994</v>
      </c>
      <c r="H9" s="141">
        <v>309.08999999999997</v>
      </c>
      <c r="I9" s="139">
        <v>1984.6890000000001</v>
      </c>
      <c r="J9" s="141">
        <v>695.81</v>
      </c>
      <c r="K9" s="141">
        <v>5786.9501</v>
      </c>
      <c r="L9" s="49"/>
      <c r="O9" s="195"/>
      <c r="P9" s="169"/>
      <c r="Q9" s="169"/>
      <c r="R9" s="169"/>
      <c r="S9" s="169"/>
      <c r="T9" s="169"/>
      <c r="U9" s="169"/>
      <c r="V9" s="169"/>
      <c r="W9" s="169"/>
      <c r="X9" s="182"/>
      <c r="Y9" s="196"/>
      <c r="Z9" s="196"/>
      <c r="AA9" s="196"/>
      <c r="AB9" s="196"/>
      <c r="AC9" s="196"/>
      <c r="AD9" s="196"/>
      <c r="AE9" s="196"/>
      <c r="AF9" s="196"/>
    </row>
    <row r="10" spans="1:33" ht="16.5" customHeight="1">
      <c r="A10" s="362"/>
      <c r="B10" s="164" t="s">
        <v>11</v>
      </c>
      <c r="C10" s="139">
        <v>346.44701000000003</v>
      </c>
      <c r="D10" s="141">
        <v>55.617940000000004</v>
      </c>
      <c r="E10" s="139">
        <v>445.77026999999987</v>
      </c>
      <c r="F10" s="141">
        <v>1748.4224500000012</v>
      </c>
      <c r="G10" s="139">
        <v>45.099789999999999</v>
      </c>
      <c r="H10" s="141">
        <v>196.86963999999998</v>
      </c>
      <c r="I10" s="139">
        <v>2175.3713600000046</v>
      </c>
      <c r="J10" s="141">
        <v>570.04000000000008</v>
      </c>
      <c r="K10" s="141">
        <v>5583.6384600000056</v>
      </c>
      <c r="L10" s="49"/>
      <c r="O10" s="195"/>
      <c r="P10" s="169"/>
      <c r="Q10" s="169"/>
      <c r="R10" s="169"/>
      <c r="S10" s="169"/>
      <c r="T10" s="169"/>
      <c r="U10" s="169"/>
      <c r="V10" s="169"/>
      <c r="W10" s="169"/>
      <c r="X10" s="182"/>
      <c r="Y10" s="196"/>
      <c r="Z10" s="196"/>
      <c r="AA10" s="196"/>
      <c r="AB10" s="196"/>
      <c r="AC10" s="196"/>
      <c r="AD10" s="196"/>
      <c r="AE10" s="196"/>
      <c r="AF10" s="196"/>
    </row>
    <row r="11" spans="1:33">
      <c r="A11" s="362"/>
      <c r="B11" s="164" t="s">
        <v>12</v>
      </c>
      <c r="C11" s="139">
        <v>379.50259999999986</v>
      </c>
      <c r="D11" s="141">
        <v>56.622049999999987</v>
      </c>
      <c r="E11" s="139">
        <v>430.3592099999999</v>
      </c>
      <c r="F11" s="141">
        <v>2136.4719900000005</v>
      </c>
      <c r="G11" s="139">
        <v>52.664900000000003</v>
      </c>
      <c r="H11" s="141">
        <v>270.18258000000003</v>
      </c>
      <c r="I11" s="139">
        <v>2564.0034899999991</v>
      </c>
      <c r="J11" s="141">
        <v>592.11900000000003</v>
      </c>
      <c r="K11" s="141">
        <v>6481.9258199999995</v>
      </c>
      <c r="L11" s="49"/>
      <c r="O11" s="195"/>
      <c r="P11" s="169"/>
      <c r="Q11" s="169"/>
      <c r="R11" s="169"/>
      <c r="S11" s="169"/>
      <c r="T11" s="169"/>
      <c r="U11" s="169"/>
      <c r="V11" s="169"/>
      <c r="W11" s="169"/>
      <c r="X11" s="182"/>
      <c r="Y11" s="196"/>
      <c r="Z11" s="196"/>
      <c r="AA11" s="196"/>
      <c r="AB11" s="196"/>
      <c r="AC11" s="196"/>
      <c r="AD11" s="196"/>
      <c r="AE11" s="196"/>
      <c r="AF11" s="196"/>
    </row>
    <row r="12" spans="1:33">
      <c r="A12" s="362"/>
      <c r="B12" s="164" t="s">
        <v>13</v>
      </c>
      <c r="C12" s="139">
        <v>444.14503000000008</v>
      </c>
      <c r="D12" s="141">
        <v>51.408350000000006</v>
      </c>
      <c r="E12" s="139">
        <v>360.95070999999984</v>
      </c>
      <c r="F12" s="141">
        <v>2491.7528599999991</v>
      </c>
      <c r="G12" s="139">
        <v>71.450170000000014</v>
      </c>
      <c r="H12" s="141">
        <v>357.26544999999999</v>
      </c>
      <c r="I12" s="139">
        <v>2485.3517899999983</v>
      </c>
      <c r="J12" s="141">
        <v>783.88000000000011</v>
      </c>
      <c r="K12" s="141">
        <v>7046.204359999997</v>
      </c>
      <c r="L12" s="49"/>
      <c r="O12" s="195"/>
      <c r="P12" s="169"/>
      <c r="Q12" s="169"/>
      <c r="R12" s="169"/>
      <c r="S12" s="169"/>
      <c r="T12" s="169"/>
      <c r="U12" s="169"/>
      <c r="V12" s="169"/>
      <c r="W12" s="169"/>
      <c r="X12" s="182"/>
      <c r="Y12" s="196"/>
      <c r="Z12" s="196"/>
      <c r="AA12" s="196"/>
      <c r="AB12" s="196"/>
      <c r="AC12" s="196"/>
      <c r="AD12" s="196"/>
      <c r="AE12" s="196"/>
      <c r="AF12" s="196"/>
    </row>
    <row r="13" spans="1:33">
      <c r="A13" s="362"/>
      <c r="B13" s="164" t="s">
        <v>14</v>
      </c>
      <c r="C13" s="139">
        <v>600.8112900000001</v>
      </c>
      <c r="D13" s="141">
        <v>49.833990000000007</v>
      </c>
      <c r="E13" s="139">
        <v>313.83336999999995</v>
      </c>
      <c r="F13" s="141">
        <v>2345.8770100000006</v>
      </c>
      <c r="G13" s="139">
        <v>67.90497000000002</v>
      </c>
      <c r="H13" s="141">
        <v>321.23419000000001</v>
      </c>
      <c r="I13" s="139">
        <v>2233.5012299999953</v>
      </c>
      <c r="J13" s="141">
        <v>671.702</v>
      </c>
      <c r="K13" s="141">
        <v>6604.6980499999963</v>
      </c>
      <c r="L13" s="49"/>
      <c r="O13" s="195"/>
      <c r="P13" s="169"/>
      <c r="Q13" s="169"/>
      <c r="R13" s="169"/>
      <c r="S13" s="169"/>
      <c r="T13" s="169"/>
      <c r="U13" s="169"/>
      <c r="V13" s="169"/>
      <c r="W13" s="169"/>
      <c r="X13" s="182"/>
      <c r="Y13" s="196"/>
      <c r="Z13" s="196"/>
      <c r="AA13" s="196"/>
      <c r="AB13" s="196"/>
      <c r="AC13" s="196"/>
      <c r="AD13" s="196"/>
      <c r="AE13" s="196"/>
      <c r="AF13" s="196"/>
    </row>
    <row r="14" spans="1:33">
      <c r="A14" s="362"/>
      <c r="B14" s="171" t="s">
        <v>15</v>
      </c>
      <c r="C14" s="139">
        <v>786.26266583935512</v>
      </c>
      <c r="D14" s="141">
        <v>78.458476345932411</v>
      </c>
      <c r="E14" s="139">
        <v>338.84206570990034</v>
      </c>
      <c r="F14" s="141">
        <v>2577.3902872966219</v>
      </c>
      <c r="G14" s="139">
        <v>54.266995170759742</v>
      </c>
      <c r="H14" s="141">
        <v>298.41483691845747</v>
      </c>
      <c r="I14" s="139">
        <v>1449.4762078348056</v>
      </c>
      <c r="J14" s="141">
        <v>611.41499999999996</v>
      </c>
      <c r="K14" s="141">
        <v>6194.5265351158332</v>
      </c>
      <c r="L14" s="49"/>
      <c r="O14" s="195"/>
      <c r="P14" s="169"/>
      <c r="Q14" s="169"/>
      <c r="R14" s="169"/>
      <c r="S14" s="169"/>
      <c r="T14" s="169"/>
      <c r="U14" s="169"/>
      <c r="V14" s="169"/>
      <c r="W14" s="169"/>
      <c r="X14" s="182"/>
      <c r="Y14" s="196"/>
      <c r="Z14" s="196"/>
      <c r="AA14" s="196"/>
      <c r="AB14" s="196"/>
      <c r="AC14" s="196"/>
      <c r="AD14" s="196"/>
      <c r="AE14" s="196"/>
      <c r="AF14" s="196"/>
    </row>
    <row r="15" spans="1:33">
      <c r="A15" s="362"/>
      <c r="B15" s="171" t="s">
        <v>16</v>
      </c>
      <c r="C15" s="139">
        <v>849.22712293457403</v>
      </c>
      <c r="D15" s="141">
        <v>70.878377835763615</v>
      </c>
      <c r="E15" s="139">
        <v>302.70801711627018</v>
      </c>
      <c r="F15" s="141">
        <v>2142.5388809100168</v>
      </c>
      <c r="G15" s="139">
        <v>84.034156597275484</v>
      </c>
      <c r="H15" s="141">
        <v>289.62092007348423</v>
      </c>
      <c r="I15" s="139">
        <v>1398.1383893227169</v>
      </c>
      <c r="J15" s="141">
        <v>774.85699999999986</v>
      </c>
      <c r="K15" s="141">
        <v>5912.0028647901008</v>
      </c>
      <c r="L15" s="49"/>
      <c r="O15" s="195"/>
      <c r="P15" s="169"/>
      <c r="Q15" s="169"/>
      <c r="R15" s="169"/>
      <c r="S15" s="169"/>
      <c r="T15" s="169"/>
      <c r="U15" s="169"/>
      <c r="V15" s="169"/>
      <c r="W15" s="169"/>
      <c r="X15" s="182"/>
      <c r="Y15" s="196"/>
      <c r="Z15" s="196"/>
      <c r="AA15" s="196"/>
      <c r="AB15" s="196"/>
      <c r="AC15" s="196"/>
      <c r="AD15" s="196"/>
      <c r="AE15" s="196"/>
      <c r="AF15" s="196"/>
    </row>
    <row r="16" spans="1:33">
      <c r="A16" s="362"/>
      <c r="B16" s="171" t="s">
        <v>17</v>
      </c>
      <c r="C16" s="139">
        <v>1022.4020188372978</v>
      </c>
      <c r="D16" s="141">
        <v>79.984107884689109</v>
      </c>
      <c r="E16" s="139">
        <v>226.05134906465847</v>
      </c>
      <c r="F16" s="141">
        <v>1874.4891508413286</v>
      </c>
      <c r="G16" s="139">
        <v>91.702028163852717</v>
      </c>
      <c r="H16" s="141">
        <v>267.76765438775897</v>
      </c>
      <c r="I16" s="139">
        <v>1329.9069791951258</v>
      </c>
      <c r="J16" s="141">
        <v>315.97849400038376</v>
      </c>
      <c r="K16" s="141">
        <v>5208.2817823750956</v>
      </c>
      <c r="L16" s="49"/>
      <c r="O16" s="195"/>
      <c r="P16" s="169"/>
      <c r="Q16" s="169"/>
      <c r="R16" s="169"/>
      <c r="S16" s="169"/>
      <c r="T16" s="169"/>
      <c r="U16" s="169"/>
      <c r="V16" s="169"/>
      <c r="W16" s="169"/>
      <c r="X16" s="182"/>
      <c r="Y16" s="196"/>
      <c r="Z16" s="196"/>
      <c r="AA16" s="196"/>
      <c r="AB16" s="196"/>
      <c r="AC16" s="196"/>
      <c r="AD16" s="196"/>
      <c r="AE16" s="196"/>
      <c r="AF16" s="196"/>
    </row>
    <row r="17" spans="1:32">
      <c r="A17" s="362"/>
      <c r="B17" s="171" t="s">
        <v>18</v>
      </c>
      <c r="C17" s="139">
        <v>1208.9826193228982</v>
      </c>
      <c r="D17" s="141">
        <v>64.778808090944054</v>
      </c>
      <c r="E17" s="139">
        <v>311.54047954528005</v>
      </c>
      <c r="F17" s="141">
        <v>2091.8128805266674</v>
      </c>
      <c r="G17" s="139">
        <v>127.40130151861086</v>
      </c>
      <c r="H17" s="141">
        <v>211.15836538641599</v>
      </c>
      <c r="I17" s="139">
        <v>1388.0258698829614</v>
      </c>
      <c r="J17" s="141">
        <v>411.40319999999997</v>
      </c>
      <c r="K17" s="141">
        <v>5815.103524273778</v>
      </c>
      <c r="L17" s="49"/>
      <c r="O17" s="195"/>
      <c r="P17" s="169"/>
      <c r="Q17" s="169"/>
      <c r="R17" s="169"/>
      <c r="S17" s="169"/>
      <c r="T17" s="169"/>
      <c r="U17" s="169"/>
      <c r="V17" s="169"/>
      <c r="W17" s="169"/>
      <c r="X17" s="182"/>
      <c r="Y17" s="196"/>
      <c r="Z17" s="196"/>
      <c r="AA17" s="196"/>
      <c r="AB17" s="196"/>
      <c r="AC17" s="196"/>
      <c r="AD17" s="196"/>
      <c r="AE17" s="196"/>
      <c r="AF17" s="196"/>
    </row>
    <row r="18" spans="1:32">
      <c r="A18" s="362"/>
      <c r="B18" s="197" t="s">
        <v>19</v>
      </c>
      <c r="C18" s="143">
        <v>1560.8784086415503</v>
      </c>
      <c r="D18" s="143">
        <v>50.332226924405177</v>
      </c>
      <c r="E18" s="143">
        <v>418.08691018610875</v>
      </c>
      <c r="F18" s="143">
        <v>1963.7528091824638</v>
      </c>
      <c r="G18" s="143">
        <v>94.304844011895582</v>
      </c>
      <c r="H18" s="143">
        <v>153.12777869953953</v>
      </c>
      <c r="I18" s="143">
        <v>1404.0564050796263</v>
      </c>
      <c r="J18" s="143">
        <v>536.80863299980808</v>
      </c>
      <c r="K18" s="144">
        <v>6181.3480157253971</v>
      </c>
      <c r="L18" s="49"/>
      <c r="N18" s="190"/>
      <c r="O18" s="195"/>
      <c r="P18" s="169"/>
      <c r="Q18" s="169"/>
      <c r="R18" s="169"/>
      <c r="S18" s="169"/>
      <c r="T18" s="169"/>
      <c r="U18" s="169"/>
      <c r="V18" s="169"/>
      <c r="W18" s="169"/>
      <c r="X18" s="182"/>
      <c r="Y18" s="196"/>
      <c r="Z18" s="196"/>
      <c r="AA18" s="196"/>
      <c r="AB18" s="196"/>
      <c r="AC18" s="196"/>
      <c r="AD18" s="196"/>
      <c r="AE18" s="196"/>
      <c r="AF18" s="196"/>
    </row>
    <row r="19" spans="1:32" ht="33" customHeight="1">
      <c r="A19" s="363" t="s">
        <v>20</v>
      </c>
      <c r="B19" s="363"/>
      <c r="C19" s="198">
        <v>29.106769914999646</v>
      </c>
      <c r="D19" s="198">
        <v>-22.301400090994388</v>
      </c>
      <c r="E19" s="198">
        <v>34.199867316228797</v>
      </c>
      <c r="F19" s="198">
        <v>-6.1219659050938251</v>
      </c>
      <c r="G19" s="198">
        <v>-25.978115696000586</v>
      </c>
      <c r="H19" s="198">
        <v>-27.482021174335923</v>
      </c>
      <c r="I19" s="198">
        <v>1.1549161686746237</v>
      </c>
      <c r="J19" s="198">
        <v>30.482366933414255</v>
      </c>
      <c r="K19" s="198">
        <v>6.2981594381392831</v>
      </c>
      <c r="M19" s="190"/>
      <c r="O19" s="182"/>
      <c r="P19" s="182"/>
      <c r="Q19" s="182"/>
      <c r="R19" s="182"/>
      <c r="S19" s="182"/>
      <c r="T19" s="182"/>
      <c r="U19" s="182"/>
      <c r="V19" s="182"/>
      <c r="W19" s="182"/>
      <c r="X19" s="182"/>
      <c r="Y19" s="182"/>
      <c r="Z19" s="182"/>
      <c r="AA19" s="182"/>
      <c r="AB19" s="182"/>
      <c r="AC19" s="182"/>
      <c r="AD19" s="182"/>
      <c r="AE19" s="182"/>
      <c r="AF19" s="182"/>
    </row>
    <row r="20" spans="1:32" ht="33" customHeight="1">
      <c r="A20" s="364" t="s">
        <v>39</v>
      </c>
      <c r="B20" s="365"/>
      <c r="C20" s="17">
        <v>19.44718632938358</v>
      </c>
      <c r="D20" s="17">
        <v>-4.2681122652766916</v>
      </c>
      <c r="E20" s="17">
        <v>-2.7162501909150594</v>
      </c>
      <c r="F20" s="17">
        <v>0.76654776942119973</v>
      </c>
      <c r="G20" s="17">
        <v>10.472015483848329</v>
      </c>
      <c r="H20" s="17">
        <v>-7.5072547541578771</v>
      </c>
      <c r="I20" s="17">
        <v>-3.7725180695195593</v>
      </c>
      <c r="J20" s="17">
        <v>-2.8414598720733708</v>
      </c>
      <c r="K20" s="17">
        <v>0.73525620310117556</v>
      </c>
      <c r="O20" s="182"/>
      <c r="P20" s="182"/>
      <c r="Q20" s="182"/>
      <c r="R20" s="182"/>
      <c r="S20" s="182"/>
      <c r="T20" s="182"/>
      <c r="U20" s="182"/>
      <c r="V20" s="182"/>
      <c r="W20" s="182"/>
      <c r="X20" s="182"/>
      <c r="Y20" s="182"/>
      <c r="Z20" s="182"/>
      <c r="AA20" s="182"/>
      <c r="AB20" s="182"/>
      <c r="AC20" s="182"/>
      <c r="AD20" s="182"/>
      <c r="AE20" s="182"/>
      <c r="AF20" s="182"/>
    </row>
    <row r="21" spans="1:32" ht="30" customHeight="1">
      <c r="A21" s="149" t="s">
        <v>124</v>
      </c>
      <c r="B21" s="199"/>
      <c r="C21" s="199"/>
      <c r="D21" s="199"/>
      <c r="E21" s="199"/>
      <c r="F21" s="199"/>
      <c r="G21" s="199"/>
      <c r="H21" s="199"/>
      <c r="I21" s="199"/>
      <c r="J21" s="199"/>
      <c r="K21" s="200"/>
      <c r="O21" s="182"/>
      <c r="P21" s="182"/>
      <c r="Q21" s="182"/>
      <c r="R21" s="182"/>
      <c r="S21" s="182"/>
      <c r="T21" s="182"/>
      <c r="U21" s="182"/>
      <c r="V21" s="182"/>
      <c r="W21" s="182"/>
      <c r="X21" s="182"/>
      <c r="Y21" s="182"/>
      <c r="Z21" s="182"/>
      <c r="AA21" s="182"/>
      <c r="AB21" s="182"/>
      <c r="AC21" s="182"/>
      <c r="AD21" s="182"/>
      <c r="AE21" s="182"/>
      <c r="AF21" s="182"/>
    </row>
    <row r="22" spans="1:32" ht="21" customHeight="1">
      <c r="A22" s="335" t="s">
        <v>133</v>
      </c>
      <c r="B22" s="336"/>
      <c r="C22" s="336"/>
      <c r="D22" s="336"/>
      <c r="E22" s="336"/>
      <c r="F22" s="336"/>
      <c r="G22" s="336"/>
      <c r="H22" s="336"/>
      <c r="I22" s="336"/>
      <c r="J22" s="337"/>
      <c r="O22" s="182"/>
      <c r="P22" s="182"/>
      <c r="Q22" s="182"/>
      <c r="R22" s="182"/>
      <c r="S22" s="182"/>
      <c r="T22" s="182"/>
      <c r="U22" s="182"/>
      <c r="V22" s="182"/>
      <c r="W22" s="182"/>
      <c r="X22" s="182"/>
      <c r="Y22" s="182"/>
      <c r="Z22" s="182"/>
      <c r="AA22" s="182"/>
      <c r="AB22" s="182"/>
      <c r="AC22" s="182"/>
      <c r="AD22" s="182"/>
      <c r="AE22" s="182"/>
      <c r="AF22" s="182"/>
    </row>
    <row r="23" spans="1:32" ht="15" customHeight="1">
      <c r="A23" s="201"/>
      <c r="B23" s="19"/>
      <c r="C23" s="19"/>
      <c r="D23" s="19"/>
      <c r="E23" s="19"/>
      <c r="F23" s="19"/>
      <c r="G23" s="19"/>
      <c r="H23" s="24"/>
      <c r="I23" s="24"/>
      <c r="J23" s="202" t="s">
        <v>126</v>
      </c>
      <c r="O23" s="182"/>
      <c r="P23" s="182"/>
      <c r="Q23" s="182"/>
      <c r="R23" s="182"/>
      <c r="S23" s="182"/>
      <c r="T23" s="182"/>
      <c r="U23" s="182"/>
      <c r="V23" s="182"/>
      <c r="W23" s="182"/>
      <c r="X23" s="182"/>
      <c r="Y23" s="182"/>
      <c r="Z23" s="182"/>
      <c r="AA23" s="182"/>
      <c r="AB23" s="182"/>
      <c r="AC23" s="182"/>
      <c r="AD23" s="182"/>
      <c r="AE23" s="182"/>
      <c r="AF23" s="182"/>
    </row>
    <row r="24" spans="1:32" ht="25.5">
      <c r="A24" s="2" t="s">
        <v>105</v>
      </c>
      <c r="B24" s="1" t="s">
        <v>1</v>
      </c>
      <c r="C24" s="2" t="s">
        <v>107</v>
      </c>
      <c r="D24" s="2" t="s">
        <v>108</v>
      </c>
      <c r="E24" s="2" t="s">
        <v>109</v>
      </c>
      <c r="F24" s="2" t="s">
        <v>110</v>
      </c>
      <c r="G24" s="2" t="s">
        <v>111</v>
      </c>
      <c r="H24" s="2" t="s">
        <v>112</v>
      </c>
      <c r="I24" s="2" t="s">
        <v>113</v>
      </c>
      <c r="J24" s="2" t="s">
        <v>37</v>
      </c>
      <c r="O24" s="182"/>
      <c r="P24" s="182"/>
      <c r="Q24" s="182"/>
      <c r="R24" s="182"/>
      <c r="S24" s="182"/>
      <c r="T24" s="182"/>
      <c r="U24" s="182"/>
      <c r="V24" s="182"/>
      <c r="W24" s="182"/>
      <c r="X24" s="182"/>
      <c r="Y24" s="182"/>
      <c r="Z24" s="182"/>
      <c r="AA24" s="182"/>
      <c r="AB24" s="182"/>
      <c r="AC24" s="182"/>
      <c r="AD24" s="182"/>
      <c r="AE24" s="182"/>
      <c r="AF24" s="182"/>
    </row>
    <row r="25" spans="1:32">
      <c r="A25" s="4">
        <v>1</v>
      </c>
      <c r="B25" s="105">
        <v>2</v>
      </c>
      <c r="C25" s="105">
        <v>3</v>
      </c>
      <c r="D25" s="105">
        <v>4</v>
      </c>
      <c r="E25" s="105">
        <v>5</v>
      </c>
      <c r="F25" s="105">
        <v>6</v>
      </c>
      <c r="G25" s="105">
        <v>7</v>
      </c>
      <c r="H25" s="105">
        <v>8</v>
      </c>
      <c r="I25" s="105">
        <v>9</v>
      </c>
      <c r="J25" s="105" t="s">
        <v>134</v>
      </c>
      <c r="O25" s="182"/>
      <c r="P25" s="182"/>
      <c r="Q25" s="182"/>
      <c r="R25" s="182"/>
      <c r="S25" s="182"/>
      <c r="T25" s="182"/>
      <c r="U25" s="182"/>
      <c r="V25" s="182"/>
      <c r="W25" s="182"/>
      <c r="X25" s="182"/>
      <c r="Y25" s="182"/>
      <c r="Z25" s="182"/>
      <c r="AA25" s="182"/>
      <c r="AB25" s="182"/>
      <c r="AC25" s="182"/>
      <c r="AD25" s="182"/>
      <c r="AE25" s="182"/>
      <c r="AF25" s="182"/>
    </row>
    <row r="26" spans="1:32" hidden="1">
      <c r="A26" s="386" t="s">
        <v>135</v>
      </c>
      <c r="B26" s="203" t="s">
        <v>8</v>
      </c>
      <c r="C26" s="204">
        <v>0.17100000000000001</v>
      </c>
      <c r="D26" s="204">
        <v>399.18876</v>
      </c>
      <c r="E26" s="204">
        <v>1066.9932999999999</v>
      </c>
      <c r="F26" s="204">
        <v>0.91900000000000004</v>
      </c>
      <c r="G26" s="204">
        <v>0</v>
      </c>
      <c r="H26" s="204">
        <v>291.86702000000002</v>
      </c>
      <c r="I26" s="204">
        <v>0</v>
      </c>
      <c r="J26" s="204">
        <v>1759.1390799999999</v>
      </c>
      <c r="O26" s="182"/>
      <c r="P26" s="182"/>
      <c r="Q26" s="182"/>
      <c r="R26" s="182"/>
      <c r="S26" s="182"/>
      <c r="T26" s="182"/>
      <c r="U26" s="182"/>
      <c r="V26" s="182"/>
      <c r="W26" s="182"/>
      <c r="X26" s="182"/>
      <c r="Y26" s="182"/>
      <c r="Z26" s="182"/>
      <c r="AA26" s="182"/>
      <c r="AB26" s="182"/>
      <c r="AC26" s="182"/>
      <c r="AD26" s="182"/>
      <c r="AE26" s="182"/>
      <c r="AF26" s="182"/>
    </row>
    <row r="27" spans="1:32" ht="15" hidden="1" customHeight="1">
      <c r="A27" s="387"/>
      <c r="B27" s="137" t="s">
        <v>9</v>
      </c>
      <c r="C27" s="205">
        <v>0</v>
      </c>
      <c r="D27" s="205">
        <v>438.97653000000003</v>
      </c>
      <c r="E27" s="205">
        <v>778.01150000000007</v>
      </c>
      <c r="F27" s="205">
        <v>0</v>
      </c>
      <c r="G27" s="205">
        <v>0</v>
      </c>
      <c r="H27" s="205">
        <v>149.00187</v>
      </c>
      <c r="I27" s="205">
        <v>0</v>
      </c>
      <c r="J27" s="205">
        <v>1365.9899</v>
      </c>
      <c r="L27" s="9"/>
      <c r="O27" s="182"/>
      <c r="P27" s="206"/>
      <c r="Q27" s="207"/>
      <c r="R27" s="207"/>
      <c r="S27" s="207"/>
      <c r="T27" s="208"/>
      <c r="U27" s="207"/>
      <c r="V27" s="207"/>
      <c r="W27" s="182"/>
      <c r="X27" s="182"/>
      <c r="Y27" s="209"/>
      <c r="Z27" s="209"/>
      <c r="AA27" s="209"/>
      <c r="AB27" s="209"/>
      <c r="AC27" s="209"/>
      <c r="AD27" s="209"/>
      <c r="AE27" s="209"/>
      <c r="AF27" s="209"/>
    </row>
    <row r="28" spans="1:32">
      <c r="A28" s="387"/>
      <c r="B28" s="137" t="s">
        <v>10</v>
      </c>
      <c r="C28" s="205">
        <v>0</v>
      </c>
      <c r="D28" s="205">
        <v>328.13965999999999</v>
      </c>
      <c r="E28" s="205">
        <v>76.316340000000011</v>
      </c>
      <c r="F28" s="205">
        <v>0</v>
      </c>
      <c r="G28" s="205">
        <v>0</v>
      </c>
      <c r="H28" s="205">
        <v>44.250819999999997</v>
      </c>
      <c r="I28" s="205">
        <v>0</v>
      </c>
      <c r="J28" s="205">
        <v>448.70681999999999</v>
      </c>
      <c r="L28" s="9"/>
      <c r="O28" s="182"/>
      <c r="P28" s="207"/>
      <c r="Q28" s="207"/>
      <c r="R28" s="207"/>
      <c r="S28" s="207"/>
      <c r="T28" s="208"/>
      <c r="U28" s="207"/>
      <c r="V28" s="207"/>
      <c r="W28" s="182"/>
      <c r="X28" s="182"/>
      <c r="Y28" s="209"/>
      <c r="Z28" s="209"/>
      <c r="AA28" s="209"/>
      <c r="AB28" s="209"/>
      <c r="AC28" s="209"/>
      <c r="AD28" s="209"/>
      <c r="AE28" s="209"/>
      <c r="AF28" s="182"/>
    </row>
    <row r="29" spans="1:32">
      <c r="A29" s="387"/>
      <c r="B29" s="137" t="s">
        <v>11</v>
      </c>
      <c r="C29" s="205">
        <v>0</v>
      </c>
      <c r="D29" s="205">
        <v>226.17733999999999</v>
      </c>
      <c r="E29" s="205">
        <v>103.54169999999999</v>
      </c>
      <c r="F29" s="205">
        <v>0</v>
      </c>
      <c r="G29" s="205">
        <v>0</v>
      </c>
      <c r="H29" s="205">
        <v>47.498719999999992</v>
      </c>
      <c r="I29" s="205">
        <v>0</v>
      </c>
      <c r="J29" s="205">
        <v>377.21775999999994</v>
      </c>
      <c r="L29" s="9"/>
      <c r="O29" s="182"/>
      <c r="P29" s="207"/>
      <c r="Q29" s="207"/>
      <c r="R29" s="207"/>
      <c r="S29" s="207"/>
      <c r="T29" s="208"/>
      <c r="U29" s="207"/>
      <c r="V29" s="207"/>
      <c r="W29" s="182"/>
      <c r="X29" s="182"/>
      <c r="Y29" s="209"/>
      <c r="Z29" s="209"/>
      <c r="AA29" s="209"/>
      <c r="AB29" s="209"/>
      <c r="AC29" s="209"/>
      <c r="AD29" s="209"/>
      <c r="AE29" s="209"/>
      <c r="AF29" s="182"/>
    </row>
    <row r="30" spans="1:32">
      <c r="A30" s="387"/>
      <c r="B30" s="137" t="s">
        <v>12</v>
      </c>
      <c r="C30" s="205">
        <v>0</v>
      </c>
      <c r="D30" s="205">
        <v>50.697330000000001</v>
      </c>
      <c r="E30" s="205">
        <v>70.449619999999996</v>
      </c>
      <c r="F30" s="205">
        <v>0</v>
      </c>
      <c r="G30" s="205">
        <v>0</v>
      </c>
      <c r="H30" s="205">
        <v>29.232750000000006</v>
      </c>
      <c r="I30" s="205">
        <v>0</v>
      </c>
      <c r="J30" s="205">
        <v>150.37970000000001</v>
      </c>
      <c r="L30" s="9"/>
      <c r="O30" s="182"/>
      <c r="P30" s="207"/>
      <c r="Q30" s="207"/>
      <c r="R30" s="207"/>
      <c r="S30" s="207"/>
      <c r="T30" s="208"/>
      <c r="U30" s="207"/>
      <c r="V30" s="207"/>
      <c r="W30" s="182"/>
      <c r="X30" s="182"/>
      <c r="Y30" s="209"/>
      <c r="Z30" s="209"/>
      <c r="AA30" s="209"/>
      <c r="AB30" s="209"/>
      <c r="AC30" s="209"/>
      <c r="AD30" s="209"/>
      <c r="AE30" s="209"/>
      <c r="AF30" s="182"/>
    </row>
    <row r="31" spans="1:32">
      <c r="A31" s="387"/>
      <c r="B31" s="137" t="s">
        <v>13</v>
      </c>
      <c r="C31" s="205">
        <v>0</v>
      </c>
      <c r="D31" s="205">
        <v>16.433869999999999</v>
      </c>
      <c r="E31" s="205">
        <v>50.88326</v>
      </c>
      <c r="F31" s="205">
        <v>0</v>
      </c>
      <c r="G31" s="205">
        <v>0</v>
      </c>
      <c r="H31" s="205">
        <v>36.907870000000003</v>
      </c>
      <c r="I31" s="205">
        <v>0</v>
      </c>
      <c r="J31" s="205">
        <v>104.22499999999999</v>
      </c>
      <c r="L31" s="9"/>
      <c r="O31" s="182"/>
      <c r="P31" s="207"/>
      <c r="Q31" s="207"/>
      <c r="R31" s="207"/>
      <c r="S31" s="207"/>
      <c r="T31" s="208"/>
      <c r="U31" s="207"/>
      <c r="V31" s="207"/>
      <c r="W31" s="182"/>
      <c r="X31" s="182"/>
      <c r="Y31" s="209"/>
      <c r="Z31" s="209"/>
      <c r="AA31" s="209"/>
      <c r="AB31" s="209"/>
      <c r="AC31" s="209"/>
      <c r="AD31" s="209"/>
      <c r="AE31" s="209"/>
      <c r="AF31" s="182"/>
    </row>
    <row r="32" spans="1:32">
      <c r="A32" s="387"/>
      <c r="B32" s="137" t="s">
        <v>14</v>
      </c>
      <c r="C32" s="205">
        <v>1.1769000000000001</v>
      </c>
      <c r="D32" s="205">
        <v>0</v>
      </c>
      <c r="E32" s="205">
        <v>53.782389999999992</v>
      </c>
      <c r="F32" s="205">
        <v>0.30690000000000001</v>
      </c>
      <c r="G32" s="205">
        <v>14.673350000000003</v>
      </c>
      <c r="H32" s="205">
        <v>46.334450000000004</v>
      </c>
      <c r="I32" s="205">
        <v>0</v>
      </c>
      <c r="J32" s="205">
        <v>116.27399</v>
      </c>
      <c r="L32" s="9"/>
      <c r="O32" s="182"/>
      <c r="P32" s="207"/>
      <c r="Q32" s="207"/>
      <c r="R32" s="207"/>
      <c r="S32" s="207"/>
      <c r="T32" s="208"/>
      <c r="U32" s="207"/>
      <c r="V32" s="207"/>
      <c r="W32" s="182"/>
      <c r="X32" s="182"/>
      <c r="Y32" s="209"/>
      <c r="Z32" s="209"/>
      <c r="AA32" s="209"/>
      <c r="AB32" s="209"/>
      <c r="AC32" s="209"/>
      <c r="AD32" s="209"/>
      <c r="AE32" s="209"/>
      <c r="AF32" s="182"/>
    </row>
    <row r="33" spans="1:32">
      <c r="A33" s="387"/>
      <c r="B33" s="142" t="s">
        <v>15</v>
      </c>
      <c r="C33" s="205">
        <v>7.895290000000001</v>
      </c>
      <c r="D33" s="205">
        <v>9.3119399999999981</v>
      </c>
      <c r="E33" s="205">
        <v>175.12712999999999</v>
      </c>
      <c r="F33" s="205">
        <v>0</v>
      </c>
      <c r="G33" s="205">
        <v>48.036039999999986</v>
      </c>
      <c r="H33" s="205">
        <v>128.67005</v>
      </c>
      <c r="I33" s="205">
        <v>0</v>
      </c>
      <c r="J33" s="205">
        <v>369.04044999999996</v>
      </c>
      <c r="L33" s="9"/>
      <c r="O33" s="182"/>
      <c r="P33" s="207"/>
      <c r="Q33" s="207"/>
      <c r="R33" s="207"/>
      <c r="S33" s="207"/>
      <c r="T33" s="208"/>
      <c r="U33" s="207"/>
      <c r="V33" s="207"/>
      <c r="W33" s="182"/>
      <c r="X33" s="182"/>
      <c r="Y33" s="209"/>
      <c r="Z33" s="209"/>
      <c r="AA33" s="209"/>
      <c r="AB33" s="209"/>
      <c r="AC33" s="209"/>
      <c r="AD33" s="209"/>
      <c r="AE33" s="209"/>
      <c r="AF33" s="182"/>
    </row>
    <row r="34" spans="1:32">
      <c r="A34" s="387"/>
      <c r="B34" s="142" t="s">
        <v>16</v>
      </c>
      <c r="C34" s="205">
        <v>6.4181700000000008</v>
      </c>
      <c r="D34" s="205">
        <v>17.879339999999999</v>
      </c>
      <c r="E34" s="205">
        <v>201.92895000000007</v>
      </c>
      <c r="F34" s="205">
        <v>0</v>
      </c>
      <c r="G34" s="205">
        <v>50.294583999999979</v>
      </c>
      <c r="H34" s="205">
        <v>113.01520999999994</v>
      </c>
      <c r="I34" s="205">
        <v>0</v>
      </c>
      <c r="J34" s="205">
        <v>389.53625399999999</v>
      </c>
      <c r="L34" s="9"/>
      <c r="O34" s="182"/>
      <c r="P34" s="207"/>
      <c r="Q34" s="207"/>
      <c r="R34" s="207"/>
      <c r="S34" s="207"/>
      <c r="T34" s="208"/>
      <c r="U34" s="207"/>
      <c r="V34" s="207"/>
      <c r="W34" s="182"/>
      <c r="X34" s="182"/>
      <c r="Y34" s="209"/>
      <c r="Z34" s="209"/>
      <c r="AA34" s="209"/>
      <c r="AB34" s="209"/>
      <c r="AC34" s="209"/>
      <c r="AD34" s="209"/>
      <c r="AE34" s="209"/>
      <c r="AF34" s="182"/>
    </row>
    <row r="35" spans="1:32">
      <c r="A35" s="387"/>
      <c r="B35" s="142" t="s">
        <v>17</v>
      </c>
      <c r="C35" s="205">
        <v>6.7949299999999999</v>
      </c>
      <c r="D35" s="205">
        <v>10.705290000000002</v>
      </c>
      <c r="E35" s="205">
        <v>196.2287300000001</v>
      </c>
      <c r="F35" s="205">
        <v>0</v>
      </c>
      <c r="G35" s="205">
        <v>48.500637999999995</v>
      </c>
      <c r="H35" s="205">
        <v>115.97026999999993</v>
      </c>
      <c r="I35" s="205">
        <v>0</v>
      </c>
      <c r="J35" s="205">
        <v>378.19985800000001</v>
      </c>
      <c r="L35" s="9"/>
      <c r="O35" s="182"/>
      <c r="P35" s="207"/>
      <c r="Q35" s="207"/>
      <c r="R35" s="207"/>
      <c r="S35" s="207"/>
      <c r="T35" s="208"/>
      <c r="U35" s="207"/>
      <c r="V35" s="207"/>
      <c r="W35" s="182"/>
      <c r="X35" s="182"/>
      <c r="Y35" s="209"/>
      <c r="Z35" s="209"/>
      <c r="AA35" s="209"/>
      <c r="AB35" s="209"/>
      <c r="AC35" s="209"/>
      <c r="AD35" s="209"/>
      <c r="AE35" s="209"/>
      <c r="AF35" s="182"/>
    </row>
    <row r="36" spans="1:32">
      <c r="A36" s="387"/>
      <c r="B36" s="142" t="s">
        <v>18</v>
      </c>
      <c r="C36" s="205">
        <v>6.5132099999999973</v>
      </c>
      <c r="D36" s="205">
        <v>29.659349999999993</v>
      </c>
      <c r="E36" s="205">
        <v>191.26113300000006</v>
      </c>
      <c r="F36" s="205">
        <v>0</v>
      </c>
      <c r="G36" s="205">
        <v>67.38508699999997</v>
      </c>
      <c r="H36" s="205">
        <v>151.88129999999992</v>
      </c>
      <c r="I36" s="205">
        <v>0</v>
      </c>
      <c r="J36" s="205">
        <v>446.70007999999996</v>
      </c>
      <c r="L36" s="9"/>
      <c r="O36" s="182"/>
      <c r="P36" s="207"/>
      <c r="Q36" s="207"/>
      <c r="R36" s="207"/>
      <c r="S36" s="207"/>
      <c r="T36" s="208"/>
      <c r="U36" s="207"/>
      <c r="V36" s="207"/>
      <c r="W36" s="182"/>
      <c r="X36" s="182"/>
      <c r="Y36" s="209"/>
      <c r="Z36" s="209"/>
      <c r="AA36" s="209"/>
      <c r="AB36" s="209"/>
      <c r="AC36" s="209"/>
      <c r="AD36" s="209"/>
      <c r="AE36" s="209"/>
      <c r="AF36" s="182"/>
    </row>
    <row r="37" spans="1:32">
      <c r="A37" s="388"/>
      <c r="B37" s="197" t="s">
        <v>19</v>
      </c>
      <c r="C37" s="210">
        <v>3.514110000000001</v>
      </c>
      <c r="D37" s="210">
        <v>18.859659999999998</v>
      </c>
      <c r="E37" s="210">
        <v>250.303067</v>
      </c>
      <c r="F37" s="210">
        <v>0</v>
      </c>
      <c r="G37" s="210">
        <v>83.620387999999963</v>
      </c>
      <c r="H37" s="210">
        <v>416.70194999999944</v>
      </c>
      <c r="I37" s="210">
        <v>0</v>
      </c>
      <c r="J37" s="211">
        <v>772.99917499999935</v>
      </c>
      <c r="L37" s="9"/>
      <c r="O37" s="182"/>
      <c r="P37" s="207"/>
      <c r="Q37" s="207"/>
      <c r="R37" s="207"/>
      <c r="S37" s="207"/>
      <c r="T37" s="208"/>
      <c r="U37" s="207"/>
      <c r="V37" s="207"/>
      <c r="W37" s="182"/>
      <c r="X37" s="182"/>
      <c r="Y37" s="209"/>
      <c r="Z37" s="209"/>
      <c r="AA37" s="209"/>
      <c r="AB37" s="209"/>
      <c r="AC37" s="209"/>
      <c r="AD37" s="209"/>
      <c r="AE37" s="209"/>
      <c r="AF37" s="182"/>
    </row>
    <row r="38" spans="1:32" ht="33.75" customHeight="1">
      <c r="A38" s="364" t="s">
        <v>20</v>
      </c>
      <c r="B38" s="382"/>
      <c r="C38" s="198" t="s">
        <v>60</v>
      </c>
      <c r="D38" s="198">
        <v>-36.412429807126578</v>
      </c>
      <c r="E38" s="198">
        <v>30.869802491444993</v>
      </c>
      <c r="F38" s="198" t="s">
        <v>60</v>
      </c>
      <c r="G38" s="198">
        <v>24.093314593479711</v>
      </c>
      <c r="H38" s="198" t="s">
        <v>60</v>
      </c>
      <c r="I38" s="198" t="s">
        <v>60</v>
      </c>
      <c r="J38" s="198">
        <v>73.046571874354584</v>
      </c>
      <c r="O38" s="182"/>
      <c r="P38" s="182"/>
      <c r="Q38" s="182"/>
      <c r="R38" s="182"/>
      <c r="S38" s="182"/>
      <c r="T38" s="182"/>
      <c r="U38" s="182"/>
      <c r="V38" s="182"/>
      <c r="W38" s="182"/>
      <c r="X38" s="182"/>
      <c r="Y38" s="182"/>
      <c r="Z38" s="182"/>
      <c r="AA38" s="182"/>
      <c r="AB38" s="182"/>
      <c r="AC38" s="182"/>
      <c r="AD38" s="182"/>
      <c r="AE38" s="182"/>
      <c r="AF38" s="182"/>
    </row>
    <row r="39" spans="1:32" ht="33.75" customHeight="1">
      <c r="A39" s="364" t="s">
        <v>123</v>
      </c>
      <c r="B39" s="365"/>
      <c r="C39" s="17" t="s">
        <v>60</v>
      </c>
      <c r="D39" s="17">
        <v>-27.194547754521782</v>
      </c>
      <c r="E39" s="17">
        <v>14.108110817033204</v>
      </c>
      <c r="F39" s="17" t="s">
        <v>60</v>
      </c>
      <c r="G39" s="17" t="s">
        <v>60</v>
      </c>
      <c r="H39" s="17">
        <v>28.295545857506156</v>
      </c>
      <c r="I39" s="17" t="s">
        <v>60</v>
      </c>
      <c r="J39" s="17">
        <v>6.229775143792482</v>
      </c>
      <c r="O39" s="182"/>
      <c r="P39" s="182"/>
      <c r="Q39" s="182"/>
      <c r="R39" s="182"/>
      <c r="S39" s="182"/>
      <c r="T39" s="182"/>
      <c r="U39" s="182"/>
      <c r="V39" s="182"/>
      <c r="W39" s="182"/>
      <c r="X39" s="182"/>
      <c r="Y39" s="182"/>
      <c r="Z39" s="182"/>
      <c r="AA39" s="182"/>
      <c r="AB39" s="182"/>
      <c r="AC39" s="182"/>
      <c r="AD39" s="182"/>
      <c r="AE39" s="182"/>
      <c r="AF39" s="182"/>
    </row>
    <row r="40" spans="1:32" ht="30" customHeight="1">
      <c r="A40" s="149" t="s">
        <v>124</v>
      </c>
      <c r="B40" s="199"/>
      <c r="C40" s="199"/>
      <c r="D40" s="199"/>
      <c r="E40" s="199"/>
      <c r="F40" s="199"/>
      <c r="G40" s="199"/>
      <c r="H40" s="199"/>
      <c r="I40" s="199"/>
      <c r="J40" s="200"/>
    </row>
  </sheetData>
  <mergeCells count="8">
    <mergeCell ref="A38:B38"/>
    <mergeCell ref="A39:B39"/>
    <mergeCell ref="A1:K3"/>
    <mergeCell ref="A7:A18"/>
    <mergeCell ref="A19:B19"/>
    <mergeCell ref="A20:B20"/>
    <mergeCell ref="A22:J22"/>
    <mergeCell ref="A26:A37"/>
  </mergeCells>
  <pageMargins left="0.7" right="0.7" top="0.75" bottom="0.75" header="0.3" footer="0.3"/>
  <pageSetup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DB0533-706B-4916-B506-99A9075A40F1}">
  <sheetPr>
    <tabColor rgb="FF00B050"/>
  </sheetPr>
  <dimension ref="A1:AL95"/>
  <sheetViews>
    <sheetView showGridLines="0" zoomScaleNormal="100" workbookViewId="0">
      <selection activeCell="N22" sqref="N22"/>
    </sheetView>
  </sheetViews>
  <sheetFormatPr defaultRowHeight="15"/>
  <cols>
    <col min="1" max="1" width="10.28515625" customWidth="1"/>
    <col min="2" max="2" width="11.42578125" customWidth="1"/>
    <col min="3" max="3" width="9" customWidth="1"/>
    <col min="4" max="4" width="10.85546875" customWidth="1"/>
    <col min="5" max="5" width="10.140625" customWidth="1"/>
    <col min="6" max="6" width="13.140625" customWidth="1"/>
    <col min="7" max="7" width="9.85546875" customWidth="1"/>
    <col min="8" max="8" width="10.42578125" customWidth="1"/>
    <col min="9" max="9" width="11.7109375" customWidth="1"/>
    <col min="10" max="10" width="9.85546875" customWidth="1"/>
    <col min="11" max="11" width="11.42578125" customWidth="1"/>
    <col min="12" max="12" width="9.5703125" customWidth="1"/>
    <col min="13" max="13" width="10.7109375" customWidth="1"/>
    <col min="14" max="14" width="11.140625" customWidth="1"/>
    <col min="15" max="15" width="12" customWidth="1"/>
    <col min="16" max="16" width="14.28515625" customWidth="1"/>
    <col min="18" max="18" width="10.85546875" customWidth="1"/>
    <col min="19" max="19" width="9.42578125" customWidth="1"/>
    <col min="20" max="20" width="11.5703125" customWidth="1"/>
    <col min="21" max="21" width="9.5703125" customWidth="1"/>
    <col min="22" max="22" width="14.28515625" customWidth="1"/>
    <col min="23" max="23" width="13.28515625" customWidth="1"/>
    <col min="24" max="24" width="19.5703125" customWidth="1"/>
    <col min="25" max="25" width="11.5703125" customWidth="1"/>
    <col min="26" max="26" width="14.5703125" customWidth="1"/>
    <col min="27" max="27" width="12.85546875" customWidth="1"/>
    <col min="28" max="28" width="11.85546875" customWidth="1"/>
    <col min="29" max="30" width="12" style="12" customWidth="1"/>
    <col min="31" max="36" width="10.7109375" customWidth="1"/>
  </cols>
  <sheetData>
    <row r="1" spans="1:34" ht="18" customHeight="1">
      <c r="A1" s="335" t="s">
        <v>136</v>
      </c>
      <c r="B1" s="336"/>
      <c r="C1" s="336"/>
      <c r="D1" s="336"/>
      <c r="E1" s="336"/>
      <c r="F1" s="336"/>
      <c r="G1" s="336"/>
      <c r="H1" s="336"/>
      <c r="I1" s="336"/>
      <c r="J1" s="336"/>
      <c r="K1" s="336"/>
      <c r="L1" s="336"/>
      <c r="M1" s="337"/>
      <c r="N1" s="212"/>
      <c r="O1" s="335" t="s">
        <v>137</v>
      </c>
      <c r="P1" s="336"/>
      <c r="Q1" s="336"/>
      <c r="R1" s="336"/>
      <c r="S1" s="336"/>
      <c r="T1" s="336"/>
      <c r="U1" s="336"/>
      <c r="V1" s="336"/>
      <c r="W1" s="337"/>
      <c r="X1" s="213"/>
      <c r="Y1" s="335" t="s">
        <v>138</v>
      </c>
      <c r="Z1" s="336"/>
      <c r="AA1" s="336"/>
      <c r="AB1" s="336"/>
      <c r="AC1" s="336"/>
      <c r="AD1" s="337"/>
      <c r="AE1" s="213"/>
      <c r="AF1" s="213"/>
      <c r="AG1" s="213"/>
      <c r="AH1" s="213"/>
    </row>
    <row r="2" spans="1:34" ht="17.25" customHeight="1">
      <c r="A2" s="389"/>
      <c r="B2" s="390"/>
      <c r="C2" s="390"/>
      <c r="D2" s="390"/>
      <c r="E2" s="390"/>
      <c r="F2" s="390"/>
      <c r="G2" s="390"/>
      <c r="H2" s="390"/>
      <c r="I2" s="390"/>
      <c r="J2" s="390"/>
      <c r="K2" s="390"/>
      <c r="L2" s="390"/>
      <c r="M2" s="391"/>
      <c r="N2" s="212"/>
      <c r="O2" s="389"/>
      <c r="P2" s="390"/>
      <c r="Q2" s="390"/>
      <c r="R2" s="390"/>
      <c r="S2" s="390"/>
      <c r="T2" s="390"/>
      <c r="U2" s="390"/>
      <c r="V2" s="390"/>
      <c r="W2" s="391"/>
      <c r="X2" s="213"/>
      <c r="Y2" s="389"/>
      <c r="Z2" s="390"/>
      <c r="AA2" s="390"/>
      <c r="AB2" s="390"/>
      <c r="AC2" s="390"/>
      <c r="AD2" s="391"/>
      <c r="AE2" s="214"/>
      <c r="AF2" s="213"/>
      <c r="AG2" s="213"/>
      <c r="AH2" s="213"/>
    </row>
    <row r="3" spans="1:34" ht="15" customHeight="1">
      <c r="A3" s="157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59"/>
      <c r="M3" s="160" t="s">
        <v>126</v>
      </c>
      <c r="N3" s="155"/>
      <c r="O3" s="215"/>
      <c r="P3" s="216"/>
      <c r="Q3" s="216"/>
      <c r="R3" s="216"/>
      <c r="S3" s="216"/>
      <c r="T3" s="216"/>
      <c r="U3" s="216"/>
      <c r="V3" s="159"/>
      <c r="W3" s="160" t="s">
        <v>126</v>
      </c>
      <c r="X3" s="155"/>
      <c r="Y3" s="217"/>
      <c r="Z3" s="178"/>
      <c r="AA3" s="178"/>
      <c r="AB3" s="178"/>
      <c r="AC3" s="43"/>
      <c r="AD3" s="160" t="s">
        <v>126</v>
      </c>
      <c r="AF3" s="155"/>
      <c r="AG3" s="218"/>
      <c r="AH3" s="155"/>
    </row>
    <row r="4" spans="1:34" ht="55.5" customHeight="1">
      <c r="A4" s="2" t="s">
        <v>105</v>
      </c>
      <c r="B4" s="1" t="s">
        <v>1</v>
      </c>
      <c r="C4" s="2" t="s">
        <v>106</v>
      </c>
      <c r="D4" s="2" t="s">
        <v>107</v>
      </c>
      <c r="E4" s="2" t="s">
        <v>108</v>
      </c>
      <c r="F4" s="2" t="s">
        <v>139</v>
      </c>
      <c r="G4" s="2" t="s">
        <v>140</v>
      </c>
      <c r="H4" s="2" t="s">
        <v>141</v>
      </c>
      <c r="I4" s="2" t="s">
        <v>142</v>
      </c>
      <c r="J4" s="2" t="s">
        <v>143</v>
      </c>
      <c r="K4" s="2" t="s">
        <v>144</v>
      </c>
      <c r="L4" s="2" t="s">
        <v>145</v>
      </c>
      <c r="M4" s="1" t="s">
        <v>37</v>
      </c>
      <c r="N4" s="187"/>
      <c r="O4" s="2" t="s">
        <v>105</v>
      </c>
      <c r="P4" s="1" t="s">
        <v>1</v>
      </c>
      <c r="Q4" s="2" t="s">
        <v>146</v>
      </c>
      <c r="R4" s="2" t="s">
        <v>147</v>
      </c>
      <c r="S4" s="2" t="s">
        <v>148</v>
      </c>
      <c r="T4" s="2" t="s">
        <v>149</v>
      </c>
      <c r="U4" s="2" t="s">
        <v>119</v>
      </c>
      <c r="V4" s="2" t="s">
        <v>145</v>
      </c>
      <c r="W4" s="2" t="s">
        <v>37</v>
      </c>
      <c r="X4" s="187"/>
      <c r="Y4" s="2" t="s">
        <v>105</v>
      </c>
      <c r="Z4" s="1" t="s">
        <v>1</v>
      </c>
      <c r="AA4" s="1" t="s">
        <v>150</v>
      </c>
      <c r="AB4" s="1" t="s">
        <v>151</v>
      </c>
      <c r="AC4" s="1" t="s">
        <v>119</v>
      </c>
      <c r="AD4" s="1" t="s">
        <v>37</v>
      </c>
      <c r="AF4" s="187"/>
      <c r="AG4" s="187"/>
      <c r="AH4" s="187"/>
    </row>
    <row r="5" spans="1:34" ht="15" customHeight="1">
      <c r="A5" s="4">
        <v>1</v>
      </c>
      <c r="B5" s="219">
        <v>2</v>
      </c>
      <c r="C5" s="4">
        <v>3</v>
      </c>
      <c r="D5" s="4">
        <v>4</v>
      </c>
      <c r="E5" s="4">
        <v>5</v>
      </c>
      <c r="F5" s="4">
        <v>6</v>
      </c>
      <c r="G5" s="4">
        <v>7</v>
      </c>
      <c r="H5" s="4">
        <v>8</v>
      </c>
      <c r="I5" s="4">
        <v>9</v>
      </c>
      <c r="J5" s="4">
        <v>10</v>
      </c>
      <c r="K5" s="4">
        <v>11</v>
      </c>
      <c r="L5" s="4">
        <v>12</v>
      </c>
      <c r="M5" s="4" t="s">
        <v>152</v>
      </c>
      <c r="N5" s="220"/>
      <c r="O5" s="4">
        <v>1</v>
      </c>
      <c r="P5" s="4">
        <v>2</v>
      </c>
      <c r="Q5" s="4">
        <v>3</v>
      </c>
      <c r="R5" s="4">
        <v>4</v>
      </c>
      <c r="S5" s="4">
        <v>5</v>
      </c>
      <c r="T5" s="4">
        <v>6</v>
      </c>
      <c r="U5" s="4">
        <v>7</v>
      </c>
      <c r="V5" s="4">
        <v>8</v>
      </c>
      <c r="W5" s="4" t="s">
        <v>153</v>
      </c>
      <c r="X5" s="220"/>
      <c r="Y5" s="4">
        <v>1</v>
      </c>
      <c r="Z5" s="219">
        <v>2</v>
      </c>
      <c r="AA5" s="161">
        <v>3</v>
      </c>
      <c r="AB5" s="161">
        <v>4</v>
      </c>
      <c r="AC5" s="161">
        <v>5</v>
      </c>
      <c r="AD5" s="161" t="s">
        <v>154</v>
      </c>
      <c r="AF5" s="220"/>
      <c r="AG5" s="220"/>
      <c r="AH5" s="220"/>
    </row>
    <row r="6" spans="1:34" ht="15" hidden="1" customHeight="1">
      <c r="A6" s="386" t="s">
        <v>155</v>
      </c>
      <c r="B6" s="203" t="s">
        <v>8</v>
      </c>
      <c r="C6" s="221">
        <v>223.68</v>
      </c>
      <c r="D6" s="221">
        <v>4.76</v>
      </c>
      <c r="E6" s="221">
        <v>0</v>
      </c>
      <c r="F6" s="221">
        <v>186.29999999999998</v>
      </c>
      <c r="G6" s="221">
        <v>0</v>
      </c>
      <c r="H6" s="221">
        <v>13295.91</v>
      </c>
      <c r="I6" s="221">
        <v>1068.54</v>
      </c>
      <c r="J6" s="221" t="s">
        <v>216</v>
      </c>
      <c r="K6" s="221">
        <v>149.67000000000078</v>
      </c>
      <c r="L6" s="221">
        <v>420.84</v>
      </c>
      <c r="M6" s="221">
        <v>15349.699999999999</v>
      </c>
      <c r="N6" s="220"/>
      <c r="O6" s="392" t="s">
        <v>156</v>
      </c>
      <c r="P6" s="137" t="s">
        <v>8</v>
      </c>
      <c r="Q6" s="138">
        <v>962.25</v>
      </c>
      <c r="R6" s="139">
        <v>8140.82</v>
      </c>
      <c r="S6" s="138">
        <v>187.36</v>
      </c>
      <c r="T6" s="139">
        <v>0.19</v>
      </c>
      <c r="U6" s="138">
        <v>163.21999999999912</v>
      </c>
      <c r="V6" s="139">
        <v>1767.66</v>
      </c>
      <c r="W6" s="138">
        <v>11221.5</v>
      </c>
      <c r="X6" s="220"/>
      <c r="Y6" s="386" t="s">
        <v>157</v>
      </c>
      <c r="Z6" s="203" t="s">
        <v>8</v>
      </c>
      <c r="AA6" s="141">
        <v>8045</v>
      </c>
      <c r="AB6" s="222">
        <v>61</v>
      </c>
      <c r="AC6" s="222">
        <v>123</v>
      </c>
      <c r="AD6" s="222">
        <v>8229</v>
      </c>
      <c r="AF6" s="223"/>
      <c r="AG6" s="220"/>
      <c r="AH6" s="220"/>
    </row>
    <row r="7" spans="1:34" ht="14.25" hidden="1" customHeight="1">
      <c r="A7" s="387"/>
      <c r="B7" s="203" t="s">
        <v>9</v>
      </c>
      <c r="C7" s="167">
        <v>214.77599999999998</v>
      </c>
      <c r="D7" s="167">
        <v>3.73</v>
      </c>
      <c r="E7" s="167">
        <v>0</v>
      </c>
      <c r="F7" s="167">
        <v>144.77699999999999</v>
      </c>
      <c r="G7" s="167">
        <v>0</v>
      </c>
      <c r="H7" s="167">
        <v>13568.03</v>
      </c>
      <c r="I7" s="167">
        <v>1167.5830000000001</v>
      </c>
      <c r="J7" s="167">
        <v>58.579000000000001</v>
      </c>
      <c r="K7" s="167">
        <v>44.752000000000073</v>
      </c>
      <c r="L7" s="167">
        <v>398.47300000000001</v>
      </c>
      <c r="M7" s="167">
        <v>15600.7</v>
      </c>
      <c r="N7" s="189"/>
      <c r="O7" s="392"/>
      <c r="P7" s="137" t="s">
        <v>9</v>
      </c>
      <c r="Q7" s="141">
        <v>897.95500000000004</v>
      </c>
      <c r="R7" s="139">
        <v>9412.2080000000005</v>
      </c>
      <c r="S7" s="141">
        <v>342.005</v>
      </c>
      <c r="T7" s="139">
        <v>0</v>
      </c>
      <c r="U7" s="141">
        <v>203.07100000000082</v>
      </c>
      <c r="V7" s="139">
        <v>1434.1610000000001</v>
      </c>
      <c r="W7" s="141">
        <v>12289.400000000001</v>
      </c>
      <c r="X7" s="224"/>
      <c r="Y7" s="387"/>
      <c r="Z7" s="137" t="s">
        <v>9</v>
      </c>
      <c r="AA7" s="141">
        <v>7349.0439999999999</v>
      </c>
      <c r="AB7" s="222">
        <v>37.177</v>
      </c>
      <c r="AC7" s="222">
        <v>115.282</v>
      </c>
      <c r="AD7" s="222">
        <v>7501.5029999999997</v>
      </c>
      <c r="AF7" s="223"/>
      <c r="AG7" s="224"/>
      <c r="AH7" s="224"/>
    </row>
    <row r="8" spans="1:34">
      <c r="A8" s="387"/>
      <c r="B8" s="203" t="s">
        <v>10</v>
      </c>
      <c r="C8" s="167">
        <v>194.965</v>
      </c>
      <c r="D8" s="167">
        <v>3.95</v>
      </c>
      <c r="E8" s="167">
        <v>2.5670000000000002</v>
      </c>
      <c r="F8" s="167">
        <v>134.745</v>
      </c>
      <c r="G8" s="167">
        <v>0</v>
      </c>
      <c r="H8" s="167">
        <v>14411.6</v>
      </c>
      <c r="I8" s="167">
        <v>1073.5999999999999</v>
      </c>
      <c r="J8" s="167">
        <v>57.773000000000003</v>
      </c>
      <c r="K8" s="167">
        <v>45.948270000001223</v>
      </c>
      <c r="L8" s="167">
        <v>368.50055600000002</v>
      </c>
      <c r="M8" s="167">
        <v>16293.648826000002</v>
      </c>
      <c r="N8" s="189"/>
      <c r="O8" s="392"/>
      <c r="P8" s="137" t="s">
        <v>10</v>
      </c>
      <c r="Q8" s="141">
        <v>515.89700000000005</v>
      </c>
      <c r="R8" s="139">
        <v>9463.9439999999995</v>
      </c>
      <c r="S8" s="141">
        <v>215.10900000000001</v>
      </c>
      <c r="T8" s="139">
        <v>0</v>
      </c>
      <c r="U8" s="141">
        <v>240.27264999999898</v>
      </c>
      <c r="V8" s="139">
        <v>869.98</v>
      </c>
      <c r="W8" s="141">
        <v>11305.202649999999</v>
      </c>
      <c r="X8" s="225"/>
      <c r="Y8" s="387"/>
      <c r="Z8" s="137" t="s">
        <v>10</v>
      </c>
      <c r="AA8" s="141">
        <v>7008.8578399999997</v>
      </c>
      <c r="AB8" s="222">
        <v>107.30306</v>
      </c>
      <c r="AC8" s="222">
        <v>48.609139999999996</v>
      </c>
      <c r="AD8" s="222">
        <v>7164.7700399999994</v>
      </c>
      <c r="AF8" s="223"/>
      <c r="AG8" s="225"/>
      <c r="AH8" s="224"/>
    </row>
    <row r="9" spans="1:34">
      <c r="A9" s="387"/>
      <c r="B9" s="203" t="s">
        <v>11</v>
      </c>
      <c r="C9" s="167">
        <v>164.59068000000011</v>
      </c>
      <c r="D9" s="167">
        <v>6.0943699999999996</v>
      </c>
      <c r="E9" s="167">
        <v>3.0830400000000004</v>
      </c>
      <c r="F9" s="167">
        <v>207.91742000000002</v>
      </c>
      <c r="G9" s="167">
        <v>0</v>
      </c>
      <c r="H9" s="167">
        <v>16040.388420000119</v>
      </c>
      <c r="I9" s="167">
        <v>1050.9847299999851</v>
      </c>
      <c r="J9" s="167">
        <v>45.18673000000004</v>
      </c>
      <c r="K9" s="167">
        <v>52.682310000000022</v>
      </c>
      <c r="L9" s="167">
        <v>429.17467500000004</v>
      </c>
      <c r="M9" s="167">
        <v>18000.102375000104</v>
      </c>
      <c r="N9" s="189"/>
      <c r="O9" s="392"/>
      <c r="P9" s="137" t="s">
        <v>11</v>
      </c>
      <c r="Q9" s="141">
        <v>301.48500000000001</v>
      </c>
      <c r="R9" s="139">
        <v>9530.06</v>
      </c>
      <c r="S9" s="141">
        <v>199.244</v>
      </c>
      <c r="T9" s="139">
        <v>0</v>
      </c>
      <c r="U9" s="141">
        <v>207.53370999999848</v>
      </c>
      <c r="V9" s="139">
        <v>843.70600000000002</v>
      </c>
      <c r="W9" s="141">
        <v>11082.028709999999</v>
      </c>
      <c r="X9" s="225"/>
      <c r="Y9" s="387"/>
      <c r="Z9" s="137" t="s">
        <v>11</v>
      </c>
      <c r="AA9" s="141">
        <v>6917.3442000000005</v>
      </c>
      <c r="AB9" s="222">
        <v>60.109000000000002</v>
      </c>
      <c r="AC9" s="222">
        <v>109.26499000000095</v>
      </c>
      <c r="AD9" s="222">
        <v>7086.7181900000014</v>
      </c>
      <c r="AF9" s="223"/>
      <c r="AG9" s="225"/>
      <c r="AH9" s="224"/>
    </row>
    <row r="10" spans="1:34">
      <c r="A10" s="387"/>
      <c r="B10" s="203" t="s">
        <v>12</v>
      </c>
      <c r="C10" s="167">
        <v>171.8308100000001</v>
      </c>
      <c r="D10" s="167">
        <v>7.1307400000000003</v>
      </c>
      <c r="E10" s="167">
        <v>2.6822400000000002</v>
      </c>
      <c r="F10" s="167">
        <v>201.65658000000013</v>
      </c>
      <c r="G10" s="167">
        <v>0</v>
      </c>
      <c r="H10" s="167">
        <v>17181.715029999978</v>
      </c>
      <c r="I10" s="167">
        <v>1464.3676699999851</v>
      </c>
      <c r="J10" s="167">
        <v>44.918880000000009</v>
      </c>
      <c r="K10" s="167">
        <v>59.873619999999988</v>
      </c>
      <c r="L10" s="167">
        <v>489.04669199999995</v>
      </c>
      <c r="M10" s="167">
        <v>19623.222261999963</v>
      </c>
      <c r="N10" s="189"/>
      <c r="O10" s="392"/>
      <c r="P10" s="137" t="s">
        <v>12</v>
      </c>
      <c r="Q10" s="141">
        <v>315.887</v>
      </c>
      <c r="R10" s="139">
        <v>10350.227999999999</v>
      </c>
      <c r="S10" s="141">
        <v>50.298000000000002</v>
      </c>
      <c r="T10" s="139">
        <v>0</v>
      </c>
      <c r="U10" s="141">
        <v>37.071000000000595</v>
      </c>
      <c r="V10" s="139">
        <v>2517.3580000000002</v>
      </c>
      <c r="W10" s="141">
        <v>13270.842000000001</v>
      </c>
      <c r="X10" s="225"/>
      <c r="Y10" s="387"/>
      <c r="Z10" s="137" t="s">
        <v>12</v>
      </c>
      <c r="AA10" s="141">
        <v>6648.9370799999997</v>
      </c>
      <c r="AB10" s="222">
        <v>63.939570000000003</v>
      </c>
      <c r="AC10" s="222">
        <v>113.42994</v>
      </c>
      <c r="AD10" s="222">
        <v>6826.3065900000001</v>
      </c>
      <c r="AE10" s="9"/>
      <c r="AF10" s="223"/>
      <c r="AG10" s="225"/>
      <c r="AH10" s="224"/>
    </row>
    <row r="11" spans="1:34">
      <c r="A11" s="387"/>
      <c r="B11" s="203" t="s">
        <v>13</v>
      </c>
      <c r="C11" s="167">
        <v>168.06771999999998</v>
      </c>
      <c r="D11" s="167">
        <v>7.7522600000000015</v>
      </c>
      <c r="E11" s="167">
        <v>2.1896299999999997</v>
      </c>
      <c r="F11" s="167">
        <v>220.03120000000004</v>
      </c>
      <c r="G11" s="167">
        <v>0</v>
      </c>
      <c r="H11" s="167">
        <v>18871.361139999932</v>
      </c>
      <c r="I11" s="167">
        <v>1775.9146399999845</v>
      </c>
      <c r="J11" s="167">
        <v>67.027480000000054</v>
      </c>
      <c r="K11" s="167">
        <v>66.559969999999993</v>
      </c>
      <c r="L11" s="167">
        <v>429.30619799999999</v>
      </c>
      <c r="M11" s="167">
        <v>21608.210237999912</v>
      </c>
      <c r="N11" s="189"/>
      <c r="O11" s="392"/>
      <c r="P11" s="137" t="s">
        <v>13</v>
      </c>
      <c r="Q11" s="141">
        <v>349.34514000000001</v>
      </c>
      <c r="R11" s="139">
        <v>10209.797870000002</v>
      </c>
      <c r="S11" s="141">
        <v>60.203230000000005</v>
      </c>
      <c r="T11" s="139">
        <v>0</v>
      </c>
      <c r="U11" s="141">
        <v>198.68235000000001</v>
      </c>
      <c r="V11" s="139">
        <v>2422.752</v>
      </c>
      <c r="W11" s="141">
        <v>13240.78059</v>
      </c>
      <c r="X11" s="225"/>
      <c r="Y11" s="387"/>
      <c r="Z11" s="137" t="s">
        <v>13</v>
      </c>
      <c r="AA11" s="141">
        <v>5197.2352999999866</v>
      </c>
      <c r="AB11" s="222">
        <v>83.997600000000233</v>
      </c>
      <c r="AC11" s="222">
        <v>115.58049000000041</v>
      </c>
      <c r="AD11" s="222">
        <v>5396.8133899999875</v>
      </c>
      <c r="AE11" s="9"/>
      <c r="AF11" s="223"/>
      <c r="AG11" s="225"/>
      <c r="AH11" s="224"/>
    </row>
    <row r="12" spans="1:34">
      <c r="A12" s="387"/>
      <c r="B12" s="203" t="s">
        <v>14</v>
      </c>
      <c r="C12" s="167">
        <v>185.09082000000001</v>
      </c>
      <c r="D12" s="167">
        <v>7.4636500000000012</v>
      </c>
      <c r="E12" s="167">
        <v>1.2515400000000001</v>
      </c>
      <c r="F12" s="167">
        <v>204.57236000000006</v>
      </c>
      <c r="G12" s="167">
        <v>0</v>
      </c>
      <c r="H12" s="167">
        <v>20351.779419999897</v>
      </c>
      <c r="I12" s="167">
        <v>2085.8151399999952</v>
      </c>
      <c r="J12" s="167">
        <v>74.252530000000036</v>
      </c>
      <c r="K12" s="167">
        <v>67.13084000000002</v>
      </c>
      <c r="L12" s="167">
        <v>364.46473899999995</v>
      </c>
      <c r="M12" s="167">
        <v>23341.821038999893</v>
      </c>
      <c r="N12" s="189"/>
      <c r="O12" s="392"/>
      <c r="P12" s="137" t="s">
        <v>14</v>
      </c>
      <c r="Q12" s="141">
        <v>367.74243999999999</v>
      </c>
      <c r="R12" s="139">
        <v>10010.946510000002</v>
      </c>
      <c r="S12" s="141">
        <v>66.534950000000009</v>
      </c>
      <c r="T12" s="139">
        <v>0</v>
      </c>
      <c r="U12" s="141">
        <v>404.89708999999999</v>
      </c>
      <c r="V12" s="139">
        <v>2038.4859999999999</v>
      </c>
      <c r="W12" s="141">
        <v>12888.60699</v>
      </c>
      <c r="X12" s="225"/>
      <c r="Y12" s="387"/>
      <c r="Z12" s="137" t="s">
        <v>14</v>
      </c>
      <c r="AA12" s="141">
        <v>3633.587169999977</v>
      </c>
      <c r="AB12" s="222">
        <v>96.990990000000224</v>
      </c>
      <c r="AC12" s="222">
        <v>114.53994999999991</v>
      </c>
      <c r="AD12" s="222">
        <v>3845.1181099999772</v>
      </c>
      <c r="AE12" s="9"/>
      <c r="AF12" s="223"/>
      <c r="AG12" s="225"/>
      <c r="AH12" s="224"/>
    </row>
    <row r="13" spans="1:34">
      <c r="A13" s="387"/>
      <c r="B13" s="203" t="s">
        <v>15</v>
      </c>
      <c r="C13" s="167">
        <v>181.11423124800001</v>
      </c>
      <c r="D13" s="167">
        <v>21.983344999999993</v>
      </c>
      <c r="E13" s="167">
        <v>1.7697001999999999</v>
      </c>
      <c r="F13" s="167">
        <v>204.2334000000001</v>
      </c>
      <c r="G13" s="167">
        <v>0.34881999999999996</v>
      </c>
      <c r="H13" s="167">
        <v>21728.020387234228</v>
      </c>
      <c r="I13" s="167">
        <v>2364.3894175120195</v>
      </c>
      <c r="J13" s="167">
        <v>1.1089999999999999E-2</v>
      </c>
      <c r="K13" s="167">
        <v>88.934721085000291</v>
      </c>
      <c r="L13" s="167">
        <v>315.98422600000004</v>
      </c>
      <c r="M13" s="167">
        <v>24906.789338279246</v>
      </c>
      <c r="N13" s="189"/>
      <c r="O13" s="392"/>
      <c r="P13" s="137" t="s">
        <v>15</v>
      </c>
      <c r="Q13" s="141">
        <v>351.61021000000005</v>
      </c>
      <c r="R13" s="139">
        <v>10601.626171000005</v>
      </c>
      <c r="S13" s="141">
        <v>5.2588299999999961</v>
      </c>
      <c r="T13" s="139">
        <v>0</v>
      </c>
      <c r="U13" s="141">
        <v>461.6554325210825</v>
      </c>
      <c r="V13" s="139">
        <v>2711.0810000000001</v>
      </c>
      <c r="W13" s="141">
        <v>14131.231643521089</v>
      </c>
      <c r="X13" s="225"/>
      <c r="Y13" s="387"/>
      <c r="Z13" s="137" t="s">
        <v>15</v>
      </c>
      <c r="AA13" s="141">
        <v>3231.2114625681384</v>
      </c>
      <c r="AB13" s="222">
        <v>97.295050879377271</v>
      </c>
      <c r="AC13" s="222">
        <v>130.95175166381398</v>
      </c>
      <c r="AD13" s="222">
        <v>3459.4582651113296</v>
      </c>
      <c r="AE13" s="9"/>
      <c r="AF13" s="223"/>
      <c r="AG13" s="225"/>
      <c r="AH13" s="224"/>
    </row>
    <row r="14" spans="1:34">
      <c r="A14" s="387"/>
      <c r="B14" s="203" t="s">
        <v>16</v>
      </c>
      <c r="C14" s="167">
        <v>172.79335091600007</v>
      </c>
      <c r="D14" s="167">
        <v>25.702846000000001</v>
      </c>
      <c r="E14" s="167">
        <v>1.4852289999999999</v>
      </c>
      <c r="F14" s="167">
        <v>153.39610500000003</v>
      </c>
      <c r="G14" s="167">
        <v>6.6409999999999997E-2</v>
      </c>
      <c r="H14" s="167">
        <v>23075.968025541762</v>
      </c>
      <c r="I14" s="167">
        <v>2614.4304898750202</v>
      </c>
      <c r="J14" s="167">
        <v>-1.2000000000000031E-4</v>
      </c>
      <c r="K14" s="167">
        <v>81.901887673999994</v>
      </c>
      <c r="L14" s="167">
        <v>204.035775</v>
      </c>
      <c r="M14" s="167">
        <v>26329.779999006783</v>
      </c>
      <c r="N14" s="189"/>
      <c r="O14" s="392"/>
      <c r="P14" s="137" t="s">
        <v>16</v>
      </c>
      <c r="Q14" s="141">
        <v>149.65447</v>
      </c>
      <c r="R14" s="139">
        <v>10874.489390272725</v>
      </c>
      <c r="S14" s="141">
        <v>0.41226000000000002</v>
      </c>
      <c r="T14" s="139">
        <v>0</v>
      </c>
      <c r="U14" s="141">
        <v>879.63818027272737</v>
      </c>
      <c r="V14" s="139">
        <v>2363.5844820000002</v>
      </c>
      <c r="W14" s="141">
        <v>14267.778782545452</v>
      </c>
      <c r="X14" s="225"/>
      <c r="Y14" s="387"/>
      <c r="Z14" s="137" t="s">
        <v>16</v>
      </c>
      <c r="AA14" s="141">
        <v>2173.711069097295</v>
      </c>
      <c r="AB14" s="222">
        <v>86.515898994552416</v>
      </c>
      <c r="AC14" s="222">
        <v>136.59753420544763</v>
      </c>
      <c r="AD14" s="222">
        <v>2396.8245022972951</v>
      </c>
      <c r="AE14" s="9"/>
      <c r="AF14" s="223"/>
      <c r="AG14" s="225"/>
      <c r="AH14" s="224"/>
    </row>
    <row r="15" spans="1:34">
      <c r="A15" s="387"/>
      <c r="B15" s="203" t="s">
        <v>17</v>
      </c>
      <c r="C15" s="167">
        <v>119.00916700199988</v>
      </c>
      <c r="D15" s="167">
        <v>28.108950000000011</v>
      </c>
      <c r="E15" s="167">
        <v>0.35079599999999994</v>
      </c>
      <c r="F15" s="167">
        <v>214.97831799999992</v>
      </c>
      <c r="G15" s="167">
        <v>1.5026300000000001</v>
      </c>
      <c r="H15" s="167">
        <v>25128.085119199397</v>
      </c>
      <c r="I15" s="167">
        <v>1885.962926851138</v>
      </c>
      <c r="J15" s="167">
        <v>0.87567899999999999</v>
      </c>
      <c r="K15" s="167">
        <v>115.37814935400004</v>
      </c>
      <c r="L15" s="167">
        <v>64.174642999999989</v>
      </c>
      <c r="M15" s="167">
        <v>27558.426378406533</v>
      </c>
      <c r="N15" s="189"/>
      <c r="O15" s="392"/>
      <c r="P15" s="137" t="s">
        <v>17</v>
      </c>
      <c r="Q15" s="141">
        <v>65.662739999999999</v>
      </c>
      <c r="R15" s="139">
        <v>11339.352769626274</v>
      </c>
      <c r="S15" s="141">
        <v>70.217870000000005</v>
      </c>
      <c r="T15" s="139">
        <v>0</v>
      </c>
      <c r="U15" s="141">
        <v>885.19939572727242</v>
      </c>
      <c r="V15" s="139">
        <v>1739.9226769999998</v>
      </c>
      <c r="W15" s="141">
        <v>14100.355452353546</v>
      </c>
      <c r="X15" s="225"/>
      <c r="Y15" s="387"/>
      <c r="Z15" s="137" t="s">
        <v>17</v>
      </c>
      <c r="AA15" s="141">
        <v>1586.6073782801873</v>
      </c>
      <c r="AB15" s="222">
        <v>68.614351167315064</v>
      </c>
      <c r="AC15" s="222">
        <v>142.64951962256887</v>
      </c>
      <c r="AD15" s="222">
        <v>1797.8712490700714</v>
      </c>
      <c r="AE15" s="9"/>
      <c r="AF15" s="223"/>
      <c r="AG15" s="225"/>
      <c r="AH15" s="224"/>
    </row>
    <row r="16" spans="1:34">
      <c r="A16" s="387"/>
      <c r="B16" s="203" t="s">
        <v>18</v>
      </c>
      <c r="C16" s="167">
        <v>122.98970608400005</v>
      </c>
      <c r="D16" s="167">
        <v>29.567797999999968</v>
      </c>
      <c r="E16" s="167">
        <v>0.40628999999999998</v>
      </c>
      <c r="F16" s="167">
        <v>180.02755200000001</v>
      </c>
      <c r="G16" s="167">
        <v>3.4780899999999999</v>
      </c>
      <c r="H16" s="167">
        <v>25501.59364544263</v>
      </c>
      <c r="I16" s="167">
        <v>2238.8282922660255</v>
      </c>
      <c r="J16" s="167">
        <v>2.458631</v>
      </c>
      <c r="K16" s="167">
        <v>174.07406899999995</v>
      </c>
      <c r="L16" s="167">
        <v>6.4132999999999996E-2</v>
      </c>
      <c r="M16" s="167">
        <v>28253.488206792656</v>
      </c>
      <c r="N16" s="189"/>
      <c r="O16" s="392"/>
      <c r="P16" s="137" t="s">
        <v>18</v>
      </c>
      <c r="Q16" s="141">
        <v>0</v>
      </c>
      <c r="R16" s="139">
        <v>11903.706670979998</v>
      </c>
      <c r="S16" s="141">
        <v>6.0684400000000007</v>
      </c>
      <c r="T16" s="139">
        <v>0</v>
      </c>
      <c r="U16" s="141">
        <v>799.4839300000001</v>
      </c>
      <c r="V16" s="139">
        <v>536.33188300000006</v>
      </c>
      <c r="W16" s="141">
        <v>13245.590923979998</v>
      </c>
      <c r="X16" s="225"/>
      <c r="Y16" s="387"/>
      <c r="Z16" s="137" t="s">
        <v>18</v>
      </c>
      <c r="AA16" s="141">
        <v>1291.7534096887184</v>
      </c>
      <c r="AB16" s="222">
        <v>63.755420459922078</v>
      </c>
      <c r="AC16" s="222">
        <v>137.86242458754856</v>
      </c>
      <c r="AD16" s="222">
        <v>1493.371254736189</v>
      </c>
      <c r="AE16" s="9"/>
      <c r="AF16" s="223"/>
      <c r="AG16" s="225"/>
      <c r="AH16" s="224"/>
    </row>
    <row r="17" spans="1:38">
      <c r="A17" s="388"/>
      <c r="B17" s="203" t="s">
        <v>19</v>
      </c>
      <c r="C17" s="226">
        <v>108.43225183999982</v>
      </c>
      <c r="D17" s="226">
        <v>21.708041000000001</v>
      </c>
      <c r="E17" s="226">
        <v>0.61077800000000004</v>
      </c>
      <c r="F17" s="226">
        <v>228.53195899999997</v>
      </c>
      <c r="G17" s="226">
        <v>4.8989200000000004</v>
      </c>
      <c r="H17" s="226">
        <v>25381.598098244274</v>
      </c>
      <c r="I17" s="226">
        <v>2606.0626830501483</v>
      </c>
      <c r="J17" s="226">
        <v>1.8267079999999998</v>
      </c>
      <c r="K17" s="226">
        <v>149.75497940499994</v>
      </c>
      <c r="L17" s="226">
        <v>7.9537999999999998E-2</v>
      </c>
      <c r="M17" s="226">
        <v>28503.503956539425</v>
      </c>
      <c r="N17" s="189"/>
      <c r="O17" s="392"/>
      <c r="P17" s="137" t="s">
        <v>19</v>
      </c>
      <c r="Q17" s="141">
        <v>0</v>
      </c>
      <c r="R17" s="139">
        <v>10434.029551787995</v>
      </c>
      <c r="S17" s="141">
        <v>19.318069999999995</v>
      </c>
      <c r="T17" s="139">
        <v>0</v>
      </c>
      <c r="U17" s="141">
        <v>713.69250000000022</v>
      </c>
      <c r="V17" s="139">
        <v>990.98698399999989</v>
      </c>
      <c r="W17" s="144">
        <v>12158.027105787995</v>
      </c>
      <c r="X17" s="225"/>
      <c r="Y17" s="388"/>
      <c r="Z17" s="227" t="s">
        <v>19</v>
      </c>
      <c r="AA17" s="144">
        <v>308.24252772764254</v>
      </c>
      <c r="AB17" s="228">
        <v>54.238748560311187</v>
      </c>
      <c r="AC17" s="228">
        <v>127.099257084047</v>
      </c>
      <c r="AD17" s="144">
        <v>489.58053337200073</v>
      </c>
      <c r="AE17" s="9"/>
      <c r="AF17" s="223"/>
      <c r="AG17" s="225"/>
      <c r="AH17" s="224"/>
    </row>
    <row r="18" spans="1:38" ht="32.25" customHeight="1">
      <c r="A18" s="364" t="s">
        <v>20</v>
      </c>
      <c r="B18" s="365"/>
      <c r="C18" s="198">
        <v>-11.836319239642473</v>
      </c>
      <c r="D18" s="198">
        <v>-26.582151974928859</v>
      </c>
      <c r="E18" s="198" t="s">
        <v>60</v>
      </c>
      <c r="F18" s="198">
        <v>26.942768737976259</v>
      </c>
      <c r="G18" s="198" t="s">
        <v>60</v>
      </c>
      <c r="H18" s="198">
        <v>-0.47054136642083971</v>
      </c>
      <c r="I18" s="198">
        <v>16.40297257510656</v>
      </c>
      <c r="J18" s="198" t="s">
        <v>60</v>
      </c>
      <c r="K18" s="198">
        <v>-13.970541238396637</v>
      </c>
      <c r="L18" s="198" t="s">
        <v>60</v>
      </c>
      <c r="M18" s="198">
        <v>0.8849022390327772</v>
      </c>
      <c r="N18" s="148"/>
      <c r="O18" s="363" t="s">
        <v>20</v>
      </c>
      <c r="P18" s="363"/>
      <c r="Q18" s="14" t="s">
        <v>60</v>
      </c>
      <c r="R18" s="14">
        <v>-12.346382180055929</v>
      </c>
      <c r="S18" s="14" t="s">
        <v>60</v>
      </c>
      <c r="T18" s="14" t="s">
        <v>60</v>
      </c>
      <c r="U18" s="14">
        <v>-10.730851087901151</v>
      </c>
      <c r="V18" s="14" t="s">
        <v>60</v>
      </c>
      <c r="W18" s="198">
        <v>-8.2107610331152809</v>
      </c>
      <c r="X18" s="15"/>
      <c r="Y18" s="364" t="s">
        <v>20</v>
      </c>
      <c r="Z18" s="382"/>
      <c r="AA18" s="198">
        <v>-76.137664865779485</v>
      </c>
      <c r="AB18" s="198">
        <v>-14.926843601624837</v>
      </c>
      <c r="AC18" s="198">
        <v>-7.8071799010516392</v>
      </c>
      <c r="AD18" s="198">
        <v>-67.216421782640552</v>
      </c>
      <c r="AF18" s="15"/>
      <c r="AG18" s="15"/>
      <c r="AH18" s="15"/>
    </row>
    <row r="19" spans="1:38" ht="31.5" customHeight="1">
      <c r="A19" s="364" t="s">
        <v>123</v>
      </c>
      <c r="B19" s="365"/>
      <c r="C19" s="17">
        <v>-6.3108947362362944</v>
      </c>
      <c r="D19" s="17">
        <v>20.843929125690906</v>
      </c>
      <c r="E19" s="17">
        <v>-14.745462666737385</v>
      </c>
      <c r="F19" s="17">
        <v>6.0456108737995118</v>
      </c>
      <c r="G19" s="17" t="s">
        <v>60</v>
      </c>
      <c r="H19" s="17">
        <v>6.4907443314145441</v>
      </c>
      <c r="I19" s="17">
        <v>10.355401447176638</v>
      </c>
      <c r="J19" s="17" t="s">
        <v>60</v>
      </c>
      <c r="K19" s="17">
        <v>14.028249251184221</v>
      </c>
      <c r="L19" s="17" t="s">
        <v>60</v>
      </c>
      <c r="M19" s="17">
        <v>6.4110321000139692</v>
      </c>
      <c r="N19" s="148"/>
      <c r="O19" s="364" t="s">
        <v>158</v>
      </c>
      <c r="P19" s="365"/>
      <c r="Q19" s="17" t="s">
        <v>60</v>
      </c>
      <c r="R19" s="17">
        <v>1.0901585851210704</v>
      </c>
      <c r="S19" s="17" t="s">
        <v>60</v>
      </c>
      <c r="T19" s="17" t="s">
        <v>60</v>
      </c>
      <c r="U19" s="17">
        <v>12.858451798731597</v>
      </c>
      <c r="V19" s="17">
        <v>1.4575329940540005</v>
      </c>
      <c r="W19" s="17">
        <v>0.81134691818447457</v>
      </c>
      <c r="X19" s="148"/>
      <c r="Y19" s="364" t="s">
        <v>158</v>
      </c>
      <c r="Z19" s="365"/>
      <c r="AA19" s="17">
        <v>-29.32765883239896</v>
      </c>
      <c r="AB19" s="17">
        <v>-7.3004756070119132</v>
      </c>
      <c r="AC19" s="17">
        <v>11.270634319281946</v>
      </c>
      <c r="AD19" s="17">
        <v>-25.781265864929782</v>
      </c>
      <c r="AF19" s="148"/>
      <c r="AG19" s="148"/>
      <c r="AH19" s="148"/>
    </row>
    <row r="20" spans="1:38" ht="34.5" customHeight="1">
      <c r="A20" s="149" t="s">
        <v>124</v>
      </c>
      <c r="B20" s="229"/>
      <c r="C20" s="229"/>
      <c r="D20" s="229"/>
      <c r="E20" s="229"/>
      <c r="F20" s="229"/>
      <c r="G20" s="229"/>
      <c r="H20" s="229"/>
      <c r="I20" s="229"/>
      <c r="J20" s="229"/>
      <c r="K20" s="229"/>
      <c r="L20" s="229"/>
      <c r="M20" s="230"/>
      <c r="N20" s="148"/>
      <c r="O20" s="149" t="s">
        <v>124</v>
      </c>
      <c r="P20" s="231"/>
      <c r="Q20" s="231"/>
      <c r="R20" s="231"/>
      <c r="S20" s="151"/>
      <c r="T20" s="151"/>
      <c r="U20" s="151"/>
      <c r="V20" s="232"/>
      <c r="W20" s="233"/>
      <c r="X20" s="148"/>
      <c r="Y20" s="149" t="s">
        <v>124</v>
      </c>
      <c r="Z20" s="231"/>
      <c r="AA20" s="231"/>
      <c r="AB20" s="231"/>
      <c r="AC20" s="231"/>
      <c r="AD20" s="234"/>
      <c r="AE20" s="148"/>
      <c r="AF20" s="148"/>
      <c r="AG20" s="148"/>
      <c r="AH20" s="148"/>
    </row>
    <row r="21" spans="1:38" ht="28.5" customHeight="1">
      <c r="A21" s="235"/>
      <c r="B21" s="235"/>
      <c r="C21" s="148"/>
      <c r="D21" s="148"/>
      <c r="E21" s="148"/>
      <c r="F21" s="148"/>
      <c r="G21" s="148"/>
      <c r="H21" s="148"/>
      <c r="I21" s="148"/>
      <c r="J21" s="148"/>
      <c r="K21" s="148"/>
      <c r="L21" s="148"/>
      <c r="M21" s="148"/>
      <c r="N21" s="148"/>
      <c r="O21" s="148"/>
      <c r="P21" s="148"/>
      <c r="Q21" s="148"/>
      <c r="R21" s="148"/>
      <c r="AC21" s="214"/>
      <c r="AD21" s="214"/>
      <c r="AL21" s="214"/>
    </row>
    <row r="22" spans="1:38" ht="16.5" customHeight="1">
      <c r="A22" s="235"/>
      <c r="B22" s="235"/>
      <c r="C22" s="148"/>
      <c r="D22" s="148"/>
      <c r="E22" s="148"/>
      <c r="F22" s="148"/>
      <c r="G22" s="148"/>
      <c r="H22" s="148"/>
      <c r="I22" s="148"/>
      <c r="J22" s="148"/>
      <c r="K22" s="148"/>
      <c r="L22" s="148"/>
      <c r="M22" s="148"/>
      <c r="N22" s="148"/>
      <c r="O22" s="148"/>
      <c r="P22" s="148"/>
      <c r="Q22" s="148"/>
      <c r="R22" s="148"/>
      <c r="AC22" s="214"/>
      <c r="AD22" s="214"/>
      <c r="AL22" s="214"/>
    </row>
    <row r="23" spans="1:38" ht="42.75" customHeight="1">
      <c r="C23" s="9"/>
      <c r="D23" s="9"/>
      <c r="E23" s="9"/>
      <c r="F23" s="9"/>
      <c r="G23" s="9"/>
      <c r="H23" s="9"/>
      <c r="I23" s="9"/>
      <c r="J23" s="9"/>
      <c r="K23" s="9"/>
      <c r="L23" s="9"/>
      <c r="M23" s="9"/>
      <c r="AC23" s="214"/>
      <c r="AD23" s="214"/>
    </row>
    <row r="24" spans="1:38" ht="15" customHeight="1"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  <c r="AC24" s="22"/>
      <c r="AD24" s="22"/>
    </row>
    <row r="25" spans="1:38" ht="41.25" customHeight="1">
      <c r="AC25" s="189"/>
      <c r="AD25" s="189"/>
    </row>
    <row r="26" spans="1:38" ht="15" customHeight="1">
      <c r="AC26" s="189"/>
      <c r="AD26" s="189"/>
    </row>
    <row r="27" spans="1:38" ht="15" customHeight="1">
      <c r="Y27" s="140"/>
      <c r="AC27" s="189"/>
      <c r="AD27" s="189"/>
    </row>
    <row r="28" spans="1:38" ht="15" customHeight="1">
      <c r="Y28" s="140"/>
      <c r="AC28" s="189"/>
      <c r="AD28" s="189"/>
    </row>
    <row r="29" spans="1:38" ht="15" customHeight="1">
      <c r="Y29" s="140"/>
      <c r="AC29" s="189"/>
      <c r="AD29" s="189"/>
    </row>
    <row r="30" spans="1:38" ht="15" customHeight="1">
      <c r="Y30" s="140"/>
      <c r="AC30" s="189"/>
      <c r="AD30" s="189"/>
    </row>
    <row r="31" spans="1:38" ht="15" customHeight="1">
      <c r="Y31" s="140"/>
      <c r="AC31" s="189"/>
      <c r="AD31" s="189"/>
    </row>
    <row r="32" spans="1:38" ht="14.25" customHeight="1">
      <c r="Y32" s="140"/>
      <c r="AC32" s="189"/>
      <c r="AD32" s="189"/>
    </row>
    <row r="33" spans="25:30" ht="13.5" customHeight="1">
      <c r="Y33" s="140"/>
      <c r="AC33" s="189"/>
      <c r="AD33" s="189"/>
    </row>
    <row r="34" spans="25:30" ht="17.25" customHeight="1">
      <c r="Y34" s="140"/>
      <c r="AC34" s="15"/>
      <c r="AD34" s="15"/>
    </row>
    <row r="35" spans="25:30" ht="15" customHeight="1">
      <c r="Y35" s="140"/>
      <c r="AC35" s="148"/>
      <c r="AD35" s="148"/>
    </row>
    <row r="36" spans="25:30">
      <c r="Y36" s="140"/>
    </row>
    <row r="37" spans="25:30" ht="24.75" customHeight="1"/>
    <row r="38" spans="25:30" ht="24.75" customHeight="1"/>
    <row r="39" spans="25:30" ht="24.75" customHeight="1"/>
    <row r="42" spans="25:30" ht="20.25" customHeight="1"/>
    <row r="43" spans="25:30">
      <c r="Z43" s="12"/>
    </row>
    <row r="44" spans="25:30">
      <c r="Z44" s="12"/>
    </row>
    <row r="45" spans="25:30">
      <c r="Z45" s="12"/>
    </row>
    <row r="46" spans="25:30">
      <c r="Z46" s="12"/>
    </row>
    <row r="47" spans="25:30">
      <c r="Z47" s="12"/>
    </row>
    <row r="48" spans="25:30">
      <c r="Z48" s="12"/>
    </row>
    <row r="56" spans="25:33" ht="27.75" customHeight="1"/>
    <row r="57" spans="25:33" ht="28.5" customHeight="1"/>
    <row r="59" spans="25:33">
      <c r="Y59" s="187"/>
      <c r="AA59" s="187"/>
      <c r="AB59" s="186"/>
      <c r="AC59" s="186"/>
      <c r="AD59" s="187"/>
      <c r="AE59" s="187"/>
      <c r="AF59" s="187"/>
      <c r="AG59" s="12"/>
    </row>
    <row r="60" spans="25:33">
      <c r="Y60" s="12"/>
      <c r="AA60" s="12"/>
      <c r="AB60" s="12"/>
      <c r="AE60" s="12"/>
      <c r="AF60" s="12"/>
      <c r="AG60" s="12"/>
    </row>
    <row r="61" spans="25:33" ht="18.75" customHeight="1">
      <c r="Y61" s="12"/>
      <c r="AA61" s="12"/>
      <c r="AB61" s="12"/>
      <c r="AE61" s="12"/>
      <c r="AF61" s="12"/>
      <c r="AG61" s="12"/>
    </row>
    <row r="62" spans="25:33">
      <c r="Y62" s="12"/>
      <c r="AA62" s="12"/>
      <c r="AB62" s="12"/>
      <c r="AE62" s="12"/>
      <c r="AF62" s="12"/>
      <c r="AG62" s="12"/>
    </row>
    <row r="63" spans="25:33">
      <c r="Y63" s="12"/>
      <c r="AA63" s="12"/>
      <c r="AB63" s="12"/>
      <c r="AC63" s="182"/>
      <c r="AE63" s="12"/>
      <c r="AF63" s="12"/>
      <c r="AG63" s="12"/>
    </row>
    <row r="64" spans="25:33">
      <c r="Y64" s="12"/>
      <c r="AA64" s="12"/>
      <c r="AB64" s="12"/>
      <c r="AC64" s="182"/>
      <c r="AE64" s="12"/>
      <c r="AF64" s="12"/>
      <c r="AG64" s="12"/>
    </row>
    <row r="65" spans="25:34">
      <c r="Y65" s="12"/>
      <c r="AA65" s="12"/>
      <c r="AB65" s="12"/>
      <c r="AC65" s="182"/>
      <c r="AE65" s="12"/>
      <c r="AF65" s="12"/>
      <c r="AG65" s="12"/>
    </row>
    <row r="66" spans="25:34">
      <c r="Y66" s="12"/>
      <c r="Z66" s="12"/>
      <c r="AA66" s="12"/>
      <c r="AB66" s="12"/>
      <c r="AE66" s="12"/>
      <c r="AF66" s="12"/>
      <c r="AG66" s="12"/>
    </row>
    <row r="67" spans="25:34">
      <c r="Y67" s="12"/>
      <c r="Z67" s="12"/>
      <c r="AA67" s="12"/>
      <c r="AB67" s="12"/>
      <c r="AD67" s="182"/>
      <c r="AE67" s="182"/>
      <c r="AF67" s="12"/>
      <c r="AG67" s="12"/>
    </row>
    <row r="68" spans="25:34">
      <c r="Y68" s="12"/>
      <c r="Z68" s="12"/>
      <c r="AA68" s="12"/>
      <c r="AB68" s="12"/>
      <c r="AE68" s="12"/>
      <c r="AF68" s="12"/>
      <c r="AG68" s="12"/>
    </row>
    <row r="69" spans="25:34">
      <c r="Y69" s="12"/>
      <c r="Z69" s="12"/>
      <c r="AA69" s="12"/>
      <c r="AB69" s="12"/>
      <c r="AE69" s="12"/>
      <c r="AF69" s="12"/>
      <c r="AG69" s="12"/>
    </row>
    <row r="70" spans="25:34">
      <c r="Y70" s="187"/>
      <c r="Z70" s="187"/>
      <c r="AA70" s="187"/>
      <c r="AB70" s="186"/>
      <c r="AC70" s="186"/>
      <c r="AD70" s="187"/>
      <c r="AE70" s="187"/>
      <c r="AF70" s="187"/>
      <c r="AG70" s="12"/>
    </row>
    <row r="71" spans="25:34">
      <c r="Y71" s="12"/>
      <c r="Z71" s="12"/>
      <c r="AA71" s="12"/>
      <c r="AB71" s="12"/>
      <c r="AE71" s="12"/>
      <c r="AF71" s="12"/>
      <c r="AG71" s="12"/>
    </row>
    <row r="75" spans="25:34" ht="26.25" customHeight="1"/>
    <row r="76" spans="25:34" ht="26.25" customHeight="1"/>
    <row r="77" spans="25:34">
      <c r="AG77">
        <v>912</v>
      </c>
      <c r="AH77">
        <v>4909</v>
      </c>
    </row>
    <row r="80" spans="25:34" ht="18.75" customHeight="1">
      <c r="Y80" s="12"/>
      <c r="AC80"/>
      <c r="AD80"/>
    </row>
    <row r="81" spans="25:30">
      <c r="Y81" s="12"/>
      <c r="AC81"/>
      <c r="AD81"/>
    </row>
    <row r="82" spans="25:30">
      <c r="Y82" s="12"/>
      <c r="AC82"/>
      <c r="AD82"/>
    </row>
    <row r="83" spans="25:30">
      <c r="Y83" s="12"/>
      <c r="AC83"/>
      <c r="AD83"/>
    </row>
    <row r="84" spans="25:30">
      <c r="Y84" s="12"/>
      <c r="AC84"/>
      <c r="AD84"/>
    </row>
    <row r="85" spans="25:30">
      <c r="Y85" s="12"/>
      <c r="AC85"/>
      <c r="AD85"/>
    </row>
    <row r="86" spans="25:30">
      <c r="Y86" s="12"/>
      <c r="AC86"/>
      <c r="AD86"/>
    </row>
    <row r="87" spans="25:30">
      <c r="Y87" s="12"/>
      <c r="AC87"/>
      <c r="AD87"/>
    </row>
    <row r="88" spans="25:30">
      <c r="Y88" s="12"/>
      <c r="AC88"/>
      <c r="AD88"/>
    </row>
    <row r="89" spans="25:30">
      <c r="Y89" s="12"/>
      <c r="AC89"/>
      <c r="AD89"/>
    </row>
    <row r="90" spans="25:30">
      <c r="Y90" s="12"/>
      <c r="AC90"/>
      <c r="AD90"/>
    </row>
    <row r="91" spans="25:30">
      <c r="Y91" s="12"/>
      <c r="AC91"/>
      <c r="AD91"/>
    </row>
    <row r="92" spans="25:30">
      <c r="Y92" s="12"/>
      <c r="AC92"/>
      <c r="AD92"/>
    </row>
    <row r="93" spans="25:30">
      <c r="Y93" s="12"/>
      <c r="AC93"/>
      <c r="AD93"/>
    </row>
    <row r="94" spans="25:30" ht="32.25" customHeight="1">
      <c r="Y94" s="12"/>
      <c r="AC94"/>
      <c r="AD94"/>
    </row>
    <row r="95" spans="25:30" ht="32.25" customHeight="1">
      <c r="Y95" s="12"/>
      <c r="AC95"/>
      <c r="AD95"/>
    </row>
  </sheetData>
  <mergeCells count="12">
    <mergeCell ref="A1:M2"/>
    <mergeCell ref="O1:W2"/>
    <mergeCell ref="Y1:AD2"/>
    <mergeCell ref="A6:A17"/>
    <mergeCell ref="O6:O17"/>
    <mergeCell ref="Y6:Y17"/>
    <mergeCell ref="A18:B18"/>
    <mergeCell ref="O18:P18"/>
    <mergeCell ref="Y18:Z18"/>
    <mergeCell ref="A19:B19"/>
    <mergeCell ref="O19:P19"/>
    <mergeCell ref="Y19:Z19"/>
  </mergeCells>
  <pageMargins left="0.7" right="0.7" top="0.75" bottom="0.75" header="0.3" footer="0.3"/>
  <pageSetup paperSize="9" scale="68" orientation="portrait" r:id="rId1"/>
  <colBreaks count="2" manualBreakCount="2">
    <brk id="18" max="39" man="1"/>
    <brk id="28" max="1048575" man="1"/>
  </colBreak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45216D-1F00-4B61-B211-92F7706197F5}">
  <sheetPr>
    <tabColor rgb="FF00B050"/>
  </sheetPr>
  <dimension ref="A1:R62"/>
  <sheetViews>
    <sheetView showGridLines="0" zoomScaleNormal="100" workbookViewId="0">
      <selection activeCell="L10" sqref="L10"/>
    </sheetView>
  </sheetViews>
  <sheetFormatPr defaultRowHeight="15"/>
  <cols>
    <col min="1" max="1" width="23.5703125" customWidth="1"/>
    <col min="2" max="3" width="12.140625" hidden="1" customWidth="1"/>
    <col min="4" max="4" width="13.42578125" customWidth="1"/>
    <col min="5" max="5" width="10.28515625" customWidth="1"/>
    <col min="6" max="6" width="10.140625" customWidth="1"/>
    <col min="7" max="7" width="10.28515625" customWidth="1"/>
    <col min="8" max="8" width="10.42578125" customWidth="1"/>
    <col min="10" max="13" width="10.5703125" customWidth="1"/>
    <col min="14" max="14" width="11.7109375" customWidth="1"/>
  </cols>
  <sheetData>
    <row r="1" spans="1:18" ht="23.25" customHeight="1">
      <c r="A1" s="406" t="s">
        <v>159</v>
      </c>
      <c r="B1" s="407"/>
      <c r="C1" s="407"/>
      <c r="D1" s="407"/>
      <c r="E1" s="407"/>
      <c r="F1" s="407"/>
      <c r="G1" s="407"/>
      <c r="H1" s="407"/>
      <c r="I1" s="407"/>
      <c r="J1" s="407"/>
      <c r="K1" s="407"/>
      <c r="L1" s="407"/>
      <c r="M1" s="407"/>
      <c r="N1" s="408"/>
    </row>
    <row r="2" spans="1:18" ht="17.25" customHeight="1">
      <c r="A2" s="409" t="s">
        <v>160</v>
      </c>
      <c r="B2" s="410"/>
      <c r="C2" s="410"/>
      <c r="D2" s="410"/>
      <c r="E2" s="410"/>
      <c r="F2" s="410"/>
      <c r="G2" s="410"/>
      <c r="H2" s="410"/>
      <c r="I2" s="410"/>
      <c r="J2" s="410"/>
      <c r="K2" s="410"/>
      <c r="L2" s="410"/>
      <c r="M2" s="410"/>
      <c r="N2" s="411"/>
    </row>
    <row r="3" spans="1:18" s="39" customFormat="1" ht="42.75" customHeight="1">
      <c r="A3" s="236" t="s">
        <v>44</v>
      </c>
      <c r="B3" s="237" t="s">
        <v>8</v>
      </c>
      <c r="C3" s="237" t="s">
        <v>9</v>
      </c>
      <c r="D3" s="237" t="s">
        <v>10</v>
      </c>
      <c r="E3" s="237" t="s">
        <v>11</v>
      </c>
      <c r="F3" s="237" t="s">
        <v>12</v>
      </c>
      <c r="G3" s="238" t="s">
        <v>13</v>
      </c>
      <c r="H3" s="238" t="s">
        <v>14</v>
      </c>
      <c r="I3" s="239" t="s">
        <v>161</v>
      </c>
      <c r="J3" s="239" t="s">
        <v>70</v>
      </c>
      <c r="K3" s="239" t="s">
        <v>17</v>
      </c>
      <c r="L3" s="239" t="s">
        <v>18</v>
      </c>
      <c r="M3" s="239" t="s">
        <v>19</v>
      </c>
      <c r="N3" s="240" t="s">
        <v>162</v>
      </c>
    </row>
    <row r="4" spans="1:18">
      <c r="A4" s="241"/>
      <c r="B4" s="241"/>
      <c r="C4" s="242"/>
      <c r="D4" s="104">
        <v>1</v>
      </c>
      <c r="E4" s="243" t="s">
        <v>163</v>
      </c>
      <c r="F4" s="243" t="s">
        <v>164</v>
      </c>
      <c r="G4" s="243" t="s">
        <v>165</v>
      </c>
      <c r="H4" s="243" t="s">
        <v>166</v>
      </c>
      <c r="I4" s="243" t="s">
        <v>167</v>
      </c>
      <c r="J4" s="243" t="s">
        <v>168</v>
      </c>
      <c r="K4" s="243" t="s">
        <v>169</v>
      </c>
      <c r="L4" s="243" t="s">
        <v>170</v>
      </c>
      <c r="M4" s="243" t="s">
        <v>171</v>
      </c>
      <c r="N4" s="244">
        <v>11</v>
      </c>
    </row>
    <row r="5" spans="1:18" ht="23.25" customHeight="1">
      <c r="A5" s="412" t="s">
        <v>172</v>
      </c>
      <c r="B5" s="413"/>
      <c r="C5" s="413"/>
      <c r="D5" s="413"/>
      <c r="E5" s="413"/>
      <c r="F5" s="413"/>
      <c r="G5" s="413"/>
      <c r="H5" s="413"/>
      <c r="I5" s="413"/>
      <c r="J5" s="413"/>
      <c r="K5" s="413"/>
      <c r="L5" s="413"/>
      <c r="M5" s="413"/>
      <c r="N5" s="413"/>
    </row>
    <row r="6" spans="1:18">
      <c r="A6" s="245" t="s">
        <v>173</v>
      </c>
      <c r="B6" s="246">
        <v>22628.457999999999</v>
      </c>
      <c r="C6" s="246">
        <v>16077.709000000001</v>
      </c>
      <c r="D6" s="246">
        <v>11283.618</v>
      </c>
      <c r="E6" s="246">
        <v>10719.803</v>
      </c>
      <c r="F6" s="246">
        <v>10889.201500000001</v>
      </c>
      <c r="G6" s="246">
        <v>11616.255299131541</v>
      </c>
      <c r="H6" s="246">
        <v>12028.28779022547</v>
      </c>
      <c r="I6" s="246">
        <v>12004.699451589197</v>
      </c>
      <c r="J6" s="246">
        <v>11079.976503182126</v>
      </c>
      <c r="K6" s="246">
        <v>10835.760690382685</v>
      </c>
      <c r="L6" s="246">
        <v>10157</v>
      </c>
      <c r="M6" s="246">
        <v>8152.5992302865152</v>
      </c>
      <c r="N6" s="247">
        <v>13.594741204168075</v>
      </c>
    </row>
    <row r="7" spans="1:18">
      <c r="A7" s="248" t="s">
        <v>174</v>
      </c>
      <c r="B7" s="249">
        <v>313.363</v>
      </c>
      <c r="C7" s="249">
        <v>269.39800000000002</v>
      </c>
      <c r="D7" s="249">
        <v>260.72399999999999</v>
      </c>
      <c r="E7" s="249">
        <v>532.80499999999995</v>
      </c>
      <c r="F7" s="249">
        <v>545.32330000000002</v>
      </c>
      <c r="G7" s="249">
        <v>793.65318070674812</v>
      </c>
      <c r="H7" s="249">
        <v>999.26611345202264</v>
      </c>
      <c r="I7" s="249">
        <v>1086.0677710044381</v>
      </c>
      <c r="J7" s="249">
        <v>700.59190542263934</v>
      </c>
      <c r="K7" s="249">
        <v>554.75308740307923</v>
      </c>
      <c r="L7" s="249">
        <v>829</v>
      </c>
      <c r="M7" s="249">
        <v>864.89320707237312</v>
      </c>
      <c r="N7" s="250">
        <v>1.4422393383096104</v>
      </c>
    </row>
    <row r="8" spans="1:18" ht="39">
      <c r="A8" s="251" t="s">
        <v>175</v>
      </c>
      <c r="B8" s="249">
        <v>5598.7880000000005</v>
      </c>
      <c r="C8" s="249">
        <v>5779.8370000000004</v>
      </c>
      <c r="D8" s="249">
        <v>5904.085</v>
      </c>
      <c r="E8" s="249">
        <v>5415.5050000000001</v>
      </c>
      <c r="F8" s="249">
        <v>5463.8893000000007</v>
      </c>
      <c r="G8" s="249">
        <v>7350.0014197566779</v>
      </c>
      <c r="H8" s="249">
        <v>8584.7582449038819</v>
      </c>
      <c r="I8" s="249">
        <v>9205.9959762953113</v>
      </c>
      <c r="J8" s="249">
        <v>10883.062281372444</v>
      </c>
      <c r="K8" s="249">
        <v>9229.9443958319171</v>
      </c>
      <c r="L8" s="249">
        <v>12175</v>
      </c>
      <c r="M8" s="249">
        <v>12028.025803303428</v>
      </c>
      <c r="N8" s="250">
        <v>20.057149060572581</v>
      </c>
    </row>
    <row r="9" spans="1:18">
      <c r="A9" s="248" t="s">
        <v>176</v>
      </c>
      <c r="B9" s="249">
        <v>175.27500000000001</v>
      </c>
      <c r="C9" s="249">
        <v>182.101</v>
      </c>
      <c r="D9" s="249">
        <v>195.71800000000002</v>
      </c>
      <c r="E9" s="249">
        <v>180.482</v>
      </c>
      <c r="F9" s="249">
        <v>187.05799999999999</v>
      </c>
      <c r="G9" s="249">
        <v>183.32499999999999</v>
      </c>
      <c r="H9" s="249">
        <v>188.55566900000002</v>
      </c>
      <c r="I9" s="249">
        <v>192.26451200000002</v>
      </c>
      <c r="J9" s="249">
        <v>200.27182300000001</v>
      </c>
      <c r="K9" s="249">
        <v>177.445922</v>
      </c>
      <c r="L9" s="249">
        <v>155.94066100000003</v>
      </c>
      <c r="M9" s="249">
        <v>154.49315900000005</v>
      </c>
      <c r="N9" s="250">
        <v>0.25762268634730595</v>
      </c>
    </row>
    <row r="10" spans="1:18" ht="26.25">
      <c r="A10" s="251" t="s">
        <v>177</v>
      </c>
      <c r="B10" s="249">
        <v>385.14</v>
      </c>
      <c r="C10" s="249">
        <v>386.82</v>
      </c>
      <c r="D10" s="249">
        <v>372.13</v>
      </c>
      <c r="E10" s="249">
        <v>350.56999999999994</v>
      </c>
      <c r="F10" s="249">
        <v>409.60440000000006</v>
      </c>
      <c r="G10" s="249">
        <v>471.18495990499991</v>
      </c>
      <c r="H10" s="249">
        <v>495.61928324365925</v>
      </c>
      <c r="I10" s="249">
        <v>540.70799999999997</v>
      </c>
      <c r="J10" s="249">
        <v>525.10699999999997</v>
      </c>
      <c r="K10" s="249">
        <v>439.46000000000004</v>
      </c>
      <c r="L10" s="249">
        <v>486.22999999999996</v>
      </c>
      <c r="M10" s="249">
        <v>1764.1142366787997</v>
      </c>
      <c r="N10" s="250">
        <v>2.9417215080489054</v>
      </c>
    </row>
    <row r="11" spans="1:18">
      <c r="A11" s="248" t="s">
        <v>178</v>
      </c>
      <c r="B11" s="249">
        <v>4256.87</v>
      </c>
      <c r="C11" s="249">
        <v>3890.54</v>
      </c>
      <c r="D11" s="249">
        <v>3968.4749999999999</v>
      </c>
      <c r="E11" s="249">
        <v>4575.2020000000002</v>
      </c>
      <c r="F11" s="249">
        <v>5076.5444000000007</v>
      </c>
      <c r="G11" s="249">
        <v>5374.3675740769122</v>
      </c>
      <c r="H11" s="249">
        <v>6533.1301352839419</v>
      </c>
      <c r="I11" s="249">
        <v>7047.3119549386856</v>
      </c>
      <c r="J11" s="249">
        <v>7785.9875653675499</v>
      </c>
      <c r="K11" s="249">
        <v>7911.1842978974892</v>
      </c>
      <c r="L11" s="249">
        <v>5312.1224701965712</v>
      </c>
      <c r="M11" s="249">
        <v>3908.6595770508675</v>
      </c>
      <c r="N11" s="250">
        <v>6.5178250401169464</v>
      </c>
    </row>
    <row r="12" spans="1:18">
      <c r="A12" s="252" t="s">
        <v>179</v>
      </c>
      <c r="B12" s="249">
        <v>1068.3699999999999</v>
      </c>
      <c r="C12" s="249">
        <v>1027.29</v>
      </c>
      <c r="D12" s="249">
        <v>981.85</v>
      </c>
      <c r="E12" s="249">
        <v>1005.4799999999999</v>
      </c>
      <c r="F12" s="249">
        <v>754.18740000000025</v>
      </c>
      <c r="G12" s="249">
        <v>759.45360433700012</v>
      </c>
      <c r="H12" s="249">
        <v>797.87206149107965</v>
      </c>
      <c r="I12" s="249">
        <v>873.52</v>
      </c>
      <c r="J12" s="249">
        <v>857.94</v>
      </c>
      <c r="K12" s="249">
        <v>899.56376999999998</v>
      </c>
      <c r="L12" s="249">
        <v>1070</v>
      </c>
      <c r="M12" s="249">
        <v>976.12581479000005</v>
      </c>
      <c r="N12" s="250">
        <v>1.6277235590680914</v>
      </c>
    </row>
    <row r="13" spans="1:18">
      <c r="A13" s="252" t="s">
        <v>180</v>
      </c>
      <c r="B13" s="253">
        <v>9063.7250000000004</v>
      </c>
      <c r="C13" s="253">
        <v>7975.8990000000003</v>
      </c>
      <c r="D13" s="253">
        <v>7479.3020000000006</v>
      </c>
      <c r="E13" s="253">
        <v>5941.2289999999994</v>
      </c>
      <c r="F13" s="253">
        <v>4111.3559000000023</v>
      </c>
      <c r="G13" s="253">
        <v>3929.2838559896845</v>
      </c>
      <c r="H13" s="253">
        <v>3226.4879691960678</v>
      </c>
      <c r="I13" s="253">
        <v>3392.600798982075</v>
      </c>
      <c r="J13" s="253">
        <v>4208.5174793817114</v>
      </c>
      <c r="K13" s="253">
        <v>4568.5601164532927</v>
      </c>
      <c r="L13" s="253">
        <v>9228.641041570605</v>
      </c>
      <c r="M13" s="253">
        <v>8533.8381953949502</v>
      </c>
      <c r="N13" s="254">
        <v>14.230470365039865</v>
      </c>
    </row>
    <row r="14" spans="1:18" ht="21" customHeight="1">
      <c r="A14" s="255" t="s">
        <v>181</v>
      </c>
      <c r="B14" s="256">
        <v>43489.989000000001</v>
      </c>
      <c r="C14" s="256">
        <v>35589.593999999997</v>
      </c>
      <c r="D14" s="256">
        <v>30445.901999999998</v>
      </c>
      <c r="E14" s="256">
        <v>28721.076000000001</v>
      </c>
      <c r="F14" s="256">
        <v>27437.164200000003</v>
      </c>
      <c r="G14" s="256">
        <v>30477.524893903563</v>
      </c>
      <c r="H14" s="256">
        <v>32853.977266796122</v>
      </c>
      <c r="I14" s="256">
        <v>34343.168464809707</v>
      </c>
      <c r="J14" s="256">
        <v>36241.454557726465</v>
      </c>
      <c r="K14" s="256">
        <v>34616.672279968465</v>
      </c>
      <c r="L14" s="256">
        <v>39413.934172767178</v>
      </c>
      <c r="M14" s="256">
        <v>36382.749223576931</v>
      </c>
      <c r="N14" s="256">
        <v>60.669492761671378</v>
      </c>
    </row>
    <row r="15" spans="1:18" ht="21" customHeight="1">
      <c r="A15" s="414" t="s">
        <v>182</v>
      </c>
      <c r="B15" s="415"/>
      <c r="C15" s="415"/>
      <c r="D15" s="415"/>
      <c r="E15" s="415"/>
      <c r="F15" s="415"/>
      <c r="G15" s="415"/>
      <c r="H15" s="415"/>
      <c r="I15" s="415"/>
      <c r="J15" s="415"/>
      <c r="K15" s="415"/>
      <c r="L15" s="415"/>
      <c r="M15" s="415"/>
      <c r="N15" s="415"/>
    </row>
    <row r="16" spans="1:18">
      <c r="A16" s="257" t="s">
        <v>183</v>
      </c>
      <c r="B16" s="246">
        <v>14003.324000000001</v>
      </c>
      <c r="C16" s="246">
        <v>14733.293000000003</v>
      </c>
      <c r="D16" s="246">
        <v>15869.371999999996</v>
      </c>
      <c r="E16" s="246">
        <v>15190.300999999999</v>
      </c>
      <c r="F16" s="246">
        <v>16134.6065</v>
      </c>
      <c r="G16" s="246">
        <v>15428.566401901604</v>
      </c>
      <c r="H16" s="246">
        <v>14675.673891848401</v>
      </c>
      <c r="I16" s="246">
        <v>14986.906789147581</v>
      </c>
      <c r="J16" s="258">
        <v>16115.2368906021</v>
      </c>
      <c r="K16" s="258">
        <v>17781.394780864317</v>
      </c>
      <c r="L16" s="258">
        <v>18079.391277464674</v>
      </c>
      <c r="M16" s="258">
        <v>19400.278006165656</v>
      </c>
      <c r="N16" s="259">
        <v>32.350634605335188</v>
      </c>
      <c r="P16" s="49"/>
      <c r="Q16" s="49"/>
      <c r="R16" s="49"/>
    </row>
    <row r="17" spans="1:18">
      <c r="A17" s="260" t="s">
        <v>184</v>
      </c>
      <c r="B17" s="249">
        <v>1857.6849999999999</v>
      </c>
      <c r="C17" s="249">
        <v>2485.9639999999999</v>
      </c>
      <c r="D17" s="249">
        <v>2404.6639999999998</v>
      </c>
      <c r="E17" s="249">
        <v>2889.6711000000005</v>
      </c>
      <c r="F17" s="249">
        <v>3733.2828000000004</v>
      </c>
      <c r="G17" s="249">
        <v>4170.0577540921349</v>
      </c>
      <c r="H17" s="249">
        <v>4024.1336347954166</v>
      </c>
      <c r="I17" s="249">
        <v>3386.0861318751404</v>
      </c>
      <c r="J17" s="261">
        <v>3568.788583561749</v>
      </c>
      <c r="K17" s="261">
        <v>3071.9441197938499</v>
      </c>
      <c r="L17" s="261">
        <v>2864</v>
      </c>
      <c r="M17" s="261">
        <v>1958.7423336527054</v>
      </c>
      <c r="N17" s="262">
        <v>3.2662705916823205</v>
      </c>
      <c r="P17" s="49"/>
      <c r="Q17" s="49"/>
      <c r="R17" s="49"/>
    </row>
    <row r="18" spans="1:18">
      <c r="A18" s="260" t="s">
        <v>53</v>
      </c>
      <c r="B18" s="249">
        <v>1333.26</v>
      </c>
      <c r="C18" s="249">
        <v>1105.74</v>
      </c>
      <c r="D18" s="249">
        <v>274.12399999999997</v>
      </c>
      <c r="E18" s="249">
        <v>153.59200000000001</v>
      </c>
      <c r="F18" s="249">
        <v>544.32400000000007</v>
      </c>
      <c r="G18" s="249">
        <v>885.04525731356273</v>
      </c>
      <c r="H18" s="249">
        <v>1278.0026398059949</v>
      </c>
      <c r="I18" s="249">
        <v>1123.7099900000001</v>
      </c>
      <c r="J18" s="261">
        <v>566.93129161715058</v>
      </c>
      <c r="K18" s="261">
        <v>646.54994282737334</v>
      </c>
      <c r="L18" s="261">
        <v>1133.6745497681477</v>
      </c>
      <c r="M18" s="261">
        <v>959.82292600000005</v>
      </c>
      <c r="N18" s="263">
        <v>1.6005379281153242</v>
      </c>
      <c r="P18" s="49"/>
      <c r="Q18" s="49"/>
      <c r="R18" s="49"/>
    </row>
    <row r="19" spans="1:18" ht="19.5" customHeight="1">
      <c r="A19" s="264" t="s">
        <v>185</v>
      </c>
      <c r="B19" s="265">
        <v>17194.269</v>
      </c>
      <c r="C19" s="265">
        <v>18324.997000000007</v>
      </c>
      <c r="D19" s="265">
        <v>18548.159999999996</v>
      </c>
      <c r="E19" s="265">
        <v>18233.5641</v>
      </c>
      <c r="F19" s="265">
        <v>20412.213299999999</v>
      </c>
      <c r="G19" s="265">
        <v>20483.669413307303</v>
      </c>
      <c r="H19" s="265">
        <v>19977.810166449814</v>
      </c>
      <c r="I19" s="265">
        <v>19496.702911022719</v>
      </c>
      <c r="J19" s="265">
        <v>20250.956765781</v>
      </c>
      <c r="K19" s="265">
        <v>21499.88884348554</v>
      </c>
      <c r="L19" s="265">
        <v>22077.065827232822</v>
      </c>
      <c r="M19" s="265">
        <v>22318.843265818363</v>
      </c>
      <c r="N19" s="256">
        <v>37.217443125132831</v>
      </c>
      <c r="R19" s="49"/>
    </row>
    <row r="20" spans="1:18" ht="26.25" customHeight="1">
      <c r="A20" s="266" t="s">
        <v>186</v>
      </c>
      <c r="B20" s="265">
        <v>60684.258000000002</v>
      </c>
      <c r="C20" s="265">
        <v>53914.591</v>
      </c>
      <c r="D20" s="265">
        <v>48994.061999999991</v>
      </c>
      <c r="E20" s="265">
        <v>46954.640100000004</v>
      </c>
      <c r="F20" s="265">
        <v>47849.377500000002</v>
      </c>
      <c r="G20" s="265">
        <v>50961.19430721087</v>
      </c>
      <c r="H20" s="265">
        <v>52831.787433245932</v>
      </c>
      <c r="I20" s="265">
        <v>53839.87137583243</v>
      </c>
      <c r="J20" s="265">
        <v>56492.411323507462</v>
      </c>
      <c r="K20" s="265">
        <v>56116.561123454005</v>
      </c>
      <c r="L20" s="265">
        <v>61491</v>
      </c>
      <c r="M20" s="265">
        <v>58701.592489395291</v>
      </c>
      <c r="N20" s="265">
        <v>97.88693588680421</v>
      </c>
    </row>
    <row r="21" spans="1:18" ht="21.75" customHeight="1">
      <c r="A21" s="266" t="s">
        <v>187</v>
      </c>
      <c r="B21" s="265">
        <v>64450.668007970191</v>
      </c>
      <c r="C21" s="265">
        <v>57367.34130964872</v>
      </c>
      <c r="D21" s="265">
        <v>52374.855103331531</v>
      </c>
      <c r="E21" s="265">
        <v>51299.751209354887</v>
      </c>
      <c r="F21" s="265">
        <v>52517.440864367221</v>
      </c>
      <c r="G21" s="265">
        <v>55696.899851865768</v>
      </c>
      <c r="H21" s="265">
        <v>59170.156370921497</v>
      </c>
      <c r="I21" s="265">
        <v>60796.366036429885</v>
      </c>
      <c r="J21" s="265">
        <v>64144</v>
      </c>
      <c r="K21" s="265">
        <v>60981.460619999998</v>
      </c>
      <c r="L21" s="265">
        <v>64158.79664</v>
      </c>
      <c r="M21" s="265">
        <v>59968.771070000003</v>
      </c>
      <c r="N21" s="267">
        <v>100</v>
      </c>
      <c r="P21" s="190"/>
    </row>
    <row r="22" spans="1:18" ht="44.25" customHeight="1">
      <c r="A22" s="268" t="s">
        <v>188</v>
      </c>
      <c r="B22" s="269">
        <v>176.0947213332519</v>
      </c>
      <c r="C22" s="269">
        <v>157.17079810862663</v>
      </c>
      <c r="D22" s="269">
        <v>143.49275370775763</v>
      </c>
      <c r="E22" s="269">
        <v>140.54726358727368</v>
      </c>
      <c r="F22" s="269">
        <v>143.49027558570279</v>
      </c>
      <c r="G22" s="269">
        <v>152.59424616949525</v>
      </c>
      <c r="H22" s="269">
        <v>162.11001745457943</v>
      </c>
      <c r="I22" s="269">
        <v>166.56538640117776</v>
      </c>
      <c r="J22" s="269">
        <v>175.2568306010929</v>
      </c>
      <c r="K22" s="269">
        <v>167.07249484931506</v>
      </c>
      <c r="L22" s="269">
        <v>175.77752504109588</v>
      </c>
      <c r="M22" s="269">
        <v>164.29800293150686</v>
      </c>
      <c r="N22" s="270"/>
    </row>
    <row r="23" spans="1:18">
      <c r="A23" s="271" t="s">
        <v>189</v>
      </c>
      <c r="B23" s="272"/>
      <c r="C23" s="273"/>
      <c r="D23" s="273"/>
      <c r="E23" s="274"/>
      <c r="F23" s="273"/>
      <c r="G23" s="273" t="s">
        <v>22</v>
      </c>
      <c r="H23" s="273"/>
      <c r="I23" s="273"/>
      <c r="J23" s="273"/>
      <c r="K23" s="273"/>
      <c r="L23" s="273"/>
      <c r="M23" s="273"/>
      <c r="N23" s="275"/>
    </row>
    <row r="24" spans="1:18" ht="24" customHeight="1">
      <c r="A24" s="397" t="s">
        <v>190</v>
      </c>
      <c r="B24" s="398"/>
      <c r="C24" s="398"/>
      <c r="D24" s="398"/>
      <c r="E24" s="398"/>
      <c r="F24" s="398"/>
      <c r="G24" s="398"/>
      <c r="H24" s="398"/>
      <c r="I24" s="398"/>
      <c r="J24" s="398"/>
      <c r="K24" s="398"/>
      <c r="L24" s="398"/>
      <c r="M24" s="398"/>
      <c r="N24" s="399"/>
      <c r="Q24" s="276"/>
    </row>
    <row r="25" spans="1:18">
      <c r="A25" s="397" t="s">
        <v>191</v>
      </c>
      <c r="B25" s="398"/>
      <c r="C25" s="398"/>
      <c r="D25" s="398"/>
      <c r="E25" s="398"/>
      <c r="F25" s="398"/>
      <c r="G25" s="398"/>
      <c r="H25" s="398"/>
      <c r="I25" s="398"/>
      <c r="J25" s="398"/>
      <c r="K25" s="398"/>
      <c r="L25" s="398"/>
      <c r="M25" s="398"/>
      <c r="N25" s="399"/>
    </row>
    <row r="26" spans="1:18">
      <c r="A26" s="394" t="s">
        <v>192</v>
      </c>
      <c r="B26" s="395"/>
      <c r="C26" s="395"/>
      <c r="D26" s="395"/>
      <c r="E26" s="395"/>
      <c r="F26" s="395"/>
      <c r="G26" s="395"/>
      <c r="H26" s="395"/>
      <c r="I26" s="395"/>
      <c r="J26" s="395"/>
      <c r="K26" s="395"/>
      <c r="L26" s="395"/>
      <c r="M26" s="395"/>
      <c r="N26" s="396"/>
    </row>
    <row r="27" spans="1:18">
      <c r="A27" s="397" t="s">
        <v>193</v>
      </c>
      <c r="B27" s="398"/>
      <c r="C27" s="398"/>
      <c r="D27" s="398"/>
      <c r="E27" s="398"/>
      <c r="F27" s="398"/>
      <c r="G27" s="398"/>
      <c r="H27" s="398"/>
      <c r="I27" s="398"/>
      <c r="J27" s="398"/>
      <c r="K27" s="398"/>
      <c r="L27" s="398"/>
      <c r="M27" s="398"/>
      <c r="N27" s="399"/>
    </row>
    <row r="28" spans="1:18" ht="17.25" customHeight="1">
      <c r="A28" s="397" t="s">
        <v>194</v>
      </c>
      <c r="B28" s="398"/>
      <c r="C28" s="398"/>
      <c r="D28" s="398"/>
      <c r="E28" s="398"/>
      <c r="F28" s="398"/>
      <c r="G28" s="398"/>
      <c r="H28" s="398" t="s">
        <v>195</v>
      </c>
      <c r="I28" s="398"/>
      <c r="J28" s="398"/>
      <c r="K28" s="398"/>
      <c r="L28" s="398"/>
      <c r="M28" s="398"/>
      <c r="N28" s="399"/>
    </row>
    <row r="29" spans="1:18">
      <c r="A29" s="400" t="s">
        <v>196</v>
      </c>
      <c r="B29" s="401"/>
      <c r="C29" s="401"/>
      <c r="D29" s="401"/>
      <c r="E29" s="401"/>
      <c r="F29" s="401"/>
      <c r="G29" s="401"/>
      <c r="H29" s="401"/>
      <c r="I29" s="401"/>
      <c r="J29" s="401"/>
      <c r="K29" s="401"/>
      <c r="L29" s="401"/>
      <c r="M29" s="401"/>
      <c r="N29" s="402"/>
    </row>
    <row r="30" spans="1:18" s="277" customFormat="1" ht="15" customHeight="1">
      <c r="A30" s="403"/>
      <c r="B30" s="404"/>
      <c r="C30" s="404"/>
      <c r="D30" s="404"/>
      <c r="E30" s="404"/>
      <c r="F30" s="404"/>
      <c r="G30" s="404"/>
      <c r="H30" s="404"/>
      <c r="I30" s="404"/>
      <c r="J30" s="404"/>
      <c r="K30" s="404"/>
      <c r="L30" s="404"/>
      <c r="M30" s="404"/>
      <c r="N30" s="405"/>
    </row>
    <row r="31" spans="1:18" ht="15" customHeight="1"/>
    <row r="34" spans="3:11" ht="29.25" customHeight="1"/>
    <row r="45" spans="3:11">
      <c r="C45" s="393"/>
      <c r="D45" s="278"/>
      <c r="E45" s="279"/>
      <c r="F45" s="12"/>
      <c r="G45" s="12"/>
      <c r="H45" s="12"/>
      <c r="I45" s="12"/>
      <c r="J45" s="12"/>
      <c r="K45" s="12"/>
    </row>
    <row r="46" spans="3:11">
      <c r="C46" s="393"/>
      <c r="D46" s="280"/>
      <c r="E46" s="279"/>
      <c r="F46" s="12"/>
      <c r="G46" s="12"/>
      <c r="H46" s="12"/>
      <c r="I46" s="12"/>
      <c r="J46" s="12"/>
      <c r="K46" s="12"/>
    </row>
    <row r="47" spans="3:11">
      <c r="C47" s="393"/>
      <c r="D47" s="280"/>
      <c r="E47" s="279"/>
      <c r="F47" s="12"/>
      <c r="G47" s="12"/>
      <c r="H47" s="12"/>
      <c r="I47" s="12"/>
      <c r="J47" s="12"/>
      <c r="K47" s="12"/>
    </row>
    <row r="48" spans="3:11">
      <c r="C48" s="393"/>
      <c r="D48" s="280"/>
      <c r="E48" s="279"/>
      <c r="F48" s="12"/>
      <c r="G48" s="12"/>
      <c r="H48" s="12"/>
      <c r="I48" s="12"/>
      <c r="J48" s="12"/>
      <c r="K48" s="12"/>
    </row>
    <row r="49" spans="3:11">
      <c r="C49" s="393"/>
      <c r="D49" s="280"/>
      <c r="E49" s="279"/>
      <c r="F49" s="12"/>
      <c r="G49" s="12"/>
      <c r="H49" s="12"/>
      <c r="I49" s="12"/>
      <c r="J49" s="12"/>
      <c r="K49" s="12"/>
    </row>
    <row r="50" spans="3:11">
      <c r="C50" s="393"/>
      <c r="D50" s="280"/>
      <c r="E50" s="279"/>
      <c r="F50" s="12"/>
      <c r="G50" s="12"/>
      <c r="H50" s="12"/>
      <c r="I50" s="12"/>
      <c r="J50" s="12"/>
      <c r="K50" s="12"/>
    </row>
    <row r="51" spans="3:11">
      <c r="C51" s="393"/>
      <c r="D51" s="280"/>
      <c r="E51" s="279"/>
      <c r="F51" s="12"/>
      <c r="G51" s="12"/>
      <c r="H51" s="12"/>
      <c r="I51" s="12"/>
      <c r="J51" s="12"/>
      <c r="K51" s="12"/>
    </row>
    <row r="52" spans="3:11">
      <c r="C52" s="393"/>
      <c r="D52" s="278"/>
      <c r="E52" s="279"/>
      <c r="F52" s="12"/>
      <c r="G52" s="12"/>
      <c r="H52" s="12"/>
      <c r="I52" s="12"/>
      <c r="J52" s="12"/>
      <c r="K52" s="12"/>
    </row>
    <row r="53" spans="3:11" ht="28.5" customHeight="1">
      <c r="C53" s="393"/>
      <c r="D53" s="281"/>
      <c r="E53" s="188"/>
      <c r="F53" s="12"/>
      <c r="G53" s="12"/>
      <c r="H53" s="12"/>
      <c r="I53" s="12"/>
      <c r="J53" s="12"/>
      <c r="K53" s="12"/>
    </row>
    <row r="54" spans="3:11">
      <c r="C54" s="393"/>
      <c r="D54" s="282"/>
      <c r="E54" s="188"/>
      <c r="F54" s="12"/>
      <c r="G54" s="12"/>
      <c r="H54" s="12"/>
      <c r="I54" s="12"/>
      <c r="J54" s="12"/>
      <c r="K54" s="12"/>
    </row>
    <row r="55" spans="3:11" ht="25.5" customHeight="1">
      <c r="C55" s="393"/>
      <c r="D55" s="282"/>
      <c r="E55" s="188"/>
      <c r="F55" s="12"/>
      <c r="G55" s="12"/>
      <c r="H55" s="12"/>
      <c r="I55" s="12"/>
      <c r="J55" s="12"/>
      <c r="K55" s="12"/>
    </row>
    <row r="56" spans="3:11">
      <c r="C56" s="393"/>
      <c r="D56" s="278"/>
      <c r="E56" s="188"/>
      <c r="F56" s="12"/>
      <c r="G56" s="12"/>
      <c r="H56" s="12"/>
      <c r="I56" s="12"/>
      <c r="J56" s="12"/>
      <c r="K56" s="12"/>
    </row>
    <row r="57" spans="3:11">
      <c r="C57" s="283"/>
      <c r="D57" s="12"/>
      <c r="E57" s="12"/>
      <c r="F57" s="12"/>
      <c r="G57" s="12"/>
      <c r="H57" s="12"/>
      <c r="I57" s="12"/>
      <c r="J57" s="12"/>
      <c r="K57" s="12"/>
    </row>
    <row r="58" spans="3:11">
      <c r="C58" s="283"/>
      <c r="D58" s="12"/>
      <c r="E58" s="12"/>
      <c r="F58" s="12"/>
      <c r="G58" s="12"/>
      <c r="H58" s="12"/>
      <c r="I58" s="12"/>
      <c r="J58" s="12"/>
      <c r="K58" s="12"/>
    </row>
    <row r="59" spans="3:11">
      <c r="C59" s="283"/>
      <c r="D59" s="12"/>
      <c r="E59" s="12"/>
      <c r="F59" s="12"/>
      <c r="G59" s="12"/>
      <c r="H59" s="12"/>
      <c r="I59" s="12"/>
      <c r="J59" s="12"/>
      <c r="K59" s="12"/>
    </row>
    <row r="60" spans="3:11">
      <c r="C60" s="283"/>
      <c r="D60" s="12"/>
      <c r="E60" s="12"/>
      <c r="F60" s="12"/>
      <c r="G60" s="12"/>
      <c r="H60" s="12"/>
      <c r="I60" s="12"/>
      <c r="J60" s="12"/>
      <c r="K60" s="12"/>
    </row>
    <row r="61" spans="3:11">
      <c r="C61" s="12"/>
      <c r="D61" s="12"/>
      <c r="E61" s="12"/>
      <c r="F61" s="12"/>
      <c r="G61" s="12"/>
      <c r="H61" s="12"/>
      <c r="I61" s="12"/>
      <c r="J61" s="12"/>
      <c r="K61" s="12"/>
    </row>
    <row r="62" spans="3:11">
      <c r="C62" s="12"/>
      <c r="D62" s="12"/>
      <c r="E62" s="12"/>
      <c r="F62" s="12"/>
      <c r="G62" s="12"/>
      <c r="H62" s="12"/>
      <c r="I62" s="12"/>
      <c r="J62" s="12"/>
      <c r="K62" s="12"/>
    </row>
  </sheetData>
  <mergeCells count="13">
    <mergeCell ref="A25:N25"/>
    <mergeCell ref="A1:N1"/>
    <mergeCell ref="A2:N2"/>
    <mergeCell ref="A5:N5"/>
    <mergeCell ref="A15:N15"/>
    <mergeCell ref="A24:N24"/>
    <mergeCell ref="C53:C56"/>
    <mergeCell ref="A26:N26"/>
    <mergeCell ref="A27:N27"/>
    <mergeCell ref="A28:N28"/>
    <mergeCell ref="A29:N29"/>
    <mergeCell ref="A30:N30"/>
    <mergeCell ref="C45:C52"/>
  </mergeCells>
  <pageMargins left="0.7" right="0.7" top="0.75" bottom="0.75" header="0.3" footer="0.3"/>
  <pageSetup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63D255-0780-4E8F-BA2D-228F17DEC4C3}">
  <sheetPr>
    <tabColor rgb="FF00B050"/>
  </sheetPr>
  <dimension ref="A1:Q30"/>
  <sheetViews>
    <sheetView showGridLines="0" topLeftCell="A4" workbookViewId="0">
      <selection activeCell="J23" sqref="J23"/>
    </sheetView>
  </sheetViews>
  <sheetFormatPr defaultRowHeight="15"/>
  <cols>
    <col min="1" max="1" width="17.85546875" customWidth="1"/>
    <col min="3" max="3" width="10.140625" customWidth="1"/>
    <col min="5" max="5" width="11" customWidth="1"/>
    <col min="6" max="6" width="11.42578125" customWidth="1"/>
    <col min="7" max="7" width="10.140625" customWidth="1"/>
    <col min="8" max="8" width="13.7109375" customWidth="1"/>
    <col min="20" max="20" width="11.140625" customWidth="1"/>
    <col min="21" max="21" width="21.5703125" customWidth="1"/>
    <col min="22" max="22" width="19.85546875" customWidth="1"/>
    <col min="23" max="23" width="21" customWidth="1"/>
    <col min="25" max="25" width="12" customWidth="1"/>
    <col min="26" max="26" width="21" customWidth="1"/>
    <col min="27" max="27" width="19.28515625" customWidth="1"/>
    <col min="28" max="28" width="22" customWidth="1"/>
    <col min="30" max="30" width="10.7109375" customWidth="1"/>
    <col min="31" max="33" width="19.85546875" customWidth="1"/>
    <col min="35" max="35" width="11.140625" customWidth="1"/>
    <col min="36" max="36" width="31.7109375" customWidth="1"/>
    <col min="37" max="37" width="19" customWidth="1"/>
    <col min="38" max="38" width="29.42578125" customWidth="1"/>
  </cols>
  <sheetData>
    <row r="1" spans="1:17" ht="23.25" customHeight="1">
      <c r="A1" s="416" t="s">
        <v>197</v>
      </c>
      <c r="B1" s="417"/>
      <c r="C1" s="417"/>
      <c r="D1" s="417"/>
      <c r="E1" s="417"/>
      <c r="F1" s="417"/>
      <c r="G1" s="417"/>
      <c r="H1" s="418"/>
    </row>
    <row r="2" spans="1:17" ht="6.75" customHeight="1">
      <c r="A2" s="419"/>
      <c r="B2" s="420"/>
      <c r="C2" s="420"/>
      <c r="D2" s="420"/>
      <c r="E2" s="420"/>
      <c r="F2" s="420"/>
      <c r="G2" s="420"/>
      <c r="H2" s="421"/>
    </row>
    <row r="3" spans="1:17">
      <c r="A3" s="422" t="s">
        <v>198</v>
      </c>
      <c r="B3" s="423"/>
      <c r="C3" s="423"/>
      <c r="D3" s="423"/>
      <c r="E3" s="423"/>
      <c r="F3" s="423"/>
      <c r="G3" s="423"/>
      <c r="H3" s="424"/>
    </row>
    <row r="4" spans="1:17" ht="45.75" customHeight="1">
      <c r="A4" s="284" t="s">
        <v>1</v>
      </c>
      <c r="B4" s="285" t="s">
        <v>109</v>
      </c>
      <c r="C4" s="285" t="s">
        <v>117</v>
      </c>
      <c r="D4" s="285" t="s">
        <v>129</v>
      </c>
      <c r="E4" s="285" t="s">
        <v>199</v>
      </c>
      <c r="F4" s="285" t="s">
        <v>200</v>
      </c>
      <c r="G4" s="285" t="s">
        <v>119</v>
      </c>
      <c r="H4" s="73" t="s">
        <v>201</v>
      </c>
    </row>
    <row r="5" spans="1:17">
      <c r="A5" s="4">
        <v>1</v>
      </c>
      <c r="B5" s="4">
        <v>2</v>
      </c>
      <c r="C5" s="4">
        <v>3</v>
      </c>
      <c r="D5" s="4">
        <v>4</v>
      </c>
      <c r="E5" s="4">
        <v>5</v>
      </c>
      <c r="F5" s="4">
        <v>6</v>
      </c>
      <c r="G5" s="4">
        <v>7</v>
      </c>
      <c r="H5" s="4" t="s">
        <v>202</v>
      </c>
      <c r="O5" s="12"/>
      <c r="P5" s="12"/>
      <c r="Q5" s="12"/>
    </row>
    <row r="6" spans="1:17" hidden="1">
      <c r="A6" s="162" t="s">
        <v>8</v>
      </c>
      <c r="B6" s="286">
        <v>352291</v>
      </c>
      <c r="C6" s="8">
        <v>140960</v>
      </c>
      <c r="D6" s="8">
        <v>171104</v>
      </c>
      <c r="E6" s="8">
        <v>65381</v>
      </c>
      <c r="F6" s="8">
        <v>14206</v>
      </c>
      <c r="G6" s="8">
        <v>41252</v>
      </c>
      <c r="H6" s="8">
        <f>SUM(B6:G6)</f>
        <v>785194</v>
      </c>
      <c r="O6" s="287"/>
      <c r="P6" s="287"/>
      <c r="Q6" s="287"/>
    </row>
    <row r="7" spans="1:17" hidden="1">
      <c r="A7" s="164" t="s">
        <v>9</v>
      </c>
      <c r="B7" s="286">
        <v>365988.99</v>
      </c>
      <c r="C7" s="8">
        <v>147462</v>
      </c>
      <c r="D7" s="8">
        <v>183700</v>
      </c>
      <c r="E7" s="8">
        <v>72794</v>
      </c>
      <c r="F7" s="8">
        <v>14100</v>
      </c>
      <c r="G7" s="8">
        <v>40256</v>
      </c>
      <c r="H7" s="8">
        <f t="shared" ref="H7:H17" si="0">SUM(B7:G7)</f>
        <v>824300.99</v>
      </c>
      <c r="O7" s="287"/>
      <c r="P7" s="287"/>
      <c r="Q7" s="287"/>
    </row>
    <row r="8" spans="1:17">
      <c r="A8" s="164" t="s">
        <v>10</v>
      </c>
      <c r="B8" s="286">
        <v>384418.2794984277</v>
      </c>
      <c r="C8" s="8">
        <v>152744.32570698805</v>
      </c>
      <c r="D8" s="8">
        <v>199841.78628002029</v>
      </c>
      <c r="E8" s="8">
        <v>74246.963235908886</v>
      </c>
      <c r="F8" s="8">
        <v>15539.688867794344</v>
      </c>
      <c r="G8" s="8">
        <v>47417.52291086076</v>
      </c>
      <c r="H8" s="8">
        <f t="shared" si="0"/>
        <v>874208.56649999996</v>
      </c>
      <c r="O8" s="287"/>
      <c r="P8" s="287"/>
      <c r="Q8" s="287"/>
    </row>
    <row r="9" spans="1:17">
      <c r="A9" s="164" t="s">
        <v>11</v>
      </c>
      <c r="B9" s="286">
        <v>418346.16624665877</v>
      </c>
      <c r="C9" s="8">
        <v>168913.45725601545</v>
      </c>
      <c r="D9" s="8">
        <v>217404.72234963675</v>
      </c>
      <c r="E9" s="8">
        <v>78391.386457368004</v>
      </c>
      <c r="F9" s="8">
        <v>16176.94</v>
      </c>
      <c r="G9" s="8">
        <v>49289</v>
      </c>
      <c r="H9" s="8">
        <f t="shared" si="0"/>
        <v>948521.67230967898</v>
      </c>
      <c r="I9" s="287"/>
      <c r="J9" s="287"/>
      <c r="K9" s="287"/>
      <c r="L9" s="287"/>
      <c r="M9" s="287"/>
      <c r="N9" s="287"/>
      <c r="O9" s="287"/>
    </row>
    <row r="10" spans="1:17">
      <c r="A10" s="164" t="s">
        <v>12</v>
      </c>
      <c r="B10" s="286">
        <v>423522.94024919398</v>
      </c>
      <c r="C10" s="8">
        <v>173185.36546184841</v>
      </c>
      <c r="D10" s="8">
        <v>238875.69057048182</v>
      </c>
      <c r="E10" s="8">
        <v>86036.571008999075</v>
      </c>
      <c r="F10" s="8">
        <v>16594.330000000002</v>
      </c>
      <c r="G10" s="8">
        <v>62975.787018054529</v>
      </c>
      <c r="H10" s="8">
        <f t="shared" si="0"/>
        <v>1001190.6843085778</v>
      </c>
      <c r="I10" s="287"/>
      <c r="J10" s="287"/>
      <c r="K10" s="287"/>
      <c r="L10" s="287"/>
      <c r="M10" s="287"/>
      <c r="N10" s="287"/>
      <c r="O10" s="287"/>
    </row>
    <row r="11" spans="1:17">
      <c r="A11" s="164" t="s">
        <v>13</v>
      </c>
      <c r="B11" s="286">
        <v>440205.5156759005</v>
      </c>
      <c r="C11" s="8">
        <v>191150.88740685093</v>
      </c>
      <c r="D11" s="8">
        <v>255826.00848008768</v>
      </c>
      <c r="E11" s="8">
        <v>89824.931384403026</v>
      </c>
      <c r="F11" s="8">
        <v>15682.75</v>
      </c>
      <c r="G11" s="8">
        <v>68492.545322690057</v>
      </c>
      <c r="H11" s="8">
        <f t="shared" si="0"/>
        <v>1061182.6382699322</v>
      </c>
      <c r="I11" s="287"/>
      <c r="J11" s="287"/>
      <c r="K11" s="287"/>
      <c r="L11" s="287"/>
      <c r="M11" s="287"/>
      <c r="N11" s="287"/>
      <c r="O11" s="287"/>
    </row>
    <row r="12" spans="1:17">
      <c r="A12" s="164" t="s">
        <v>14</v>
      </c>
      <c r="B12" s="286">
        <v>468613.29972439917</v>
      </c>
      <c r="C12" s="8">
        <v>199246.85426496182</v>
      </c>
      <c r="D12" s="8">
        <v>273545.02135137003</v>
      </c>
      <c r="E12" s="8">
        <v>93754.853788208915</v>
      </c>
      <c r="F12" s="8">
        <v>17432.671444986998</v>
      </c>
      <c r="G12" s="8">
        <v>70834.156538470328</v>
      </c>
      <c r="H12" s="8">
        <f t="shared" si="0"/>
        <v>1123426.8571123974</v>
      </c>
      <c r="I12" s="287"/>
      <c r="J12" s="287"/>
      <c r="K12" s="287"/>
      <c r="L12" s="287"/>
      <c r="M12" s="287"/>
      <c r="N12" s="287"/>
      <c r="O12" s="287"/>
    </row>
    <row r="13" spans="1:17">
      <c r="A13" s="164" t="s">
        <v>15</v>
      </c>
      <c r="B13" s="286">
        <v>519196.29106775671</v>
      </c>
      <c r="C13" s="8">
        <v>213409.1803170233</v>
      </c>
      <c r="D13" s="8">
        <v>288243.11205487652</v>
      </c>
      <c r="E13" s="8">
        <v>98227.645142089241</v>
      </c>
      <c r="F13" s="8">
        <v>18837.4290478</v>
      </c>
      <c r="G13" s="8">
        <v>72057.975230869837</v>
      </c>
      <c r="H13" s="8">
        <f t="shared" si="0"/>
        <v>1209971.6328604156</v>
      </c>
      <c r="I13" s="287"/>
      <c r="J13" s="287"/>
      <c r="K13" s="287"/>
      <c r="L13" s="287"/>
      <c r="M13" s="287"/>
      <c r="N13" s="287"/>
      <c r="O13" s="287"/>
    </row>
    <row r="14" spans="1:17">
      <c r="A14" s="164" t="s">
        <v>16</v>
      </c>
      <c r="B14" s="286">
        <v>532819.70353699697</v>
      </c>
      <c r="C14" s="8">
        <v>211294.89173673053</v>
      </c>
      <c r="D14" s="8">
        <v>308745.36351549882</v>
      </c>
      <c r="E14" s="8">
        <v>106047.13414462641</v>
      </c>
      <c r="F14" s="8">
        <v>19147.986803772001</v>
      </c>
      <c r="G14" s="8">
        <v>70030.740000000005</v>
      </c>
      <c r="H14" s="8">
        <f t="shared" si="0"/>
        <v>1248085.8197376246</v>
      </c>
      <c r="I14" s="287"/>
      <c r="J14" s="287"/>
      <c r="K14" s="287"/>
      <c r="L14" s="287"/>
      <c r="M14" s="287"/>
      <c r="N14" s="287"/>
      <c r="O14" s="287"/>
    </row>
    <row r="15" spans="1:17">
      <c r="A15" s="164" t="s">
        <v>17</v>
      </c>
      <c r="B15" s="286">
        <v>508776.18513716775</v>
      </c>
      <c r="C15" s="8">
        <v>221303.43602388777</v>
      </c>
      <c r="D15" s="8">
        <v>330808.93602107523</v>
      </c>
      <c r="E15" s="8">
        <v>86950.282447459191</v>
      </c>
      <c r="F15" s="8">
        <v>14668.016028799999</v>
      </c>
      <c r="G15" s="8">
        <v>67701.1292376989</v>
      </c>
      <c r="H15" s="8">
        <f t="shared" ref="H15:H16" si="1">SUM(B15:G15)</f>
        <v>1230207.984896089</v>
      </c>
      <c r="I15" s="287"/>
      <c r="J15" s="287"/>
      <c r="K15" s="287"/>
      <c r="L15" s="287"/>
      <c r="M15" s="287"/>
      <c r="N15" s="287"/>
      <c r="O15" s="287"/>
    </row>
    <row r="16" spans="1:17">
      <c r="A16" s="164" t="s">
        <v>18</v>
      </c>
      <c r="B16" s="286">
        <v>556481</v>
      </c>
      <c r="C16" s="8">
        <v>228451.46535997899</v>
      </c>
      <c r="D16" s="8">
        <v>339780.47244292346</v>
      </c>
      <c r="E16" s="8">
        <v>97121.342390451391</v>
      </c>
      <c r="F16" s="8">
        <v>21934.82167679998</v>
      </c>
      <c r="G16" s="8">
        <v>72995.67</v>
      </c>
      <c r="H16" s="8">
        <f t="shared" si="1"/>
        <v>1316764.7718701537</v>
      </c>
      <c r="I16" s="287"/>
      <c r="J16" s="287"/>
      <c r="K16" s="287"/>
      <c r="L16" s="287"/>
      <c r="M16" s="287"/>
      <c r="N16" s="287"/>
      <c r="O16" s="287"/>
    </row>
    <row r="17" spans="1:17">
      <c r="A17" s="288" t="s">
        <v>19</v>
      </c>
      <c r="B17" s="286">
        <v>595000</v>
      </c>
      <c r="C17" s="8">
        <v>240800</v>
      </c>
      <c r="D17" s="8">
        <v>362000</v>
      </c>
      <c r="E17" s="8">
        <v>105100</v>
      </c>
      <c r="F17" s="8">
        <v>25000</v>
      </c>
      <c r="G17" s="8">
        <v>75500</v>
      </c>
      <c r="H17" s="8">
        <f t="shared" si="0"/>
        <v>1403400</v>
      </c>
      <c r="I17" s="287"/>
      <c r="J17" s="287"/>
      <c r="K17" s="287"/>
      <c r="L17" s="287"/>
      <c r="M17" s="287"/>
      <c r="N17" s="287"/>
      <c r="O17" s="287"/>
    </row>
    <row r="18" spans="1:17" ht="29.25" customHeight="1">
      <c r="A18" s="289" t="s">
        <v>203</v>
      </c>
      <c r="B18" s="14">
        <f>B17/$H$17*100</f>
        <v>42.397035770272197</v>
      </c>
      <c r="C18" s="14">
        <f t="shared" ref="C18:H18" si="2">C17/$H$17*100</f>
        <v>17.158329770557216</v>
      </c>
      <c r="D18" s="14">
        <f t="shared" si="2"/>
        <v>25.79449907367821</v>
      </c>
      <c r="E18" s="14">
        <f t="shared" si="2"/>
        <v>7.488955394043038</v>
      </c>
      <c r="F18" s="14">
        <f t="shared" si="2"/>
        <v>1.7813880575744618</v>
      </c>
      <c r="G18" s="14">
        <f t="shared" si="2"/>
        <v>5.3797919338748752</v>
      </c>
      <c r="H18" s="14">
        <f t="shared" si="2"/>
        <v>100</v>
      </c>
      <c r="I18" s="287"/>
      <c r="J18" s="287"/>
      <c r="K18" s="287"/>
      <c r="L18" s="287"/>
      <c r="M18" s="287"/>
      <c r="N18" s="287"/>
      <c r="O18" s="287"/>
    </row>
    <row r="19" spans="1:17" ht="31.5" customHeight="1">
      <c r="A19" s="289" t="s">
        <v>20</v>
      </c>
      <c r="B19" s="14">
        <f>(B17-B16)/B16*100</f>
        <v>6.9218895164435077</v>
      </c>
      <c r="C19" s="14">
        <f t="shared" ref="C19:H19" si="3">(C17-C16)/C16*100</f>
        <v>5.4053208284582421</v>
      </c>
      <c r="D19" s="14">
        <f t="shared" si="3"/>
        <v>6.5393774390048236</v>
      </c>
      <c r="E19" s="14">
        <f t="shared" si="3"/>
        <v>8.2151434619514081</v>
      </c>
      <c r="F19" s="14">
        <f t="shared" si="3"/>
        <v>13.974028913314566</v>
      </c>
      <c r="G19" s="14">
        <f t="shared" si="3"/>
        <v>3.4307925387903171</v>
      </c>
      <c r="H19" s="14">
        <f t="shared" si="3"/>
        <v>6.5794005110572167</v>
      </c>
      <c r="I19" s="287"/>
      <c r="J19" s="287"/>
      <c r="L19" s="190"/>
    </row>
    <row r="20" spans="1:17" ht="30" customHeight="1">
      <c r="A20" s="289" t="s">
        <v>123</v>
      </c>
      <c r="B20" s="17">
        <f>((B17/B8)^(1/9)-1)*100</f>
        <v>4.9733881914057143</v>
      </c>
      <c r="C20" s="17">
        <f t="shared" ref="C20:H20" si="4">((C17/C8)^(1/9)-1)*100</f>
        <v>5.1878820649244428</v>
      </c>
      <c r="D20" s="17">
        <f t="shared" si="4"/>
        <v>6.8240749832977121</v>
      </c>
      <c r="E20" s="17">
        <f t="shared" si="4"/>
        <v>3.9367985574051856</v>
      </c>
      <c r="F20" s="17">
        <f t="shared" si="4"/>
        <v>5.425140317322108</v>
      </c>
      <c r="G20" s="17">
        <f t="shared" si="4"/>
        <v>5.3041151557261745</v>
      </c>
      <c r="H20" s="17">
        <f t="shared" si="4"/>
        <v>5.4000247118459743</v>
      </c>
      <c r="J20" s="9"/>
    </row>
    <row r="21" spans="1:17" ht="24.75" customHeight="1">
      <c r="A21" s="290" t="s">
        <v>61</v>
      </c>
      <c r="B21" s="27"/>
      <c r="C21" s="27"/>
      <c r="D21" s="19"/>
      <c r="E21" s="19"/>
      <c r="F21" s="19"/>
      <c r="G21" s="19"/>
      <c r="H21" s="21"/>
    </row>
    <row r="22" spans="1:17" ht="27" customHeight="1">
      <c r="A22" s="291" t="s">
        <v>204</v>
      </c>
      <c r="B22" s="91"/>
      <c r="C22" s="91"/>
      <c r="D22" s="91"/>
      <c r="E22" s="91"/>
      <c r="F22" s="91"/>
      <c r="G22" s="91"/>
      <c r="H22" s="92"/>
    </row>
    <row r="23" spans="1:17">
      <c r="J23" s="182"/>
      <c r="K23" s="182"/>
      <c r="L23" s="292"/>
      <c r="M23" s="292"/>
      <c r="N23" s="292"/>
      <c r="O23" s="292"/>
      <c r="P23" s="292"/>
      <c r="Q23" s="182"/>
    </row>
    <row r="24" spans="1:17">
      <c r="J24" s="182"/>
      <c r="K24" s="182"/>
      <c r="L24" s="292"/>
      <c r="M24" s="292"/>
      <c r="N24" s="292"/>
      <c r="O24" s="292"/>
      <c r="P24" s="292"/>
      <c r="Q24" s="182"/>
    </row>
    <row r="25" spans="1:17">
      <c r="J25" s="182"/>
      <c r="K25" s="182"/>
      <c r="L25" s="182"/>
      <c r="M25" s="182"/>
      <c r="N25" s="182"/>
      <c r="O25" s="182"/>
      <c r="P25" s="182"/>
      <c r="Q25" s="182"/>
    </row>
    <row r="26" spans="1:17">
      <c r="J26" s="182"/>
      <c r="K26" s="182"/>
      <c r="L26" s="182"/>
      <c r="M26" s="182"/>
      <c r="N26" s="182"/>
      <c r="O26" s="182"/>
      <c r="P26" s="182"/>
      <c r="Q26" s="182"/>
    </row>
    <row r="27" spans="1:17">
      <c r="J27" s="182"/>
      <c r="K27" s="293"/>
      <c r="L27" s="293"/>
      <c r="M27" s="293"/>
      <c r="N27" s="293"/>
      <c r="O27" s="294"/>
      <c r="P27" s="293"/>
      <c r="Q27" s="182"/>
    </row>
    <row r="28" spans="1:17">
      <c r="J28" s="182"/>
      <c r="K28" s="295"/>
      <c r="L28" s="295"/>
      <c r="M28" s="295"/>
      <c r="N28" s="295"/>
      <c r="O28" s="295"/>
      <c r="P28" s="295"/>
      <c r="Q28" s="182"/>
    </row>
    <row r="29" spans="1:17">
      <c r="J29" s="182"/>
      <c r="K29" s="296"/>
      <c r="L29" s="296"/>
      <c r="M29" s="296"/>
      <c r="N29" s="296"/>
      <c r="O29" s="296"/>
      <c r="P29" s="296"/>
      <c r="Q29" s="182"/>
    </row>
    <row r="30" spans="1:17">
      <c r="J30" s="182"/>
      <c r="K30" s="182"/>
      <c r="L30" s="182"/>
      <c r="M30" s="182"/>
      <c r="N30" s="182"/>
      <c r="O30" s="182"/>
      <c r="P30" s="182"/>
      <c r="Q30" s="182"/>
    </row>
  </sheetData>
  <mergeCells count="2">
    <mergeCell ref="A1:H2"/>
    <mergeCell ref="A3:H3"/>
  </mergeCells>
  <pageMargins left="0.7" right="0.7" top="0.75" bottom="0.75" header="0.3" footer="0.3"/>
  <pageSetup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5BB631-5640-44B9-AC0A-F5476456602D}">
  <sheetPr>
    <tabColor rgb="FF00B050"/>
  </sheetPr>
  <dimension ref="A1:R20"/>
  <sheetViews>
    <sheetView showGridLines="0" workbookViewId="0">
      <selection activeCell="J20" sqref="J20"/>
    </sheetView>
  </sheetViews>
  <sheetFormatPr defaultRowHeight="15"/>
  <cols>
    <col min="1" max="1" width="17.28515625" customWidth="1"/>
    <col min="2" max="7" width="15" customWidth="1"/>
    <col min="9" max="9" width="16.42578125" customWidth="1"/>
    <col min="14" max="14" width="12.140625" customWidth="1"/>
    <col min="15" max="15" width="10.28515625" customWidth="1"/>
    <col min="16" max="16" width="11.5703125" customWidth="1"/>
  </cols>
  <sheetData>
    <row r="1" spans="1:18" ht="39" customHeight="1">
      <c r="A1" s="317" t="s">
        <v>205</v>
      </c>
      <c r="B1" s="318"/>
      <c r="C1" s="318"/>
      <c r="D1" s="318"/>
      <c r="E1" s="318"/>
      <c r="F1" s="318"/>
      <c r="G1" s="319"/>
    </row>
    <row r="2" spans="1:18">
      <c r="A2" s="422" t="s">
        <v>206</v>
      </c>
      <c r="B2" s="423"/>
      <c r="C2" s="423"/>
      <c r="D2" s="423"/>
      <c r="E2" s="423"/>
      <c r="F2" s="423"/>
      <c r="G2" s="424"/>
    </row>
    <row r="3" spans="1:18" ht="60.75" customHeight="1">
      <c r="A3" s="297" t="s">
        <v>1</v>
      </c>
      <c r="B3" s="73" t="s">
        <v>207</v>
      </c>
      <c r="C3" s="73" t="s">
        <v>208</v>
      </c>
      <c r="D3" s="73" t="s">
        <v>209</v>
      </c>
      <c r="E3" s="73" t="s">
        <v>210</v>
      </c>
      <c r="F3" s="73" t="s">
        <v>211</v>
      </c>
      <c r="G3" s="73" t="s">
        <v>212</v>
      </c>
      <c r="J3" s="298"/>
      <c r="K3" s="298"/>
      <c r="L3" s="298"/>
      <c r="M3" s="298"/>
      <c r="N3" s="299"/>
      <c r="O3" s="298"/>
      <c r="P3" s="299"/>
      <c r="Q3" s="299"/>
      <c r="R3" s="298"/>
    </row>
    <row r="4" spans="1:18">
      <c r="A4" s="4">
        <v>1</v>
      </c>
      <c r="B4" s="4">
        <v>2</v>
      </c>
      <c r="C4" s="4">
        <v>3</v>
      </c>
      <c r="D4" s="4" t="s">
        <v>213</v>
      </c>
      <c r="E4" s="4">
        <v>5</v>
      </c>
      <c r="F4" s="4" t="s">
        <v>214</v>
      </c>
      <c r="G4" s="300">
        <v>7</v>
      </c>
      <c r="H4" s="301"/>
      <c r="I4" s="301"/>
      <c r="J4" s="301"/>
    </row>
    <row r="5" spans="1:18" hidden="1">
      <c r="A5" s="162" t="s">
        <v>8</v>
      </c>
      <c r="B5" s="286">
        <v>865952.19</v>
      </c>
      <c r="C5" s="8">
        <v>15514</v>
      </c>
      <c r="D5" s="8">
        <v>881466.19</v>
      </c>
      <c r="E5" s="8">
        <v>673068</v>
      </c>
      <c r="F5" s="8">
        <v>208398.18999999994</v>
      </c>
      <c r="G5" s="302">
        <v>23.642221603530814</v>
      </c>
      <c r="H5" s="301"/>
      <c r="I5" s="303"/>
      <c r="J5" s="301"/>
    </row>
    <row r="6" spans="1:18" hidden="1">
      <c r="A6" s="164" t="s">
        <v>9</v>
      </c>
      <c r="B6" s="286">
        <v>900379.87</v>
      </c>
      <c r="C6" s="8">
        <v>20849</v>
      </c>
      <c r="D6" s="8">
        <v>921228.87</v>
      </c>
      <c r="E6" s="8">
        <v>708997</v>
      </c>
      <c r="F6" s="8">
        <v>212231.87</v>
      </c>
      <c r="G6" s="302">
        <v>23.037909135435584</v>
      </c>
      <c r="H6" s="301"/>
      <c r="I6" s="303"/>
      <c r="J6" s="301"/>
      <c r="K6" s="287"/>
      <c r="L6" s="287"/>
      <c r="M6" s="287"/>
      <c r="N6" s="287"/>
      <c r="O6" s="287"/>
      <c r="P6" s="10"/>
      <c r="Q6" s="12"/>
    </row>
    <row r="7" spans="1:18">
      <c r="A7" s="164" t="s">
        <v>10</v>
      </c>
      <c r="B7" s="286">
        <v>956487.58000000007</v>
      </c>
      <c r="C7" s="8">
        <v>17948</v>
      </c>
      <c r="D7" s="8">
        <v>974435.58000000007</v>
      </c>
      <c r="E7" s="8">
        <v>751908</v>
      </c>
      <c r="F7" s="8">
        <v>222527.58000000007</v>
      </c>
      <c r="G7" s="302">
        <v>22.83656144821806</v>
      </c>
      <c r="H7" s="301"/>
      <c r="I7" s="303"/>
      <c r="J7" s="301"/>
      <c r="K7" s="287"/>
      <c r="L7" s="287"/>
      <c r="M7" s="287"/>
      <c r="N7" s="287"/>
      <c r="O7" s="287"/>
      <c r="P7" s="10"/>
      <c r="Q7" s="12"/>
    </row>
    <row r="8" spans="1:18">
      <c r="A8" s="164" t="s">
        <v>11</v>
      </c>
      <c r="B8" s="286">
        <v>1040581.9200000002</v>
      </c>
      <c r="C8" s="8">
        <v>13773</v>
      </c>
      <c r="D8" s="8">
        <v>1054354.9200000002</v>
      </c>
      <c r="E8" s="8">
        <v>814250.01086134883</v>
      </c>
      <c r="F8" s="8">
        <v>240104.90913865133</v>
      </c>
      <c r="G8" s="302">
        <v>22.772683522798122</v>
      </c>
      <c r="H8" s="190"/>
      <c r="I8" s="303"/>
      <c r="J8" s="190"/>
      <c r="K8" s="287"/>
      <c r="L8" s="287"/>
      <c r="M8" s="287"/>
      <c r="N8" s="287"/>
      <c r="O8" s="287"/>
      <c r="P8" s="10"/>
      <c r="Q8" s="12"/>
    </row>
    <row r="9" spans="1:18">
      <c r="A9" s="164" t="s">
        <v>12</v>
      </c>
      <c r="B9" s="286">
        <v>1088281.5716494978</v>
      </c>
      <c r="C9" s="8">
        <v>15946.760000000002</v>
      </c>
      <c r="D9" s="8">
        <v>1104228.3316494978</v>
      </c>
      <c r="E9" s="8">
        <v>863364.02431429015</v>
      </c>
      <c r="F9" s="8">
        <v>240864.3073352077</v>
      </c>
      <c r="G9" s="302">
        <v>21.812907750284243</v>
      </c>
      <c r="H9" s="190"/>
      <c r="I9" s="303"/>
      <c r="J9" s="190"/>
      <c r="K9" s="287"/>
      <c r="L9" s="287"/>
      <c r="M9" s="287"/>
      <c r="N9" s="287"/>
      <c r="O9" s="287"/>
      <c r="P9" s="10"/>
      <c r="Q9" s="12"/>
    </row>
    <row r="10" spans="1:18">
      <c r="A10" s="164" t="s">
        <v>13</v>
      </c>
      <c r="B10" s="286">
        <v>1154313.5995521988</v>
      </c>
      <c r="C10" s="8">
        <v>8976.6196079999972</v>
      </c>
      <c r="D10" s="8">
        <v>1163290.2191601987</v>
      </c>
      <c r="E10" s="8">
        <v>914092.73222564114</v>
      </c>
      <c r="F10" s="8">
        <v>249197.48693455756</v>
      </c>
      <c r="G10" s="302">
        <v>21.421781325940998</v>
      </c>
      <c r="H10" s="190"/>
      <c r="I10" s="303"/>
      <c r="J10" s="190"/>
      <c r="K10" s="287"/>
      <c r="L10" s="287"/>
      <c r="M10" s="287"/>
      <c r="N10" s="287"/>
      <c r="O10" s="287"/>
      <c r="P10" s="10"/>
      <c r="Q10" s="12"/>
    </row>
    <row r="11" spans="1:18">
      <c r="A11" s="164" t="s">
        <v>14</v>
      </c>
      <c r="B11" s="286">
        <v>1221307.0633612678</v>
      </c>
      <c r="C11" s="8">
        <v>11198.234502679999</v>
      </c>
      <c r="D11" s="8">
        <v>1232505.2978639477</v>
      </c>
      <c r="E11" s="8">
        <v>973130.78054095095</v>
      </c>
      <c r="F11" s="8">
        <v>259374.51732299675</v>
      </c>
      <c r="G11" s="302">
        <v>21.044495124890592</v>
      </c>
      <c r="H11" s="190"/>
      <c r="I11" s="303"/>
      <c r="J11" s="190"/>
      <c r="K11" s="287"/>
      <c r="L11" s="287"/>
      <c r="M11" s="287"/>
      <c r="N11" s="287"/>
      <c r="O11" s="287"/>
      <c r="P11" s="10"/>
      <c r="Q11" s="12"/>
    </row>
    <row r="12" spans="1:18">
      <c r="A12" s="164" t="s">
        <v>15</v>
      </c>
      <c r="B12" s="286">
        <v>1288393.4899125802</v>
      </c>
      <c r="C12" s="8">
        <v>19291.101772975002</v>
      </c>
      <c r="D12" s="8">
        <v>1307684.5916855552</v>
      </c>
      <c r="E12" s="8">
        <v>1037517.9267767584</v>
      </c>
      <c r="F12" s="8">
        <v>270166.66490879678</v>
      </c>
      <c r="G12" s="302">
        <v>20.659925690533857</v>
      </c>
      <c r="H12" s="190"/>
      <c r="I12" s="303"/>
      <c r="J12" s="190"/>
      <c r="K12" s="287"/>
      <c r="L12" s="287"/>
      <c r="M12" s="287"/>
      <c r="N12" s="287"/>
      <c r="O12" s="287"/>
      <c r="P12" s="10"/>
      <c r="Q12" s="12"/>
    </row>
    <row r="13" spans="1:18">
      <c r="A13" s="164" t="s">
        <v>16</v>
      </c>
      <c r="B13" s="286">
        <v>1300115.9751367439</v>
      </c>
      <c r="C13" s="8">
        <v>22931.838573691501</v>
      </c>
      <c r="D13" s="8">
        <v>1323047.8137104353</v>
      </c>
      <c r="E13" s="8">
        <v>1052346.3611694686</v>
      </c>
      <c r="F13" s="8">
        <v>270701.45254096668</v>
      </c>
      <c r="G13" s="302">
        <v>20.460443661653859</v>
      </c>
      <c r="H13" s="190"/>
      <c r="I13" s="303"/>
      <c r="J13" s="190"/>
      <c r="K13" s="287"/>
      <c r="L13" s="304"/>
      <c r="M13" s="287"/>
      <c r="N13" s="287"/>
      <c r="O13" s="287"/>
      <c r="P13" s="10"/>
      <c r="Q13" s="12"/>
    </row>
    <row r="14" spans="1:18">
      <c r="A14" s="164" t="s">
        <v>17</v>
      </c>
      <c r="B14" s="286">
        <v>1292714.6411651659</v>
      </c>
      <c r="C14" s="8">
        <v>21310.330340179862</v>
      </c>
      <c r="D14" s="8">
        <v>1314024.9715053458</v>
      </c>
      <c r="E14" s="8">
        <v>1041655.6349106233</v>
      </c>
      <c r="F14" s="8">
        <v>272369.33659472247</v>
      </c>
      <c r="G14" s="302">
        <v>20.727866098518387</v>
      </c>
      <c r="H14" s="190"/>
      <c r="I14" s="303"/>
      <c r="J14" s="190"/>
      <c r="K14" s="287"/>
      <c r="L14" s="304"/>
      <c r="M14" s="287"/>
      <c r="N14" s="287"/>
      <c r="O14" s="287"/>
      <c r="P14" s="10"/>
      <c r="Q14" s="12"/>
    </row>
    <row r="15" spans="1:18">
      <c r="A15" s="164" t="s">
        <v>18</v>
      </c>
      <c r="B15" s="286">
        <v>1397706.6572912761</v>
      </c>
      <c r="C15" s="8">
        <v>16196.710000000001</v>
      </c>
      <c r="D15" s="8">
        <v>1413903.3672912761</v>
      </c>
      <c r="E15" s="8">
        <v>1141484.9687037892</v>
      </c>
      <c r="F15" s="8">
        <v>272418.39858748694</v>
      </c>
      <c r="G15" s="302">
        <v>19.267115765441588</v>
      </c>
      <c r="I15" s="303"/>
      <c r="J15" s="190"/>
      <c r="K15" s="287"/>
      <c r="L15" s="304"/>
      <c r="M15" s="287"/>
      <c r="N15" s="287"/>
      <c r="O15" s="287"/>
      <c r="P15" s="10"/>
      <c r="Q15" s="12"/>
    </row>
    <row r="16" spans="1:18">
      <c r="A16" s="288" t="s">
        <v>19</v>
      </c>
      <c r="B16" s="286">
        <v>1514894.3477583816</v>
      </c>
      <c r="C16" s="8">
        <v>14577.039000000001</v>
      </c>
      <c r="D16" s="8">
        <v>1529471.3867583817</v>
      </c>
      <c r="E16" s="8">
        <v>1249926.0407306491</v>
      </c>
      <c r="F16" s="8">
        <v>279545.34602773259</v>
      </c>
      <c r="G16" s="302">
        <v>18.277252418576548</v>
      </c>
      <c r="H16" s="190"/>
      <c r="I16" s="303"/>
      <c r="J16" s="190"/>
      <c r="K16" s="287"/>
      <c r="L16" s="304"/>
      <c r="M16" s="287"/>
      <c r="N16" s="287"/>
      <c r="O16" s="287"/>
      <c r="P16" s="10"/>
      <c r="Q16" s="12"/>
    </row>
    <row r="17" spans="1:17" ht="31.5" customHeight="1">
      <c r="A17" s="305" t="s">
        <v>20</v>
      </c>
      <c r="B17" s="14">
        <v>8.3842836303157178</v>
      </c>
      <c r="C17" s="14">
        <v>-10</v>
      </c>
      <c r="D17" s="14">
        <v>8.1736858501517116</v>
      </c>
      <c r="E17" s="14">
        <v>9.5</v>
      </c>
      <c r="F17" s="14">
        <v>2.6161769826118562</v>
      </c>
      <c r="G17" s="14">
        <v>-5.1375792771251492</v>
      </c>
      <c r="I17" s="287"/>
      <c r="J17" s="12"/>
      <c r="K17" s="12"/>
      <c r="L17" s="12"/>
      <c r="M17" s="12"/>
      <c r="N17" s="12"/>
      <c r="O17" s="12"/>
      <c r="P17" s="12"/>
      <c r="Q17" s="12"/>
    </row>
    <row r="18" spans="1:17" ht="27" customHeight="1">
      <c r="A18" s="289" t="s">
        <v>123</v>
      </c>
      <c r="B18" s="17">
        <v>5.2420316479575346</v>
      </c>
      <c r="C18" s="17">
        <v>-2.2849468107074444</v>
      </c>
      <c r="D18" s="17">
        <v>5.1366771628675423</v>
      </c>
      <c r="E18" s="17">
        <v>5.8094364190963921</v>
      </c>
      <c r="F18" s="17">
        <v>2.56698805665041</v>
      </c>
      <c r="G18" s="17">
        <v>-2.4441414505010584</v>
      </c>
    </row>
    <row r="19" spans="1:17" ht="19.5" customHeight="1">
      <c r="A19" s="18" t="s">
        <v>61</v>
      </c>
      <c r="B19" s="19"/>
      <c r="C19" s="19"/>
      <c r="D19" s="19"/>
      <c r="E19" s="19"/>
      <c r="F19" s="19"/>
      <c r="G19" s="21"/>
    </row>
    <row r="20" spans="1:17" ht="25.5" customHeight="1">
      <c r="A20" s="306" t="s">
        <v>215</v>
      </c>
      <c r="B20" s="91"/>
      <c r="C20" s="91"/>
      <c r="D20" s="91"/>
      <c r="E20" s="307"/>
      <c r="F20" s="91"/>
      <c r="G20" s="65"/>
    </row>
  </sheetData>
  <mergeCells count="2">
    <mergeCell ref="A1:G1"/>
    <mergeCell ref="A2:G2"/>
  </mergeCells>
  <pageMargins left="0.7" right="0.7" top="0.75" bottom="0.75" header="0.3" footer="0.3"/>
  <pageSetup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11</vt:i4>
      </vt:variant>
      <vt:variant>
        <vt:lpstr>Named Ranges</vt:lpstr>
      </vt:variant>
      <vt:variant>
        <vt:i4>1</vt:i4>
      </vt:variant>
    </vt:vector>
  </HeadingPairs>
  <TitlesOfParts>
    <vt:vector size="12" baseType="lpstr">
      <vt:lpstr>6.1</vt:lpstr>
      <vt:lpstr>6.2</vt:lpstr>
      <vt:lpstr>6.3</vt:lpstr>
      <vt:lpstr>6.4</vt:lpstr>
      <vt:lpstr>6.5</vt:lpstr>
      <vt:lpstr>6.6</vt:lpstr>
      <vt:lpstr>6.6 conti</vt:lpstr>
      <vt:lpstr>6.6 conti 1</vt:lpstr>
      <vt:lpstr>6.7</vt:lpstr>
      <vt:lpstr>6.8</vt:lpstr>
      <vt:lpstr>6.9</vt:lpstr>
      <vt:lpstr>'6.6 conti 1'!Print_Area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ESD</dc:creator>
  <cp:lastModifiedBy>ESD</cp:lastModifiedBy>
  <dcterms:created xsi:type="dcterms:W3CDTF">2024-03-12T09:16:53Z</dcterms:created>
  <dcterms:modified xsi:type="dcterms:W3CDTF">2024-05-21T10:02:50Z</dcterms:modified>
</cp:coreProperties>
</file>