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nergy Statistics India\Energy Statistics India 2024\To be uploaded\Chapter 8\"/>
    </mc:Choice>
  </mc:AlternateContent>
  <xr:revisionPtr revIDLastSave="0" documentId="13_ncr:1_{ACA1714B-F8CF-4998-A96E-1B2A7DDC611E}" xr6:coauthVersionLast="36" xr6:coauthVersionMax="36" xr10:uidLastSave="{00000000-0000-0000-0000-000000000000}"/>
  <bookViews>
    <workbookView xWindow="0" yWindow="0" windowWidth="24000" windowHeight="9405" activeTab="3" xr2:uid="{4FB4C435-4CDB-413B-BA92-70C0A9CDBF94}"/>
  </bookViews>
  <sheets>
    <sheet name=" 8.1" sheetId="1" r:id="rId1"/>
    <sheet name=" 8.2 " sheetId="5" r:id="rId2"/>
    <sheet name="8.3" sheetId="3" r:id="rId3"/>
    <sheet name="8.16" sheetId="4" r:id="rId4"/>
  </sheets>
  <externalReferences>
    <externalReference r:id="rId5"/>
    <externalReference r:id="rId6"/>
    <externalReference r:id="rId7"/>
    <externalReference r:id="rId8"/>
  </externalReferences>
  <definedNames>
    <definedName name="\I" localSheetId="1">#REF!</definedName>
    <definedName name="\I">#REF!</definedName>
    <definedName name="\P" localSheetId="1">#REF!</definedName>
    <definedName name="\P">#REF!</definedName>
    <definedName name="aa" localSheetId="1">'[1]Oil Consumption – barrels'!#REF!</definedName>
    <definedName name="aa">'[1]Oil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 localSheetId="1">'[2]Conversion factors_1'!$B$5:$Q$5</definedName>
    <definedName name="CFHeadings">'[3]Conversion factors_1'!$B$5:$Q$5</definedName>
    <definedName name="ConversionFactors" localSheetId="1">OFFSET('[2]Conversion factors_1'!$B$6,0,0,100,16)</definedName>
    <definedName name="ConversionFactors">OFFSET('[3]Conversion factors_1'!$B$6,0,0,100,16)</definedName>
    <definedName name="ConversionFactors2" localSheetId="1">OFFSET('[2]Conversion factors_2'!$B$6,0,0,100,16)</definedName>
    <definedName name="ConversionFactors2">OFFSET('[3]Conversion factors_2'!$B$6,0,0,100,16)</definedName>
    <definedName name="Countries">'[4]automatic MM'!$C$77:$C$114</definedName>
    <definedName name="CountryName">'[4]automatic MM'!$D$6</definedName>
    <definedName name="CountryName_1">'[4]automatic MM'!$D$6</definedName>
    <definedName name="DataYear">'[4]automatic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OFFSET([4]Exceptions!$B$8,1,0,COUNTA([4]Exceptions!$B$8:$B$305)-1,6)</definedName>
    <definedName name="INIT" localSheetId="1">#REF!</definedName>
    <definedName name="INIT">#REF!</definedName>
    <definedName name="LEAP" localSheetId="1">#REF!</definedName>
    <definedName name="LEAP">#REF!</definedName>
    <definedName name="MJ_per_toe">41868</definedName>
    <definedName name="NONLEAP" localSheetId="1">#REF!</definedName>
    <definedName name="NONLEAP">#REF!</definedName>
    <definedName name="_xlnm.Print_Area" localSheetId="1">' 8.2 '!$A$1:$F$20</definedName>
    <definedName name="Print1" localSheetId="1">#REF!</definedName>
    <definedName name="Print1">#REF!</definedName>
    <definedName name="RawData" localSheetId="1">'[2]Data in physical units_1'!$B$5:$BM$106</definedName>
    <definedName name="RawData">'[3]Data in physical units_1'!$B$5:$BM$106</definedName>
    <definedName name="RawData2" localSheetId="1">'[2]Data in physical units_2'!$B$5:$BM$106</definedName>
    <definedName name="RawData2">'[3]Data in physical units_2'!$B$5:$BM$106</definedName>
    <definedName name="RawDataHeadings" localSheetId="1">'[2]Data in physical units_1'!$B$4:$BM$4</definedName>
    <definedName name="RawDataHeadings">'[3]Data in physical units_1'!$B$4:$BM$4</definedName>
    <definedName name="RawDataHeadings2" localSheetId="1">'[2]Data in physical units_2'!$B$4:$BM$4</definedName>
    <definedName name="RawDataHeadings2">'[3]Data in physical units_2'!$B$4:$BM$4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0" i="1" l="1"/>
</calcChain>
</file>

<file path=xl/sharedStrings.xml><?xml version="1.0" encoding="utf-8"?>
<sst xmlns="http://schemas.openxmlformats.org/spreadsheetml/2006/main" count="204" uniqueCount="146">
  <si>
    <t xml:space="preserve">Table 8.1 : State-wise Number of Villages Electrified </t>
  </si>
  <si>
    <t>Sl. No.</t>
  </si>
  <si>
    <t>States/ UTs</t>
  </si>
  <si>
    <t>No. of villages as per 2011  Census</t>
  </si>
  <si>
    <t>Villages Electrified as on 31.3.2022</t>
  </si>
  <si>
    <t>Villages Electrified as on 31.03.2023</t>
  </si>
  <si>
    <t>Andhra Pradesh</t>
  </si>
  <si>
    <t>All Villages have been Electrified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</si>
  <si>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</si>
  <si>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</si>
  <si>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</si>
  <si>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</si>
  <si>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</si>
  <si>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</si>
  <si>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</si>
  <si>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</si>
  <si>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</si>
  <si>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</si>
  <si>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</si>
  <si>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</si>
  <si>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</si>
  <si>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</si>
  <si>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</si>
  <si>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</si>
  <si>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</si>
  <si>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</si>
  <si>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</si>
  <si>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</si>
  <si>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</si>
  <si>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</si>
  <si>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</si>
  <si>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</si>
  <si>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</si>
  <si>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</si>
  <si>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</si>
  <si>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</si>
  <si>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</si>
  <si>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</si>
  <si>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</si>
  <si>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</si>
  <si>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</si>
  <si>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</si>
  <si>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Puducherry</t>
  </si>
  <si>
    <t xml:space="preserve">Total  </t>
  </si>
  <si>
    <t>Source: Central Electricity Authority</t>
  </si>
  <si>
    <t>Table 8.2: Per-Capita Energy Consumption and Energy Intensity</t>
  </si>
  <si>
    <t>Year</t>
  </si>
  <si>
    <t>Energy Consumption in petajoules</t>
  </si>
  <si>
    <t>Mid year population 
(in Thousands) *</t>
  </si>
  <si>
    <t xml:space="preserve">GDP at 2011-12 prices ( Rs. crore) ** </t>
  </si>
  <si>
    <t>Per Capita Energy Consumption (in Megajoules)</t>
  </si>
  <si>
    <t>Energy Intensity (Megajoules  per rupee)</t>
  </si>
  <si>
    <t>2011-12</t>
  </si>
  <si>
    <t>2012-13</t>
  </si>
  <si>
    <t>2013-14</t>
  </si>
  <si>
    <t>2014-15</t>
  </si>
  <si>
    <t xml:space="preserve">2015-16 </t>
  </si>
  <si>
    <t>2015-16</t>
  </si>
  <si>
    <t>2016-17</t>
  </si>
  <si>
    <t>2017-18</t>
  </si>
  <si>
    <t xml:space="preserve">2018-19 </t>
  </si>
  <si>
    <t>2018-19</t>
  </si>
  <si>
    <t>2019-20</t>
  </si>
  <si>
    <t>2020-21</t>
  </si>
  <si>
    <t xml:space="preserve">2021-22 </t>
  </si>
  <si>
    <t>2021-22</t>
  </si>
  <si>
    <t>2022-23(P)</t>
  </si>
  <si>
    <t>Growth rate of 2022-23 over 2021-22 (%)</t>
  </si>
  <si>
    <t>CAGR 2013-14 to 2022-23 (P) (%)</t>
  </si>
  <si>
    <t xml:space="preserve"> P: Provisional</t>
  </si>
  <si>
    <t>Energy Intensity=Amount of energy consumed for producing one unit of Gross Domestic Product.</t>
  </si>
  <si>
    <r>
      <t xml:space="preserve">* </t>
    </r>
    <r>
      <rPr>
        <i/>
        <sz val="10"/>
        <color theme="1"/>
        <rFont val="Calibri"/>
        <family val="2"/>
        <scheme val="minor"/>
      </rPr>
      <t>Mid-Year (as on 1st October) population has been taken from Population Projections for India and states 2011 – 2036</t>
    </r>
    <r>
      <rPr>
        <sz val="10"/>
        <color theme="1"/>
        <rFont val="Calibri"/>
        <family val="2"/>
        <scheme val="minor"/>
      </rPr>
      <t xml:space="preserve">; </t>
    </r>
    <r>
      <rPr>
        <i/>
        <sz val="10"/>
        <color theme="1"/>
        <rFont val="Calibri"/>
        <family val="2"/>
        <scheme val="minor"/>
      </rPr>
      <t>Report of the Technical Group On Population Projections</t>
    </r>
    <r>
      <rPr>
        <sz val="10"/>
        <color theme="1"/>
        <rFont val="Calibri"/>
        <family val="2"/>
        <scheme val="minor"/>
      </rPr>
      <t xml:space="preserve">, </t>
    </r>
    <r>
      <rPr>
        <i/>
        <sz val="10"/>
        <color theme="1"/>
        <rFont val="Calibri"/>
        <family val="2"/>
        <scheme val="minor"/>
      </rPr>
      <t>July, 2020</t>
    </r>
  </si>
  <si>
    <t>**  GDP  estimates are  at base 2011-12 price as per the National Accounts Divisions's, NSO, MoSPI.</t>
  </si>
  <si>
    <t>Table 8.3 India's Total Emissions related to Energy Sector</t>
  </si>
  <si>
    <t>(GgCO2 Equivalent)*</t>
  </si>
  <si>
    <t>GHG sources and removals</t>
  </si>
  <si>
    <t>A. Fuel Combustion activities</t>
  </si>
  <si>
    <t>1. Energy Industries</t>
  </si>
  <si>
    <t>2. Manufacturing industries &amp; construction</t>
  </si>
  <si>
    <t>3. Transport</t>
  </si>
  <si>
    <t>4. Other sectors</t>
  </si>
  <si>
    <t>B. Fugitive emission from fuels</t>
  </si>
  <si>
    <t>1. Solid fuels</t>
  </si>
  <si>
    <t>2. Oil and natural gas</t>
  </si>
  <si>
    <t>Total Energy (A+B)</t>
  </si>
  <si>
    <t>Source: India Third Biennial Update Report to The United Nations Framework Convention on Climate Change, Ministry of Environment, Forest and Climate Change, February 2021</t>
  </si>
  <si>
    <t>*GgCO2 Equivalent : Gigagrams of carbon dioxide equivalent</t>
  </si>
  <si>
    <t>Theme</t>
  </si>
  <si>
    <t>Sub-theme</t>
  </si>
  <si>
    <t>Indicator</t>
  </si>
  <si>
    <t>Category</t>
  </si>
  <si>
    <t>Unit</t>
  </si>
  <si>
    <t>Use and Production Pattern</t>
  </si>
  <si>
    <t>Overall Use</t>
  </si>
  <si>
    <t>Energy use per capita</t>
  </si>
  <si>
    <t>TPES</t>
  </si>
  <si>
    <t>toe/person</t>
  </si>
  <si>
    <t>TFC</t>
  </si>
  <si>
    <t xml:space="preserve">Electricity </t>
  </si>
  <si>
    <t>Kwh/person</t>
  </si>
  <si>
    <t>Overall Productivity</t>
  </si>
  <si>
    <t>Energy use per unit of GDP</t>
  </si>
  <si>
    <t>toe/000'rupees</t>
  </si>
  <si>
    <t>Kwh/000'rupees</t>
  </si>
  <si>
    <t>Supply Efficiency</t>
  </si>
  <si>
    <t>Efficiency of energy conversion and distribution</t>
  </si>
  <si>
    <t>All</t>
  </si>
  <si>
    <t>%</t>
  </si>
  <si>
    <t>Production</t>
  </si>
  <si>
    <t>Reserves-to-production ratio</t>
  </si>
  <si>
    <t>years</t>
  </si>
  <si>
    <t>coal</t>
  </si>
  <si>
    <t>lignite</t>
  </si>
  <si>
    <t>Resources-to-production ratio</t>
  </si>
  <si>
    <t>Crude oil</t>
  </si>
  <si>
    <t>Natural Gas</t>
  </si>
  <si>
    <t>Coal</t>
  </si>
  <si>
    <t>Lignite</t>
  </si>
  <si>
    <t>End Use</t>
  </si>
  <si>
    <t>Sectoral Energy Intensities</t>
  </si>
  <si>
    <t>Industry</t>
  </si>
  <si>
    <t>Agriculture</t>
  </si>
  <si>
    <t>Transport</t>
  </si>
  <si>
    <t>Sectoral Electricity Intensities</t>
  </si>
  <si>
    <t>Diversification (Fuel Mix)</t>
  </si>
  <si>
    <t>Fuel shares in TPES</t>
  </si>
  <si>
    <t>Crude Oil</t>
  </si>
  <si>
    <t>Nuclear</t>
  </si>
  <si>
    <t>Renewable Energy</t>
  </si>
  <si>
    <t>Fuel share in TFC</t>
  </si>
  <si>
    <t>Oil Products</t>
  </si>
  <si>
    <t>Electricity</t>
  </si>
  <si>
    <t>Fuel share in electricity</t>
  </si>
  <si>
    <t>Thermal</t>
  </si>
  <si>
    <t xml:space="preserve">Hydro </t>
  </si>
  <si>
    <t>RE (other than Hydro)</t>
  </si>
  <si>
    <t>Security</t>
  </si>
  <si>
    <t>Imports</t>
  </si>
  <si>
    <t>Net energy import dependency</t>
  </si>
  <si>
    <t>Overall</t>
  </si>
  <si>
    <t>Natural gas</t>
  </si>
  <si>
    <t xml:space="preserve">Coal </t>
  </si>
  <si>
    <t>Strategic Fuel Stocks</t>
  </si>
  <si>
    <t>Stocks of critical fuels per corresponding fuel consumption</t>
  </si>
  <si>
    <t xml:space="preserve">Note: The difference in the figures computed by MoPNG and MoSPI arises due to methodolgical differences - MoSPI using data from supply side and MoPNG using consumption side.
</t>
  </si>
  <si>
    <t>Table 8.16 Energy Indicators ( Economic Dimension) for Sustainability from FY : 2012-13 to FY : 2022-23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</si>
</sst>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0"/>
    <numFmt numFmtId="165" formatCode="_ * #,##0.00_ ;_ * \-#,##0.00_ ;_ * &quot;-&quot;??_ ;_ @_ "/>
    <numFmt numFmtId="166" formatCode="0.0000"/>
    <numFmt numFmtId="167" formatCode="0.000000"/>
    <numFmt numFmtId="168" formatCode="0.00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4"/>
      <name val="Times New Roman"/>
      <family val="1"/>
    </font>
    <font>
      <sz val="10"/>
      <color theme="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i/>
      <sz val="10"/>
      <name val="Times New Roman"/>
      <family val="1"/>
    </font>
    <font>
      <b/>
      <i/>
      <sz val="10"/>
      <name val="Times New Roman"/>
      <family val="1"/>
    </font>
    <font>
      <b/>
      <sz val="13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name val="Arial"/>
      <family val="2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1"/>
      <color theme="1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rgb="FF000000"/>
      <name val="Times New Roman"/>
      <family val="1"/>
    </font>
    <font>
      <sz val="10"/>
      <color rgb="FF000000"/>
      <name val="Times New Roman"/>
      <family val="1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5" fontId="15" fillId="0" borderId="0" applyFont="0" applyFill="0" applyBorder="0" applyAlignment="0" applyProtection="0"/>
  </cellStyleXfs>
  <cellXfs count="11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1" fontId="5" fillId="3" borderId="2" xfId="0" applyNumberFormat="1" applyFont="1" applyFill="1" applyBorder="1" applyAlignment="1">
      <alignment horizontal="right"/>
    </xf>
    <xf numFmtId="0" fontId="5" fillId="3" borderId="7" xfId="0" applyFont="1" applyFill="1" applyBorder="1" applyAlignment="1">
      <alignment horizontal="center"/>
    </xf>
    <xf numFmtId="0" fontId="5" fillId="3" borderId="7" xfId="0" applyFont="1" applyFill="1" applyBorder="1"/>
    <xf numFmtId="0" fontId="7" fillId="3" borderId="7" xfId="0" applyFont="1" applyFill="1" applyBorder="1"/>
    <xf numFmtId="1" fontId="5" fillId="3" borderId="7" xfId="0" applyNumberFormat="1" applyFont="1" applyFill="1" applyBorder="1" applyAlignment="1">
      <alignment horizontal="right"/>
    </xf>
    <xf numFmtId="0" fontId="5" fillId="3" borderId="4" xfId="0" applyFont="1" applyFill="1" applyBorder="1" applyAlignment="1">
      <alignment horizontal="center"/>
    </xf>
    <xf numFmtId="0" fontId="5" fillId="3" borderId="4" xfId="0" applyFont="1" applyFill="1" applyBorder="1"/>
    <xf numFmtId="0" fontId="7" fillId="3" borderId="4" xfId="0" applyFont="1" applyFill="1" applyBorder="1"/>
    <xf numFmtId="1" fontId="9" fillId="3" borderId="3" xfId="0" applyNumberFormat="1" applyFont="1" applyFill="1" applyBorder="1"/>
    <xf numFmtId="0" fontId="10" fillId="2" borderId="14" xfId="0" applyFont="1" applyFill="1" applyBorder="1" applyAlignment="1"/>
    <xf numFmtId="0" fontId="11" fillId="2" borderId="14" xfId="0" applyFont="1" applyFill="1" applyBorder="1" applyAlignment="1"/>
    <xf numFmtId="0" fontId="0" fillId="2" borderId="14" xfId="0" applyFill="1" applyBorder="1"/>
    <xf numFmtId="0" fontId="0" fillId="2" borderId="11" xfId="0" applyFill="1" applyBorder="1"/>
    <xf numFmtId="0" fontId="4" fillId="3" borderId="3" xfId="0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3" fillId="3" borderId="7" xfId="0" applyFont="1" applyFill="1" applyBorder="1"/>
    <xf numFmtId="3" fontId="5" fillId="3" borderId="7" xfId="0" applyNumberFormat="1" applyFont="1" applyFill="1" applyBorder="1" applyAlignment="1">
      <alignment horizontal="right" vertical="center" wrapText="1"/>
    </xf>
    <xf numFmtId="3" fontId="5" fillId="3" borderId="7" xfId="0" applyNumberFormat="1" applyFont="1" applyFill="1" applyBorder="1" applyAlignment="1">
      <alignment horizontal="right" vertical="center"/>
    </xf>
    <xf numFmtId="164" fontId="5" fillId="3" borderId="7" xfId="0" applyNumberFormat="1" applyFont="1" applyFill="1" applyBorder="1" applyAlignment="1">
      <alignment horizontal="right" vertical="center"/>
    </xf>
    <xf numFmtId="1" fontId="0" fillId="0" borderId="0" xfId="0" applyNumberFormat="1"/>
    <xf numFmtId="3" fontId="0" fillId="0" borderId="0" xfId="0" applyNumberFormat="1" applyBorder="1"/>
    <xf numFmtId="0" fontId="0" fillId="0" borderId="0" xfId="0" applyBorder="1"/>
    <xf numFmtId="0" fontId="0" fillId="0" borderId="0" xfId="0" applyFill="1" applyBorder="1"/>
    <xf numFmtId="4" fontId="0" fillId="0" borderId="0" xfId="0" applyNumberFormat="1" applyBorder="1"/>
    <xf numFmtId="0" fontId="14" fillId="3" borderId="3" xfId="0" applyFont="1" applyFill="1" applyBorder="1" applyAlignment="1">
      <alignment horizontal="left" vertical="center" wrapText="1"/>
    </xf>
    <xf numFmtId="2" fontId="14" fillId="3" borderId="3" xfId="1" applyNumberFormat="1" applyFont="1" applyFill="1" applyBorder="1" applyAlignment="1">
      <alignment horizontal="right" vertical="center"/>
    </xf>
    <xf numFmtId="0" fontId="14" fillId="3" borderId="4" xfId="0" applyFont="1" applyFill="1" applyBorder="1" applyAlignment="1">
      <alignment horizontal="left" vertical="center" wrapText="1"/>
    </xf>
    <xf numFmtId="2" fontId="14" fillId="3" borderId="13" xfId="1" applyNumberFormat="1" applyFont="1" applyFill="1" applyBorder="1" applyAlignment="1">
      <alignment horizontal="right" vertical="center"/>
    </xf>
    <xf numFmtId="2" fontId="14" fillId="2" borderId="0" xfId="2" applyNumberFormat="1" applyFont="1" applyFill="1" applyBorder="1" applyAlignment="1">
      <alignment horizontal="right" vertical="center"/>
    </xf>
    <xf numFmtId="2" fontId="14" fillId="2" borderId="9" xfId="2" applyNumberFormat="1" applyFont="1" applyFill="1" applyBorder="1" applyAlignment="1">
      <alignment horizontal="right" vertical="center"/>
    </xf>
    <xf numFmtId="0" fontId="19" fillId="4" borderId="0" xfId="0" applyFont="1" applyFill="1"/>
    <xf numFmtId="0" fontId="19" fillId="2" borderId="1" xfId="0" applyFont="1" applyFill="1" applyBorder="1"/>
    <xf numFmtId="0" fontId="21" fillId="3" borderId="3" xfId="0" applyFont="1" applyFill="1" applyBorder="1" applyAlignment="1">
      <alignment horizontal="center" vertical="center" wrapText="1"/>
    </xf>
    <xf numFmtId="0" fontId="21" fillId="3" borderId="3" xfId="0" applyFont="1" applyFill="1" applyBorder="1" applyAlignment="1">
      <alignment horizontal="center" vertical="center"/>
    </xf>
    <xf numFmtId="3" fontId="21" fillId="3" borderId="3" xfId="0" applyNumberFormat="1" applyFont="1" applyFill="1" applyBorder="1" applyAlignment="1">
      <alignment horizontal="right"/>
    </xf>
    <xf numFmtId="0" fontId="13" fillId="3" borderId="3" xfId="0" applyFont="1" applyFill="1" applyBorder="1" applyAlignment="1">
      <alignment vertical="center"/>
    </xf>
    <xf numFmtId="3" fontId="7" fillId="3" borderId="3" xfId="0" applyNumberFormat="1" applyFont="1" applyFill="1" applyBorder="1" applyAlignment="1">
      <alignment horizontal="right"/>
    </xf>
    <xf numFmtId="0" fontId="13" fillId="3" borderId="3" xfId="0" applyFont="1" applyFill="1" applyBorder="1" applyAlignment="1">
      <alignment vertical="center" wrapText="1"/>
    </xf>
    <xf numFmtId="0" fontId="13" fillId="3" borderId="3" xfId="0" applyFont="1" applyFill="1" applyBorder="1"/>
    <xf numFmtId="0" fontId="7" fillId="2" borderId="1" xfId="0" applyFont="1" applyFill="1" applyBorder="1"/>
    <xf numFmtId="0" fontId="19" fillId="2" borderId="13" xfId="0" applyFont="1" applyFill="1" applyBorder="1"/>
    <xf numFmtId="0" fontId="24" fillId="3" borderId="4" xfId="0" applyFont="1" applyFill="1" applyBorder="1" applyAlignment="1">
      <alignment horizontal="center" vertical="center" wrapText="1"/>
    </xf>
    <xf numFmtId="4" fontId="2" fillId="3" borderId="4" xfId="0" applyNumberFormat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vertical="center" wrapText="1"/>
    </xf>
    <xf numFmtId="166" fontId="0" fillId="3" borderId="3" xfId="0" applyNumberFormat="1" applyFill="1" applyBorder="1" applyAlignment="1">
      <alignment horizontal="center"/>
    </xf>
    <xf numFmtId="166" fontId="0" fillId="0" borderId="0" xfId="0" applyNumberFormat="1" applyFill="1"/>
    <xf numFmtId="167" fontId="0" fillId="0" borderId="0" xfId="0" applyNumberFormat="1" applyFill="1"/>
    <xf numFmtId="2" fontId="0" fillId="3" borderId="3" xfId="0" applyNumberFormat="1" applyFill="1" applyBorder="1" applyAlignment="1">
      <alignment horizontal="center"/>
    </xf>
    <xf numFmtId="168" fontId="0" fillId="3" borderId="3" xfId="0" applyNumberFormat="1" applyFill="1" applyBorder="1" applyAlignment="1">
      <alignment horizontal="center"/>
    </xf>
    <xf numFmtId="0" fontId="25" fillId="3" borderId="3" xfId="0" applyFont="1" applyFill="1" applyBorder="1" applyAlignment="1">
      <alignment horizontal="left" vertical="center"/>
    </xf>
    <xf numFmtId="0" fontId="25" fillId="3" borderId="3" xfId="0" applyFont="1" applyFill="1" applyBorder="1" applyAlignment="1">
      <alignment horizontal="left" vertical="center" wrapText="1"/>
    </xf>
    <xf numFmtId="2" fontId="0" fillId="3" borderId="3" xfId="0" applyNumberFormat="1" applyFill="1" applyBorder="1" applyAlignment="1">
      <alignment horizontal="center" vertical="center"/>
    </xf>
    <xf numFmtId="0" fontId="7" fillId="3" borderId="3" xfId="0" applyFont="1" applyFill="1" applyBorder="1" applyAlignment="1">
      <alignment vertical="top" wrapText="1"/>
    </xf>
    <xf numFmtId="1" fontId="0" fillId="3" borderId="3" xfId="0" applyNumberFormat="1" applyFill="1" applyBorder="1" applyAlignment="1">
      <alignment horizontal="center"/>
    </xf>
    <xf numFmtId="168" fontId="0" fillId="3" borderId="9" xfId="0" applyNumberFormat="1" applyFill="1" applyBorder="1" applyAlignment="1">
      <alignment horizontal="center" vertical="center"/>
    </xf>
    <xf numFmtId="2" fontId="0" fillId="3" borderId="9" xfId="0" applyNumberFormat="1" applyFill="1" applyBorder="1" applyAlignment="1">
      <alignment horizontal="center"/>
    </xf>
    <xf numFmtId="0" fontId="25" fillId="3" borderId="3" xfId="0" applyFont="1" applyFill="1" applyBorder="1" applyAlignment="1">
      <alignment vertical="top" wrapText="1"/>
    </xf>
    <xf numFmtId="0" fontId="25" fillId="3" borderId="3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wrapText="1"/>
    </xf>
    <xf numFmtId="1" fontId="6" fillId="3" borderId="5" xfId="0" applyNumberFormat="1" applyFont="1" applyFill="1" applyBorder="1" applyAlignment="1">
      <alignment horizontal="center" vertical="center" textRotation="90"/>
    </xf>
    <xf numFmtId="1" fontId="6" fillId="3" borderId="6" xfId="0" applyNumberFormat="1" applyFont="1" applyFill="1" applyBorder="1" applyAlignment="1">
      <alignment horizontal="center" vertical="center" textRotation="90"/>
    </xf>
    <xf numFmtId="1" fontId="6" fillId="3" borderId="8" xfId="0" applyNumberFormat="1" applyFont="1" applyFill="1" applyBorder="1" applyAlignment="1">
      <alignment horizontal="center" vertical="center" textRotation="90"/>
    </xf>
    <xf numFmtId="1" fontId="6" fillId="3" borderId="9" xfId="0" applyNumberFormat="1" applyFont="1" applyFill="1" applyBorder="1" applyAlignment="1">
      <alignment horizontal="center" vertical="center" textRotation="90"/>
    </xf>
    <xf numFmtId="1" fontId="6" fillId="3" borderId="12" xfId="0" applyNumberFormat="1" applyFont="1" applyFill="1" applyBorder="1" applyAlignment="1">
      <alignment horizontal="center" vertical="center" textRotation="90"/>
    </xf>
    <xf numFmtId="1" fontId="6" fillId="3" borderId="13" xfId="0" applyNumberFormat="1" applyFont="1" applyFill="1" applyBorder="1" applyAlignment="1">
      <alignment horizontal="center" vertical="center" textRotation="90"/>
    </xf>
    <xf numFmtId="0" fontId="8" fillId="3" borderId="10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3" xfId="0" applyNumberFormat="1" applyFont="1" applyFill="1" applyBorder="1" applyAlignment="1">
      <alignment horizontal="center" vertical="top"/>
    </xf>
    <xf numFmtId="0" fontId="4" fillId="3" borderId="2" xfId="0" applyNumberFormat="1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top" wrapText="1"/>
    </xf>
    <xf numFmtId="0" fontId="13" fillId="2" borderId="0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3" xfId="0" applyFont="1" applyFill="1" applyBorder="1" applyAlignment="1">
      <alignment horizontal="left" vertical="center" wrapText="1"/>
    </xf>
    <xf numFmtId="0" fontId="18" fillId="2" borderId="0" xfId="0" applyFont="1" applyFill="1" applyBorder="1" applyAlignment="1">
      <alignment horizontal="center"/>
    </xf>
    <xf numFmtId="0" fontId="18" fillId="2" borderId="9" xfId="0" applyFont="1" applyFill="1" applyBorder="1" applyAlignment="1">
      <alignment horizontal="center"/>
    </xf>
    <xf numFmtId="0" fontId="20" fillId="2" borderId="1" xfId="0" applyFont="1" applyFill="1" applyBorder="1" applyAlignment="1">
      <alignment horizontal="right" vertical="center"/>
    </xf>
    <xf numFmtId="0" fontId="20" fillId="2" borderId="13" xfId="0" applyFont="1" applyFill="1" applyBorder="1" applyAlignment="1">
      <alignment horizontal="right" vertical="center"/>
    </xf>
    <xf numFmtId="0" fontId="22" fillId="2" borderId="15" xfId="0" applyFont="1" applyFill="1" applyBorder="1" applyAlignment="1">
      <alignment horizontal="left" vertical="top" wrapText="1"/>
    </xf>
    <xf numFmtId="0" fontId="22" fillId="2" borderId="6" xfId="0" applyFont="1" applyFill="1" applyBorder="1" applyAlignment="1">
      <alignment horizontal="left" vertical="top" wrapText="1"/>
    </xf>
    <xf numFmtId="0" fontId="25" fillId="3" borderId="3" xfId="0" applyFont="1" applyFill="1" applyBorder="1" applyAlignment="1">
      <alignment horizontal="center" vertical="center" wrapText="1"/>
    </xf>
    <xf numFmtId="0" fontId="25" fillId="3" borderId="3" xfId="0" applyFont="1" applyFill="1" applyBorder="1" applyAlignment="1">
      <alignment horizontal="left" vertical="top" wrapText="1"/>
    </xf>
    <xf numFmtId="0" fontId="26" fillId="5" borderId="3" xfId="0" applyFont="1" applyFill="1" applyBorder="1" applyAlignment="1">
      <alignment horizontal="center" vertical="top" wrapText="1"/>
    </xf>
    <xf numFmtId="0" fontId="23" fillId="5" borderId="3" xfId="0" applyFont="1" applyFill="1" applyBorder="1" applyAlignment="1">
      <alignment horizontal="center" vertical="center"/>
    </xf>
    <xf numFmtId="0" fontId="25" fillId="3" borderId="2" xfId="0" applyFont="1" applyFill="1" applyBorder="1" applyAlignment="1">
      <alignment horizontal="center" vertical="center" wrapText="1"/>
    </xf>
    <xf numFmtId="0" fontId="25" fillId="3" borderId="7" xfId="0" applyFont="1" applyFill="1" applyBorder="1" applyAlignment="1">
      <alignment horizontal="center" vertical="center" wrapText="1"/>
    </xf>
    <xf numFmtId="0" fontId="25" fillId="3" borderId="4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left" vertical="center" wrapText="1"/>
    </xf>
    <xf numFmtId="0" fontId="25" fillId="3" borderId="7" xfId="0" applyFont="1" applyFill="1" applyBorder="1" applyAlignment="1">
      <alignment horizontal="left" vertical="center" wrapText="1"/>
    </xf>
    <xf numFmtId="0" fontId="25" fillId="3" borderId="4" xfId="0" applyFont="1" applyFill="1" applyBorder="1" applyAlignment="1">
      <alignment horizontal="left" vertical="center" wrapText="1"/>
    </xf>
    <xf numFmtId="0" fontId="25" fillId="3" borderId="3" xfId="0" applyFont="1" applyFill="1" applyBorder="1" applyAlignment="1">
      <alignment horizontal="left" vertical="center" wrapText="1"/>
    </xf>
    <xf numFmtId="0" fontId="25" fillId="3" borderId="2" xfId="0" applyFont="1" applyFill="1" applyBorder="1" applyAlignment="1">
      <alignment horizontal="left" vertical="top" wrapText="1"/>
    </xf>
    <xf numFmtId="0" fontId="25" fillId="3" borderId="7" xfId="0" applyFont="1" applyFill="1" applyBorder="1" applyAlignment="1">
      <alignment horizontal="left" vertical="top" wrapText="1"/>
    </xf>
    <xf numFmtId="0" fontId="25" fillId="3" borderId="4" xfId="0" applyFont="1" applyFill="1" applyBorder="1" applyAlignment="1">
      <alignment horizontal="left" vertical="top" wrapText="1"/>
    </xf>
    <xf numFmtId="166" fontId="0" fillId="0" borderId="0" xfId="0" applyNumberFormat="1" applyBorder="1"/>
  </cellXfs>
  <cellStyles count="3">
    <cellStyle name="Comma 2" xfId="1" xr:uid="{CB421650-49B7-4005-89D8-8A1F9D996A05}"/>
    <cellStyle name="Comma 2 2" xfId="2" xr:uid="{3158B893-9272-4493-90A4-D569F5585EF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nergy%20Statistics%20India/Energy%20Statistics%20India%202024/ES%202024%20Excel%20files/Latest%20files%20ES%202024/05_ES%202024%20Publication_Dated%2001.03.2024%20by%20sir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SD\Desktop\01_ES%20Publication_Improvements_Dated%2026.02.202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_Updated"/>
      <sheetName val="6.2_Original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Domestic Conversion Factors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4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5_FY-2022-23(P)"/>
      <sheetName val="7.4_FY-2022-23(P) All Comodity"/>
      <sheetName val="7.6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5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7">
        <row r="6">
          <cell r="B6" t="str">
            <v>ANTCOAL</v>
          </cell>
        </row>
      </sheetData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1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2_FY-2022-23(P)"/>
      <sheetName val="7.4_FY-2022-23(P) All Comodity"/>
      <sheetName val="7.3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3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5">
        <row r="6">
          <cell r="B6" t="str">
            <v>ANTCOAL</v>
          </cell>
        </row>
      </sheetData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>
        <row r="4">
          <cell r="A4" t="str">
            <v>2012-13</v>
          </cell>
        </row>
      </sheetData>
      <sheetData sheetId="78" refreshError="1"/>
      <sheetData sheetId="79" refreshError="1"/>
      <sheetData sheetId="80" refreshError="1"/>
      <sheetData sheetId="81" refreshError="1"/>
      <sheetData sheetId="8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6C325-7B5F-4ADD-B155-8DD845873EAC}">
  <sheetPr>
    <tabColor rgb="FF00B050"/>
  </sheetPr>
  <dimension ref="A1:G55"/>
  <sheetViews>
    <sheetView showGridLines="0" topLeftCell="A7" workbookViewId="0">
      <selection activeCell="H14" sqref="H14"/>
    </sheetView>
  </sheetViews>
  <sheetFormatPr defaultColWidth="9.140625" defaultRowHeight="15" x14ac:dyDescent="0.25"/>
  <cols>
    <col min="1" max="1" width="4.85546875" style="1" customWidth="1"/>
    <col min="2" max="2" width="17.85546875" style="1" customWidth="1"/>
    <col min="3" max="3" width="16" style="1" customWidth="1"/>
    <col min="4" max="4" width="14.5703125" style="1" customWidth="1"/>
    <col min="5" max="5" width="13.85546875" style="1" customWidth="1"/>
    <col min="6" max="16384" width="9.140625" style="1"/>
  </cols>
  <sheetData>
    <row r="1" spans="1:7" ht="37.5" customHeight="1" x14ac:dyDescent="0.25">
      <c r="A1" s="75" t="s">
        <v>0</v>
      </c>
      <c r="B1" s="75"/>
      <c r="C1" s="75"/>
      <c r="D1" s="75"/>
      <c r="E1" s="75"/>
      <c r="G1" s="2"/>
    </row>
    <row r="2" spans="1:7" ht="15" customHeight="1" x14ac:dyDescent="0.25">
      <c r="A2" s="76" t="s">
        <v>1</v>
      </c>
      <c r="B2" s="78" t="s">
        <v>2</v>
      </c>
      <c r="C2" s="80" t="s">
        <v>3</v>
      </c>
      <c r="D2" s="80" t="s">
        <v>4</v>
      </c>
      <c r="E2" s="76" t="s">
        <v>5</v>
      </c>
    </row>
    <row r="3" spans="1:7" ht="34.5" customHeight="1" x14ac:dyDescent="0.25">
      <c r="A3" s="77"/>
      <c r="B3" s="79"/>
      <c r="C3" s="76"/>
      <c r="D3" s="76"/>
      <c r="E3" s="77"/>
    </row>
    <row r="4" spans="1:7" ht="15" customHeight="1" x14ac:dyDescent="0.25">
      <c r="A4" s="3">
        <v>1</v>
      </c>
      <c r="B4" s="4" t="s">
        <v>6</v>
      </c>
      <c r="C4" s="5">
        <v>16158</v>
      </c>
      <c r="D4" s="67" t="s">
        <v>7</v>
      </c>
      <c r="E4" s="68"/>
    </row>
    <row r="5" spans="1:7" ht="15" customHeight="1" x14ac:dyDescent="0.25">
      <c r="A5" s="6">
        <v>2</v>
      </c>
      <c r="B5" s="7" t="s">
        <v>8</v>
      </c>
      <c r="C5" s="8">
        <v>5258</v>
      </c>
      <c r="D5" s="69"/>
      <c r="E5" s="70"/>
    </row>
    <row r="6" spans="1:7" ht="15" customHeight="1" x14ac:dyDescent="0.25">
      <c r="A6" s="6">
        <v>3</v>
      </c>
      <c r="B6" s="7" t="s">
        <v>9</v>
      </c>
      <c r="C6" s="8">
        <v>25372</v>
      </c>
      <c r="D6" s="69"/>
      <c r="E6" s="70"/>
    </row>
    <row r="7" spans="1:7" ht="15" customHeight="1" x14ac:dyDescent="0.25">
      <c r="A7" s="6">
        <v>4</v>
      </c>
      <c r="B7" s="7" t="s">
        <v>10</v>
      </c>
      <c r="C7" s="8">
        <v>39073</v>
      </c>
      <c r="D7" s="69"/>
      <c r="E7" s="70"/>
    </row>
    <row r="8" spans="1:7" ht="15" customHeight="1" x14ac:dyDescent="0.25">
      <c r="A8" s="6">
        <v>5</v>
      </c>
      <c r="B8" s="7" t="s">
        <v>11</v>
      </c>
      <c r="C8" s="8">
        <v>19567</v>
      </c>
      <c r="D8" s="69"/>
      <c r="E8" s="70"/>
    </row>
    <row r="9" spans="1:7" ht="15" customHeight="1" x14ac:dyDescent="0.25">
      <c r="A9" s="6">
        <v>6</v>
      </c>
      <c r="B9" s="7" t="s">
        <v>12</v>
      </c>
      <c r="C9" s="8">
        <v>320</v>
      </c>
      <c r="D9" s="69"/>
      <c r="E9" s="70"/>
    </row>
    <row r="10" spans="1:7" ht="15" customHeight="1" x14ac:dyDescent="0.25">
      <c r="A10" s="6">
        <v>7</v>
      </c>
      <c r="B10" s="7" t="s">
        <v>13</v>
      </c>
      <c r="C10" s="8">
        <v>17843</v>
      </c>
      <c r="D10" s="69"/>
      <c r="E10" s="70"/>
    </row>
    <row r="11" spans="1:7" ht="15" customHeight="1" x14ac:dyDescent="0.25">
      <c r="A11" s="6">
        <v>8</v>
      </c>
      <c r="B11" s="7" t="s">
        <v>14</v>
      </c>
      <c r="C11" s="8">
        <v>6642</v>
      </c>
      <c r="D11" s="69"/>
      <c r="E11" s="70"/>
    </row>
    <row r="12" spans="1:7" ht="15" customHeight="1" x14ac:dyDescent="0.25">
      <c r="A12" s="6">
        <v>9</v>
      </c>
      <c r="B12" s="7" t="s">
        <v>15</v>
      </c>
      <c r="C12" s="8">
        <v>17882</v>
      </c>
      <c r="D12" s="69"/>
      <c r="E12" s="70"/>
    </row>
    <row r="13" spans="1:7" ht="15" customHeight="1" x14ac:dyDescent="0.25">
      <c r="A13" s="6">
        <v>10</v>
      </c>
      <c r="B13" s="7" t="s">
        <v>16</v>
      </c>
      <c r="C13" s="8">
        <v>6337</v>
      </c>
      <c r="D13" s="69"/>
      <c r="E13" s="70"/>
    </row>
    <row r="14" spans="1:7" ht="15" customHeight="1" x14ac:dyDescent="0.25">
      <c r="A14" s="6">
        <v>11</v>
      </c>
      <c r="B14" s="7" t="s">
        <v>17</v>
      </c>
      <c r="C14" s="8">
        <v>29492</v>
      </c>
      <c r="D14" s="69"/>
      <c r="E14" s="70"/>
    </row>
    <row r="15" spans="1:7" ht="15" customHeight="1" x14ac:dyDescent="0.25">
      <c r="A15" s="6">
        <v>12</v>
      </c>
      <c r="B15" s="7" t="s">
        <v>18</v>
      </c>
      <c r="C15" s="8">
        <v>27397</v>
      </c>
      <c r="D15" s="69"/>
      <c r="E15" s="70"/>
    </row>
    <row r="16" spans="1:7" ht="15" customHeight="1" x14ac:dyDescent="0.25">
      <c r="A16" s="6">
        <v>13</v>
      </c>
      <c r="B16" s="7" t="s">
        <v>19</v>
      </c>
      <c r="C16" s="8">
        <v>1017</v>
      </c>
      <c r="D16" s="69"/>
      <c r="E16" s="70"/>
    </row>
    <row r="17" spans="1:5" ht="15" customHeight="1" x14ac:dyDescent="0.25">
      <c r="A17" s="6">
        <v>14</v>
      </c>
      <c r="B17" s="7" t="s">
        <v>20</v>
      </c>
      <c r="C17" s="8">
        <v>51929</v>
      </c>
      <c r="D17" s="69"/>
      <c r="E17" s="70"/>
    </row>
    <row r="18" spans="1:5" ht="15" customHeight="1" x14ac:dyDescent="0.25">
      <c r="A18" s="6">
        <v>15</v>
      </c>
      <c r="B18" s="7" t="s">
        <v>21</v>
      </c>
      <c r="C18" s="8">
        <v>40956</v>
      </c>
      <c r="D18" s="69"/>
      <c r="E18" s="70"/>
    </row>
    <row r="19" spans="1:5" ht="15" customHeight="1" x14ac:dyDescent="0.25">
      <c r="A19" s="6">
        <v>16</v>
      </c>
      <c r="B19" s="7" t="s">
        <v>22</v>
      </c>
      <c r="C19" s="8">
        <v>2379</v>
      </c>
      <c r="D19" s="69"/>
      <c r="E19" s="70"/>
    </row>
    <row r="20" spans="1:5" ht="15" customHeight="1" x14ac:dyDescent="0.25">
      <c r="A20" s="6">
        <v>17</v>
      </c>
      <c r="B20" s="7" t="s">
        <v>23</v>
      </c>
      <c r="C20" s="8">
        <v>6459</v>
      </c>
      <c r="D20" s="69"/>
      <c r="E20" s="70"/>
    </row>
    <row r="21" spans="1:5" ht="15" customHeight="1" x14ac:dyDescent="0.25">
      <c r="A21" s="6">
        <v>18</v>
      </c>
      <c r="B21" s="7" t="s">
        <v>24</v>
      </c>
      <c r="C21" s="8">
        <v>704</v>
      </c>
      <c r="D21" s="69"/>
      <c r="E21" s="70"/>
    </row>
    <row r="22" spans="1:5" ht="15" customHeight="1" x14ac:dyDescent="0.25">
      <c r="A22" s="6">
        <v>19</v>
      </c>
      <c r="B22" s="7" t="s">
        <v>25</v>
      </c>
      <c r="C22" s="8">
        <v>1400</v>
      </c>
      <c r="D22" s="69"/>
      <c r="E22" s="70"/>
    </row>
    <row r="23" spans="1:5" ht="15" customHeight="1" x14ac:dyDescent="0.25">
      <c r="A23" s="6">
        <v>20</v>
      </c>
      <c r="B23" s="7" t="s">
        <v>26</v>
      </c>
      <c r="C23" s="8">
        <v>47677</v>
      </c>
      <c r="D23" s="69"/>
      <c r="E23" s="70"/>
    </row>
    <row r="24" spans="1:5" ht="15" customHeight="1" x14ac:dyDescent="0.25">
      <c r="A24" s="6">
        <v>21</v>
      </c>
      <c r="B24" s="7" t="s">
        <v>27</v>
      </c>
      <c r="C24" s="8">
        <v>12168</v>
      </c>
      <c r="D24" s="69"/>
      <c r="E24" s="70"/>
    </row>
    <row r="25" spans="1:5" ht="15" customHeight="1" x14ac:dyDescent="0.25">
      <c r="A25" s="6">
        <v>22</v>
      </c>
      <c r="B25" s="7" t="s">
        <v>28</v>
      </c>
      <c r="C25" s="8">
        <v>43264</v>
      </c>
      <c r="D25" s="69"/>
      <c r="E25" s="70"/>
    </row>
    <row r="26" spans="1:5" ht="15" customHeight="1" x14ac:dyDescent="0.25">
      <c r="A26" s="6">
        <v>23</v>
      </c>
      <c r="B26" s="7" t="s">
        <v>29</v>
      </c>
      <c r="C26" s="8">
        <v>425</v>
      </c>
      <c r="D26" s="69"/>
      <c r="E26" s="70"/>
    </row>
    <row r="27" spans="1:5" ht="15" customHeight="1" x14ac:dyDescent="0.25">
      <c r="A27" s="6">
        <v>24</v>
      </c>
      <c r="B27" s="7" t="s">
        <v>30</v>
      </c>
      <c r="C27" s="8">
        <v>15049</v>
      </c>
      <c r="D27" s="69"/>
      <c r="E27" s="70"/>
    </row>
    <row r="28" spans="1:5" ht="15" customHeight="1" x14ac:dyDescent="0.25">
      <c r="A28" s="6">
        <v>25</v>
      </c>
      <c r="B28" s="7" t="s">
        <v>31</v>
      </c>
      <c r="C28" s="8">
        <v>10128</v>
      </c>
      <c r="D28" s="69"/>
      <c r="E28" s="70"/>
    </row>
    <row r="29" spans="1:5" ht="15" customHeight="1" x14ac:dyDescent="0.25">
      <c r="A29" s="6">
        <v>26</v>
      </c>
      <c r="B29" s="7" t="s">
        <v>32</v>
      </c>
      <c r="C29" s="8">
        <v>863</v>
      </c>
      <c r="D29" s="69"/>
      <c r="E29" s="70"/>
    </row>
    <row r="30" spans="1:5" ht="15" customHeight="1" x14ac:dyDescent="0.25">
      <c r="A30" s="6">
        <v>27</v>
      </c>
      <c r="B30" s="7" t="s">
        <v>33</v>
      </c>
      <c r="C30" s="8">
        <v>97813</v>
      </c>
      <c r="D30" s="69"/>
      <c r="E30" s="70"/>
    </row>
    <row r="31" spans="1:5" ht="15" customHeight="1" x14ac:dyDescent="0.25">
      <c r="A31" s="6">
        <v>28</v>
      </c>
      <c r="B31" s="7" t="s">
        <v>34</v>
      </c>
      <c r="C31" s="8">
        <v>15745</v>
      </c>
      <c r="D31" s="69"/>
      <c r="E31" s="70"/>
    </row>
    <row r="32" spans="1:5" ht="15" customHeight="1" x14ac:dyDescent="0.25">
      <c r="A32" s="6">
        <v>29</v>
      </c>
      <c r="B32" s="7" t="s">
        <v>35</v>
      </c>
      <c r="C32" s="8">
        <v>37463</v>
      </c>
      <c r="D32" s="69"/>
      <c r="E32" s="70"/>
    </row>
    <row r="33" spans="1:5" ht="15" customHeight="1" x14ac:dyDescent="0.25">
      <c r="A33" s="6">
        <v>30</v>
      </c>
      <c r="B33" s="7" t="s">
        <v>36</v>
      </c>
      <c r="C33" s="8">
        <v>396</v>
      </c>
      <c r="D33" s="69"/>
      <c r="E33" s="70"/>
    </row>
    <row r="34" spans="1:5" ht="15" customHeight="1" x14ac:dyDescent="0.25">
      <c r="A34" s="6">
        <v>31</v>
      </c>
      <c r="B34" s="7" t="s">
        <v>37</v>
      </c>
      <c r="C34" s="8">
        <v>5</v>
      </c>
      <c r="D34" s="69"/>
      <c r="E34" s="70"/>
    </row>
    <row r="35" spans="1:5" ht="15" customHeight="1" x14ac:dyDescent="0.25">
      <c r="A35" s="6">
        <v>32</v>
      </c>
      <c r="B35" s="7" t="s">
        <v>38</v>
      </c>
      <c r="C35" s="8">
        <v>65</v>
      </c>
      <c r="D35" s="69"/>
      <c r="E35" s="70"/>
    </row>
    <row r="36" spans="1:5" ht="15" customHeight="1" x14ac:dyDescent="0.25">
      <c r="A36" s="6">
        <v>33</v>
      </c>
      <c r="B36" s="7" t="s">
        <v>39</v>
      </c>
      <c r="C36" s="8">
        <v>19</v>
      </c>
      <c r="D36" s="69"/>
      <c r="E36" s="70"/>
    </row>
    <row r="37" spans="1:5" ht="15" customHeight="1" x14ac:dyDescent="0.25">
      <c r="A37" s="6">
        <v>34</v>
      </c>
      <c r="B37" s="7" t="s">
        <v>40</v>
      </c>
      <c r="C37" s="9">
        <v>103</v>
      </c>
      <c r="D37" s="69"/>
      <c r="E37" s="70"/>
    </row>
    <row r="38" spans="1:5" ht="15" customHeight="1" x14ac:dyDescent="0.25">
      <c r="A38" s="6">
        <v>35</v>
      </c>
      <c r="B38" s="7" t="s">
        <v>41</v>
      </c>
      <c r="C38" s="8">
        <v>6</v>
      </c>
      <c r="D38" s="69"/>
      <c r="E38" s="70"/>
    </row>
    <row r="39" spans="1:5" ht="15" customHeight="1" x14ac:dyDescent="0.25">
      <c r="A39" s="10">
        <v>36</v>
      </c>
      <c r="B39" s="11" t="s">
        <v>42</v>
      </c>
      <c r="C39" s="12">
        <v>90</v>
      </c>
      <c r="D39" s="69"/>
      <c r="E39" s="70"/>
    </row>
    <row r="40" spans="1:5" ht="15" customHeight="1" x14ac:dyDescent="0.25">
      <c r="A40" s="73" t="s">
        <v>43</v>
      </c>
      <c r="B40" s="74"/>
      <c r="C40" s="13">
        <f>SUM(C4:C39)</f>
        <v>597464</v>
      </c>
      <c r="D40" s="71"/>
      <c r="E40" s="72"/>
    </row>
    <row r="41" spans="1:5" ht="15" customHeight="1" x14ac:dyDescent="0.25">
      <c r="A41" s="14" t="s">
        <v>44</v>
      </c>
      <c r="B41" s="15"/>
      <c r="C41" s="16"/>
      <c r="D41" s="16"/>
      <c r="E41" s="17"/>
    </row>
    <row r="42" spans="1:5" ht="15" customHeight="1" x14ac:dyDescent="0.25"/>
    <row r="43" spans="1:5" ht="15" customHeight="1" x14ac:dyDescent="0.25"/>
    <row r="44" spans="1:5" ht="15" customHeight="1" x14ac:dyDescent="0.25"/>
    <row r="45" spans="1:5" ht="15" customHeight="1" x14ac:dyDescent="0.25"/>
    <row r="46" spans="1:5" ht="15" customHeight="1" x14ac:dyDescent="0.25"/>
    <row r="47" spans="1:5" ht="15" customHeight="1" x14ac:dyDescent="0.25"/>
    <row r="48" spans="1:5" ht="15" customHeight="1" x14ac:dyDescent="0.25"/>
    <row r="49" ht="15" customHeight="1" x14ac:dyDescent="0.25"/>
    <row r="50" ht="15" customHeight="1" x14ac:dyDescent="0.25"/>
    <row r="51" ht="23.25" customHeight="1" x14ac:dyDescent="0.25"/>
    <row r="52" ht="24" customHeight="1" x14ac:dyDescent="0.25"/>
    <row r="53" ht="15" customHeight="1" x14ac:dyDescent="0.25"/>
    <row r="54" ht="24" customHeight="1" x14ac:dyDescent="0.25"/>
    <row r="55" ht="15" customHeight="1" x14ac:dyDescent="0.25"/>
  </sheetData>
  <mergeCells count="8">
    <mergeCell ref="D4:E40"/>
    <mergeCell ref="A40:B40"/>
    <mergeCell ref="A1:E1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367DAA-C84A-46F3-A7B4-C54806E06C2A}">
  <sheetPr>
    <tabColor rgb="FF00B050"/>
    <pageSetUpPr fitToPage="1"/>
  </sheetPr>
  <dimension ref="A1:T29"/>
  <sheetViews>
    <sheetView showGridLines="0" workbookViewId="0">
      <selection activeCell="J14" sqref="J14"/>
    </sheetView>
  </sheetViews>
  <sheetFormatPr defaultColWidth="9.140625" defaultRowHeight="15" x14ac:dyDescent="0.25"/>
  <cols>
    <col min="1" max="1" width="14.42578125" customWidth="1"/>
    <col min="2" max="2" width="14" customWidth="1"/>
    <col min="3" max="3" width="14.85546875" customWidth="1"/>
    <col min="4" max="4" width="13.42578125" customWidth="1"/>
    <col min="5" max="5" width="18.42578125" customWidth="1"/>
    <col min="6" max="6" width="14" customWidth="1"/>
    <col min="8" max="13" width="12.7109375" customWidth="1"/>
    <col min="14" max="14" width="15.28515625" customWidth="1"/>
    <col min="15" max="15" width="9.28515625" customWidth="1"/>
    <col min="16" max="16" width="9.42578125" bestFit="1" customWidth="1"/>
    <col min="17" max="17" width="11.28515625" bestFit="1" customWidth="1"/>
    <col min="18" max="18" width="16.5703125" customWidth="1"/>
    <col min="19" max="19" width="15.85546875" customWidth="1"/>
  </cols>
  <sheetData>
    <row r="1" spans="1:20" ht="40.5" customHeight="1" x14ac:dyDescent="0.25">
      <c r="A1" s="81" t="s">
        <v>45</v>
      </c>
      <c r="B1" s="82"/>
      <c r="C1" s="82"/>
      <c r="D1" s="82"/>
      <c r="E1" s="82"/>
      <c r="F1" s="83"/>
    </row>
    <row r="2" spans="1:20" s="20" customFormat="1" ht="58.5" customHeight="1" x14ac:dyDescent="0.25">
      <c r="A2" s="18" t="s">
        <v>46</v>
      </c>
      <c r="B2" s="19" t="s">
        <v>47</v>
      </c>
      <c r="C2" s="19" t="s">
        <v>48</v>
      </c>
      <c r="D2" s="19" t="s">
        <v>49</v>
      </c>
      <c r="E2" s="19" t="s">
        <v>50</v>
      </c>
      <c r="F2" s="19" t="s">
        <v>51</v>
      </c>
      <c r="M2"/>
      <c r="N2"/>
      <c r="O2"/>
      <c r="P2"/>
      <c r="Q2"/>
      <c r="R2"/>
      <c r="S2"/>
      <c r="T2"/>
    </row>
    <row r="3" spans="1:20" hidden="1" x14ac:dyDescent="0.25">
      <c r="A3" s="21" t="s">
        <v>52</v>
      </c>
      <c r="B3" s="22">
        <v>21868.978435172347</v>
      </c>
      <c r="C3" s="23">
        <v>1220171</v>
      </c>
      <c r="D3" s="22">
        <v>8736329</v>
      </c>
      <c r="E3" s="23">
        <v>17922.88001859768</v>
      </c>
      <c r="F3" s="24">
        <v>0.25032228565536335</v>
      </c>
      <c r="H3" s="25"/>
      <c r="J3" s="26"/>
      <c r="K3" s="27"/>
      <c r="L3" s="112"/>
      <c r="M3" s="112"/>
      <c r="N3" s="112"/>
      <c r="O3" s="112"/>
      <c r="P3" s="112"/>
      <c r="Q3" s="112"/>
    </row>
    <row r="4" spans="1:20" hidden="1" x14ac:dyDescent="0.25">
      <c r="A4" s="21" t="s">
        <v>53</v>
      </c>
      <c r="B4" s="22">
        <v>26249.101711530027</v>
      </c>
      <c r="C4" s="23">
        <v>1236220</v>
      </c>
      <c r="D4" s="22">
        <v>9213017</v>
      </c>
      <c r="E4" s="23">
        <v>21233.357906788457</v>
      </c>
      <c r="F4" s="24">
        <v>0.28491320173977785</v>
      </c>
      <c r="H4" s="25"/>
      <c r="J4" s="26"/>
      <c r="K4" s="27"/>
      <c r="L4" s="112"/>
      <c r="M4" s="112"/>
      <c r="N4" s="112"/>
      <c r="O4" s="112"/>
      <c r="P4" s="112"/>
      <c r="Q4" s="112"/>
    </row>
    <row r="5" spans="1:20" x14ac:dyDescent="0.25">
      <c r="A5" s="21" t="s">
        <v>54</v>
      </c>
      <c r="B5" s="22">
        <v>26822.273562180759</v>
      </c>
      <c r="C5" s="23">
        <v>1252267</v>
      </c>
      <c r="D5" s="22">
        <v>9801370</v>
      </c>
      <c r="E5" s="23">
        <v>21418.973399587114</v>
      </c>
      <c r="F5" s="24">
        <v>0.27365841267272595</v>
      </c>
      <c r="H5" s="25"/>
      <c r="J5" s="26"/>
      <c r="K5" s="27"/>
      <c r="L5" s="112"/>
      <c r="M5" s="112"/>
      <c r="N5" s="112"/>
      <c r="O5" s="112"/>
      <c r="P5" s="112"/>
      <c r="Q5" s="112"/>
    </row>
    <row r="6" spans="1:20" x14ac:dyDescent="0.25">
      <c r="A6" s="21" t="s">
        <v>55</v>
      </c>
      <c r="B6" s="22">
        <v>28453.030978982635</v>
      </c>
      <c r="C6" s="23">
        <v>1268310</v>
      </c>
      <c r="D6" s="22">
        <v>10527674</v>
      </c>
      <c r="E6" s="23">
        <v>22433.814271733754</v>
      </c>
      <c r="F6" s="24">
        <v>0.2702689215013937</v>
      </c>
      <c r="H6" s="25"/>
      <c r="J6" s="26"/>
      <c r="K6" s="27"/>
      <c r="L6" s="112"/>
      <c r="M6" s="112"/>
      <c r="N6" s="112"/>
      <c r="O6" s="112"/>
      <c r="P6" s="112"/>
      <c r="Q6" s="112"/>
    </row>
    <row r="7" spans="1:20" x14ac:dyDescent="0.25">
      <c r="A7" s="21" t="s">
        <v>56</v>
      </c>
      <c r="B7" s="22">
        <v>29063.228819586431</v>
      </c>
      <c r="C7" s="23">
        <v>1284350</v>
      </c>
      <c r="D7" s="22">
        <v>11369493</v>
      </c>
      <c r="E7" s="23">
        <v>22628.745139242754</v>
      </c>
      <c r="F7" s="24">
        <v>0.25562466874808254</v>
      </c>
      <c r="H7" s="25"/>
      <c r="J7" s="26"/>
      <c r="K7" s="27"/>
      <c r="L7" s="112"/>
      <c r="M7" s="112"/>
      <c r="N7" s="112"/>
      <c r="O7" s="112"/>
      <c r="P7" s="112"/>
      <c r="Q7" s="112"/>
    </row>
    <row r="8" spans="1:20" x14ac:dyDescent="0.25">
      <c r="A8" s="21" t="s">
        <v>58</v>
      </c>
      <c r="B8" s="22">
        <v>29712.54546975407</v>
      </c>
      <c r="C8" s="23">
        <v>1299434</v>
      </c>
      <c r="D8" s="22">
        <v>12308193</v>
      </c>
      <c r="E8" s="23">
        <v>22865.7596074553</v>
      </c>
      <c r="F8" s="24">
        <v>0.24140461130040836</v>
      </c>
      <c r="H8" s="25"/>
      <c r="J8" s="26"/>
      <c r="K8" s="27"/>
      <c r="L8" s="112"/>
      <c r="M8" s="112"/>
      <c r="N8" s="112"/>
      <c r="O8" s="112"/>
      <c r="P8" s="112"/>
      <c r="Q8" s="112"/>
    </row>
    <row r="9" spans="1:20" x14ac:dyDescent="0.25">
      <c r="A9" s="21" t="s">
        <v>59</v>
      </c>
      <c r="B9" s="22">
        <v>30965.78056308267</v>
      </c>
      <c r="C9" s="23">
        <v>1313815</v>
      </c>
      <c r="D9" s="22">
        <v>13144582</v>
      </c>
      <c r="E9" s="23">
        <v>23569.36141167719</v>
      </c>
      <c r="F9" s="24">
        <v>0.23557828284750834</v>
      </c>
      <c r="H9" s="25"/>
      <c r="J9" s="26"/>
      <c r="K9" s="27"/>
      <c r="L9" s="112"/>
      <c r="M9" s="112"/>
      <c r="N9" s="112"/>
      <c r="O9" s="112"/>
      <c r="P9" s="112"/>
      <c r="Q9" s="112"/>
    </row>
    <row r="10" spans="1:20" x14ac:dyDescent="0.25">
      <c r="A10" s="21" t="s">
        <v>60</v>
      </c>
      <c r="B10" s="22">
        <v>32711.917297383527</v>
      </c>
      <c r="C10" s="23">
        <v>1328206</v>
      </c>
      <c r="D10" s="22">
        <v>13992914</v>
      </c>
      <c r="E10" s="23">
        <v>24628.647436755691</v>
      </c>
      <c r="F10" s="24">
        <v>0.23377487560763632</v>
      </c>
      <c r="H10" s="25"/>
      <c r="J10" s="26"/>
      <c r="K10" s="27"/>
      <c r="L10" s="112"/>
      <c r="M10" s="112"/>
      <c r="N10" s="112"/>
      <c r="O10" s="112"/>
      <c r="P10" s="112"/>
      <c r="Q10" s="112"/>
    </row>
    <row r="11" spans="1:20" x14ac:dyDescent="0.25">
      <c r="A11" s="21" t="s">
        <v>62</v>
      </c>
      <c r="B11" s="22">
        <v>32548.081095337067</v>
      </c>
      <c r="C11" s="23">
        <v>1342586</v>
      </c>
      <c r="D11" s="22">
        <v>14534641</v>
      </c>
      <c r="E11" s="23">
        <v>24242.827718549921</v>
      </c>
      <c r="F11" s="24">
        <v>0.22393453746354702</v>
      </c>
      <c r="H11" s="25"/>
      <c r="J11" s="26"/>
      <c r="K11" s="28"/>
      <c r="L11" s="112"/>
      <c r="M11" s="112"/>
      <c r="N11" s="112"/>
      <c r="O11" s="112"/>
      <c r="P11" s="112"/>
      <c r="Q11" s="112"/>
    </row>
    <row r="12" spans="1:20" x14ac:dyDescent="0.25">
      <c r="A12" s="21" t="s">
        <v>63</v>
      </c>
      <c r="B12" s="22">
        <v>29806.568113164612</v>
      </c>
      <c r="C12" s="23">
        <v>1356980</v>
      </c>
      <c r="D12" s="22">
        <v>13694869</v>
      </c>
      <c r="E12" s="23">
        <v>21965.370243603156</v>
      </c>
      <c r="F12" s="24">
        <v>0.21764770523299357</v>
      </c>
      <c r="J12" s="29"/>
      <c r="K12" s="28"/>
      <c r="L12" s="112"/>
      <c r="M12" s="112"/>
      <c r="N12" s="112"/>
      <c r="O12" s="112"/>
      <c r="P12" s="112"/>
      <c r="Q12" s="112"/>
    </row>
    <row r="13" spans="1:20" x14ac:dyDescent="0.25">
      <c r="A13" s="21" t="s">
        <v>64</v>
      </c>
      <c r="B13" s="22">
        <v>33017.901785603921</v>
      </c>
      <c r="C13" s="23">
        <v>1370311</v>
      </c>
      <c r="D13" s="22">
        <v>15021846</v>
      </c>
      <c r="E13" s="23">
        <v>24095.188454010749</v>
      </c>
      <c r="F13" s="24">
        <v>0.21979922963931278</v>
      </c>
      <c r="J13" s="29"/>
      <c r="K13" s="28"/>
      <c r="L13" s="112"/>
      <c r="M13" s="112"/>
      <c r="N13" s="112"/>
      <c r="O13" s="112"/>
      <c r="P13" s="112"/>
      <c r="Q13" s="112"/>
    </row>
    <row r="14" spans="1:20" x14ac:dyDescent="0.25">
      <c r="A14" s="21" t="s">
        <v>66</v>
      </c>
      <c r="B14" s="22">
        <v>35158.97974857696</v>
      </c>
      <c r="C14" s="23">
        <v>1382894</v>
      </c>
      <c r="D14" s="22">
        <v>16071429</v>
      </c>
      <c r="E14" s="23">
        <v>25424.204421001872</v>
      </c>
      <c r="F14" s="24">
        <v>0.21876697926847052</v>
      </c>
      <c r="J14" s="29"/>
      <c r="K14" s="28"/>
      <c r="L14" s="112"/>
      <c r="M14" s="112"/>
      <c r="N14" s="112"/>
      <c r="O14" s="112"/>
      <c r="P14" s="112"/>
      <c r="Q14" s="112"/>
    </row>
    <row r="15" spans="1:20" ht="40.5" customHeight="1" x14ac:dyDescent="0.25">
      <c r="A15" s="30" t="s">
        <v>67</v>
      </c>
      <c r="B15" s="31">
        <v>6.4845972856656999</v>
      </c>
      <c r="C15" s="31">
        <v>0.91825870185673186</v>
      </c>
      <c r="D15" s="31">
        <v>6.9870440690178821</v>
      </c>
      <c r="E15" s="31">
        <v>5.5156902778650077</v>
      </c>
      <c r="F15" s="31">
        <v>-0.46963329786740626</v>
      </c>
      <c r="J15" s="27"/>
      <c r="K15" s="27"/>
      <c r="L15" s="27"/>
    </row>
    <row r="16" spans="1:20" ht="36.75" customHeight="1" x14ac:dyDescent="0.25">
      <c r="A16" s="32" t="s">
        <v>68</v>
      </c>
      <c r="B16" s="33">
        <v>3.0528661748039587</v>
      </c>
      <c r="C16" s="33">
        <v>1.1085762914174291</v>
      </c>
      <c r="D16" s="33">
        <v>5.6484376213854937</v>
      </c>
      <c r="E16" s="33">
        <v>1.9229722687249318</v>
      </c>
      <c r="F16" s="33">
        <v>-2.4568005973579443</v>
      </c>
    </row>
    <row r="17" spans="1:17" ht="23.25" customHeight="1" x14ac:dyDescent="0.25">
      <c r="A17" s="84" t="s">
        <v>69</v>
      </c>
      <c r="B17" s="85"/>
      <c r="C17" s="34"/>
      <c r="D17" s="34"/>
      <c r="E17" s="34"/>
      <c r="F17" s="35"/>
    </row>
    <row r="18" spans="1:17" ht="15.75" customHeight="1" x14ac:dyDescent="0.25">
      <c r="A18" s="86" t="s">
        <v>70</v>
      </c>
      <c r="B18" s="87"/>
      <c r="C18" s="87"/>
      <c r="D18" s="87"/>
      <c r="E18" s="87"/>
      <c r="F18" s="88"/>
    </row>
    <row r="19" spans="1:17" ht="33.75" customHeight="1" x14ac:dyDescent="0.25">
      <c r="A19" s="86" t="s">
        <v>71</v>
      </c>
      <c r="B19" s="87"/>
      <c r="C19" s="87"/>
      <c r="D19" s="87"/>
      <c r="E19" s="87"/>
      <c r="F19" s="88"/>
    </row>
    <row r="20" spans="1:17" ht="17.25" customHeight="1" x14ac:dyDescent="0.25">
      <c r="A20" s="89" t="s">
        <v>72</v>
      </c>
      <c r="B20" s="90"/>
      <c r="C20" s="90"/>
      <c r="D20" s="90"/>
      <c r="E20" s="90"/>
      <c r="F20" s="91"/>
      <c r="P20" s="66"/>
      <c r="Q20" s="66"/>
    </row>
    <row r="23" spans="1:17" x14ac:dyDescent="0.25">
      <c r="C23" s="25"/>
      <c r="D23" s="25"/>
      <c r="E23" s="25"/>
    </row>
    <row r="24" spans="1:17" x14ac:dyDescent="0.25">
      <c r="C24" s="25"/>
      <c r="D24" s="25"/>
    </row>
    <row r="25" spans="1:17" x14ac:dyDescent="0.25">
      <c r="C25" s="25"/>
      <c r="D25" s="25"/>
    </row>
    <row r="26" spans="1:17" x14ac:dyDescent="0.25">
      <c r="C26" s="25"/>
      <c r="D26" s="25"/>
    </row>
    <row r="27" spans="1:17" x14ac:dyDescent="0.25">
      <c r="C27" s="25"/>
      <c r="D27" s="25"/>
    </row>
    <row r="28" spans="1:17" x14ac:dyDescent="0.25">
      <c r="C28" s="25"/>
      <c r="D28" s="25"/>
    </row>
    <row r="29" spans="1:17" x14ac:dyDescent="0.25">
      <c r="C29" s="25"/>
      <c r="D29" s="25"/>
    </row>
  </sheetData>
  <mergeCells count="5">
    <mergeCell ref="A1:F1"/>
    <mergeCell ref="A17:B17"/>
    <mergeCell ref="A18:F18"/>
    <mergeCell ref="A19:F19"/>
    <mergeCell ref="A20:F20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0B8D2-5542-4414-BF2A-EAF521E7CF4B}">
  <sheetPr>
    <tabColor rgb="FF00B050"/>
  </sheetPr>
  <dimension ref="A1:G14"/>
  <sheetViews>
    <sheetView workbookViewId="0">
      <selection activeCell="J18" sqref="J18"/>
    </sheetView>
  </sheetViews>
  <sheetFormatPr defaultColWidth="9.140625" defaultRowHeight="15" x14ac:dyDescent="0.25"/>
  <cols>
    <col min="1" max="1" width="25.5703125" style="36" customWidth="1"/>
    <col min="2" max="7" width="12.7109375" style="36" customWidth="1"/>
    <col min="8" max="8" width="13" style="36" customWidth="1"/>
    <col min="9" max="16384" width="9.140625" style="36"/>
  </cols>
  <sheetData>
    <row r="1" spans="1:7" ht="21.75" customHeight="1" x14ac:dyDescent="0.25">
      <c r="A1" s="92" t="s">
        <v>73</v>
      </c>
      <c r="B1" s="92"/>
      <c r="C1" s="92"/>
      <c r="D1" s="92"/>
      <c r="E1" s="92"/>
      <c r="F1" s="92"/>
      <c r="G1" s="93"/>
    </row>
    <row r="2" spans="1:7" x14ac:dyDescent="0.25">
      <c r="A2" s="37"/>
      <c r="B2" s="37"/>
      <c r="C2" s="37"/>
      <c r="D2" s="37"/>
      <c r="E2" s="37"/>
      <c r="F2" s="94" t="s">
        <v>74</v>
      </c>
      <c r="G2" s="95"/>
    </row>
    <row r="3" spans="1:7" ht="36" customHeight="1" x14ac:dyDescent="0.25">
      <c r="A3" s="38" t="s">
        <v>75</v>
      </c>
      <c r="B3" s="39">
        <v>2011</v>
      </c>
      <c r="C3" s="39">
        <v>2012</v>
      </c>
      <c r="D3" s="39">
        <v>2013</v>
      </c>
      <c r="E3" s="39">
        <v>2014</v>
      </c>
      <c r="F3" s="39">
        <v>2015</v>
      </c>
      <c r="G3" s="39">
        <v>2016</v>
      </c>
    </row>
    <row r="4" spans="1:7" ht="25.5" customHeight="1" x14ac:dyDescent="0.25">
      <c r="A4" s="38" t="s">
        <v>76</v>
      </c>
      <c r="B4" s="40">
        <v>1604503</v>
      </c>
      <c r="C4" s="40">
        <v>1704639</v>
      </c>
      <c r="D4" s="40">
        <v>1774788</v>
      </c>
      <c r="E4" s="40">
        <v>1871709</v>
      </c>
      <c r="F4" s="40">
        <v>2055017</v>
      </c>
      <c r="G4" s="40">
        <v>2092250</v>
      </c>
    </row>
    <row r="5" spans="1:7" ht="23.25" customHeight="1" x14ac:dyDescent="0.25">
      <c r="A5" s="41" t="s">
        <v>77</v>
      </c>
      <c r="B5" s="42">
        <v>924258</v>
      </c>
      <c r="C5" s="42">
        <v>1005813</v>
      </c>
      <c r="D5" s="42">
        <v>1053981</v>
      </c>
      <c r="E5" s="42">
        <v>1140983</v>
      </c>
      <c r="F5" s="42">
        <v>1197123</v>
      </c>
      <c r="G5" s="42">
        <v>1206587</v>
      </c>
    </row>
    <row r="6" spans="1:7" ht="25.5" x14ac:dyDescent="0.25">
      <c r="A6" s="43" t="s">
        <v>78</v>
      </c>
      <c r="B6" s="42">
        <v>338816</v>
      </c>
      <c r="C6" s="42">
        <v>343603</v>
      </c>
      <c r="D6" s="42">
        <v>356771</v>
      </c>
      <c r="E6" s="42">
        <v>351910</v>
      </c>
      <c r="F6" s="42">
        <v>394092</v>
      </c>
      <c r="G6" s="42">
        <v>397739</v>
      </c>
    </row>
    <row r="7" spans="1:7" x14ac:dyDescent="0.25">
      <c r="A7" s="41" t="s">
        <v>79</v>
      </c>
      <c r="B7" s="42">
        <v>221202</v>
      </c>
      <c r="C7" s="42">
        <v>236020</v>
      </c>
      <c r="D7" s="42">
        <v>241253</v>
      </c>
      <c r="E7" s="42">
        <v>250173</v>
      </c>
      <c r="F7" s="42">
        <v>261517</v>
      </c>
      <c r="G7" s="42">
        <v>274434</v>
      </c>
    </row>
    <row r="8" spans="1:7" x14ac:dyDescent="0.25">
      <c r="A8" s="41" t="s">
        <v>80</v>
      </c>
      <c r="B8" s="42">
        <v>120228</v>
      </c>
      <c r="C8" s="42">
        <v>119202</v>
      </c>
      <c r="D8" s="42">
        <v>122783</v>
      </c>
      <c r="E8" s="42">
        <v>128643</v>
      </c>
      <c r="F8" s="42">
        <v>202286</v>
      </c>
      <c r="G8" s="42">
        <v>213490</v>
      </c>
    </row>
    <row r="9" spans="1:7" ht="25.5" x14ac:dyDescent="0.25">
      <c r="A9" s="38" t="s">
        <v>81</v>
      </c>
      <c r="B9" s="40">
        <v>47426</v>
      </c>
      <c r="C9" s="40">
        <v>43047</v>
      </c>
      <c r="D9" s="40">
        <v>38771</v>
      </c>
      <c r="E9" s="40">
        <v>38057</v>
      </c>
      <c r="F9" s="40">
        <v>37084</v>
      </c>
      <c r="G9" s="40">
        <v>37179</v>
      </c>
    </row>
    <row r="10" spans="1:7" x14ac:dyDescent="0.25">
      <c r="A10" s="44" t="s">
        <v>82</v>
      </c>
      <c r="B10" s="42">
        <v>16388</v>
      </c>
      <c r="C10" s="42">
        <v>16086</v>
      </c>
      <c r="D10" s="42">
        <v>15568</v>
      </c>
      <c r="E10" s="42">
        <v>16547</v>
      </c>
      <c r="F10" s="42">
        <v>16614</v>
      </c>
      <c r="G10" s="42">
        <v>17121</v>
      </c>
    </row>
    <row r="11" spans="1:7" x14ac:dyDescent="0.25">
      <c r="A11" s="44" t="s">
        <v>83</v>
      </c>
      <c r="B11" s="42">
        <v>31037</v>
      </c>
      <c r="C11" s="42">
        <v>26961</v>
      </c>
      <c r="D11" s="42">
        <v>23203</v>
      </c>
      <c r="E11" s="42">
        <v>21511</v>
      </c>
      <c r="F11" s="42">
        <v>20470</v>
      </c>
      <c r="G11" s="42">
        <v>20058</v>
      </c>
    </row>
    <row r="12" spans="1:7" x14ac:dyDescent="0.25">
      <c r="A12" s="38" t="s">
        <v>84</v>
      </c>
      <c r="B12" s="40">
        <v>1651928</v>
      </c>
      <c r="C12" s="40">
        <v>1747686</v>
      </c>
      <c r="D12" s="40">
        <v>1813559</v>
      </c>
      <c r="E12" s="40">
        <v>1909766</v>
      </c>
      <c r="F12" s="40">
        <v>2092102</v>
      </c>
      <c r="G12" s="40">
        <v>2129428</v>
      </c>
    </row>
    <row r="13" spans="1:7" ht="25.5" customHeight="1" x14ac:dyDescent="0.25">
      <c r="A13" s="96" t="s">
        <v>85</v>
      </c>
      <c r="B13" s="96"/>
      <c r="C13" s="96"/>
      <c r="D13" s="96"/>
      <c r="E13" s="96"/>
      <c r="F13" s="96"/>
      <c r="G13" s="97"/>
    </row>
    <row r="14" spans="1:7" x14ac:dyDescent="0.25">
      <c r="A14" s="45" t="s">
        <v>86</v>
      </c>
      <c r="B14" s="37"/>
      <c r="C14" s="37"/>
      <c r="D14" s="37"/>
      <c r="E14" s="37"/>
      <c r="F14" s="37"/>
      <c r="G14" s="46"/>
    </row>
  </sheetData>
  <mergeCells count="3">
    <mergeCell ref="A1:G1"/>
    <mergeCell ref="F2:G2"/>
    <mergeCell ref="A13:G1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F6714-7FE2-4AC5-A4BA-34B1C0ED49FA}">
  <sheetPr>
    <tabColor rgb="FF00B050"/>
    <pageSetUpPr fitToPage="1"/>
  </sheetPr>
  <dimension ref="A1:U44"/>
  <sheetViews>
    <sheetView tabSelected="1" zoomScale="95" zoomScaleNormal="95" workbookViewId="0">
      <pane xSplit="3" ySplit="3" topLeftCell="G4" activePane="bottomRight" state="frozen"/>
      <selection pane="topRight" activeCell="D1" sqref="D1"/>
      <selection pane="bottomLeft" activeCell="A4" sqref="A4"/>
      <selection pane="bottomRight" activeCell="T10" sqref="T10"/>
    </sheetView>
  </sheetViews>
  <sheetFormatPr defaultRowHeight="15" x14ac:dyDescent="0.25"/>
  <cols>
    <col min="1" max="1" width="14" customWidth="1"/>
    <col min="2" max="2" width="17.85546875" customWidth="1"/>
    <col min="3" max="3" width="28.7109375" customWidth="1"/>
    <col min="4" max="4" width="16.5703125" customWidth="1"/>
    <col min="5" max="5" width="15.42578125" customWidth="1"/>
    <col min="6" max="13" width="11.5703125" customWidth="1"/>
    <col min="14" max="14" width="9.42578125" customWidth="1"/>
    <col min="15" max="15" width="10.140625" customWidth="1"/>
    <col min="16" max="16" width="9.85546875" customWidth="1"/>
    <col min="17" max="19" width="9.140625" style="1"/>
    <col min="20" max="20" width="11.5703125" style="1" customWidth="1"/>
    <col min="21" max="21" width="13.5703125" style="1" customWidth="1"/>
  </cols>
  <sheetData>
    <row r="1" spans="1:21" ht="18.75" customHeight="1" x14ac:dyDescent="0.25">
      <c r="A1" s="101" t="s">
        <v>145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</row>
    <row r="2" spans="1:21" ht="18.75" customHeight="1" x14ac:dyDescent="0.25">
      <c r="A2" s="101"/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</row>
    <row r="3" spans="1:21" ht="32.25" customHeight="1" x14ac:dyDescent="0.25">
      <c r="A3" s="47" t="s">
        <v>87</v>
      </c>
      <c r="B3" s="47" t="s">
        <v>88</v>
      </c>
      <c r="C3" s="47" t="s">
        <v>89</v>
      </c>
      <c r="D3" s="47" t="s">
        <v>90</v>
      </c>
      <c r="E3" s="47" t="s">
        <v>91</v>
      </c>
      <c r="F3" s="48" t="s">
        <v>53</v>
      </c>
      <c r="G3" s="48" t="s">
        <v>54</v>
      </c>
      <c r="H3" s="48" t="s">
        <v>55</v>
      </c>
      <c r="I3" s="48" t="s">
        <v>57</v>
      </c>
      <c r="J3" s="48" t="s">
        <v>58</v>
      </c>
      <c r="K3" s="48" t="s">
        <v>59</v>
      </c>
      <c r="L3" s="48" t="s">
        <v>61</v>
      </c>
      <c r="M3" s="48" t="s">
        <v>62</v>
      </c>
      <c r="N3" s="48" t="s">
        <v>63</v>
      </c>
      <c r="O3" s="48" t="s">
        <v>65</v>
      </c>
      <c r="P3" s="48" t="s">
        <v>66</v>
      </c>
    </row>
    <row r="4" spans="1:21" x14ac:dyDescent="0.25">
      <c r="A4" s="102" t="s">
        <v>92</v>
      </c>
      <c r="B4" s="105" t="s">
        <v>93</v>
      </c>
      <c r="C4" s="105" t="s">
        <v>94</v>
      </c>
      <c r="D4" s="49" t="s">
        <v>95</v>
      </c>
      <c r="E4" s="49" t="s">
        <v>96</v>
      </c>
      <c r="F4" s="50">
        <v>0.47002439271013968</v>
      </c>
      <c r="G4" s="50">
        <v>0.47002840664469964</v>
      </c>
      <c r="H4" s="50">
        <v>0.51105403662644178</v>
      </c>
      <c r="I4" s="50">
        <v>0.53045432392149283</v>
      </c>
      <c r="J4" s="50">
        <v>0.53775259502196526</v>
      </c>
      <c r="K4" s="50">
        <v>0.5345464769635403</v>
      </c>
      <c r="L4" s="50">
        <v>0.56896199902926381</v>
      </c>
      <c r="M4" s="50">
        <v>0.58814189620362878</v>
      </c>
      <c r="N4" s="50">
        <v>0.54024738873741418</v>
      </c>
      <c r="O4" s="50">
        <v>0.54275766205293363</v>
      </c>
      <c r="P4" s="50">
        <v>0.61490542634171674</v>
      </c>
      <c r="R4" s="51"/>
      <c r="S4" s="52"/>
      <c r="T4" s="52"/>
      <c r="U4" s="52"/>
    </row>
    <row r="5" spans="1:21" x14ac:dyDescent="0.25">
      <c r="A5" s="103"/>
      <c r="B5" s="106"/>
      <c r="C5" s="106"/>
      <c r="D5" s="49" t="s">
        <v>97</v>
      </c>
      <c r="E5" s="49" t="s">
        <v>96</v>
      </c>
      <c r="F5" s="50">
        <v>0.32015485060988158</v>
      </c>
      <c r="G5" s="50">
        <v>0.33053733025424337</v>
      </c>
      <c r="H5" s="50">
        <v>0.35067649124180855</v>
      </c>
      <c r="I5" s="50">
        <v>0.36333663601223759</v>
      </c>
      <c r="J5" s="50">
        <v>0.36504512558032343</v>
      </c>
      <c r="K5" s="50">
        <v>0.37967318860617399</v>
      </c>
      <c r="L5" s="50">
        <v>0.40354545217798027</v>
      </c>
      <c r="M5" s="50">
        <v>0.39732079102101731</v>
      </c>
      <c r="N5" s="50">
        <v>0.37340597345725407</v>
      </c>
      <c r="O5" s="50">
        <v>0.37628173489096178</v>
      </c>
      <c r="P5" s="50">
        <v>0.39883753859286875</v>
      </c>
      <c r="R5" s="51"/>
      <c r="S5" s="52"/>
      <c r="T5" s="52"/>
      <c r="U5" s="52"/>
    </row>
    <row r="6" spans="1:21" x14ac:dyDescent="0.25">
      <c r="A6" s="103"/>
      <c r="B6" s="107"/>
      <c r="C6" s="107"/>
      <c r="D6" s="49" t="s">
        <v>98</v>
      </c>
      <c r="E6" s="49" t="s">
        <v>99</v>
      </c>
      <c r="F6" s="53">
        <v>666.79150151267572</v>
      </c>
      <c r="G6" s="53">
        <v>698.10077762969081</v>
      </c>
      <c r="H6" s="53">
        <v>747.86264581189062</v>
      </c>
      <c r="I6" s="53">
        <v>779.53103461562489</v>
      </c>
      <c r="J6" s="53">
        <v>816.64989393069004</v>
      </c>
      <c r="K6" s="53">
        <v>855.08755579164301</v>
      </c>
      <c r="L6" s="53">
        <v>910.98190556315478</v>
      </c>
      <c r="M6" s="53">
        <v>929.61331321615489</v>
      </c>
      <c r="N6" s="53">
        <v>906.57783084208234</v>
      </c>
      <c r="O6" s="53">
        <v>960.92403247887069</v>
      </c>
      <c r="P6" s="53">
        <v>1014.8283237905435</v>
      </c>
      <c r="R6" s="51"/>
      <c r="S6" s="52"/>
      <c r="T6" s="52"/>
      <c r="U6" s="52"/>
    </row>
    <row r="7" spans="1:21" x14ac:dyDescent="0.25">
      <c r="A7" s="103"/>
      <c r="B7" s="108" t="s">
        <v>100</v>
      </c>
      <c r="C7" s="108" t="s">
        <v>101</v>
      </c>
      <c r="D7" s="49" t="s">
        <v>95</v>
      </c>
      <c r="E7" s="49" t="s">
        <v>102</v>
      </c>
      <c r="F7" s="54">
        <v>6.3068759642593616E-3</v>
      </c>
      <c r="G7" s="54">
        <v>6.0052937773366179E-3</v>
      </c>
      <c r="H7" s="54">
        <v>6.1568675587188801E-3</v>
      </c>
      <c r="I7" s="54">
        <v>5.9922549838288246E-3</v>
      </c>
      <c r="J7" s="54">
        <v>5.6773078351937799E-3</v>
      </c>
      <c r="K7" s="54">
        <v>5.3428490889391063E-3</v>
      </c>
      <c r="L7" s="54">
        <v>5.4005816149707078E-3</v>
      </c>
      <c r="M7" s="54">
        <v>5.4327525245132999E-3</v>
      </c>
      <c r="N7" s="54">
        <v>5.3531355544101681E-3</v>
      </c>
      <c r="O7" s="54">
        <v>4.9511011805434407E-3</v>
      </c>
      <c r="P7" s="54">
        <v>5.2910604567608897E-3</v>
      </c>
      <c r="R7" s="51"/>
      <c r="S7" s="52"/>
      <c r="T7" s="52"/>
      <c r="U7" s="52"/>
    </row>
    <row r="8" spans="1:21" x14ac:dyDescent="0.25">
      <c r="A8" s="103"/>
      <c r="B8" s="108"/>
      <c r="C8" s="108"/>
      <c r="D8" s="49" t="s">
        <v>97</v>
      </c>
      <c r="E8" s="49" t="s">
        <v>102</v>
      </c>
      <c r="F8" s="54">
        <v>4.2958981777733371E-3</v>
      </c>
      <c r="G8" s="54">
        <v>4.223093209882808E-3</v>
      </c>
      <c r="H8" s="54">
        <v>4.2247366379971323E-3</v>
      </c>
      <c r="I8" s="54">
        <v>4.104417043594797E-3</v>
      </c>
      <c r="J8" s="54">
        <v>3.8539536040208501E-3</v>
      </c>
      <c r="K8" s="54">
        <v>3.7948740423135591E-3</v>
      </c>
      <c r="L8" s="54">
        <v>3.8304494035731689E-3</v>
      </c>
      <c r="M8" s="54">
        <v>3.6701101288552193E-3</v>
      </c>
      <c r="N8" s="54">
        <v>3.6999582680347261E-3</v>
      </c>
      <c r="O8" s="54">
        <v>3.4324875945351109E-3</v>
      </c>
      <c r="P8" s="54">
        <v>3.4318668184070414E-3</v>
      </c>
      <c r="R8" s="51"/>
      <c r="S8" s="52"/>
      <c r="T8" s="52"/>
      <c r="U8" s="52"/>
    </row>
    <row r="9" spans="1:21" x14ac:dyDescent="0.25">
      <c r="A9" s="103"/>
      <c r="B9" s="108"/>
      <c r="C9" s="108"/>
      <c r="D9" s="49" t="s">
        <v>98</v>
      </c>
      <c r="E9" s="49" t="s">
        <v>103</v>
      </c>
      <c r="F9" s="53">
        <v>8.9471341472614245</v>
      </c>
      <c r="G9" s="53">
        <v>8.9192487019671738</v>
      </c>
      <c r="H9" s="53">
        <v>9.0097933533055734</v>
      </c>
      <c r="I9" s="53">
        <v>8.8059395815501862</v>
      </c>
      <c r="J9" s="53">
        <v>8.6217581920427495</v>
      </c>
      <c r="K9" s="53">
        <v>8.5466913829013151</v>
      </c>
      <c r="L9" s="53">
        <v>8.6470311534853685</v>
      </c>
      <c r="M9" s="53">
        <v>8.5869738353883278</v>
      </c>
      <c r="N9" s="53">
        <v>8.9829846849655066</v>
      </c>
      <c r="O9" s="53">
        <v>8.7656654972375154</v>
      </c>
      <c r="P9" s="53">
        <v>8.7322664338062292</v>
      </c>
      <c r="R9" s="51"/>
      <c r="S9" s="52"/>
      <c r="T9" s="52"/>
      <c r="U9" s="52"/>
    </row>
    <row r="10" spans="1:21" ht="25.5" x14ac:dyDescent="0.25">
      <c r="A10" s="103"/>
      <c r="B10" s="55" t="s">
        <v>104</v>
      </c>
      <c r="C10" s="56" t="s">
        <v>105</v>
      </c>
      <c r="D10" s="49" t="s">
        <v>106</v>
      </c>
      <c r="E10" s="49" t="s">
        <v>107</v>
      </c>
      <c r="F10" s="57">
        <v>22.004608513522818</v>
      </c>
      <c r="G10" s="57">
        <v>21.675187044041884</v>
      </c>
      <c r="H10" s="57">
        <v>21.498404113119452</v>
      </c>
      <c r="I10" s="57">
        <v>20.629290923240916</v>
      </c>
      <c r="J10" s="57">
        <v>20.172086985605812</v>
      </c>
      <c r="K10" s="57">
        <v>19.899005457726883</v>
      </c>
      <c r="L10" s="57">
        <v>19.694611649255112</v>
      </c>
      <c r="M10" s="57">
        <v>19.56760008981075</v>
      </c>
      <c r="N10" s="57">
        <v>19.834833915844172</v>
      </c>
      <c r="O10" s="57">
        <v>18.351310671858954</v>
      </c>
      <c r="P10" s="57">
        <v>17.279212494134523</v>
      </c>
      <c r="R10" s="51"/>
      <c r="S10" s="52"/>
      <c r="T10" s="52"/>
      <c r="U10" s="52"/>
    </row>
    <row r="11" spans="1:21" x14ac:dyDescent="0.25">
      <c r="A11" s="103"/>
      <c r="B11" s="99" t="s">
        <v>108</v>
      </c>
      <c r="C11" s="99" t="s">
        <v>109</v>
      </c>
      <c r="D11" s="58" t="s">
        <v>106</v>
      </c>
      <c r="E11" s="49" t="s">
        <v>110</v>
      </c>
      <c r="F11" s="59">
        <v>166.52525865442851</v>
      </c>
      <c r="G11" s="59">
        <v>171.40765382724209</v>
      </c>
      <c r="H11" s="59">
        <v>168.93606070381497</v>
      </c>
      <c r="I11" s="59">
        <v>172.01498852396054</v>
      </c>
      <c r="J11" s="59">
        <v>174.95839696265458</v>
      </c>
      <c r="K11" s="59">
        <v>177.69133088295189</v>
      </c>
      <c r="L11" s="59">
        <v>176.18492431179968</v>
      </c>
      <c r="M11" s="59">
        <v>186.33300106450332</v>
      </c>
      <c r="N11" s="59">
        <v>207.88244143971806</v>
      </c>
      <c r="O11" s="59">
        <v>193.97772583201225</v>
      </c>
      <c r="P11" s="59">
        <v>182.46010503111648</v>
      </c>
      <c r="R11" s="51"/>
      <c r="S11" s="52"/>
      <c r="T11" s="52"/>
      <c r="U11" s="52"/>
    </row>
    <row r="12" spans="1:21" x14ac:dyDescent="0.25">
      <c r="A12" s="103"/>
      <c r="B12" s="99"/>
      <c r="C12" s="99"/>
      <c r="D12" s="58" t="s">
        <v>111</v>
      </c>
      <c r="E12" s="49" t="s">
        <v>110</v>
      </c>
      <c r="F12" s="59">
        <v>221.40466784806668</v>
      </c>
      <c r="G12" s="59">
        <v>222.54823115604535</v>
      </c>
      <c r="H12" s="59">
        <v>216.0448735100849</v>
      </c>
      <c r="I12" s="59">
        <v>216.02553071664346</v>
      </c>
      <c r="J12" s="59">
        <v>217.46003757592712</v>
      </c>
      <c r="K12" s="59">
        <v>220.29908202546639</v>
      </c>
      <c r="L12" s="59">
        <v>213.5448829313946</v>
      </c>
      <c r="M12" s="59">
        <v>223.65277735970906</v>
      </c>
      <c r="N12" s="59">
        <v>247.42793782285017</v>
      </c>
      <c r="O12" s="59">
        <v>227.67497205124579</v>
      </c>
      <c r="P12" s="59">
        <v>209.47986430658653</v>
      </c>
      <c r="R12" s="51"/>
      <c r="S12" s="52"/>
      <c r="T12" s="52"/>
      <c r="U12" s="52"/>
    </row>
    <row r="13" spans="1:21" x14ac:dyDescent="0.25">
      <c r="A13" s="103"/>
      <c r="B13" s="99"/>
      <c r="C13" s="99"/>
      <c r="D13" s="58" t="s">
        <v>112</v>
      </c>
      <c r="E13" s="49" t="s">
        <v>110</v>
      </c>
      <c r="F13" s="59">
        <v>133.25296536283986</v>
      </c>
      <c r="G13" s="59">
        <v>139.59476858440061</v>
      </c>
      <c r="H13" s="59">
        <v>128.02983219390924</v>
      </c>
      <c r="I13" s="59">
        <v>140.96072259477214</v>
      </c>
      <c r="J13" s="59">
        <v>144.59429582135752</v>
      </c>
      <c r="K13" s="59">
        <v>140.21095960895292</v>
      </c>
      <c r="L13" s="59">
        <v>153.28681435313777</v>
      </c>
      <c r="M13" s="59">
        <v>161.25047510452302</v>
      </c>
      <c r="N13" s="59">
        <v>194.59295421559571</v>
      </c>
      <c r="O13" s="59">
        <v>155.27036132401247</v>
      </c>
      <c r="P13" s="59">
        <v>163.90531229162039</v>
      </c>
      <c r="R13" s="51"/>
      <c r="S13" s="52"/>
      <c r="T13" s="52"/>
      <c r="U13" s="52"/>
    </row>
    <row r="14" spans="1:21" x14ac:dyDescent="0.25">
      <c r="A14" s="103"/>
      <c r="B14" s="99"/>
      <c r="C14" s="109" t="s">
        <v>113</v>
      </c>
      <c r="D14" s="58" t="s">
        <v>106</v>
      </c>
      <c r="E14" s="49" t="s">
        <v>110</v>
      </c>
      <c r="F14" s="59">
        <v>416.37617306949522</v>
      </c>
      <c r="G14" s="59">
        <v>422.96909419920343</v>
      </c>
      <c r="H14" s="59">
        <v>408.10495899344124</v>
      </c>
      <c r="I14" s="59">
        <v>400.30585072336856</v>
      </c>
      <c r="J14" s="59">
        <v>400.47401362557065</v>
      </c>
      <c r="K14" s="59">
        <v>396.85748383879422</v>
      </c>
      <c r="L14" s="59">
        <v>384.67456463247652</v>
      </c>
      <c r="M14" s="59">
        <v>407.51126501725645</v>
      </c>
      <c r="N14" s="59">
        <v>429.44819273639155</v>
      </c>
      <c r="O14" s="59">
        <v>399.26601157129539</v>
      </c>
      <c r="P14" s="59">
        <v>365.58824880363375</v>
      </c>
      <c r="R14" s="51"/>
      <c r="S14" s="52"/>
      <c r="T14" s="52"/>
      <c r="U14" s="52"/>
    </row>
    <row r="15" spans="1:21" x14ac:dyDescent="0.25">
      <c r="A15" s="103"/>
      <c r="B15" s="99"/>
      <c r="C15" s="110"/>
      <c r="D15" s="58" t="s">
        <v>114</v>
      </c>
      <c r="E15" s="49" t="s">
        <v>110</v>
      </c>
      <c r="F15" s="59">
        <v>20.032752245113578</v>
      </c>
      <c r="G15" s="59">
        <v>20.184214532692689</v>
      </c>
      <c r="H15" s="59">
        <v>16.966979897332156</v>
      </c>
      <c r="I15" s="59">
        <v>16.817827156654616</v>
      </c>
      <c r="J15" s="59">
        <v>16.776441133367598</v>
      </c>
      <c r="K15" s="59">
        <v>16.659692083918173</v>
      </c>
      <c r="L15" s="59">
        <v>18.096236890184301</v>
      </c>
      <c r="M15" s="59">
        <v>18.755506725696858</v>
      </c>
      <c r="N15" s="59">
        <v>19.411015078036929</v>
      </c>
      <c r="O15" s="59">
        <v>19.936233841211969</v>
      </c>
      <c r="P15" s="59">
        <v>22.380016317949618</v>
      </c>
      <c r="R15" s="51"/>
      <c r="S15" s="52"/>
      <c r="T15" s="52"/>
      <c r="U15" s="52"/>
    </row>
    <row r="16" spans="1:21" x14ac:dyDescent="0.25">
      <c r="A16" s="103"/>
      <c r="B16" s="99"/>
      <c r="C16" s="110"/>
      <c r="D16" s="58" t="s">
        <v>115</v>
      </c>
      <c r="E16" s="49" t="s">
        <v>110</v>
      </c>
      <c r="F16" s="59">
        <v>33.302851524090464</v>
      </c>
      <c r="G16" s="59">
        <v>40.307136909348216</v>
      </c>
      <c r="H16" s="59">
        <v>37.195343353366852</v>
      </c>
      <c r="I16" s="59">
        <v>38.059839966342132</v>
      </c>
      <c r="J16" s="59">
        <v>40.433647340718807</v>
      </c>
      <c r="K16" s="59">
        <v>41.029048487920427</v>
      </c>
      <c r="L16" s="59">
        <v>41.998432301587577</v>
      </c>
      <c r="M16" s="59">
        <v>43.993400218290084</v>
      </c>
      <c r="N16" s="59">
        <v>47.863529568401482</v>
      </c>
      <c r="O16" s="59">
        <v>40.335920920759193</v>
      </c>
      <c r="P16" s="59">
        <v>33.365837392856768</v>
      </c>
      <c r="R16" s="51"/>
      <c r="S16" s="52"/>
      <c r="T16" s="52"/>
      <c r="U16" s="52"/>
    </row>
    <row r="17" spans="1:21" x14ac:dyDescent="0.25">
      <c r="A17" s="103"/>
      <c r="B17" s="99"/>
      <c r="C17" s="110"/>
      <c r="D17" s="58" t="s">
        <v>116</v>
      </c>
      <c r="E17" s="49" t="s">
        <v>110</v>
      </c>
      <c r="F17" s="59">
        <v>537.27341023217025</v>
      </c>
      <c r="G17" s="59">
        <v>533.01282334538189</v>
      </c>
      <c r="H17" s="59">
        <v>503.30034357717523</v>
      </c>
      <c r="I17" s="59">
        <v>483.08120707726482</v>
      </c>
      <c r="J17" s="59">
        <v>479.06266910687253</v>
      </c>
      <c r="K17" s="59">
        <v>472.34231566479127</v>
      </c>
      <c r="L17" s="59">
        <v>448.0402569992782</v>
      </c>
      <c r="M17" s="59">
        <v>470.69535925481</v>
      </c>
      <c r="N17" s="59">
        <v>491.73904421694129</v>
      </c>
      <c r="O17" s="59">
        <v>452.48193932229094</v>
      </c>
      <c r="P17" s="59">
        <v>404.62975402769848</v>
      </c>
      <c r="R17" s="51"/>
      <c r="S17" s="52"/>
      <c r="T17" s="52"/>
      <c r="U17" s="52"/>
    </row>
    <row r="18" spans="1:21" x14ac:dyDescent="0.25">
      <c r="A18" s="103"/>
      <c r="B18" s="99"/>
      <c r="C18" s="111"/>
      <c r="D18" s="58" t="s">
        <v>117</v>
      </c>
      <c r="E18" s="49" t="s">
        <v>110</v>
      </c>
      <c r="F18" s="59">
        <v>930.40277269498199</v>
      </c>
      <c r="G18" s="59">
        <v>976.9374985882406</v>
      </c>
      <c r="H18" s="59">
        <v>914.02527449761749</v>
      </c>
      <c r="I18" s="59">
        <v>1017.0612654532184</v>
      </c>
      <c r="J18" s="59">
        <v>988.28211364138849</v>
      </c>
      <c r="K18" s="59">
        <v>978.90403910470809</v>
      </c>
      <c r="L18" s="59">
        <v>1033.3310751304111</v>
      </c>
      <c r="M18" s="59">
        <v>1093.167996959331</v>
      </c>
      <c r="N18" s="59">
        <v>1214.3678057791265</v>
      </c>
      <c r="O18" s="59">
        <v>968.97304809231025</v>
      </c>
      <c r="P18" s="59">
        <v>1026.9874194265394</v>
      </c>
      <c r="R18" s="51"/>
      <c r="S18" s="52"/>
      <c r="T18" s="52"/>
      <c r="U18" s="52"/>
    </row>
    <row r="19" spans="1:21" x14ac:dyDescent="0.25">
      <c r="A19" s="103"/>
      <c r="B19" s="99" t="s">
        <v>118</v>
      </c>
      <c r="C19" s="99" t="s">
        <v>119</v>
      </c>
      <c r="D19" s="58" t="s">
        <v>120</v>
      </c>
      <c r="E19" s="49" t="s">
        <v>102</v>
      </c>
      <c r="F19" s="54">
        <v>8.1803390251838273E-3</v>
      </c>
      <c r="G19" s="54">
        <v>8.3549287778435909E-3</v>
      </c>
      <c r="H19" s="54">
        <v>8.6335759001658838E-3</v>
      </c>
      <c r="I19" s="54">
        <v>8.0091920795757957E-3</v>
      </c>
      <c r="J19" s="54">
        <v>7.3619218614617878E-3</v>
      </c>
      <c r="K19" s="54">
        <v>7.3222621513203663E-3</v>
      </c>
      <c r="L19" s="54">
        <v>7.721470717704724E-3</v>
      </c>
      <c r="M19" s="54">
        <v>7.6363051754733714E-3</v>
      </c>
      <c r="N19" s="54">
        <v>7.3054744170206846E-3</v>
      </c>
      <c r="O19" s="54">
        <v>6.2985782940446116E-3</v>
      </c>
      <c r="P19" s="54">
        <v>6.5435940582935486E-3</v>
      </c>
      <c r="R19" s="51"/>
      <c r="S19" s="52"/>
      <c r="T19" s="52"/>
      <c r="U19" s="52"/>
    </row>
    <row r="20" spans="1:21" x14ac:dyDescent="0.25">
      <c r="A20" s="103"/>
      <c r="B20" s="99"/>
      <c r="C20" s="99"/>
      <c r="D20" s="58" t="s">
        <v>121</v>
      </c>
      <c r="E20" s="49" t="s">
        <v>102</v>
      </c>
      <c r="F20" s="54">
        <v>8.9007531173210198E-4</v>
      </c>
      <c r="G20" s="54">
        <v>8.5978048694254671E-4</v>
      </c>
      <c r="H20" s="54">
        <v>9.5578572586685611E-4</v>
      </c>
      <c r="I20" s="54">
        <v>9.7638043666486778E-4</v>
      </c>
      <c r="J20" s="54">
        <v>1.0019918211028511E-3</v>
      </c>
      <c r="K20" s="54">
        <v>9.789866378638937E-4</v>
      </c>
      <c r="L20" s="54">
        <v>1.0280207257445059E-3</v>
      </c>
      <c r="M20" s="54">
        <v>9.5806017595474128E-4</v>
      </c>
      <c r="N20" s="54">
        <v>9.6013237859864434E-4</v>
      </c>
      <c r="O20" s="54">
        <v>9.4290623045488085E-4</v>
      </c>
      <c r="P20" s="54">
        <v>9.3531040357197853E-4</v>
      </c>
      <c r="R20" s="51"/>
      <c r="S20" s="52"/>
      <c r="T20" s="52"/>
      <c r="U20" s="52"/>
    </row>
    <row r="21" spans="1:21" x14ac:dyDescent="0.25">
      <c r="A21" s="103"/>
      <c r="B21" s="99"/>
      <c r="C21" s="99"/>
      <c r="D21" s="58" t="s">
        <v>122</v>
      </c>
      <c r="E21" s="49" t="s">
        <v>102</v>
      </c>
      <c r="F21" s="54">
        <v>8.1963318203185174E-3</v>
      </c>
      <c r="G21" s="54">
        <v>7.6993145963123507E-3</v>
      </c>
      <c r="H21" s="54">
        <v>7.8514392695044448E-3</v>
      </c>
      <c r="I21" s="54">
        <v>8.2822539878118565E-3</v>
      </c>
      <c r="J21" s="54">
        <v>8.7541404871169515E-3</v>
      </c>
      <c r="K21" s="54">
        <v>8.9948660071494067E-3</v>
      </c>
      <c r="L21" s="54">
        <v>9.2043335903371146E-3</v>
      </c>
      <c r="M21" s="54">
        <v>9.5457975968387624E-3</v>
      </c>
      <c r="N21" s="54">
        <v>1.009947380087017E-2</v>
      </c>
      <c r="O21" s="60">
        <v>9.4345664077304468E-3</v>
      </c>
      <c r="P21" s="54">
        <v>9.7957179533742032E-3</v>
      </c>
      <c r="R21" s="51"/>
      <c r="S21" s="52"/>
      <c r="T21" s="52"/>
      <c r="U21" s="52"/>
    </row>
    <row r="22" spans="1:21" x14ac:dyDescent="0.25">
      <c r="A22" s="103"/>
      <c r="B22" s="99"/>
      <c r="C22" s="99" t="s">
        <v>123</v>
      </c>
      <c r="D22" s="58" t="s">
        <v>120</v>
      </c>
      <c r="E22" s="49" t="s">
        <v>103</v>
      </c>
      <c r="F22" s="53">
        <v>14.468644397461665</v>
      </c>
      <c r="G22" s="53">
        <v>14.646810317144284</v>
      </c>
      <c r="H22" s="53">
        <v>14.899153026821169</v>
      </c>
      <c r="I22" s="53">
        <v>13.71885737823008</v>
      </c>
      <c r="J22" s="53">
        <v>13.257377393410019</v>
      </c>
      <c r="K22" s="53">
        <v>13.376163808096578</v>
      </c>
      <c r="L22" s="53">
        <v>14.098649188446322</v>
      </c>
      <c r="M22" s="53">
        <v>14.717682678745611</v>
      </c>
      <c r="N22" s="53">
        <v>14.071671115081891</v>
      </c>
      <c r="O22" s="53">
        <v>13.69347373580807</v>
      </c>
      <c r="P22" s="53">
        <v>14.420134870673202</v>
      </c>
      <c r="R22" s="51"/>
      <c r="S22" s="52"/>
      <c r="T22" s="52"/>
      <c r="U22" s="52"/>
    </row>
    <row r="23" spans="1:21" x14ac:dyDescent="0.25">
      <c r="A23" s="103"/>
      <c r="B23" s="99"/>
      <c r="C23" s="99"/>
      <c r="D23" s="58" t="s">
        <v>121</v>
      </c>
      <c r="E23" s="49" t="s">
        <v>103</v>
      </c>
      <c r="F23" s="53">
        <v>9.6741560649955911</v>
      </c>
      <c r="G23" s="53">
        <v>9.4919534890664821</v>
      </c>
      <c r="H23" s="53">
        <v>10.519516679860089</v>
      </c>
      <c r="I23" s="53">
        <v>10.715948030799719</v>
      </c>
      <c r="J23" s="53">
        <v>11.07476502991018</v>
      </c>
      <c r="K23" s="53">
        <v>10.82849802773997</v>
      </c>
      <c r="L23" s="53">
        <v>11.360023821862011</v>
      </c>
      <c r="M23" s="53">
        <v>10.594802040224645</v>
      </c>
      <c r="N23" s="53">
        <v>10.669277587049335</v>
      </c>
      <c r="O23" s="53">
        <v>10.527203065655733</v>
      </c>
      <c r="P23" s="53">
        <v>10.597425459346463</v>
      </c>
      <c r="R23" s="51"/>
      <c r="S23" s="52"/>
      <c r="T23" s="52"/>
      <c r="U23" s="52"/>
    </row>
    <row r="24" spans="1:21" x14ac:dyDescent="0.25">
      <c r="A24" s="103"/>
      <c r="B24" s="99"/>
      <c r="C24" s="99"/>
      <c r="D24" s="58" t="s">
        <v>122</v>
      </c>
      <c r="E24" s="49" t="s">
        <v>103</v>
      </c>
      <c r="F24" s="53">
        <v>3.2844011907701338</v>
      </c>
      <c r="G24" s="53">
        <v>3.4054740404751858</v>
      </c>
      <c r="H24" s="53">
        <v>3.2995914504427142</v>
      </c>
      <c r="I24" s="53">
        <v>3.1673948437807189</v>
      </c>
      <c r="J24" s="53">
        <v>2.8667278420505209</v>
      </c>
      <c r="K24" s="53">
        <v>2.9600784215651879</v>
      </c>
      <c r="L24" s="53">
        <v>3.0383979211876531</v>
      </c>
      <c r="M24" s="53">
        <v>3.0490764711982457</v>
      </c>
      <c r="N24" s="53">
        <v>3.0521042035677199</v>
      </c>
      <c r="O24" s="61">
        <v>3.5984385056228589</v>
      </c>
      <c r="P24" s="53">
        <v>3.7941160847757298</v>
      </c>
      <c r="R24" s="51"/>
      <c r="S24" s="52"/>
      <c r="T24" s="52"/>
      <c r="U24" s="52"/>
    </row>
    <row r="25" spans="1:21" x14ac:dyDescent="0.25">
      <c r="A25" s="103"/>
      <c r="B25" s="99" t="s">
        <v>124</v>
      </c>
      <c r="C25" s="99" t="s">
        <v>125</v>
      </c>
      <c r="D25" s="62" t="s">
        <v>126</v>
      </c>
      <c r="E25" s="49" t="s">
        <v>107</v>
      </c>
      <c r="F25" s="53">
        <v>39.16216516524802</v>
      </c>
      <c r="G25" s="53">
        <v>39.419009422911131</v>
      </c>
      <c r="H25" s="53">
        <v>35.775378978976299</v>
      </c>
      <c r="I25" s="53">
        <v>35.971095869410782</v>
      </c>
      <c r="J25" s="53">
        <v>36.55527794271439</v>
      </c>
      <c r="K25" s="53">
        <v>37.270811777817784</v>
      </c>
      <c r="L25" s="53">
        <v>35.256864510848104</v>
      </c>
      <c r="M25" s="53">
        <v>33.537695313177224</v>
      </c>
      <c r="N25" s="53">
        <v>31.639051649801498</v>
      </c>
      <c r="O25" s="53">
        <v>33.263657071452769</v>
      </c>
      <c r="P25" s="53">
        <v>31.477979089231106</v>
      </c>
      <c r="R25" s="51"/>
      <c r="S25" s="52"/>
      <c r="T25" s="52"/>
      <c r="U25" s="52"/>
    </row>
    <row r="26" spans="1:21" x14ac:dyDescent="0.25">
      <c r="A26" s="103"/>
      <c r="B26" s="99"/>
      <c r="C26" s="99"/>
      <c r="D26" s="62" t="s">
        <v>115</v>
      </c>
      <c r="E26" s="49" t="s">
        <v>107</v>
      </c>
      <c r="F26" s="53">
        <v>9.2285813521106217</v>
      </c>
      <c r="G26" s="53">
        <v>8.3151395913524855</v>
      </c>
      <c r="H26" s="53">
        <v>7.4169790666059487</v>
      </c>
      <c r="I26" s="53">
        <v>7.2420073138641907</v>
      </c>
      <c r="J26" s="53">
        <v>7.4699401501327092</v>
      </c>
      <c r="K26" s="53">
        <v>7.8703373742326344</v>
      </c>
      <c r="L26" s="53">
        <v>7.4998140044274759</v>
      </c>
      <c r="M26" s="53">
        <v>7.5802487807460377</v>
      </c>
      <c r="N26" s="53">
        <v>7.7854652891269849</v>
      </c>
      <c r="O26" s="53">
        <v>8.090404297482749</v>
      </c>
      <c r="P26" s="53">
        <v>6.6087223545946028</v>
      </c>
      <c r="R26" s="51"/>
      <c r="S26" s="52"/>
      <c r="T26" s="52"/>
      <c r="U26" s="52"/>
    </row>
    <row r="27" spans="1:21" x14ac:dyDescent="0.25">
      <c r="A27" s="103"/>
      <c r="B27" s="99"/>
      <c r="C27" s="99"/>
      <c r="D27" s="62" t="s">
        <v>116</v>
      </c>
      <c r="E27" s="49" t="s">
        <v>107</v>
      </c>
      <c r="F27" s="53">
        <v>55.091651600746616</v>
      </c>
      <c r="G27" s="53">
        <v>56.782941992108874</v>
      </c>
      <c r="H27" s="53">
        <v>59.612763940534698</v>
      </c>
      <c r="I27" s="53">
        <v>58.041887313144947</v>
      </c>
      <c r="J27" s="53">
        <v>56.876328661027109</v>
      </c>
      <c r="K27" s="53">
        <v>55.71645817149394</v>
      </c>
      <c r="L27" s="53">
        <v>56.984347955512092</v>
      </c>
      <c r="M27" s="53">
        <v>57.32968392980262</v>
      </c>
      <c r="N27" s="53">
        <v>57.673997379408839</v>
      </c>
      <c r="O27" s="53">
        <v>56.649768044180881</v>
      </c>
      <c r="P27" s="53">
        <v>58.979063293062183</v>
      </c>
      <c r="R27" s="51"/>
      <c r="S27" s="52"/>
      <c r="T27" s="52"/>
      <c r="U27" s="52"/>
    </row>
    <row r="28" spans="1:21" x14ac:dyDescent="0.25">
      <c r="A28" s="103"/>
      <c r="B28" s="99"/>
      <c r="C28" s="99"/>
      <c r="D28" s="62" t="s">
        <v>127</v>
      </c>
      <c r="E28" s="49" t="s">
        <v>107</v>
      </c>
      <c r="F28" s="53">
        <v>1.4740650641299788</v>
      </c>
      <c r="G28" s="53">
        <v>1.5154524992152829</v>
      </c>
      <c r="H28" s="53">
        <v>1.4515032077336489</v>
      </c>
      <c r="I28" s="53">
        <v>1.4311424321849797</v>
      </c>
      <c r="J28" s="53">
        <v>1.4140631214860346</v>
      </c>
      <c r="K28" s="53">
        <v>1.4229388955746172</v>
      </c>
      <c r="L28" s="53">
        <v>1.3039842723256292</v>
      </c>
      <c r="M28" s="53">
        <v>1.5337544951705901</v>
      </c>
      <c r="N28" s="53">
        <v>1.5296090649926157</v>
      </c>
      <c r="O28" s="53">
        <v>1.6507887431622168</v>
      </c>
      <c r="P28" s="53">
        <v>1.4054998828625538</v>
      </c>
      <c r="R28" s="51"/>
      <c r="S28" s="52"/>
      <c r="T28" s="52"/>
      <c r="U28" s="52"/>
    </row>
    <row r="29" spans="1:21" x14ac:dyDescent="0.25">
      <c r="A29" s="103"/>
      <c r="B29" s="99"/>
      <c r="C29" s="99"/>
      <c r="D29" s="62" t="s">
        <v>128</v>
      </c>
      <c r="E29" s="49" t="s">
        <v>107</v>
      </c>
      <c r="F29" s="53">
        <v>2.5610807606616803</v>
      </c>
      <c r="G29" s="53">
        <v>2.9572330797505124</v>
      </c>
      <c r="H29" s="53">
        <v>2.7280118361310799</v>
      </c>
      <c r="I29" s="53">
        <v>2.3897310082336669</v>
      </c>
      <c r="J29" s="53">
        <v>2.5395611991858571</v>
      </c>
      <c r="K29" s="53">
        <v>2.821412420493242</v>
      </c>
      <c r="L29" s="53">
        <v>3.022542371994879</v>
      </c>
      <c r="M29" s="53">
        <v>3.2756762931301151</v>
      </c>
      <c r="N29" s="53">
        <v>3.5784499116624748</v>
      </c>
      <c r="O29" s="53">
        <v>3.8124530111551347</v>
      </c>
      <c r="P29" s="53">
        <v>3.7920647951665933</v>
      </c>
      <c r="R29" s="51"/>
      <c r="S29" s="52"/>
      <c r="T29" s="52"/>
      <c r="U29" s="52"/>
    </row>
    <row r="30" spans="1:21" x14ac:dyDescent="0.25">
      <c r="A30" s="103"/>
      <c r="B30" s="99"/>
      <c r="C30" s="99" t="s">
        <v>129</v>
      </c>
      <c r="D30" s="62" t="s">
        <v>130</v>
      </c>
      <c r="E30" s="49" t="s">
        <v>107</v>
      </c>
      <c r="F30" s="53">
        <v>40.081802679156581</v>
      </c>
      <c r="G30" s="53">
        <v>38.670388056624049</v>
      </c>
      <c r="H30" s="53">
        <v>37.576796923430464</v>
      </c>
      <c r="I30" s="53">
        <v>39.883516791426381</v>
      </c>
      <c r="J30" s="53">
        <v>41.208892855332365</v>
      </c>
      <c r="K30" s="53">
        <v>41.548478455200133</v>
      </c>
      <c r="L30" s="53">
        <v>40.22559474859829</v>
      </c>
      <c r="M30" s="53">
        <v>40.624531040085813</v>
      </c>
      <c r="N30" s="53">
        <v>39.02630791114052</v>
      </c>
      <c r="O30" s="53">
        <v>40.008582865753326</v>
      </c>
      <c r="P30" s="53">
        <v>41.175455229917667</v>
      </c>
      <c r="R30" s="51"/>
      <c r="S30" s="52"/>
      <c r="T30" s="52"/>
      <c r="U30" s="52"/>
    </row>
    <row r="31" spans="1:21" x14ac:dyDescent="0.25">
      <c r="A31" s="103"/>
      <c r="B31" s="99"/>
      <c r="C31" s="99"/>
      <c r="D31" s="62" t="s">
        <v>115</v>
      </c>
      <c r="E31" s="49" t="s">
        <v>107</v>
      </c>
      <c r="F31" s="53">
        <v>6.0359287852774814</v>
      </c>
      <c r="G31" s="53">
        <v>5.8363587169225148</v>
      </c>
      <c r="H31" s="53">
        <v>5.3190317343348132</v>
      </c>
      <c r="I31" s="53">
        <v>5.4744373227372849</v>
      </c>
      <c r="J31" s="53">
        <v>5.8255701487786276</v>
      </c>
      <c r="K31" s="53">
        <v>5.7246965756595136</v>
      </c>
      <c r="L31" s="53">
        <v>5.3879899670974654</v>
      </c>
      <c r="M31" s="53">
        <v>5.7625769445019532</v>
      </c>
      <c r="N31" s="53">
        <v>5.9878512169097879</v>
      </c>
      <c r="O31" s="53">
        <v>6.6004507206511587</v>
      </c>
      <c r="P31" s="53">
        <v>6.3907521264519112</v>
      </c>
      <c r="R31" s="51"/>
      <c r="S31" s="52"/>
      <c r="T31" s="52"/>
      <c r="U31" s="52"/>
    </row>
    <row r="32" spans="1:21" x14ac:dyDescent="0.25">
      <c r="A32" s="103"/>
      <c r="B32" s="99"/>
      <c r="C32" s="99"/>
      <c r="D32" s="62" t="s">
        <v>116</v>
      </c>
      <c r="E32" s="49" t="s">
        <v>107</v>
      </c>
      <c r="F32" s="53">
        <v>35.970914382770168</v>
      </c>
      <c r="G32" s="53">
        <v>37.329898778720015</v>
      </c>
      <c r="H32" s="53">
        <v>38.763567068458791</v>
      </c>
      <c r="I32" s="53">
        <v>36.190928565895661</v>
      </c>
      <c r="J32" s="53">
        <v>33.726259745951985</v>
      </c>
      <c r="K32" s="53">
        <v>33.358137841597554</v>
      </c>
      <c r="L32" s="53">
        <v>34.972343046262189</v>
      </c>
      <c r="M32" s="53">
        <v>33.491431788992728</v>
      </c>
      <c r="N32" s="53">
        <v>34.106235564472144</v>
      </c>
      <c r="O32" s="53">
        <v>31.428840928782943</v>
      </c>
      <c r="P32" s="53">
        <v>30.551390060889378</v>
      </c>
      <c r="R32" s="51"/>
      <c r="S32" s="52"/>
      <c r="T32" s="52"/>
      <c r="U32" s="52"/>
    </row>
    <row r="33" spans="1:21" x14ac:dyDescent="0.25">
      <c r="A33" s="103"/>
      <c r="B33" s="99"/>
      <c r="C33" s="99"/>
      <c r="D33" s="62" t="s">
        <v>131</v>
      </c>
      <c r="E33" s="49" t="s">
        <v>107</v>
      </c>
      <c r="F33" s="53">
        <v>17.911354152795763</v>
      </c>
      <c r="G33" s="53">
        <v>18.163354447733415</v>
      </c>
      <c r="H33" s="53">
        <v>18.34060427377592</v>
      </c>
      <c r="I33" s="53">
        <v>18.451117319940664</v>
      </c>
      <c r="J33" s="53">
        <v>19.239235359296892</v>
      </c>
      <c r="K33" s="53">
        <v>19.368639136212494</v>
      </c>
      <c r="L33" s="53">
        <v>19.414032163068004</v>
      </c>
      <c r="M33" s="53">
        <v>20.121460226419501</v>
      </c>
      <c r="N33" s="53">
        <v>20.879605307477561</v>
      </c>
      <c r="O33" s="53">
        <v>21.962125484812592</v>
      </c>
      <c r="P33" s="53">
        <v>21.882402582741054</v>
      </c>
      <c r="R33" s="51"/>
      <c r="S33" s="52"/>
      <c r="T33" s="52"/>
      <c r="U33" s="52"/>
    </row>
    <row r="34" spans="1:21" x14ac:dyDescent="0.25">
      <c r="A34" s="103"/>
      <c r="B34" s="99"/>
      <c r="C34" s="99" t="s">
        <v>132</v>
      </c>
      <c r="D34" s="62" t="s">
        <v>133</v>
      </c>
      <c r="E34" s="49" t="s">
        <v>107</v>
      </c>
      <c r="F34" s="53">
        <v>81.424972042362299</v>
      </c>
      <c r="G34" s="53">
        <v>79.872466734718174</v>
      </c>
      <c r="H34" s="53">
        <v>81.100301366615525</v>
      </c>
      <c r="I34" s="53">
        <v>83.028838802838195</v>
      </c>
      <c r="J34" s="53">
        <v>82.644478453286993</v>
      </c>
      <c r="K34" s="53">
        <v>81.880856225595267</v>
      </c>
      <c r="L34" s="53">
        <v>80.855685754039143</v>
      </c>
      <c r="M34" s="53">
        <v>78.60501463054382</v>
      </c>
      <c r="N34" s="53">
        <v>78.218394259437346</v>
      </c>
      <c r="O34" s="53">
        <v>77.752557187160008</v>
      </c>
      <c r="P34" s="53">
        <v>77.177078152719389</v>
      </c>
      <c r="R34" s="51"/>
      <c r="S34" s="52"/>
      <c r="T34" s="52"/>
      <c r="U34" s="52"/>
    </row>
    <row r="35" spans="1:21" x14ac:dyDescent="0.25">
      <c r="A35" s="103"/>
      <c r="B35" s="99"/>
      <c r="C35" s="99"/>
      <c r="D35" s="62" t="s">
        <v>127</v>
      </c>
      <c r="E35" s="49" t="s">
        <v>107</v>
      </c>
      <c r="F35" s="53">
        <v>2.9649214145996332</v>
      </c>
      <c r="G35" s="53">
        <v>2.9114255203212447</v>
      </c>
      <c r="H35" s="53">
        <v>2.8228434261799866</v>
      </c>
      <c r="I35" s="53">
        <v>2.8005124761340214</v>
      </c>
      <c r="J35" s="53">
        <v>2.6940288451470589</v>
      </c>
      <c r="K35" s="53">
        <v>2.5853081847126989</v>
      </c>
      <c r="L35" s="53">
        <v>2.3858739330626459</v>
      </c>
      <c r="M35" s="53">
        <v>2.8633963726559171</v>
      </c>
      <c r="N35" s="53">
        <v>2.6926592966374843</v>
      </c>
      <c r="O35" s="53">
        <v>2.7814849694594761</v>
      </c>
      <c r="P35" s="53">
        <v>2.4872912817080692</v>
      </c>
      <c r="R35" s="51"/>
      <c r="S35" s="52"/>
      <c r="T35" s="52"/>
      <c r="U35" s="52"/>
    </row>
    <row r="36" spans="1:21" x14ac:dyDescent="0.25">
      <c r="A36" s="103"/>
      <c r="B36" s="99"/>
      <c r="C36" s="99"/>
      <c r="D36" s="62" t="s">
        <v>134</v>
      </c>
      <c r="E36" s="49" t="s">
        <v>107</v>
      </c>
      <c r="F36" s="53">
        <v>10.269609561589672</v>
      </c>
      <c r="G36" s="53">
        <v>11.481147008671529</v>
      </c>
      <c r="H36" s="53">
        <v>10.117106857687459</v>
      </c>
      <c r="I36" s="53">
        <v>9.0936166795039028</v>
      </c>
      <c r="J36" s="53">
        <v>8.7054749342238384</v>
      </c>
      <c r="K36" s="53">
        <v>8.5108178791162583</v>
      </c>
      <c r="L36" s="53">
        <v>8.5284653820215492</v>
      </c>
      <c r="M36" s="53">
        <v>9.6191464306560466</v>
      </c>
      <c r="N36" s="53">
        <v>9.4266144569191628</v>
      </c>
      <c r="O36" s="53">
        <v>8.973099006782876</v>
      </c>
      <c r="P36" s="53">
        <v>8.8132039420483537</v>
      </c>
      <c r="R36" s="51"/>
      <c r="S36" s="52"/>
      <c r="T36" s="52"/>
      <c r="U36" s="52"/>
    </row>
    <row r="37" spans="1:21" s="65" customFormat="1" ht="25.5" x14ac:dyDescent="0.25">
      <c r="A37" s="104"/>
      <c r="B37" s="99"/>
      <c r="C37" s="99"/>
      <c r="D37" s="63" t="s">
        <v>135</v>
      </c>
      <c r="E37" s="49" t="s">
        <v>107</v>
      </c>
      <c r="F37" s="57">
        <v>5.3404969814483829</v>
      </c>
      <c r="G37" s="57">
        <v>5.7349607362890476</v>
      </c>
      <c r="H37" s="57">
        <v>5.9597483495170165</v>
      </c>
      <c r="I37" s="57">
        <v>5.077032041523875</v>
      </c>
      <c r="J37" s="57">
        <v>5.9560177673421189</v>
      </c>
      <c r="K37" s="57">
        <v>7.0230177105757825</v>
      </c>
      <c r="L37" s="57">
        <v>8.2299749308766366</v>
      </c>
      <c r="M37" s="57">
        <v>8.9124425661441986</v>
      </c>
      <c r="N37" s="57">
        <v>9.6623319870060147</v>
      </c>
      <c r="O37" s="57">
        <v>10.492858836597636</v>
      </c>
      <c r="P37" s="57">
        <v>11.522426623524186</v>
      </c>
      <c r="Q37" s="64"/>
      <c r="R37" s="51"/>
      <c r="S37" s="52"/>
      <c r="T37" s="52"/>
      <c r="U37" s="52"/>
    </row>
    <row r="38" spans="1:21" x14ac:dyDescent="0.25">
      <c r="A38" s="98" t="s">
        <v>136</v>
      </c>
      <c r="B38" s="99" t="s">
        <v>137</v>
      </c>
      <c r="C38" s="99" t="s">
        <v>138</v>
      </c>
      <c r="D38" s="58" t="s">
        <v>139</v>
      </c>
      <c r="E38" s="49" t="s">
        <v>107</v>
      </c>
      <c r="F38" s="53">
        <v>34.078355708445827</v>
      </c>
      <c r="G38" s="53">
        <v>35.403037411395673</v>
      </c>
      <c r="H38" s="53">
        <v>36.858984743082708</v>
      </c>
      <c r="I38" s="53">
        <v>37.820473736334328</v>
      </c>
      <c r="J38" s="53">
        <v>38.615804451875348</v>
      </c>
      <c r="K38" s="53">
        <v>39.881437217732895</v>
      </c>
      <c r="L38" s="53">
        <v>40.446057651453451</v>
      </c>
      <c r="M38" s="53">
        <v>42.061863127846145</v>
      </c>
      <c r="N38" s="53">
        <v>41.735594994636763</v>
      </c>
      <c r="O38" s="53">
        <v>40.668898667918043</v>
      </c>
      <c r="P38" s="53">
        <v>39.265152079226745</v>
      </c>
      <c r="R38" s="51"/>
      <c r="S38" s="52"/>
      <c r="T38" s="52"/>
      <c r="U38" s="52"/>
    </row>
    <row r="39" spans="1:21" x14ac:dyDescent="0.25">
      <c r="A39" s="98"/>
      <c r="B39" s="99"/>
      <c r="C39" s="99"/>
      <c r="D39" s="58" t="s">
        <v>126</v>
      </c>
      <c r="E39" s="49" t="s">
        <v>107</v>
      </c>
      <c r="F39" s="53">
        <v>82.996049272037723</v>
      </c>
      <c r="G39" s="53">
        <v>83.354954939423592</v>
      </c>
      <c r="H39" s="53">
        <v>83.489803223121612</v>
      </c>
      <c r="I39" s="53">
        <v>84.594417036973553</v>
      </c>
      <c r="J39" s="53">
        <v>85.593037868140726</v>
      </c>
      <c r="K39" s="53">
        <v>86.067292961631466</v>
      </c>
      <c r="L39" s="53">
        <v>86.880151330901228</v>
      </c>
      <c r="M39" s="53">
        <v>87.585339697308413</v>
      </c>
      <c r="N39" s="53">
        <v>86.564171987566127</v>
      </c>
      <c r="O39" s="53">
        <v>87.73477241496218</v>
      </c>
      <c r="P39" s="53">
        <v>88.859248075441556</v>
      </c>
      <c r="R39" s="51"/>
      <c r="S39" s="52"/>
      <c r="T39" s="52"/>
      <c r="U39" s="52"/>
    </row>
    <row r="40" spans="1:21" x14ac:dyDescent="0.25">
      <c r="A40" s="98"/>
      <c r="B40" s="99"/>
      <c r="C40" s="99"/>
      <c r="D40" s="58" t="s">
        <v>140</v>
      </c>
      <c r="E40" s="49" t="s">
        <v>107</v>
      </c>
      <c r="F40" s="53">
        <v>30.216511571527143</v>
      </c>
      <c r="G40" s="53">
        <v>33.455243855096747</v>
      </c>
      <c r="H40" s="53">
        <v>35.600624024961</v>
      </c>
      <c r="I40" s="53">
        <v>39.875149476073695</v>
      </c>
      <c r="J40" s="53">
        <v>43.79094984482164</v>
      </c>
      <c r="K40" s="53">
        <v>45.664248367195562</v>
      </c>
      <c r="L40" s="53">
        <v>46.645846566447879</v>
      </c>
      <c r="M40" s="53">
        <v>52.076650628174278</v>
      </c>
      <c r="N40" s="53">
        <v>53.532132595136304</v>
      </c>
      <c r="O40" s="53">
        <v>47.697578733986958</v>
      </c>
      <c r="P40" s="53">
        <v>43.295718777592477</v>
      </c>
      <c r="R40" s="51"/>
      <c r="S40" s="52"/>
      <c r="T40" s="52"/>
      <c r="U40" s="52"/>
    </row>
    <row r="41" spans="1:21" x14ac:dyDescent="0.25">
      <c r="A41" s="98"/>
      <c r="B41" s="99"/>
      <c r="C41" s="99"/>
      <c r="D41" s="58" t="s">
        <v>141</v>
      </c>
      <c r="E41" s="49" t="s">
        <v>107</v>
      </c>
      <c r="F41" s="53">
        <v>22.683935622532115</v>
      </c>
      <c r="G41" s="53">
        <v>24.467349839180194</v>
      </c>
      <c r="H41" s="53">
        <v>28.300573247583433</v>
      </c>
      <c r="I41" s="53">
        <v>26.805299507122569</v>
      </c>
      <c r="J41" s="53">
        <v>25.156943112996526</v>
      </c>
      <c r="K41" s="53">
        <v>27.938072140129925</v>
      </c>
      <c r="L41" s="53">
        <v>28.515895316164691</v>
      </c>
      <c r="M41" s="53">
        <v>28.779327270357612</v>
      </c>
      <c r="N41" s="53">
        <v>26.847693177329823</v>
      </c>
      <c r="O41" s="53">
        <v>27.318598732095857</v>
      </c>
      <c r="P41" s="53">
        <v>25.036532980512145</v>
      </c>
      <c r="R41" s="51"/>
      <c r="S41" s="52"/>
      <c r="T41" s="52"/>
      <c r="U41" s="52"/>
    </row>
    <row r="42" spans="1:21" x14ac:dyDescent="0.25">
      <c r="A42" s="98"/>
      <c r="B42" s="99"/>
      <c r="C42" s="99"/>
      <c r="D42" s="58" t="s">
        <v>131</v>
      </c>
      <c r="E42" s="49" t="s">
        <v>107</v>
      </c>
      <c r="F42" s="53">
        <v>0.41692636768633573</v>
      </c>
      <c r="G42" s="53">
        <v>0.33460101188215502</v>
      </c>
      <c r="H42" s="53">
        <v>4.4938476664775226E-2</v>
      </c>
      <c r="I42" s="53">
        <v>7.0289251674713164E-3</v>
      </c>
      <c r="J42" s="53">
        <v>-7.7713018457510399E-2</v>
      </c>
      <c r="K42" s="53">
        <v>-0.14386459802538787</v>
      </c>
      <c r="L42" s="53">
        <v>-0.25766260769999616</v>
      </c>
      <c r="M42" s="53">
        <v>-0.19386508445571574</v>
      </c>
      <c r="N42" s="53">
        <v>-1.6177814852176454E-3</v>
      </c>
      <c r="O42" s="53">
        <v>-7.5355209372824888E-2</v>
      </c>
      <c r="P42" s="53">
        <v>-0.13089151663919515</v>
      </c>
      <c r="R42" s="51"/>
      <c r="S42" s="52"/>
      <c r="T42" s="52"/>
      <c r="U42" s="52"/>
    </row>
    <row r="43" spans="1:21" ht="25.5" x14ac:dyDescent="0.25">
      <c r="A43" s="98"/>
      <c r="B43" s="56" t="s">
        <v>142</v>
      </c>
      <c r="C43" s="56" t="s">
        <v>143</v>
      </c>
      <c r="D43" s="49" t="s">
        <v>116</v>
      </c>
      <c r="E43" s="49" t="s">
        <v>107</v>
      </c>
      <c r="F43" s="57">
        <v>8.8379496559554482</v>
      </c>
      <c r="G43" s="57">
        <v>7.50856819618381</v>
      </c>
      <c r="H43" s="57">
        <v>7.2237897377387501</v>
      </c>
      <c r="I43" s="57">
        <v>7.8115059764976404</v>
      </c>
      <c r="J43" s="57">
        <v>9.1838460351437856</v>
      </c>
      <c r="K43" s="57">
        <v>6.9044404243135906</v>
      </c>
      <c r="L43" s="57">
        <v>5.9523194223614793</v>
      </c>
      <c r="M43" s="57">
        <v>8.5186688481511084</v>
      </c>
      <c r="N43" s="57">
        <v>12.033118106830608</v>
      </c>
      <c r="O43" s="57">
        <v>10.608621096030962</v>
      </c>
      <c r="P43" s="57">
        <v>7.5746758828994327</v>
      </c>
      <c r="R43" s="51"/>
      <c r="S43" s="52"/>
      <c r="T43" s="52"/>
      <c r="U43" s="52"/>
    </row>
    <row r="44" spans="1:21" ht="15" customHeight="1" x14ac:dyDescent="0.25">
      <c r="A44" s="100" t="s">
        <v>144</v>
      </c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</row>
  </sheetData>
  <mergeCells count="20">
    <mergeCell ref="A1:P2"/>
    <mergeCell ref="A4:A37"/>
    <mergeCell ref="B4:B6"/>
    <mergeCell ref="C4:C6"/>
    <mergeCell ref="B7:B9"/>
    <mergeCell ref="C7:C9"/>
    <mergeCell ref="B11:B18"/>
    <mergeCell ref="C11:C13"/>
    <mergeCell ref="C14:C18"/>
    <mergeCell ref="B19:B24"/>
    <mergeCell ref="A38:A43"/>
    <mergeCell ref="B38:B42"/>
    <mergeCell ref="C38:C42"/>
    <mergeCell ref="A44:P44"/>
    <mergeCell ref="C19:C21"/>
    <mergeCell ref="C22:C24"/>
    <mergeCell ref="B25:B37"/>
    <mergeCell ref="C25:C29"/>
    <mergeCell ref="C30:C33"/>
    <mergeCell ref="C34:C37"/>
  </mergeCells>
  <pageMargins left="0.25" right="0.25" top="0.75" bottom="0.75" header="0.3" footer="0.3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 8.1</vt:lpstr>
      <vt:lpstr> 8.2 </vt:lpstr>
      <vt:lpstr>8.3</vt:lpstr>
      <vt:lpstr>8.16</vt:lpstr>
      <vt:lpstr>' 8.2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2024-03-12T09:38:49Z</dcterms:created>
  <dcterms:modified xsi:type="dcterms:W3CDTF">2024-05-21T10:04:12Z</dcterms:modified>
</cp:coreProperties>
</file>