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20" windowHeight="7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'Sheet1'!$A$1:$J$636</definedName>
  </definedNames>
  <calcPr fullCalcOnLoad="1"/>
</workbook>
</file>

<file path=xl/sharedStrings.xml><?xml version="1.0" encoding="utf-8"?>
<sst xmlns="http://schemas.openxmlformats.org/spreadsheetml/2006/main" count="1569" uniqueCount="324">
  <si>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</si>
  <si>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</si>
  <si>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</si>
  <si>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</si>
  <si>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</si>
  <si>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</si>
  <si>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</si>
  <si>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</si>
  <si>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</si>
  <si>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</si>
  <si>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</si>
  <si>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</si>
  <si>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</si>
  <si>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</si>
  <si>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</si>
  <si>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</si>
  <si>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</si>
  <si>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</si>
  <si>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</si>
  <si>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</si>
  <si>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Informant Sl.No.</t>
  </si>
  <si>
    <t>Response Code</t>
  </si>
  <si>
    <t>Substitution Code</t>
  </si>
  <si>
    <t>Date of Survey</t>
  </si>
  <si>
    <t>Date of Despatch</t>
  </si>
  <si>
    <t>Level</t>
  </si>
  <si>
    <t>Religion</t>
  </si>
  <si>
    <t>Sex</t>
  </si>
  <si>
    <t>Age</t>
  </si>
  <si>
    <t xml:space="preserve"> "03" Generated</t>
  </si>
  <si>
    <t xml:space="preserve"> "02" Generated</t>
  </si>
  <si>
    <t xml:space="preserve"> "04" Generated</t>
  </si>
  <si>
    <t>Person Srl No.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</si>
  <si>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</si>
  <si>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</si>
  <si>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</si>
  <si>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</si>
  <si>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</si>
  <si>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</si>
  <si>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</si>
  <si>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</si>
  <si>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</si>
  <si>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</si>
  <si>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</si>
  <si>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</si>
  <si>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Hamlet group/Sub-block no.</t>
  </si>
  <si>
    <t>Visit number</t>
  </si>
  <si>
    <t>Household size</t>
  </si>
  <si>
    <t>Household type</t>
  </si>
  <si>
    <t>Social group code</t>
  </si>
  <si>
    <t>Plot srl no.</t>
  </si>
  <si>
    <t>Kind of possession</t>
  </si>
  <si>
    <t>Type of possession</t>
  </si>
  <si>
    <t>Duration of possession</t>
  </si>
  <si>
    <t>Terms of lease</t>
  </si>
  <si>
    <t>Whether irrigated</t>
  </si>
  <si>
    <t>Source of irrigation</t>
  </si>
  <si>
    <t>Srl. No.</t>
  </si>
  <si>
    <t xml:space="preserve"> "181" Generated</t>
  </si>
  <si>
    <t>FOD Sub-Region</t>
  </si>
  <si>
    <t>Sub-Sample</t>
  </si>
  <si>
    <t>Second Stage Stratum</t>
  </si>
  <si>
    <t xml:space="preserve"> "00000" Generated</t>
  </si>
  <si>
    <t>Sample HHS No.</t>
  </si>
  <si>
    <t>General education</t>
  </si>
  <si>
    <t xml:space="preserve">Land use </t>
  </si>
  <si>
    <t>Religion code</t>
  </si>
  <si>
    <t>Type of holding</t>
  </si>
  <si>
    <t>Main use of holding</t>
  </si>
  <si>
    <t>No. of parcels</t>
  </si>
  <si>
    <t>Workers against wage in cash/kind</t>
  </si>
  <si>
    <t>Workers against share of produce</t>
  </si>
  <si>
    <t>Serial no.</t>
  </si>
  <si>
    <t xml:space="preserve"> "08" Generated</t>
  </si>
  <si>
    <t xml:space="preserve"> "09" Generated</t>
  </si>
  <si>
    <t>Type of security</t>
  </si>
  <si>
    <t>Period</t>
  </si>
  <si>
    <t>Source</t>
  </si>
  <si>
    <t xml:space="preserve"> "10" Generated</t>
  </si>
  <si>
    <t xml:space="preserve"> "11" Generated</t>
  </si>
  <si>
    <t xml:space="preserve"> "12" Generated</t>
  </si>
  <si>
    <t xml:space="preserve"> "13" Generated</t>
  </si>
  <si>
    <t xml:space="preserve"> "15" Generated</t>
  </si>
  <si>
    <t xml:space="preserve"> "16" Generated</t>
  </si>
  <si>
    <t xml:space="preserve"> "17" Generated</t>
  </si>
  <si>
    <t xml:space="preserve"> "18" Generated</t>
  </si>
  <si>
    <t xml:space="preserve"> "14" Generated</t>
  </si>
  <si>
    <t>VISIT NUMBER 1 AND 2</t>
  </si>
  <si>
    <t>FSU Serial No.</t>
  </si>
  <si>
    <t xml:space="preserve"> "182" Generated</t>
  </si>
  <si>
    <t xml:space="preserve">Social group </t>
  </si>
  <si>
    <t>Usual activity-principal status</t>
  </si>
  <si>
    <t>Serial no.of plot</t>
  </si>
  <si>
    <t>Owned-No.</t>
  </si>
  <si>
    <t>Period of loan</t>
  </si>
  <si>
    <t>Credit agency</t>
  </si>
  <si>
    <t>Scheme of lending</t>
  </si>
  <si>
    <t>Type of loan</t>
  </si>
  <si>
    <t>Nature of interest</t>
  </si>
  <si>
    <t>Purpose of loan</t>
  </si>
  <si>
    <t>Type of mortgage</t>
  </si>
  <si>
    <t>-</t>
  </si>
  <si>
    <t>Informant code</t>
  </si>
  <si>
    <t>Frame Code</t>
  </si>
  <si>
    <t>HG/SB formed(D)</t>
  </si>
  <si>
    <t>Survey code</t>
  </si>
  <si>
    <t>Selected(h)</t>
  </si>
  <si>
    <t>Surveyed-substitued</t>
  </si>
  <si>
    <t>Surveyed-total</t>
  </si>
  <si>
    <t>Surveyed-originally selected</t>
  </si>
  <si>
    <t>Casualty</t>
  </si>
  <si>
    <t>Population</t>
  </si>
  <si>
    <t>Time to canvass(hrs.)</t>
  </si>
  <si>
    <t>Sch. No.</t>
  </si>
  <si>
    <t>"00000"Generated</t>
  </si>
  <si>
    <t xml:space="preserve"> "00000"Generated</t>
  </si>
  <si>
    <t xml:space="preserve"> "000" Generated</t>
  </si>
  <si>
    <t>No. of hhlds.listed (H)</t>
  </si>
  <si>
    <t xml:space="preserve"> "033" Generated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</si>
  <si>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</si>
  <si>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</si>
  <si>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</si>
  <si>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</si>
  <si>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</si>
  <si>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HS / junior college</t>
  </si>
  <si>
    <t>Dist.from primary health centre</t>
  </si>
  <si>
    <t>Dist.from medicine shop</t>
  </si>
  <si>
    <t>Dist.from fair price shop</t>
  </si>
  <si>
    <t>Approx. Present population</t>
  </si>
  <si>
    <t>2,4</t>
  </si>
  <si>
    <t>Record Length = 126</t>
  </si>
  <si>
    <t>Total no.of levels = 8</t>
  </si>
  <si>
    <t>Sch. 0.0 LEVEL - 01(Blocks 1 and 2)</t>
  </si>
  <si>
    <t>Special characters for OK stamp</t>
  </si>
  <si>
    <t>Centre ,Round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</si>
  <si>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</si>
  <si>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</si>
  <si>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</si>
  <si>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</si>
  <si>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</si>
  <si>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</si>
  <si>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</si>
  <si>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</si>
  <si>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</si>
  <si>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Sp. Characters for OK stamp</t>
  </si>
  <si>
    <t>Sub-Stratum</t>
  </si>
  <si>
    <t>**Common-ID**</t>
  </si>
  <si>
    <t>Remarks in block8/ 9</t>
  </si>
  <si>
    <t>6(i)</t>
  </si>
  <si>
    <t>6(ii)</t>
  </si>
  <si>
    <t>1(a),(ii)</t>
  </si>
  <si>
    <t>1(b),(ii)</t>
  </si>
  <si>
    <t>No. of investigators(FI/ASO) in the team</t>
  </si>
  <si>
    <t>Centre, Round</t>
  </si>
  <si>
    <t>No. of investigators(FI/ ASO) in team</t>
  </si>
  <si>
    <t>Employee code</t>
  </si>
  <si>
    <t xml:space="preserve"> "70" Generated</t>
  </si>
  <si>
    <t>Household classification</t>
  </si>
  <si>
    <t>Whether opt. land for agriculture</t>
  </si>
  <si>
    <t>Whether opt. land on Jhum cult.</t>
  </si>
  <si>
    <t>Whether any member stayed away</t>
  </si>
  <si>
    <t>Whether associated with HHD operational holding</t>
  </si>
  <si>
    <t>(for Visit 1 + Visit 2)</t>
  </si>
  <si>
    <t>Location</t>
  </si>
  <si>
    <t>Is there any change in the area of plot recorded in visit 1</t>
  </si>
  <si>
    <t>No. of lessor/ lessee households</t>
  </si>
  <si>
    <t>Use of leased-out land by lessee hhd</t>
  </si>
  <si>
    <t>Whether flooded</t>
  </si>
  <si>
    <t>Type of crop/ livestock</t>
  </si>
  <si>
    <t>Substitution Code/ casualty code</t>
  </si>
  <si>
    <t xml:space="preserve">Whether more than one crop grown </t>
  </si>
  <si>
    <t>Whether possessed for major part of the agriculture year July12-June13</t>
  </si>
  <si>
    <t>If code 1 in item 18, type of crop/ livestock</t>
  </si>
  <si>
    <t>Whether owned for major part of the agriculture year July12 - Jnue13</t>
  </si>
  <si>
    <t>For visit 2 only</t>
  </si>
  <si>
    <t>Area of land(0.000 ha)</t>
  </si>
  <si>
    <t>Area of household operational holding (0.000ha)</t>
  </si>
  <si>
    <t>Whether operated individually/ jointly</t>
  </si>
  <si>
    <t>Number of partner households</t>
  </si>
  <si>
    <t>Percentage share of land of the HHD</t>
  </si>
  <si>
    <t>Number owned</t>
  </si>
  <si>
    <t>Whether the HHD carried out agricultural operation in July12 - Dec 12/ Jan13 - June 13</t>
  </si>
  <si>
    <t>Sub-stratum</t>
  </si>
  <si>
    <t>Substitution Code/ Casualty code</t>
  </si>
  <si>
    <t>Time to canvass(minutes)</t>
  </si>
  <si>
    <t>Time to canvass (minutes)</t>
  </si>
  <si>
    <t>Sch. 18.2 :    LEVEL - 02 (Block 3) (for Visit 1 only)</t>
  </si>
  <si>
    <t>Sch. 18.2 :    LEVEL - 01(Blocks 1 and 2)</t>
  </si>
  <si>
    <t xml:space="preserve">Sch. 18.1 :   LEVEL - 08 (Block 2)  </t>
  </si>
  <si>
    <t>Sch. 18.1 :  LEVEL - 07 (Block 8)  (for Visit 2 only)</t>
  </si>
  <si>
    <t>Sch. 18.1 :    LEVEL - 06 (Block 7)  (for Visit 1 only)</t>
  </si>
  <si>
    <t>Sch. 18.1 :    LEVEL - 05 (Block 6)</t>
  </si>
  <si>
    <t>Sch. 18.1 :   LEVEL - 04 (Block 5)</t>
  </si>
  <si>
    <t>Sch. 18.1  :    LEVEL - 03 (Block 4)  (for Visit 1 only)</t>
  </si>
  <si>
    <t>Sch. 18.1 :    LEVEL - 02(Block 3) (for Visit 1 only)</t>
  </si>
  <si>
    <t>Sch. 18.1 :     LEVEL - 01(Block 1)</t>
  </si>
  <si>
    <t>Whether the major income earned is from livestock during last 365 days</t>
  </si>
  <si>
    <t>Whether operated any land for agricultural actvities during last 365 days</t>
  </si>
  <si>
    <t>Does any member have any bank acct.</t>
  </si>
  <si>
    <t>Make / receive any payment through bank</t>
  </si>
  <si>
    <t>Have any post office acct.</t>
  </si>
  <si>
    <t>Have any deposit acct. in any ent. other than propriety/partnership</t>
  </si>
  <si>
    <t>Receive any remittance during last 365 days</t>
  </si>
  <si>
    <t>Have a valid Kisan credit card</t>
  </si>
  <si>
    <t>Amount received(Rs.)</t>
  </si>
  <si>
    <t>Sch. 18.2 :   LEVEL - 03 (Block 4)  (for Visit 1 only)</t>
  </si>
  <si>
    <t>Person serial no.</t>
  </si>
  <si>
    <t>Worker as per usual principal activity status</t>
  </si>
  <si>
    <t>Usual activity-NIC-2008 code</t>
  </si>
  <si>
    <t>Type of organisation</t>
  </si>
  <si>
    <t>Sch. 18.2 :   LEVEL - 04 (Block 5)   (for Visit 1 only)</t>
  </si>
  <si>
    <t>HHD own land on which the housesite located</t>
  </si>
  <si>
    <t>HHD own any land in any other village</t>
  </si>
  <si>
    <t>HHD own any land in any urban area</t>
  </si>
  <si>
    <t>Rural HHD only</t>
  </si>
  <si>
    <t>HHD own any land in any rural area</t>
  </si>
  <si>
    <t>HHD own any land in any other town</t>
  </si>
  <si>
    <t>Urban HHD only</t>
  </si>
  <si>
    <t>Land owned - area (0.000 ha)</t>
  </si>
  <si>
    <t>Percentage share of HHD in ownership (whole no.)</t>
  </si>
  <si>
    <t>Type of land code</t>
  </si>
  <si>
    <t>Sch. 18.2 :   LEVEL - 05 (Block 5.1)   (for Visit 1  only)</t>
  </si>
  <si>
    <t>Sch. 18.2 :   LEVEL - 06 (Block 5.2)   (for Visit 1  only)</t>
  </si>
  <si>
    <t>Sch. 18.2 :   LEVEL - 07 (Block 6)   (for Visit 1  only)</t>
  </si>
  <si>
    <t>Owned-Value (Rs.)</t>
  </si>
  <si>
    <t>Sch. 18.2 :   LEVEL - 08 (Block 7)   (for Visit 1  only)</t>
  </si>
  <si>
    <t>Percentage share of HHD in ownership of asset (whole no.)</t>
  </si>
  <si>
    <t>Sch. 18.2 :   LEVEL - 09 (Block 8)   (for Visit 1  only)</t>
  </si>
  <si>
    <t>Main use of the equipment owned</t>
  </si>
  <si>
    <t>Sch. 18.2 :   LEVEL - 10 (Block 9)   (for Visit 1  only)</t>
  </si>
  <si>
    <t>"0000" Generated</t>
  </si>
  <si>
    <t>Sch. 18.2 :   LEVEL - 11 (Block 10)   (for Visit 1  only)</t>
  </si>
  <si>
    <t>Value (Rs.)</t>
  </si>
  <si>
    <t xml:space="preserve">Sch. 18.2 :   LEVEL - 12 (Block 11)   </t>
  </si>
  <si>
    <t>Value (Rs.) - Acquisition</t>
  </si>
  <si>
    <t>Value (Rs.) - Disposal</t>
  </si>
  <si>
    <t>Value (Rs.) as on date of survey</t>
  </si>
  <si>
    <t>Value (Rs.) (Col.3+ Col.5 - Col.4)</t>
  </si>
  <si>
    <t>For visit 1 only</t>
  </si>
  <si>
    <t>For visit 1 &amp; 2</t>
  </si>
  <si>
    <t>5/ 4</t>
  </si>
  <si>
    <t>4/ 3</t>
  </si>
  <si>
    <t xml:space="preserve">Sch. 18.2 :   LEVEL - 13 (Block 12)     (for Visit 1  only) </t>
  </si>
  <si>
    <t xml:space="preserve">Sch. 18.2 :   LEVEL - 14 (Block 13)     (for Visit 1  only) </t>
  </si>
  <si>
    <t>Source from which amount is receivable</t>
  </si>
  <si>
    <t>Amount receivable as on 30.06.12 (Rs.)</t>
  </si>
  <si>
    <t xml:space="preserve">Sch. 18.2 :   LEVEL - 15 (Block 14)   </t>
  </si>
  <si>
    <t>Date of borrowing - month</t>
  </si>
  <si>
    <t>Date of borrowing - year</t>
  </si>
  <si>
    <t>Amount borrowed oroginally</t>
  </si>
  <si>
    <t>Amount repaid (Rs.)</t>
  </si>
  <si>
    <t>Amount written off (Rs.)</t>
  </si>
  <si>
    <t>Amount outstanding (Rs.)</t>
  </si>
  <si>
    <t xml:space="preserve">Sch. 18.2 :   LEVEL - 16 (Block 15)   </t>
  </si>
  <si>
    <t>Value (Rs.)/ no. of insurance policies</t>
  </si>
  <si>
    <t>Floor area in Sq. mt.(0.00) urban only</t>
  </si>
  <si>
    <t>Expenditure - Purchase (Rs.)</t>
  </si>
  <si>
    <t>Expenditure - Addition (Rs.)</t>
  </si>
  <si>
    <t>Expenditure - Major repair (Rs.)</t>
  </si>
  <si>
    <t>Expenditure - Improvement (Rs.)</t>
  </si>
  <si>
    <t>Expenditure - Normal repair (Rs.)</t>
  </si>
  <si>
    <t>Expenditure - Total (Rs.)</t>
  </si>
  <si>
    <t>Financed - Institutional (Rs.)</t>
  </si>
  <si>
    <t>Financed - Non-Institutional (Rs.)</t>
  </si>
  <si>
    <t>Value - Sale (Rs.)</t>
  </si>
  <si>
    <t>Value - Discardment (Rs.)</t>
  </si>
  <si>
    <t>Value - loss (Rs.)</t>
  </si>
  <si>
    <t>Value - Total (Rs.)</t>
  </si>
  <si>
    <t xml:space="preserve">Sch. 18.2 :   LEVEL - 17 (Block 16 -  Columns 2 to 9)  </t>
  </si>
  <si>
    <t xml:space="preserve">Sch. 18.2 :   LEVEL - 18 (Block 16 -  Columns 2, 10 to 15)  </t>
  </si>
  <si>
    <t>Total no.of levels = 18</t>
  </si>
  <si>
    <t>Text Data Layout for 70th  Round  : Schedule-0.0</t>
  </si>
  <si>
    <t>Total no.of levels = 5</t>
  </si>
  <si>
    <t xml:space="preserve">Centre code,Round </t>
  </si>
  <si>
    <t>NSS-Region</t>
  </si>
  <si>
    <t>Frame Population/households</t>
  </si>
  <si>
    <t>2(v)</t>
  </si>
  <si>
    <t>Sch. 0.0 LEVEL - 02 (Block 6) for schedule no. 18.1</t>
  </si>
  <si>
    <t>"11","12","13","14","19","21","22","23","24","29" Generated</t>
  </si>
  <si>
    <t>Blank filler</t>
  </si>
  <si>
    <t>Sch. 0.0 LEVEL - 03(Block 6) for schedule no. 33</t>
  </si>
  <si>
    <t>No. of households replaced</t>
  </si>
  <si>
    <t>"11","12","13","19","21","22","23","29" Generated</t>
  </si>
  <si>
    <t xml:space="preserve">Sch. 0.0 LEVEL-05 (Block 7) </t>
  </si>
  <si>
    <t>Dist.from school having primary level class</t>
  </si>
  <si>
    <t>Dist.from school having secondary school level classes</t>
  </si>
  <si>
    <t>Dist.from health sub-centre/disp.</t>
  </si>
  <si>
    <t>Dist.from community health centre</t>
  </si>
  <si>
    <t>Dist.from government hospital</t>
  </si>
  <si>
    <t>Dist. from AYUSH Unit</t>
  </si>
  <si>
    <t>Dist. from private clinic/doctor</t>
  </si>
  <si>
    <t>Dist.from Anganwadi centre (ICDS)</t>
  </si>
  <si>
    <t>Dist.frompost office</t>
  </si>
  <si>
    <t>Dist.from cooperative credit society</t>
  </si>
  <si>
    <t>Dist. from commercial bank</t>
  </si>
  <si>
    <t>Dist.  from veterinary hospital/dispensary</t>
  </si>
  <si>
    <t>Dist. From fertilizer/pesticide shop</t>
  </si>
  <si>
    <t>Dist. from  agriculture produce market/rural primary market</t>
  </si>
  <si>
    <t>Drinking water-major source</t>
  </si>
  <si>
    <t>23(a)</t>
  </si>
  <si>
    <t>Drinking water-distance</t>
  </si>
  <si>
    <t>23(b)</t>
  </si>
  <si>
    <t>Type of drainage arrangement</t>
  </si>
  <si>
    <t>Electricity connection</t>
  </si>
  <si>
    <t>Participated in NREG during last 365 days</t>
  </si>
  <si>
    <t>Geographical area (source code)</t>
  </si>
  <si>
    <t>Cultivable area during the last agricultural year (July 2011-June 2012)-soure code</t>
  </si>
  <si>
    <t>Cultivable area during the last agricultural year (July 2011-June 2012)-area(0.0 ha)</t>
  </si>
  <si>
    <t>Geographical area  (0.0 ha)</t>
  </si>
  <si>
    <t>Gross sown area during July-December 2012- source code</t>
  </si>
  <si>
    <t>Gross sown area during July-December 2012 - area(0.0 ha)</t>
  </si>
  <si>
    <t>Owned-Area in sq. m (0.00)</t>
  </si>
  <si>
    <t>Remarks in block 9/10</t>
  </si>
  <si>
    <t>Remarks in block 17/18</t>
  </si>
  <si>
    <t>Amount outstanding (Rs.)                         (Col. 14+Col . 15+Col. 16)</t>
  </si>
  <si>
    <t>Hamlet Group no.</t>
  </si>
  <si>
    <t>Area operated by the hhld.(0.000)</t>
  </si>
  <si>
    <t>Land owned - value(Rs.)</t>
  </si>
  <si>
    <t>Rate of interest(0.00)</t>
  </si>
  <si>
    <t>Chapter Seven</t>
  </si>
  <si>
    <t>Text Data Layout</t>
  </si>
  <si>
    <t>Sch. 0.0 LEVEL -04 (Block 6) for schedule no.18.2</t>
  </si>
  <si>
    <t>includes actual decimal point</t>
  </si>
  <si>
    <t>ANNEXURE-IX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</si>
</sst>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57" applyFont="1" applyBorder="1" applyAlignment="1">
      <alignment/>
      <protection/>
    </xf>
    <xf numFmtId="0" fontId="9" fillId="0" borderId="11" xfId="57" applyFont="1" applyBorder="1" applyAlignment="1">
      <alignment horizontal="left" vertical="top" wrapText="1"/>
      <protection/>
    </xf>
    <xf numFmtId="0" fontId="9" fillId="0" borderId="11" xfId="57" applyFont="1" applyBorder="1" applyAlignment="1">
      <alignment horizontal="center" vertical="top" wrapText="1"/>
      <protection/>
    </xf>
    <xf numFmtId="0" fontId="9" fillId="0" borderId="11" xfId="57" applyFont="1" applyBorder="1" applyAlignment="1">
      <alignment vertical="top" wrapText="1"/>
      <protection/>
    </xf>
    <xf numFmtId="0" fontId="8" fillId="0" borderId="10" xfId="0" applyFont="1" applyBorder="1" applyAlignment="1">
      <alignment horizontal="right"/>
    </xf>
    <xf numFmtId="0" fontId="7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vertical="top" wrapText="1"/>
      <protection/>
    </xf>
    <xf numFmtId="0" fontId="8" fillId="0" borderId="0" xfId="57" applyFont="1" applyBorder="1" applyAlignment="1">
      <alignment horizontal="center" vertical="top" wrapText="1"/>
      <protection/>
    </xf>
    <xf numFmtId="0" fontId="8" fillId="0" borderId="0" xfId="57" applyFont="1" applyBorder="1" applyAlignment="1">
      <alignment/>
      <protection/>
    </xf>
    <xf numFmtId="0" fontId="8" fillId="0" borderId="10" xfId="57" applyFont="1" applyBorder="1">
      <alignment/>
      <protection/>
    </xf>
    <xf numFmtId="0" fontId="8" fillId="0" borderId="10" xfId="57" applyFont="1" applyBorder="1" applyAlignment="1">
      <alignment horizontal="center"/>
      <protection/>
    </xf>
    <xf numFmtId="0" fontId="7" fillId="0" borderId="10" xfId="57" applyFont="1" applyBorder="1">
      <alignment/>
      <protection/>
    </xf>
    <xf numFmtId="0" fontId="8" fillId="0" borderId="0" xfId="57" applyFont="1" applyBorder="1" applyAlignment="1">
      <alignment horizontal="right" vertical="top"/>
      <protection/>
    </xf>
    <xf numFmtId="0" fontId="8" fillId="0" borderId="0" xfId="57" applyFont="1" applyBorder="1" applyAlignment="1">
      <alignment vertical="top"/>
      <protection/>
    </xf>
    <xf numFmtId="0" fontId="8" fillId="0" borderId="10" xfId="57" applyFont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0" xfId="57" applyFont="1" applyBorder="1" applyAlignment="1">
      <alignment horizontal="right" vertical="top" wrapText="1"/>
      <protection/>
    </xf>
    <xf numFmtId="0" fontId="7" fillId="0" borderId="0" xfId="57" applyFont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9" fillId="0" borderId="0" xfId="57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left" vertical="top" wrapText="1"/>
      <protection/>
    </xf>
    <xf numFmtId="0" fontId="9" fillId="0" borderId="0" xfId="57" applyFont="1" applyBorder="1" applyAlignment="1">
      <alignment vertical="top" wrapText="1"/>
      <protection/>
    </xf>
    <xf numFmtId="0" fontId="8" fillId="0" borderId="0" xfId="57" applyFont="1" applyBorder="1" applyAlignment="1">
      <alignment horizontal="justify" vertical="top" wrapText="1"/>
      <protection/>
    </xf>
    <xf numFmtId="0" fontId="12" fillId="0" borderId="0" xfId="0" applyFont="1" applyAlignment="1">
      <alignment vertical="top" wrapText="1"/>
    </xf>
    <xf numFmtId="0" fontId="15" fillId="0" borderId="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8" fillId="0" borderId="10" xfId="57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Border="1" applyAlignment="1" quotePrefix="1">
      <alignment horizontal="righ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9" fillId="0" borderId="11" xfId="57" applyFont="1" applyBorder="1" applyAlignment="1">
      <alignment horizontal="center" vertical="top" wrapText="1"/>
      <protection/>
    </xf>
    <xf numFmtId="0" fontId="9" fillId="0" borderId="12" xfId="57" applyFont="1" applyBorder="1" applyAlignment="1">
      <alignment horizontal="center" vertical="top" wrapText="1"/>
      <protection/>
    </xf>
    <xf numFmtId="0" fontId="9" fillId="0" borderId="13" xfId="57" applyFont="1" applyBorder="1" applyAlignment="1">
      <alignment horizontal="center" vertical="top" wrapText="1"/>
      <protection/>
    </xf>
    <xf numFmtId="0" fontId="9" fillId="0" borderId="14" xfId="57" applyFont="1" applyBorder="1" applyAlignment="1">
      <alignment horizontal="center" vertical="top" wrapText="1"/>
      <protection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6"/>
  <sheetViews>
    <sheetView tabSelected="1" view="pageBreakPreview" zoomScale="85" zoomScaleNormal="80" zoomScaleSheetLayoutView="85" zoomScalePageLayoutView="0" workbookViewId="0" topLeftCell="A1">
      <selection activeCell="E10" sqref="E10"/>
    </sheetView>
  </sheetViews>
  <sheetFormatPr defaultColWidth="9.140625" defaultRowHeight="12.75"/>
  <cols>
    <col min="1" max="1" width="7.28125" style="2" customWidth="1"/>
    <col min="2" max="2" width="35.8515625" style="2" customWidth="1"/>
    <col min="3" max="3" width="9.28125" style="5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0" width="22.421875" style="2" customWidth="1"/>
    <col min="11" max="11" width="6.7109375" style="2" customWidth="1"/>
    <col min="12" max="16384" width="9.140625" style="2" customWidth="1"/>
  </cols>
  <sheetData>
    <row r="1" spans="1:9" s="7" customFormat="1" ht="18.75">
      <c r="A1" s="92" t="s">
        <v>319</v>
      </c>
      <c r="B1" s="92"/>
      <c r="C1" s="92"/>
      <c r="D1" s="92"/>
      <c r="E1" s="92"/>
      <c r="F1" s="92"/>
      <c r="G1" s="92"/>
      <c r="H1" s="92"/>
      <c r="I1" s="92"/>
    </row>
    <row r="2" spans="1:9" s="7" customFormat="1" ht="18.75">
      <c r="A2" s="6"/>
      <c r="B2" s="6"/>
      <c r="C2" s="6" t="s">
        <v>320</v>
      </c>
      <c r="D2" s="6"/>
      <c r="E2" s="6"/>
      <c r="F2" s="6"/>
      <c r="G2" s="6"/>
      <c r="H2" s="6"/>
      <c r="I2" s="6"/>
    </row>
    <row r="3" spans="1:12" ht="15.75">
      <c r="A3" s="90" t="s">
        <v>271</v>
      </c>
      <c r="B3" s="90"/>
      <c r="C3" s="90"/>
      <c r="D3" s="90"/>
      <c r="E3" s="90"/>
      <c r="F3" s="90"/>
      <c r="G3" s="90"/>
      <c r="H3" s="90"/>
      <c r="I3" s="90"/>
      <c r="J3" s="81" t="s">
        <v>323</v>
      </c>
      <c r="K3" s="62"/>
      <c r="L3" s="62"/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32"/>
      <c r="K4" s="62"/>
      <c r="L4" s="62"/>
    </row>
    <row r="5" spans="1:12" ht="15">
      <c r="A5" s="31"/>
      <c r="B5" s="32"/>
      <c r="C5" s="33"/>
      <c r="D5" s="32"/>
      <c r="E5" s="31" t="s">
        <v>272</v>
      </c>
      <c r="F5" s="31"/>
      <c r="G5" s="31"/>
      <c r="H5" s="31"/>
      <c r="I5" s="31"/>
      <c r="J5" s="32"/>
      <c r="K5" s="62"/>
      <c r="L5" s="62"/>
    </row>
    <row r="6" spans="1:12" ht="15">
      <c r="A6" s="34"/>
      <c r="B6" s="35" t="s">
        <v>132</v>
      </c>
      <c r="C6" s="33"/>
      <c r="D6" s="32"/>
      <c r="E6" s="31" t="s">
        <v>130</v>
      </c>
      <c r="F6" s="31"/>
      <c r="G6" s="31"/>
      <c r="H6" s="31"/>
      <c r="I6" s="31"/>
      <c r="J6" s="32"/>
      <c r="K6" s="62"/>
      <c r="L6" s="62"/>
    </row>
    <row r="7" spans="1:10" s="30" customFormat="1" ht="15">
      <c r="A7" s="86" t="s">
        <v>135</v>
      </c>
      <c r="B7" s="88" t="s">
        <v>136</v>
      </c>
      <c r="C7" s="82" t="s">
        <v>137</v>
      </c>
      <c r="D7" s="82"/>
      <c r="E7" s="82"/>
      <c r="F7" s="82" t="s">
        <v>141</v>
      </c>
      <c r="G7" s="82" t="s">
        <v>138</v>
      </c>
      <c r="H7" s="82"/>
      <c r="I7" s="83"/>
      <c r="J7" s="84" t="s">
        <v>1</v>
      </c>
    </row>
    <row r="8" spans="1:10" s="30" customFormat="1" ht="15">
      <c r="A8" s="87"/>
      <c r="B8" s="88"/>
      <c r="C8" s="10" t="s">
        <v>139</v>
      </c>
      <c r="D8" s="11" t="s">
        <v>0</v>
      </c>
      <c r="E8" s="12" t="s">
        <v>140</v>
      </c>
      <c r="F8" s="82"/>
      <c r="G8" s="82"/>
      <c r="H8" s="82"/>
      <c r="I8" s="83"/>
      <c r="J8" s="85"/>
    </row>
    <row r="9" spans="1:12" ht="15">
      <c r="A9" s="32">
        <v>1</v>
      </c>
      <c r="B9" s="32" t="s">
        <v>273</v>
      </c>
      <c r="C9" s="33"/>
      <c r="D9" s="32"/>
      <c r="E9" s="32"/>
      <c r="F9" s="32">
        <v>3</v>
      </c>
      <c r="G9" s="32">
        <v>1</v>
      </c>
      <c r="H9" s="32" t="s">
        <v>5</v>
      </c>
      <c r="I9" s="32">
        <v>3</v>
      </c>
      <c r="J9" s="36" t="s">
        <v>2</v>
      </c>
      <c r="K9" s="62"/>
      <c r="L9" s="62"/>
    </row>
    <row r="10" spans="1:12" ht="15">
      <c r="A10" s="32">
        <f>(A9+1)</f>
        <v>2</v>
      </c>
      <c r="B10" s="32" t="s">
        <v>88</v>
      </c>
      <c r="C10" s="33">
        <v>1</v>
      </c>
      <c r="D10" s="32">
        <v>1</v>
      </c>
      <c r="E10" s="32"/>
      <c r="F10" s="32">
        <v>5</v>
      </c>
      <c r="G10" s="32">
        <f>I9+1</f>
        <v>4</v>
      </c>
      <c r="H10" s="32" t="s">
        <v>5</v>
      </c>
      <c r="I10" s="32">
        <f>I9+F10</f>
        <v>8</v>
      </c>
      <c r="J10" s="36"/>
      <c r="K10" s="62"/>
      <c r="L10" s="62"/>
    </row>
    <row r="11" spans="1:12" ht="15">
      <c r="A11" s="32">
        <f aca="true" t="shared" si="0" ref="A11:A42">(A10+1)</f>
        <v>3</v>
      </c>
      <c r="B11" s="32" t="s">
        <v>3</v>
      </c>
      <c r="C11" s="33">
        <v>1</v>
      </c>
      <c r="D11" s="32">
        <v>2</v>
      </c>
      <c r="E11" s="32"/>
      <c r="F11" s="32">
        <v>2</v>
      </c>
      <c r="G11" s="32">
        <f aca="true" t="shared" si="1" ref="G11:G42">I10+1</f>
        <v>9</v>
      </c>
      <c r="H11" s="32" t="s">
        <v>5</v>
      </c>
      <c r="I11" s="32">
        <f aca="true" t="shared" si="2" ref="I11:I41">I10+F11</f>
        <v>10</v>
      </c>
      <c r="J11" s="36" t="s">
        <v>156</v>
      </c>
      <c r="K11" s="62"/>
      <c r="L11" s="62"/>
    </row>
    <row r="12" spans="1:12" ht="15">
      <c r="A12" s="32">
        <f t="shared" si="0"/>
        <v>4</v>
      </c>
      <c r="B12" s="32" t="s">
        <v>4</v>
      </c>
      <c r="C12" s="33">
        <v>1</v>
      </c>
      <c r="D12" s="32">
        <v>3</v>
      </c>
      <c r="E12" s="32"/>
      <c r="F12" s="32">
        <v>3</v>
      </c>
      <c r="G12" s="32">
        <f t="shared" si="1"/>
        <v>11</v>
      </c>
      <c r="H12" s="32" t="s">
        <v>5</v>
      </c>
      <c r="I12" s="32">
        <f t="shared" si="2"/>
        <v>13</v>
      </c>
      <c r="J12" s="36" t="s">
        <v>116</v>
      </c>
      <c r="K12" s="62"/>
      <c r="L12" s="62"/>
    </row>
    <row r="13" spans="1:12" ht="15">
      <c r="A13" s="32">
        <f t="shared" si="0"/>
        <v>5</v>
      </c>
      <c r="B13" s="32" t="s">
        <v>6</v>
      </c>
      <c r="C13" s="33">
        <v>1</v>
      </c>
      <c r="D13" s="32">
        <v>4</v>
      </c>
      <c r="E13" s="32"/>
      <c r="F13" s="32">
        <v>1</v>
      </c>
      <c r="G13" s="32">
        <f t="shared" si="1"/>
        <v>14</v>
      </c>
      <c r="H13" s="32" t="s">
        <v>5</v>
      </c>
      <c r="I13" s="32">
        <f t="shared" si="2"/>
        <v>14</v>
      </c>
      <c r="J13" s="32"/>
      <c r="K13" s="62"/>
      <c r="L13" s="62"/>
    </row>
    <row r="14" spans="1:12" ht="15">
      <c r="A14" s="32">
        <f t="shared" si="0"/>
        <v>6</v>
      </c>
      <c r="B14" s="32" t="s">
        <v>7</v>
      </c>
      <c r="C14" s="33">
        <v>1</v>
      </c>
      <c r="D14" s="32">
        <v>5</v>
      </c>
      <c r="E14" s="32"/>
      <c r="F14" s="32">
        <v>1</v>
      </c>
      <c r="G14" s="32">
        <f t="shared" si="1"/>
        <v>15</v>
      </c>
      <c r="H14" s="32" t="s">
        <v>5</v>
      </c>
      <c r="I14" s="32">
        <f t="shared" si="2"/>
        <v>15</v>
      </c>
      <c r="J14" s="32"/>
      <c r="K14" s="62"/>
      <c r="L14" s="62"/>
    </row>
    <row r="15" spans="1:12" ht="15">
      <c r="A15" s="32">
        <f t="shared" si="0"/>
        <v>7</v>
      </c>
      <c r="B15" s="32" t="s">
        <v>274</v>
      </c>
      <c r="C15" s="33">
        <v>1</v>
      </c>
      <c r="D15" s="32">
        <v>6</v>
      </c>
      <c r="E15" s="32"/>
      <c r="F15" s="32">
        <v>3</v>
      </c>
      <c r="G15" s="32">
        <f t="shared" si="1"/>
        <v>16</v>
      </c>
      <c r="H15" s="32" t="s">
        <v>5</v>
      </c>
      <c r="I15" s="32">
        <f t="shared" si="2"/>
        <v>18</v>
      </c>
      <c r="J15" s="32"/>
      <c r="K15" s="62"/>
      <c r="L15" s="62"/>
    </row>
    <row r="16" spans="1:12" ht="15">
      <c r="A16" s="32">
        <f t="shared" si="0"/>
        <v>8</v>
      </c>
      <c r="B16" s="32" t="s">
        <v>8</v>
      </c>
      <c r="C16" s="33">
        <v>1</v>
      </c>
      <c r="D16" s="32">
        <v>7</v>
      </c>
      <c r="E16" s="32"/>
      <c r="F16" s="32">
        <v>2</v>
      </c>
      <c r="G16" s="32">
        <f t="shared" si="1"/>
        <v>19</v>
      </c>
      <c r="H16" s="32" t="s">
        <v>5</v>
      </c>
      <c r="I16" s="32">
        <f t="shared" si="2"/>
        <v>20</v>
      </c>
      <c r="J16" s="32"/>
      <c r="K16" s="62"/>
      <c r="L16" s="62"/>
    </row>
    <row r="17" spans="1:12" ht="15">
      <c r="A17" s="32">
        <f t="shared" si="0"/>
        <v>9</v>
      </c>
      <c r="B17" s="32" t="s">
        <v>9</v>
      </c>
      <c r="C17" s="33">
        <v>1</v>
      </c>
      <c r="D17" s="32">
        <v>8</v>
      </c>
      <c r="E17" s="32"/>
      <c r="F17" s="32">
        <v>2</v>
      </c>
      <c r="G17" s="32">
        <f t="shared" si="1"/>
        <v>21</v>
      </c>
      <c r="H17" s="32" t="s">
        <v>5</v>
      </c>
      <c r="I17" s="32">
        <f t="shared" si="2"/>
        <v>22</v>
      </c>
      <c r="J17" s="32"/>
      <c r="K17" s="62"/>
      <c r="L17" s="62"/>
    </row>
    <row r="18" spans="1:12" ht="15">
      <c r="A18" s="32">
        <f t="shared" si="0"/>
        <v>10</v>
      </c>
      <c r="B18" s="48" t="s">
        <v>182</v>
      </c>
      <c r="C18" s="33">
        <v>1</v>
      </c>
      <c r="D18" s="32">
        <v>9</v>
      </c>
      <c r="E18" s="32"/>
      <c r="F18" s="32">
        <v>2</v>
      </c>
      <c r="G18" s="32">
        <f t="shared" si="1"/>
        <v>23</v>
      </c>
      <c r="H18" s="32" t="s">
        <v>5</v>
      </c>
      <c r="I18" s="32">
        <f t="shared" si="2"/>
        <v>24</v>
      </c>
      <c r="J18" s="32"/>
      <c r="K18" s="62"/>
      <c r="L18" s="62"/>
    </row>
    <row r="19" spans="1:12" ht="15">
      <c r="A19" s="32">
        <f t="shared" si="0"/>
        <v>11</v>
      </c>
      <c r="B19" s="32" t="s">
        <v>10</v>
      </c>
      <c r="C19" s="33">
        <v>1</v>
      </c>
      <c r="D19" s="32">
        <v>10</v>
      </c>
      <c r="E19" s="32"/>
      <c r="F19" s="32">
        <v>1</v>
      </c>
      <c r="G19" s="32">
        <f t="shared" si="1"/>
        <v>25</v>
      </c>
      <c r="H19" s="32" t="s">
        <v>5</v>
      </c>
      <c r="I19" s="32">
        <f t="shared" si="2"/>
        <v>25</v>
      </c>
      <c r="J19" s="32"/>
      <c r="K19" s="62"/>
      <c r="L19" s="62"/>
    </row>
    <row r="20" spans="1:12" ht="15">
      <c r="A20" s="32">
        <f t="shared" si="0"/>
        <v>12</v>
      </c>
      <c r="B20" s="32" t="s">
        <v>11</v>
      </c>
      <c r="C20" s="33">
        <v>1</v>
      </c>
      <c r="D20" s="32">
        <v>11</v>
      </c>
      <c r="E20" s="32"/>
      <c r="F20" s="32">
        <v>1</v>
      </c>
      <c r="G20" s="32">
        <f t="shared" si="1"/>
        <v>26</v>
      </c>
      <c r="H20" s="32" t="s">
        <v>5</v>
      </c>
      <c r="I20" s="32">
        <f t="shared" si="2"/>
        <v>26</v>
      </c>
      <c r="J20" s="32"/>
      <c r="K20" s="62"/>
      <c r="L20" s="62"/>
    </row>
    <row r="21" spans="1:12" ht="15">
      <c r="A21" s="32">
        <f t="shared" si="0"/>
        <v>13</v>
      </c>
      <c r="B21" s="32" t="s">
        <v>12</v>
      </c>
      <c r="C21" s="33">
        <v>1</v>
      </c>
      <c r="D21" s="32">
        <v>12</v>
      </c>
      <c r="E21" s="32"/>
      <c r="F21" s="32">
        <v>4</v>
      </c>
      <c r="G21" s="32">
        <f t="shared" si="1"/>
        <v>27</v>
      </c>
      <c r="H21" s="32" t="s">
        <v>5</v>
      </c>
      <c r="I21" s="32">
        <f t="shared" si="2"/>
        <v>30</v>
      </c>
      <c r="J21" s="32"/>
      <c r="K21" s="62"/>
      <c r="L21" s="62"/>
    </row>
    <row r="22" spans="1:12" ht="15">
      <c r="A22" s="32">
        <f t="shared" si="0"/>
        <v>14</v>
      </c>
      <c r="B22" s="32" t="s">
        <v>103</v>
      </c>
      <c r="C22" s="33">
        <v>1</v>
      </c>
      <c r="D22" s="32">
        <v>13</v>
      </c>
      <c r="E22" s="32"/>
      <c r="F22" s="32">
        <v>2</v>
      </c>
      <c r="G22" s="32">
        <f t="shared" si="1"/>
        <v>31</v>
      </c>
      <c r="H22" s="32" t="s">
        <v>5</v>
      </c>
      <c r="I22" s="32">
        <f t="shared" si="2"/>
        <v>32</v>
      </c>
      <c r="J22" s="32"/>
      <c r="K22" s="62"/>
      <c r="L22" s="62"/>
    </row>
    <row r="23" spans="1:12" ht="15">
      <c r="A23" s="32">
        <f t="shared" si="0"/>
        <v>15</v>
      </c>
      <c r="B23" s="32" t="s">
        <v>275</v>
      </c>
      <c r="C23" s="33">
        <v>1</v>
      </c>
      <c r="D23" s="32">
        <v>14</v>
      </c>
      <c r="E23" s="32"/>
      <c r="F23" s="32">
        <v>6</v>
      </c>
      <c r="G23" s="32">
        <f t="shared" si="1"/>
        <v>33</v>
      </c>
      <c r="H23" s="32" t="s">
        <v>5</v>
      </c>
      <c r="I23" s="32">
        <f t="shared" si="2"/>
        <v>38</v>
      </c>
      <c r="J23" s="32"/>
      <c r="K23" s="62"/>
      <c r="L23" s="62"/>
    </row>
    <row r="24" spans="1:12" ht="15">
      <c r="A24" s="32">
        <f t="shared" si="0"/>
        <v>16</v>
      </c>
      <c r="B24" s="32" t="s">
        <v>128</v>
      </c>
      <c r="C24" s="33">
        <v>1</v>
      </c>
      <c r="D24" s="32">
        <v>15</v>
      </c>
      <c r="E24" s="32"/>
      <c r="F24" s="32">
        <v>6</v>
      </c>
      <c r="G24" s="32">
        <f t="shared" si="1"/>
        <v>39</v>
      </c>
      <c r="H24" s="32" t="s">
        <v>5</v>
      </c>
      <c r="I24" s="32">
        <f t="shared" si="2"/>
        <v>44</v>
      </c>
      <c r="J24" s="32"/>
      <c r="K24" s="62"/>
      <c r="L24" s="62"/>
    </row>
    <row r="25" spans="1:12" ht="15">
      <c r="A25" s="32">
        <f t="shared" si="0"/>
        <v>17</v>
      </c>
      <c r="B25" s="32" t="s">
        <v>104</v>
      </c>
      <c r="C25" s="33">
        <v>1</v>
      </c>
      <c r="D25" s="32">
        <v>16</v>
      </c>
      <c r="E25" s="32"/>
      <c r="F25" s="32">
        <v>3</v>
      </c>
      <c r="G25" s="32">
        <f t="shared" si="1"/>
        <v>45</v>
      </c>
      <c r="H25" s="32" t="s">
        <v>5</v>
      </c>
      <c r="I25" s="32">
        <f t="shared" si="2"/>
        <v>47</v>
      </c>
      <c r="J25" s="14" t="s">
        <v>146</v>
      </c>
      <c r="K25" s="62"/>
      <c r="L25" s="62"/>
    </row>
    <row r="26" spans="1:12" ht="15">
      <c r="A26" s="32">
        <f t="shared" si="0"/>
        <v>18</v>
      </c>
      <c r="B26" s="32" t="s">
        <v>19</v>
      </c>
      <c r="C26" s="33"/>
      <c r="D26" s="32"/>
      <c r="E26" s="32"/>
      <c r="F26" s="32">
        <v>2</v>
      </c>
      <c r="G26" s="32">
        <f t="shared" si="1"/>
        <v>48</v>
      </c>
      <c r="H26" s="32" t="s">
        <v>5</v>
      </c>
      <c r="I26" s="32">
        <f t="shared" si="2"/>
        <v>49</v>
      </c>
      <c r="J26" s="36" t="s">
        <v>14</v>
      </c>
      <c r="K26" s="62"/>
      <c r="L26" s="62"/>
    </row>
    <row r="27" spans="1:12" ht="15">
      <c r="A27" s="32">
        <f t="shared" si="0"/>
        <v>19</v>
      </c>
      <c r="B27" s="32" t="s">
        <v>15</v>
      </c>
      <c r="C27" s="33"/>
      <c r="D27" s="32"/>
      <c r="E27" s="32"/>
      <c r="F27" s="32">
        <v>5</v>
      </c>
      <c r="G27" s="32">
        <f t="shared" si="1"/>
        <v>50</v>
      </c>
      <c r="H27" s="32" t="s">
        <v>5</v>
      </c>
      <c r="I27" s="32">
        <f t="shared" si="2"/>
        <v>54</v>
      </c>
      <c r="J27" s="36" t="s">
        <v>115</v>
      </c>
      <c r="K27" s="62"/>
      <c r="L27" s="62"/>
    </row>
    <row r="28" spans="1:12" ht="15">
      <c r="A28" s="32">
        <f t="shared" si="0"/>
        <v>20</v>
      </c>
      <c r="B28" s="32" t="s">
        <v>105</v>
      </c>
      <c r="C28" s="33">
        <v>1</v>
      </c>
      <c r="D28" s="32">
        <v>17</v>
      </c>
      <c r="E28" s="32"/>
      <c r="F28" s="32">
        <v>1</v>
      </c>
      <c r="G28" s="32">
        <f t="shared" si="1"/>
        <v>55</v>
      </c>
      <c r="H28" s="32" t="s">
        <v>5</v>
      </c>
      <c r="I28" s="32">
        <f t="shared" si="2"/>
        <v>55</v>
      </c>
      <c r="J28" s="36"/>
      <c r="K28" s="62"/>
      <c r="L28" s="62"/>
    </row>
    <row r="29" spans="1:12" ht="15">
      <c r="A29" s="32">
        <f t="shared" si="0"/>
        <v>21</v>
      </c>
      <c r="B29" s="32" t="s">
        <v>22</v>
      </c>
      <c r="C29" s="33">
        <v>1</v>
      </c>
      <c r="D29" s="32">
        <f>(D28+1)</f>
        <v>18</v>
      </c>
      <c r="E29" s="32"/>
      <c r="F29" s="32">
        <v>1</v>
      </c>
      <c r="G29" s="32">
        <f t="shared" si="1"/>
        <v>56</v>
      </c>
      <c r="H29" s="32" t="s">
        <v>5</v>
      </c>
      <c r="I29" s="32">
        <f t="shared" si="2"/>
        <v>56</v>
      </c>
      <c r="J29" s="36"/>
      <c r="K29" s="62"/>
      <c r="L29" s="62"/>
    </row>
    <row r="30" spans="1:12" ht="15">
      <c r="A30" s="32">
        <f t="shared" si="0"/>
        <v>22</v>
      </c>
      <c r="B30" s="32" t="s">
        <v>155</v>
      </c>
      <c r="C30" s="33">
        <v>2</v>
      </c>
      <c r="D30" s="33" t="s">
        <v>150</v>
      </c>
      <c r="E30" s="63">
        <v>3</v>
      </c>
      <c r="F30" s="32">
        <v>4</v>
      </c>
      <c r="G30" s="32">
        <f t="shared" si="1"/>
        <v>57</v>
      </c>
      <c r="H30" s="32" t="s">
        <v>5</v>
      </c>
      <c r="I30" s="32">
        <f t="shared" si="2"/>
        <v>60</v>
      </c>
      <c r="J30" s="36"/>
      <c r="K30" s="62"/>
      <c r="L30" s="62"/>
    </row>
    <row r="31" spans="1:12" ht="15">
      <c r="A31" s="32">
        <f t="shared" si="0"/>
        <v>23</v>
      </c>
      <c r="B31" s="32" t="s">
        <v>155</v>
      </c>
      <c r="C31" s="33">
        <v>2</v>
      </c>
      <c r="D31" s="33" t="s">
        <v>150</v>
      </c>
      <c r="E31" s="63">
        <v>4</v>
      </c>
      <c r="F31" s="32">
        <v>4</v>
      </c>
      <c r="G31" s="32">
        <f t="shared" si="1"/>
        <v>61</v>
      </c>
      <c r="H31" s="32" t="s">
        <v>5</v>
      </c>
      <c r="I31" s="32">
        <f t="shared" si="2"/>
        <v>64</v>
      </c>
      <c r="J31" s="36"/>
      <c r="K31" s="62"/>
      <c r="L31" s="62"/>
    </row>
    <row r="32" spans="1:12" ht="15">
      <c r="A32" s="32">
        <f t="shared" si="0"/>
        <v>24</v>
      </c>
      <c r="B32" s="32" t="s">
        <v>155</v>
      </c>
      <c r="C32" s="33">
        <v>2</v>
      </c>
      <c r="D32" s="33" t="s">
        <v>151</v>
      </c>
      <c r="E32" s="63">
        <v>3</v>
      </c>
      <c r="F32" s="32">
        <v>4</v>
      </c>
      <c r="G32" s="32">
        <f t="shared" si="1"/>
        <v>65</v>
      </c>
      <c r="H32" s="32" t="s">
        <v>5</v>
      </c>
      <c r="I32" s="32">
        <f t="shared" si="2"/>
        <v>68</v>
      </c>
      <c r="J32" s="36"/>
      <c r="K32" s="62"/>
      <c r="L32" s="62"/>
    </row>
    <row r="33" spans="1:12" ht="15">
      <c r="A33" s="32">
        <f t="shared" si="0"/>
        <v>25</v>
      </c>
      <c r="B33" s="64" t="s">
        <v>23</v>
      </c>
      <c r="C33" s="65">
        <v>2</v>
      </c>
      <c r="D33" s="65" t="s">
        <v>42</v>
      </c>
      <c r="E33" s="63">
        <v>3</v>
      </c>
      <c r="F33" s="65">
        <v>6</v>
      </c>
      <c r="G33" s="32">
        <f t="shared" si="1"/>
        <v>69</v>
      </c>
      <c r="H33" s="32" t="s">
        <v>5</v>
      </c>
      <c r="I33" s="32">
        <f t="shared" si="2"/>
        <v>74</v>
      </c>
      <c r="J33" s="8" t="s">
        <v>142</v>
      </c>
      <c r="K33" s="62"/>
      <c r="L33" s="62"/>
    </row>
    <row r="34" spans="1:12" ht="15">
      <c r="A34" s="32">
        <f t="shared" si="0"/>
        <v>26</v>
      </c>
      <c r="B34" s="64" t="s">
        <v>24</v>
      </c>
      <c r="C34" s="8">
        <v>2</v>
      </c>
      <c r="D34" s="8" t="s">
        <v>276</v>
      </c>
      <c r="E34" s="66">
        <v>4</v>
      </c>
      <c r="F34" s="8">
        <v>6</v>
      </c>
      <c r="G34" s="32">
        <f t="shared" si="1"/>
        <v>75</v>
      </c>
      <c r="H34" s="32" t="s">
        <v>5</v>
      </c>
      <c r="I34" s="32">
        <f t="shared" si="2"/>
        <v>80</v>
      </c>
      <c r="J34" s="8" t="s">
        <v>142</v>
      </c>
      <c r="K34" s="62"/>
      <c r="L34" s="62"/>
    </row>
    <row r="35" spans="1:12" ht="15">
      <c r="A35" s="32">
        <f t="shared" si="0"/>
        <v>27</v>
      </c>
      <c r="B35" s="64" t="s">
        <v>112</v>
      </c>
      <c r="C35" s="8">
        <v>2</v>
      </c>
      <c r="D35" s="8">
        <v>4</v>
      </c>
      <c r="E35" s="66">
        <v>3</v>
      </c>
      <c r="F35" s="8">
        <v>3</v>
      </c>
      <c r="G35" s="32">
        <f t="shared" si="1"/>
        <v>81</v>
      </c>
      <c r="H35" s="32" t="s">
        <v>5</v>
      </c>
      <c r="I35" s="32">
        <f t="shared" si="2"/>
        <v>83</v>
      </c>
      <c r="J35" s="8"/>
      <c r="K35" s="62"/>
      <c r="L35" s="62"/>
    </row>
    <row r="36" spans="1:12" s="69" customFormat="1" ht="30">
      <c r="A36" s="45">
        <f t="shared" si="0"/>
        <v>28</v>
      </c>
      <c r="B36" s="67" t="s">
        <v>152</v>
      </c>
      <c r="C36" s="65">
        <v>2</v>
      </c>
      <c r="D36" s="65">
        <v>5</v>
      </c>
      <c r="E36" s="63">
        <v>3</v>
      </c>
      <c r="F36" s="65">
        <v>1</v>
      </c>
      <c r="G36" s="45">
        <f t="shared" si="1"/>
        <v>84</v>
      </c>
      <c r="H36" s="45" t="s">
        <v>5</v>
      </c>
      <c r="I36" s="45">
        <f t="shared" si="2"/>
        <v>84</v>
      </c>
      <c r="J36" s="65"/>
      <c r="K36" s="68"/>
      <c r="L36" s="68"/>
    </row>
    <row r="37" spans="1:12" ht="15">
      <c r="A37" s="32">
        <f t="shared" si="0"/>
        <v>29</v>
      </c>
      <c r="B37" s="64" t="s">
        <v>147</v>
      </c>
      <c r="C37" s="8">
        <v>2</v>
      </c>
      <c r="D37" s="8" t="s">
        <v>148</v>
      </c>
      <c r="E37" s="66">
        <v>3</v>
      </c>
      <c r="F37" s="8">
        <v>1</v>
      </c>
      <c r="G37" s="32">
        <f t="shared" si="1"/>
        <v>85</v>
      </c>
      <c r="H37" s="32" t="s">
        <v>5</v>
      </c>
      <c r="I37" s="32">
        <f t="shared" si="2"/>
        <v>85</v>
      </c>
      <c r="J37" s="8"/>
      <c r="K37" s="62"/>
      <c r="L37" s="62"/>
    </row>
    <row r="38" spans="1:12" ht="15">
      <c r="A38" s="32">
        <f t="shared" si="0"/>
        <v>30</v>
      </c>
      <c r="B38" s="64" t="s">
        <v>147</v>
      </c>
      <c r="C38" s="8">
        <v>2</v>
      </c>
      <c r="D38" s="8" t="s">
        <v>148</v>
      </c>
      <c r="E38" s="66">
        <v>4</v>
      </c>
      <c r="F38" s="8">
        <v>1</v>
      </c>
      <c r="G38" s="32">
        <f t="shared" si="1"/>
        <v>86</v>
      </c>
      <c r="H38" s="32" t="s">
        <v>5</v>
      </c>
      <c r="I38" s="32">
        <f t="shared" si="2"/>
        <v>86</v>
      </c>
      <c r="J38" s="8"/>
      <c r="K38" s="62"/>
      <c r="L38" s="62"/>
    </row>
    <row r="39" spans="1:12" ht="15">
      <c r="A39" s="32">
        <f t="shared" si="0"/>
        <v>31</v>
      </c>
      <c r="B39" s="64" t="s">
        <v>143</v>
      </c>
      <c r="C39" s="8">
        <v>2</v>
      </c>
      <c r="D39" s="8" t="s">
        <v>149</v>
      </c>
      <c r="E39" s="66">
        <v>3</v>
      </c>
      <c r="F39" s="8">
        <v>1</v>
      </c>
      <c r="G39" s="32">
        <f t="shared" si="1"/>
        <v>87</v>
      </c>
      <c r="H39" s="32" t="s">
        <v>5</v>
      </c>
      <c r="I39" s="32">
        <f t="shared" si="2"/>
        <v>87</v>
      </c>
      <c r="J39" s="8"/>
      <c r="K39" s="62"/>
      <c r="L39" s="62"/>
    </row>
    <row r="40" spans="1:12" ht="15">
      <c r="A40" s="32">
        <f t="shared" si="0"/>
        <v>32</v>
      </c>
      <c r="B40" s="64" t="s">
        <v>143</v>
      </c>
      <c r="C40" s="8">
        <v>2</v>
      </c>
      <c r="D40" s="8" t="s">
        <v>149</v>
      </c>
      <c r="E40" s="66">
        <v>4</v>
      </c>
      <c r="F40" s="8">
        <v>1</v>
      </c>
      <c r="G40" s="32">
        <f t="shared" si="1"/>
        <v>88</v>
      </c>
      <c r="H40" s="32" t="s">
        <v>5</v>
      </c>
      <c r="I40" s="32">
        <f t="shared" si="2"/>
        <v>88</v>
      </c>
      <c r="J40" s="8"/>
      <c r="K40" s="62"/>
      <c r="L40" s="62"/>
    </row>
    <row r="41" spans="1:12" ht="15">
      <c r="A41" s="32">
        <f t="shared" si="0"/>
        <v>33</v>
      </c>
      <c r="B41" s="64" t="s">
        <v>144</v>
      </c>
      <c r="C41" s="70"/>
      <c r="D41" s="8"/>
      <c r="E41" s="8"/>
      <c r="F41" s="8">
        <v>2</v>
      </c>
      <c r="G41" s="32">
        <f t="shared" si="1"/>
        <v>89</v>
      </c>
      <c r="H41" s="32" t="s">
        <v>5</v>
      </c>
      <c r="I41" s="32">
        <f t="shared" si="2"/>
        <v>90</v>
      </c>
      <c r="J41" s="8"/>
      <c r="K41" s="62"/>
      <c r="L41" s="62"/>
    </row>
    <row r="42" spans="1:12" ht="15">
      <c r="A42" s="37">
        <f t="shared" si="0"/>
        <v>34</v>
      </c>
      <c r="B42" s="71" t="s">
        <v>41</v>
      </c>
      <c r="C42" s="13"/>
      <c r="D42" s="13"/>
      <c r="E42" s="13"/>
      <c r="F42" s="13">
        <f>I42-I41</f>
        <v>36</v>
      </c>
      <c r="G42" s="37">
        <f t="shared" si="1"/>
        <v>91</v>
      </c>
      <c r="H42" s="13" t="s">
        <v>5</v>
      </c>
      <c r="I42" s="13">
        <v>126</v>
      </c>
      <c r="J42" s="13"/>
      <c r="K42" s="62"/>
      <c r="L42" s="62"/>
    </row>
    <row r="43" spans="1:12" ht="15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62"/>
      <c r="L43" s="62"/>
    </row>
    <row r="44" spans="1:12" ht="15">
      <c r="A44" s="32"/>
      <c r="B44" s="35" t="s">
        <v>277</v>
      </c>
      <c r="C44" s="33"/>
      <c r="D44" s="32"/>
      <c r="E44" s="32"/>
      <c r="F44" s="32"/>
      <c r="G44" s="32"/>
      <c r="H44" s="32"/>
      <c r="I44" s="32"/>
      <c r="J44" s="32"/>
      <c r="K44" s="62"/>
      <c r="L44" s="62"/>
    </row>
    <row r="45" spans="1:12" ht="15">
      <c r="A45" s="32"/>
      <c r="B45" s="35"/>
      <c r="C45" s="33"/>
      <c r="D45" s="32"/>
      <c r="E45" s="32"/>
      <c r="F45" s="32"/>
      <c r="G45" s="32"/>
      <c r="H45" s="32"/>
      <c r="I45" s="32"/>
      <c r="J45" s="32"/>
      <c r="K45" s="62"/>
      <c r="L45" s="62"/>
    </row>
    <row r="46" spans="1:10" s="30" customFormat="1" ht="15">
      <c r="A46" s="86" t="s">
        <v>135</v>
      </c>
      <c r="B46" s="88" t="s">
        <v>136</v>
      </c>
      <c r="C46" s="82" t="s">
        <v>137</v>
      </c>
      <c r="D46" s="82"/>
      <c r="E46" s="82"/>
      <c r="F46" s="82" t="s">
        <v>141</v>
      </c>
      <c r="G46" s="82" t="s">
        <v>138</v>
      </c>
      <c r="H46" s="82"/>
      <c r="I46" s="83"/>
      <c r="J46" s="84" t="s">
        <v>1</v>
      </c>
    </row>
    <row r="47" spans="1:10" s="30" customFormat="1" ht="15">
      <c r="A47" s="87"/>
      <c r="B47" s="88"/>
      <c r="C47" s="10" t="s">
        <v>139</v>
      </c>
      <c r="D47" s="11" t="s">
        <v>0</v>
      </c>
      <c r="E47" s="12" t="s">
        <v>140</v>
      </c>
      <c r="F47" s="82"/>
      <c r="G47" s="82"/>
      <c r="H47" s="82"/>
      <c r="I47" s="83"/>
      <c r="J47" s="85"/>
    </row>
    <row r="48" spans="1:12" ht="15">
      <c r="A48" s="32">
        <v>1</v>
      </c>
      <c r="B48" s="32" t="s">
        <v>16</v>
      </c>
      <c r="C48" s="33"/>
      <c r="D48" s="36"/>
      <c r="E48" s="33"/>
      <c r="F48" s="32">
        <v>47</v>
      </c>
      <c r="G48" s="32">
        <v>1</v>
      </c>
      <c r="H48" s="36" t="s">
        <v>101</v>
      </c>
      <c r="I48" s="32">
        <f>F48</f>
        <v>47</v>
      </c>
      <c r="J48" s="36" t="s">
        <v>44</v>
      </c>
      <c r="K48" s="62"/>
      <c r="L48" s="62"/>
    </row>
    <row r="49" spans="1:12" ht="15">
      <c r="A49" s="32">
        <v>2</v>
      </c>
      <c r="B49" s="32" t="s">
        <v>19</v>
      </c>
      <c r="C49" s="33"/>
      <c r="D49" s="36"/>
      <c r="E49" s="33"/>
      <c r="F49" s="32">
        <v>2</v>
      </c>
      <c r="G49" s="32">
        <f>I48+1</f>
        <v>48</v>
      </c>
      <c r="H49" s="36" t="s">
        <v>101</v>
      </c>
      <c r="I49" s="32">
        <f>I48+F49</f>
        <v>49</v>
      </c>
      <c r="J49" s="36" t="s">
        <v>30</v>
      </c>
      <c r="K49" s="62"/>
      <c r="L49" s="62"/>
    </row>
    <row r="50" spans="1:12" ht="15">
      <c r="A50" s="32">
        <v>3</v>
      </c>
      <c r="B50" s="32" t="s">
        <v>113</v>
      </c>
      <c r="C50" s="33">
        <v>6</v>
      </c>
      <c r="D50" s="36" t="s">
        <v>17</v>
      </c>
      <c r="E50" s="33">
        <v>1</v>
      </c>
      <c r="F50" s="32">
        <v>3</v>
      </c>
      <c r="G50" s="32">
        <f aca="true" t="shared" si="3" ref="G50:G59">I49+1</f>
        <v>50</v>
      </c>
      <c r="H50" s="36" t="s">
        <v>101</v>
      </c>
      <c r="I50" s="32">
        <f aca="true" t="shared" si="4" ref="I50:I59">I49+F50</f>
        <v>52</v>
      </c>
      <c r="J50" s="36" t="s">
        <v>58</v>
      </c>
      <c r="K50" s="62"/>
      <c r="L50" s="62"/>
    </row>
    <row r="51" spans="1:12" s="69" customFormat="1" ht="45">
      <c r="A51" s="45">
        <v>4</v>
      </c>
      <c r="B51" s="45" t="s">
        <v>72</v>
      </c>
      <c r="C51" s="72">
        <v>6</v>
      </c>
      <c r="D51" s="73" t="s">
        <v>17</v>
      </c>
      <c r="E51" s="72" t="s">
        <v>129</v>
      </c>
      <c r="F51" s="45">
        <v>2</v>
      </c>
      <c r="G51" s="45">
        <f t="shared" si="3"/>
        <v>53</v>
      </c>
      <c r="H51" s="73" t="s">
        <v>101</v>
      </c>
      <c r="I51" s="45">
        <f t="shared" si="4"/>
        <v>54</v>
      </c>
      <c r="J51" s="41" t="s">
        <v>278</v>
      </c>
      <c r="K51" s="68"/>
      <c r="L51" s="68"/>
    </row>
    <row r="52" spans="1:12" ht="15">
      <c r="A52" s="32">
        <v>5</v>
      </c>
      <c r="B52" s="32" t="s">
        <v>15</v>
      </c>
      <c r="C52" s="33">
        <v>6</v>
      </c>
      <c r="D52" s="36" t="s">
        <v>17</v>
      </c>
      <c r="E52" s="33">
        <v>3</v>
      </c>
      <c r="F52" s="32">
        <v>5</v>
      </c>
      <c r="G52" s="32">
        <f t="shared" si="3"/>
        <v>55</v>
      </c>
      <c r="H52" s="36" t="s">
        <v>101</v>
      </c>
      <c r="I52" s="32">
        <f t="shared" si="4"/>
        <v>59</v>
      </c>
      <c r="J52" s="36" t="s">
        <v>114</v>
      </c>
      <c r="K52" s="62"/>
      <c r="L52" s="62"/>
    </row>
    <row r="53" spans="1:12" ht="15">
      <c r="A53" s="32">
        <v>6</v>
      </c>
      <c r="B53" s="32" t="s">
        <v>119</v>
      </c>
      <c r="C53" s="33">
        <v>6</v>
      </c>
      <c r="D53" s="36" t="s">
        <v>17</v>
      </c>
      <c r="E53" s="33">
        <v>5</v>
      </c>
      <c r="F53" s="32">
        <v>4</v>
      </c>
      <c r="G53" s="32">
        <f t="shared" si="3"/>
        <v>60</v>
      </c>
      <c r="H53" s="36" t="s">
        <v>101</v>
      </c>
      <c r="I53" s="32">
        <f t="shared" si="4"/>
        <v>63</v>
      </c>
      <c r="J53" s="36"/>
      <c r="K53" s="62"/>
      <c r="L53" s="62"/>
    </row>
    <row r="54" spans="1:12" ht="15">
      <c r="A54" s="32">
        <v>7</v>
      </c>
      <c r="B54" s="32" t="s">
        <v>106</v>
      </c>
      <c r="C54" s="33">
        <v>6</v>
      </c>
      <c r="D54" s="36" t="s">
        <v>17</v>
      </c>
      <c r="E54" s="33">
        <v>6</v>
      </c>
      <c r="F54" s="32">
        <v>2</v>
      </c>
      <c r="G54" s="32">
        <f t="shared" si="3"/>
        <v>64</v>
      </c>
      <c r="H54" s="36" t="s">
        <v>101</v>
      </c>
      <c r="I54" s="32">
        <f t="shared" si="4"/>
        <v>65</v>
      </c>
      <c r="J54" s="36"/>
      <c r="K54" s="62"/>
      <c r="L54" s="62"/>
    </row>
    <row r="55" spans="1:12" ht="15">
      <c r="A55" s="32">
        <v>8</v>
      </c>
      <c r="B55" s="32" t="s">
        <v>109</v>
      </c>
      <c r="C55" s="33">
        <v>6</v>
      </c>
      <c r="D55" s="36" t="s">
        <v>17</v>
      </c>
      <c r="E55" s="33">
        <v>7</v>
      </c>
      <c r="F55" s="32">
        <v>2</v>
      </c>
      <c r="G55" s="32">
        <f t="shared" si="3"/>
        <v>66</v>
      </c>
      <c r="H55" s="36" t="s">
        <v>101</v>
      </c>
      <c r="I55" s="32">
        <f t="shared" si="4"/>
        <v>67</v>
      </c>
      <c r="J55" s="32"/>
      <c r="K55" s="62"/>
      <c r="L55" s="62"/>
    </row>
    <row r="56" spans="1:12" ht="15">
      <c r="A56" s="32">
        <v>9</v>
      </c>
      <c r="B56" s="32" t="s">
        <v>107</v>
      </c>
      <c r="C56" s="33">
        <v>6</v>
      </c>
      <c r="D56" s="36" t="s">
        <v>17</v>
      </c>
      <c r="E56" s="33">
        <v>8</v>
      </c>
      <c r="F56" s="32">
        <v>2</v>
      </c>
      <c r="G56" s="32">
        <f t="shared" si="3"/>
        <v>68</v>
      </c>
      <c r="H56" s="36" t="s">
        <v>101</v>
      </c>
      <c r="I56" s="32">
        <f t="shared" si="4"/>
        <v>69</v>
      </c>
      <c r="J56" s="32"/>
      <c r="K56" s="62"/>
      <c r="L56" s="62"/>
    </row>
    <row r="57" spans="1:12" ht="15">
      <c r="A57" s="32">
        <v>10</v>
      </c>
      <c r="B57" s="32" t="s">
        <v>108</v>
      </c>
      <c r="C57" s="33">
        <v>6</v>
      </c>
      <c r="D57" s="36" t="s">
        <v>17</v>
      </c>
      <c r="E57" s="33">
        <v>9</v>
      </c>
      <c r="F57" s="32">
        <v>2</v>
      </c>
      <c r="G57" s="32">
        <f t="shared" si="3"/>
        <v>70</v>
      </c>
      <c r="H57" s="36" t="s">
        <v>101</v>
      </c>
      <c r="I57" s="32">
        <f t="shared" si="4"/>
        <v>71</v>
      </c>
      <c r="J57" s="32"/>
      <c r="K57" s="62"/>
      <c r="L57" s="62"/>
    </row>
    <row r="58" spans="1:12" ht="15">
      <c r="A58" s="32">
        <v>11</v>
      </c>
      <c r="B58" s="32" t="s">
        <v>110</v>
      </c>
      <c r="C58" s="33">
        <v>6</v>
      </c>
      <c r="D58" s="36" t="s">
        <v>17</v>
      </c>
      <c r="E58" s="33">
        <v>10</v>
      </c>
      <c r="F58" s="32">
        <v>2</v>
      </c>
      <c r="G58" s="32">
        <f t="shared" si="3"/>
        <v>72</v>
      </c>
      <c r="H58" s="36" t="s">
        <v>101</v>
      </c>
      <c r="I58" s="32">
        <f t="shared" si="4"/>
        <v>73</v>
      </c>
      <c r="J58" s="32"/>
      <c r="K58" s="62"/>
      <c r="L58" s="62"/>
    </row>
    <row r="59" spans="1:12" ht="15.75">
      <c r="A59" s="32">
        <f>A58+1</f>
        <v>12</v>
      </c>
      <c r="B59" s="32" t="s">
        <v>15</v>
      </c>
      <c r="C59" s="33"/>
      <c r="D59" s="36"/>
      <c r="E59" s="33"/>
      <c r="F59" s="32">
        <v>2</v>
      </c>
      <c r="G59" s="32">
        <f t="shared" si="3"/>
        <v>74</v>
      </c>
      <c r="H59" s="36" t="s">
        <v>101</v>
      </c>
      <c r="I59" s="32">
        <f t="shared" si="4"/>
        <v>75</v>
      </c>
      <c r="J59" s="3" t="s">
        <v>279</v>
      </c>
      <c r="K59" s="62"/>
      <c r="L59" s="62"/>
    </row>
    <row r="60" spans="1:12" ht="15">
      <c r="A60" s="32">
        <f>A59+1</f>
        <v>13</v>
      </c>
      <c r="B60" s="32" t="s">
        <v>133</v>
      </c>
      <c r="C60" s="33"/>
      <c r="D60" s="36"/>
      <c r="E60" s="33"/>
      <c r="F60" s="32">
        <v>2</v>
      </c>
      <c r="G60" s="32">
        <f>I59+1</f>
        <v>76</v>
      </c>
      <c r="H60" s="36" t="s">
        <v>101</v>
      </c>
      <c r="I60" s="32">
        <f>I59+F60</f>
        <v>77</v>
      </c>
      <c r="J60" s="32"/>
      <c r="K60" s="62"/>
      <c r="L60" s="62"/>
    </row>
    <row r="61" spans="1:12" ht="15">
      <c r="A61" s="37">
        <f>A60+1</f>
        <v>14</v>
      </c>
      <c r="B61" s="37" t="s">
        <v>41</v>
      </c>
      <c r="C61" s="38"/>
      <c r="D61" s="49"/>
      <c r="E61" s="37"/>
      <c r="F61" s="37">
        <f>I61-I60</f>
        <v>49</v>
      </c>
      <c r="G61" s="37">
        <f>I60+1</f>
        <v>78</v>
      </c>
      <c r="H61" s="49" t="s">
        <v>5</v>
      </c>
      <c r="I61" s="37">
        <v>126</v>
      </c>
      <c r="J61" s="37"/>
      <c r="K61" s="62"/>
      <c r="L61" s="62"/>
    </row>
    <row r="62" spans="1:12" ht="15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62"/>
      <c r="L62" s="62"/>
    </row>
    <row r="63" spans="1:12" ht="15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62"/>
      <c r="L63" s="62"/>
    </row>
    <row r="64" spans="1:12" ht="15">
      <c r="A64" s="32"/>
      <c r="B64" s="35" t="s">
        <v>280</v>
      </c>
      <c r="C64" s="33"/>
      <c r="D64" s="32"/>
      <c r="E64" s="32"/>
      <c r="F64" s="32"/>
      <c r="G64" s="32"/>
      <c r="H64" s="32"/>
      <c r="I64" s="32"/>
      <c r="J64" s="32"/>
      <c r="K64" s="62"/>
      <c r="L64" s="62"/>
    </row>
    <row r="65" spans="1:12" ht="15">
      <c r="A65" s="32"/>
      <c r="B65" s="35"/>
      <c r="C65" s="33"/>
      <c r="D65" s="32"/>
      <c r="E65" s="32"/>
      <c r="F65" s="32"/>
      <c r="G65" s="32"/>
      <c r="H65" s="32"/>
      <c r="I65" s="32"/>
      <c r="J65" s="32"/>
      <c r="K65" s="62"/>
      <c r="L65" s="62"/>
    </row>
    <row r="66" spans="1:10" s="30" customFormat="1" ht="15">
      <c r="A66" s="86" t="s">
        <v>135</v>
      </c>
      <c r="B66" s="88" t="s">
        <v>136</v>
      </c>
      <c r="C66" s="82" t="s">
        <v>137</v>
      </c>
      <c r="D66" s="82"/>
      <c r="E66" s="82"/>
      <c r="F66" s="82" t="s">
        <v>141</v>
      </c>
      <c r="G66" s="82" t="s">
        <v>138</v>
      </c>
      <c r="H66" s="82"/>
      <c r="I66" s="83"/>
      <c r="J66" s="84" t="s">
        <v>1</v>
      </c>
    </row>
    <row r="67" spans="1:10" s="30" customFormat="1" ht="15">
      <c r="A67" s="87"/>
      <c r="B67" s="88"/>
      <c r="C67" s="10" t="s">
        <v>139</v>
      </c>
      <c r="D67" s="11" t="s">
        <v>0</v>
      </c>
      <c r="E67" s="12" t="s">
        <v>140</v>
      </c>
      <c r="F67" s="82"/>
      <c r="G67" s="82"/>
      <c r="H67" s="82"/>
      <c r="I67" s="83"/>
      <c r="J67" s="85"/>
    </row>
    <row r="68" spans="1:12" ht="15">
      <c r="A68" s="32">
        <v>1</v>
      </c>
      <c r="B68" s="32" t="s">
        <v>16</v>
      </c>
      <c r="C68" s="33"/>
      <c r="D68" s="32"/>
      <c r="E68" s="33"/>
      <c r="F68" s="32">
        <f>47</f>
        <v>47</v>
      </c>
      <c r="G68" s="32">
        <v>1</v>
      </c>
      <c r="H68" s="36" t="s">
        <v>101</v>
      </c>
      <c r="I68" s="32">
        <f>F68</f>
        <v>47</v>
      </c>
      <c r="J68" s="36" t="s">
        <v>44</v>
      </c>
      <c r="K68" s="62"/>
      <c r="L68" s="62"/>
    </row>
    <row r="69" spans="1:12" ht="15">
      <c r="A69" s="32">
        <f>A68+1</f>
        <v>2</v>
      </c>
      <c r="B69" s="32" t="s">
        <v>19</v>
      </c>
      <c r="C69" s="74"/>
      <c r="D69" s="32"/>
      <c r="E69" s="33"/>
      <c r="F69" s="32">
        <v>2</v>
      </c>
      <c r="G69" s="32">
        <f>I68+1</f>
        <v>48</v>
      </c>
      <c r="H69" s="36" t="s">
        <v>101</v>
      </c>
      <c r="I69" s="32">
        <f>I68+F69</f>
        <v>49</v>
      </c>
      <c r="J69" s="36" t="s">
        <v>29</v>
      </c>
      <c r="K69" s="62"/>
      <c r="L69" s="62"/>
    </row>
    <row r="70" spans="1:12" ht="15">
      <c r="A70" s="32">
        <f aca="true" t="shared" si="5" ref="A70:A81">A69+1</f>
        <v>3</v>
      </c>
      <c r="B70" s="32" t="s">
        <v>113</v>
      </c>
      <c r="C70" s="33">
        <v>6</v>
      </c>
      <c r="D70" s="36" t="s">
        <v>17</v>
      </c>
      <c r="E70" s="33">
        <v>1</v>
      </c>
      <c r="F70" s="32">
        <v>3</v>
      </c>
      <c r="G70" s="32">
        <f aca="true" t="shared" si="6" ref="G70:G81">I69+1</f>
        <v>50</v>
      </c>
      <c r="H70" s="36" t="s">
        <v>101</v>
      </c>
      <c r="I70" s="32">
        <f aca="true" t="shared" si="7" ref="I70:I80">I69+F70</f>
        <v>52</v>
      </c>
      <c r="J70" s="36" t="s">
        <v>118</v>
      </c>
      <c r="K70" s="62"/>
      <c r="L70" s="62"/>
    </row>
    <row r="71" spans="1:12" s="69" customFormat="1" ht="45">
      <c r="A71" s="45">
        <f t="shared" si="5"/>
        <v>4</v>
      </c>
      <c r="B71" s="45" t="s">
        <v>72</v>
      </c>
      <c r="C71" s="72">
        <v>6</v>
      </c>
      <c r="D71" s="73" t="s">
        <v>17</v>
      </c>
      <c r="E71" s="72" t="s">
        <v>129</v>
      </c>
      <c r="F71" s="45">
        <v>2</v>
      </c>
      <c r="G71" s="45">
        <f t="shared" si="6"/>
        <v>53</v>
      </c>
      <c r="H71" s="73" t="s">
        <v>101</v>
      </c>
      <c r="I71" s="45">
        <f t="shared" si="7"/>
        <v>54</v>
      </c>
      <c r="J71" s="41" t="s">
        <v>278</v>
      </c>
      <c r="K71" s="68"/>
      <c r="L71" s="68"/>
    </row>
    <row r="72" spans="1:12" ht="15">
      <c r="A72" s="32">
        <f t="shared" si="5"/>
        <v>5</v>
      </c>
      <c r="B72" s="32" t="s">
        <v>15</v>
      </c>
      <c r="C72" s="33">
        <v>6</v>
      </c>
      <c r="D72" s="36" t="s">
        <v>17</v>
      </c>
      <c r="E72" s="33">
        <v>3</v>
      </c>
      <c r="F72" s="32">
        <v>5</v>
      </c>
      <c r="G72" s="32">
        <f t="shared" si="6"/>
        <v>55</v>
      </c>
      <c r="H72" s="36" t="s">
        <v>101</v>
      </c>
      <c r="I72" s="32">
        <f t="shared" si="7"/>
        <v>59</v>
      </c>
      <c r="J72" s="36" t="s">
        <v>114</v>
      </c>
      <c r="K72" s="62"/>
      <c r="L72" s="62"/>
    </row>
    <row r="73" spans="1:12" ht="15">
      <c r="A73" s="32">
        <f t="shared" si="5"/>
        <v>6</v>
      </c>
      <c r="B73" s="32" t="s">
        <v>117</v>
      </c>
      <c r="C73" s="33">
        <v>6</v>
      </c>
      <c r="D73" s="36" t="s">
        <v>17</v>
      </c>
      <c r="E73" s="33">
        <v>5</v>
      </c>
      <c r="F73" s="32">
        <v>4</v>
      </c>
      <c r="G73" s="32">
        <f t="shared" si="6"/>
        <v>60</v>
      </c>
      <c r="H73" s="36" t="s">
        <v>101</v>
      </c>
      <c r="I73" s="32">
        <f t="shared" si="7"/>
        <v>63</v>
      </c>
      <c r="J73" s="32"/>
      <c r="K73" s="62"/>
      <c r="L73" s="62"/>
    </row>
    <row r="74" spans="1:12" ht="15">
      <c r="A74" s="32">
        <f t="shared" si="5"/>
        <v>7</v>
      </c>
      <c r="B74" s="32" t="s">
        <v>106</v>
      </c>
      <c r="C74" s="33">
        <v>6</v>
      </c>
      <c r="D74" s="36" t="s">
        <v>17</v>
      </c>
      <c r="E74" s="33">
        <v>6</v>
      </c>
      <c r="F74" s="32">
        <v>2</v>
      </c>
      <c r="G74" s="32">
        <f t="shared" si="6"/>
        <v>64</v>
      </c>
      <c r="H74" s="36" t="s">
        <v>101</v>
      </c>
      <c r="I74" s="32">
        <f t="shared" si="7"/>
        <v>65</v>
      </c>
      <c r="J74" s="32"/>
      <c r="K74" s="62"/>
      <c r="L74" s="62"/>
    </row>
    <row r="75" spans="1:12" ht="15">
      <c r="A75" s="32">
        <f t="shared" si="5"/>
        <v>8</v>
      </c>
      <c r="B75" s="32" t="s">
        <v>109</v>
      </c>
      <c r="C75" s="33">
        <v>6</v>
      </c>
      <c r="D75" s="36" t="s">
        <v>17</v>
      </c>
      <c r="E75" s="33">
        <v>7</v>
      </c>
      <c r="F75" s="32">
        <v>2</v>
      </c>
      <c r="G75" s="32">
        <f t="shared" si="6"/>
        <v>66</v>
      </c>
      <c r="H75" s="36" t="s">
        <v>101</v>
      </c>
      <c r="I75" s="32">
        <f t="shared" si="7"/>
        <v>67</v>
      </c>
      <c r="J75" s="32"/>
      <c r="K75" s="62"/>
      <c r="L75" s="62"/>
    </row>
    <row r="76" spans="1:12" ht="15">
      <c r="A76" s="32">
        <f t="shared" si="5"/>
        <v>9</v>
      </c>
      <c r="B76" s="32" t="s">
        <v>107</v>
      </c>
      <c r="C76" s="33">
        <v>6</v>
      </c>
      <c r="D76" s="36" t="s">
        <v>17</v>
      </c>
      <c r="E76" s="33">
        <v>8</v>
      </c>
      <c r="F76" s="32">
        <v>2</v>
      </c>
      <c r="G76" s="32">
        <f t="shared" si="6"/>
        <v>68</v>
      </c>
      <c r="H76" s="36" t="s">
        <v>101</v>
      </c>
      <c r="I76" s="32">
        <f t="shared" si="7"/>
        <v>69</v>
      </c>
      <c r="J76" s="32"/>
      <c r="K76" s="62"/>
      <c r="L76" s="62"/>
    </row>
    <row r="77" spans="1:12" ht="15">
      <c r="A77" s="32">
        <f t="shared" si="5"/>
        <v>10</v>
      </c>
      <c r="B77" s="32" t="s">
        <v>108</v>
      </c>
      <c r="C77" s="33">
        <v>6</v>
      </c>
      <c r="D77" s="36" t="s">
        <v>17</v>
      </c>
      <c r="E77" s="33">
        <v>9</v>
      </c>
      <c r="F77" s="32">
        <v>2</v>
      </c>
      <c r="G77" s="32">
        <f t="shared" si="6"/>
        <v>70</v>
      </c>
      <c r="H77" s="36" t="s">
        <v>101</v>
      </c>
      <c r="I77" s="32">
        <f t="shared" si="7"/>
        <v>71</v>
      </c>
      <c r="J77" s="32"/>
      <c r="K77" s="62"/>
      <c r="L77" s="62"/>
    </row>
    <row r="78" spans="1:12" ht="15">
      <c r="A78" s="32">
        <f t="shared" si="5"/>
        <v>11</v>
      </c>
      <c r="B78" s="32" t="s">
        <v>110</v>
      </c>
      <c r="C78" s="33">
        <v>6</v>
      </c>
      <c r="D78" s="36" t="s">
        <v>17</v>
      </c>
      <c r="E78" s="33">
        <v>10</v>
      </c>
      <c r="F78" s="32">
        <v>2</v>
      </c>
      <c r="G78" s="32">
        <f t="shared" si="6"/>
        <v>72</v>
      </c>
      <c r="H78" s="36" t="s">
        <v>101</v>
      </c>
      <c r="I78" s="32">
        <f t="shared" si="7"/>
        <v>73</v>
      </c>
      <c r="J78" s="32"/>
      <c r="K78" s="62"/>
      <c r="L78" s="62"/>
    </row>
    <row r="79" spans="1:12" ht="15">
      <c r="A79" s="32">
        <f t="shared" si="5"/>
        <v>12</v>
      </c>
      <c r="B79" s="32" t="s">
        <v>281</v>
      </c>
      <c r="C79" s="33">
        <v>6</v>
      </c>
      <c r="D79" s="36" t="s">
        <v>17</v>
      </c>
      <c r="E79" s="33">
        <v>11</v>
      </c>
      <c r="F79" s="32">
        <v>2</v>
      </c>
      <c r="G79" s="32">
        <f t="shared" si="6"/>
        <v>74</v>
      </c>
      <c r="H79" s="36" t="s">
        <v>101</v>
      </c>
      <c r="I79" s="32">
        <f t="shared" si="7"/>
        <v>75</v>
      </c>
      <c r="J79" s="32"/>
      <c r="K79" s="62"/>
      <c r="L79" s="62"/>
    </row>
    <row r="80" spans="1:12" ht="15">
      <c r="A80" s="32">
        <f t="shared" si="5"/>
        <v>13</v>
      </c>
      <c r="B80" s="32" t="s">
        <v>133</v>
      </c>
      <c r="C80" s="74"/>
      <c r="D80" s="36"/>
      <c r="E80" s="33"/>
      <c r="F80" s="32">
        <v>2</v>
      </c>
      <c r="G80" s="32">
        <f t="shared" si="6"/>
        <v>76</v>
      </c>
      <c r="H80" s="36" t="s">
        <v>101</v>
      </c>
      <c r="I80" s="32">
        <f t="shared" si="7"/>
        <v>77</v>
      </c>
      <c r="J80" s="32"/>
      <c r="K80" s="62"/>
      <c r="L80" s="62"/>
    </row>
    <row r="81" spans="1:12" ht="15">
      <c r="A81" s="37">
        <f t="shared" si="5"/>
        <v>14</v>
      </c>
      <c r="B81" s="37" t="s">
        <v>41</v>
      </c>
      <c r="C81" s="38"/>
      <c r="D81" s="49"/>
      <c r="E81" s="37"/>
      <c r="F81" s="37">
        <f>I81-I80</f>
        <v>49</v>
      </c>
      <c r="G81" s="37">
        <f t="shared" si="6"/>
        <v>78</v>
      </c>
      <c r="H81" s="49" t="s">
        <v>5</v>
      </c>
      <c r="I81" s="37">
        <v>126</v>
      </c>
      <c r="J81" s="37"/>
      <c r="K81" s="62"/>
      <c r="L81" s="62"/>
    </row>
    <row r="82" spans="1:12" ht="15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62"/>
      <c r="L82" s="62"/>
    </row>
    <row r="83" spans="1:12" ht="15">
      <c r="A83" s="32"/>
      <c r="B83" s="35" t="s">
        <v>321</v>
      </c>
      <c r="C83" s="33"/>
      <c r="D83" s="32"/>
      <c r="E83" s="32"/>
      <c r="F83" s="32"/>
      <c r="G83" s="32"/>
      <c r="H83" s="32"/>
      <c r="I83" s="32"/>
      <c r="J83" s="32"/>
      <c r="K83" s="62"/>
      <c r="L83" s="62"/>
    </row>
    <row r="84" spans="1:12" ht="15">
      <c r="A84" s="32"/>
      <c r="B84" s="35"/>
      <c r="C84" s="33"/>
      <c r="D84" s="32"/>
      <c r="E84" s="32"/>
      <c r="F84" s="32"/>
      <c r="G84" s="32"/>
      <c r="H84" s="32"/>
      <c r="I84" s="32"/>
      <c r="J84" s="32"/>
      <c r="K84" s="62"/>
      <c r="L84" s="62"/>
    </row>
    <row r="85" spans="1:10" s="30" customFormat="1" ht="15">
      <c r="A85" s="86" t="s">
        <v>135</v>
      </c>
      <c r="B85" s="88" t="s">
        <v>136</v>
      </c>
      <c r="C85" s="82" t="s">
        <v>137</v>
      </c>
      <c r="D85" s="82"/>
      <c r="E85" s="82"/>
      <c r="F85" s="82" t="s">
        <v>141</v>
      </c>
      <c r="G85" s="82" t="s">
        <v>138</v>
      </c>
      <c r="H85" s="82"/>
      <c r="I85" s="83"/>
      <c r="J85" s="84" t="s">
        <v>1</v>
      </c>
    </row>
    <row r="86" spans="1:10" s="30" customFormat="1" ht="15">
      <c r="A86" s="87"/>
      <c r="B86" s="88"/>
      <c r="C86" s="10" t="s">
        <v>139</v>
      </c>
      <c r="D86" s="11" t="s">
        <v>0</v>
      </c>
      <c r="E86" s="12" t="s">
        <v>140</v>
      </c>
      <c r="F86" s="82"/>
      <c r="G86" s="82"/>
      <c r="H86" s="82"/>
      <c r="I86" s="83"/>
      <c r="J86" s="85"/>
    </row>
    <row r="87" spans="1:12" ht="15">
      <c r="A87" s="32">
        <v>1</v>
      </c>
      <c r="B87" s="32" t="s">
        <v>16</v>
      </c>
      <c r="C87" s="33"/>
      <c r="D87" s="36"/>
      <c r="E87" s="33"/>
      <c r="F87" s="32">
        <f>47</f>
        <v>47</v>
      </c>
      <c r="G87" s="32">
        <v>1</v>
      </c>
      <c r="H87" s="36" t="s">
        <v>101</v>
      </c>
      <c r="I87" s="32">
        <f>F87</f>
        <v>47</v>
      </c>
      <c r="J87" s="36" t="s">
        <v>44</v>
      </c>
      <c r="K87" s="62"/>
      <c r="L87" s="62"/>
    </row>
    <row r="88" spans="1:12" ht="15">
      <c r="A88" s="32">
        <f aca="true" t="shared" si="8" ref="A88:A100">A87+1</f>
        <v>2</v>
      </c>
      <c r="B88" s="32" t="s">
        <v>19</v>
      </c>
      <c r="C88" s="33"/>
      <c r="D88" s="36"/>
      <c r="E88" s="33"/>
      <c r="F88" s="32">
        <v>2</v>
      </c>
      <c r="G88" s="32">
        <f>I87+1</f>
        <v>48</v>
      </c>
      <c r="H88" s="36" t="s">
        <v>101</v>
      </c>
      <c r="I88" s="32">
        <f>I87+F88</f>
        <v>49</v>
      </c>
      <c r="J88" s="36" t="s">
        <v>31</v>
      </c>
      <c r="K88" s="62"/>
      <c r="L88" s="62"/>
    </row>
    <row r="89" spans="1:12" ht="15">
      <c r="A89" s="32">
        <f t="shared" si="8"/>
        <v>3</v>
      </c>
      <c r="B89" s="32" t="s">
        <v>113</v>
      </c>
      <c r="C89" s="33">
        <v>6</v>
      </c>
      <c r="D89" s="36" t="s">
        <v>17</v>
      </c>
      <c r="E89" s="33">
        <v>1</v>
      </c>
      <c r="F89" s="32">
        <v>3</v>
      </c>
      <c r="G89" s="32">
        <f aca="true" t="shared" si="9" ref="G89:G96">I88+1</f>
        <v>50</v>
      </c>
      <c r="H89" s="36" t="s">
        <v>101</v>
      </c>
      <c r="I89" s="32">
        <f aca="true" t="shared" si="10" ref="I89:I96">I88+F89</f>
        <v>52</v>
      </c>
      <c r="J89" s="36" t="s">
        <v>89</v>
      </c>
      <c r="K89" s="62"/>
      <c r="L89" s="62"/>
    </row>
    <row r="90" spans="1:12" s="69" customFormat="1" ht="51" customHeight="1">
      <c r="A90" s="45">
        <f t="shared" si="8"/>
        <v>4</v>
      </c>
      <c r="B90" s="45" t="s">
        <v>72</v>
      </c>
      <c r="C90" s="72">
        <v>6</v>
      </c>
      <c r="D90" s="73" t="s">
        <v>17</v>
      </c>
      <c r="E90" s="72" t="s">
        <v>129</v>
      </c>
      <c r="F90" s="45">
        <v>2</v>
      </c>
      <c r="G90" s="45">
        <f t="shared" si="9"/>
        <v>53</v>
      </c>
      <c r="H90" s="73" t="s">
        <v>101</v>
      </c>
      <c r="I90" s="45">
        <f t="shared" si="10"/>
        <v>54</v>
      </c>
      <c r="J90" s="41" t="s">
        <v>282</v>
      </c>
      <c r="K90" s="68"/>
      <c r="L90" s="68"/>
    </row>
    <row r="91" spans="1:12" ht="15">
      <c r="A91" s="32">
        <f t="shared" si="8"/>
        <v>5</v>
      </c>
      <c r="B91" s="32" t="s">
        <v>111</v>
      </c>
      <c r="C91" s="33">
        <v>6</v>
      </c>
      <c r="D91" s="36" t="s">
        <v>17</v>
      </c>
      <c r="E91" s="33">
        <v>3</v>
      </c>
      <c r="F91" s="32">
        <v>5</v>
      </c>
      <c r="G91" s="32">
        <f t="shared" si="9"/>
        <v>55</v>
      </c>
      <c r="H91" s="36" t="s">
        <v>101</v>
      </c>
      <c r="I91" s="32">
        <f t="shared" si="10"/>
        <v>59</v>
      </c>
      <c r="J91" s="36"/>
      <c r="K91" s="62"/>
      <c r="L91" s="62"/>
    </row>
    <row r="92" spans="1:12" ht="15">
      <c r="A92" s="32">
        <f t="shared" si="8"/>
        <v>6</v>
      </c>
      <c r="B92" s="32" t="s">
        <v>117</v>
      </c>
      <c r="C92" s="33">
        <v>6</v>
      </c>
      <c r="D92" s="36" t="s">
        <v>17</v>
      </c>
      <c r="E92" s="33">
        <v>5</v>
      </c>
      <c r="F92" s="32">
        <v>4</v>
      </c>
      <c r="G92" s="32">
        <f t="shared" si="9"/>
        <v>60</v>
      </c>
      <c r="H92" s="36" t="s">
        <v>101</v>
      </c>
      <c r="I92" s="32">
        <f t="shared" si="10"/>
        <v>63</v>
      </c>
      <c r="J92" s="32"/>
      <c r="K92" s="62"/>
      <c r="L92" s="62"/>
    </row>
    <row r="93" spans="1:12" ht="15">
      <c r="A93" s="32">
        <f t="shared" si="8"/>
        <v>7</v>
      </c>
      <c r="B93" s="32" t="s">
        <v>106</v>
      </c>
      <c r="C93" s="33">
        <v>6</v>
      </c>
      <c r="D93" s="36" t="s">
        <v>17</v>
      </c>
      <c r="E93" s="33">
        <v>6</v>
      </c>
      <c r="F93" s="32">
        <v>2</v>
      </c>
      <c r="G93" s="32">
        <f t="shared" si="9"/>
        <v>64</v>
      </c>
      <c r="H93" s="36" t="s">
        <v>101</v>
      </c>
      <c r="I93" s="32">
        <f t="shared" si="10"/>
        <v>65</v>
      </c>
      <c r="J93" s="32"/>
      <c r="K93" s="62"/>
      <c r="L93" s="62"/>
    </row>
    <row r="94" spans="1:12" ht="15">
      <c r="A94" s="32">
        <f t="shared" si="8"/>
        <v>8</v>
      </c>
      <c r="B94" s="32" t="s">
        <v>109</v>
      </c>
      <c r="C94" s="33">
        <v>6</v>
      </c>
      <c r="D94" s="36" t="s">
        <v>17</v>
      </c>
      <c r="E94" s="33">
        <v>7</v>
      </c>
      <c r="F94" s="32">
        <v>2</v>
      </c>
      <c r="G94" s="32">
        <f t="shared" si="9"/>
        <v>66</v>
      </c>
      <c r="H94" s="36" t="s">
        <v>101</v>
      </c>
      <c r="I94" s="32">
        <f t="shared" si="10"/>
        <v>67</v>
      </c>
      <c r="J94" s="32"/>
      <c r="K94" s="62"/>
      <c r="L94" s="62"/>
    </row>
    <row r="95" spans="1:12" ht="15">
      <c r="A95" s="32">
        <f t="shared" si="8"/>
        <v>9</v>
      </c>
      <c r="B95" s="32" t="s">
        <v>107</v>
      </c>
      <c r="C95" s="33">
        <v>6</v>
      </c>
      <c r="D95" s="36" t="s">
        <v>17</v>
      </c>
      <c r="E95" s="33">
        <v>8</v>
      </c>
      <c r="F95" s="32">
        <v>2</v>
      </c>
      <c r="G95" s="32">
        <f t="shared" si="9"/>
        <v>68</v>
      </c>
      <c r="H95" s="36" t="s">
        <v>101</v>
      </c>
      <c r="I95" s="32">
        <f t="shared" si="10"/>
        <v>69</v>
      </c>
      <c r="J95" s="32"/>
      <c r="K95" s="62"/>
      <c r="L95" s="62"/>
    </row>
    <row r="96" spans="1:12" ht="15">
      <c r="A96" s="32">
        <f t="shared" si="8"/>
        <v>10</v>
      </c>
      <c r="B96" s="32" t="s">
        <v>108</v>
      </c>
      <c r="C96" s="33">
        <v>6</v>
      </c>
      <c r="D96" s="36" t="s">
        <v>17</v>
      </c>
      <c r="E96" s="33">
        <v>9</v>
      </c>
      <c r="F96" s="32">
        <v>2</v>
      </c>
      <c r="G96" s="32">
        <f t="shared" si="9"/>
        <v>70</v>
      </c>
      <c r="H96" s="36" t="s">
        <v>101</v>
      </c>
      <c r="I96" s="32">
        <f t="shared" si="10"/>
        <v>71</v>
      </c>
      <c r="J96" s="32"/>
      <c r="K96" s="62"/>
      <c r="L96" s="62"/>
    </row>
    <row r="97" spans="1:12" ht="15">
      <c r="A97" s="32">
        <f t="shared" si="8"/>
        <v>11</v>
      </c>
      <c r="B97" s="32" t="s">
        <v>110</v>
      </c>
      <c r="C97" s="33">
        <v>6</v>
      </c>
      <c r="D97" s="36" t="s">
        <v>17</v>
      </c>
      <c r="E97" s="33">
        <v>10</v>
      </c>
      <c r="F97" s="32">
        <v>2</v>
      </c>
      <c r="G97" s="32">
        <f>I96+1</f>
        <v>72</v>
      </c>
      <c r="H97" s="36" t="s">
        <v>101</v>
      </c>
      <c r="I97" s="32">
        <f>I96+F97</f>
        <v>73</v>
      </c>
      <c r="J97" s="32"/>
      <c r="K97" s="62"/>
      <c r="L97" s="62"/>
    </row>
    <row r="98" spans="1:12" ht="15">
      <c r="A98" s="32">
        <f t="shared" si="8"/>
        <v>12</v>
      </c>
      <c r="B98" s="32" t="s">
        <v>281</v>
      </c>
      <c r="C98" s="33">
        <v>6</v>
      </c>
      <c r="D98" s="36" t="s">
        <v>17</v>
      </c>
      <c r="E98" s="33">
        <v>11</v>
      </c>
      <c r="F98" s="32">
        <v>2</v>
      </c>
      <c r="G98" s="32">
        <f>I97+1</f>
        <v>74</v>
      </c>
      <c r="H98" s="36" t="s">
        <v>101</v>
      </c>
      <c r="I98" s="32">
        <f>I97+F98</f>
        <v>75</v>
      </c>
      <c r="J98" s="32"/>
      <c r="K98" s="62"/>
      <c r="L98" s="62"/>
    </row>
    <row r="99" spans="1:12" ht="15">
      <c r="A99" s="32">
        <f t="shared" si="8"/>
        <v>13</v>
      </c>
      <c r="B99" s="32" t="s">
        <v>133</v>
      </c>
      <c r="C99" s="33"/>
      <c r="D99" s="36"/>
      <c r="E99" s="33"/>
      <c r="F99" s="32">
        <v>2</v>
      </c>
      <c r="G99" s="32">
        <f>I98+1</f>
        <v>76</v>
      </c>
      <c r="H99" s="36" t="s">
        <v>101</v>
      </c>
      <c r="I99" s="32">
        <f>I98+F99</f>
        <v>77</v>
      </c>
      <c r="J99" s="32"/>
      <c r="K99" s="62"/>
      <c r="L99" s="62"/>
    </row>
    <row r="100" spans="1:12" ht="15">
      <c r="A100" s="37">
        <f t="shared" si="8"/>
        <v>14</v>
      </c>
      <c r="B100" s="37" t="s">
        <v>41</v>
      </c>
      <c r="C100" s="38"/>
      <c r="D100" s="37"/>
      <c r="E100" s="38"/>
      <c r="F100" s="37">
        <f>I100-I99</f>
        <v>49</v>
      </c>
      <c r="G100" s="37">
        <f>I99+1</f>
        <v>78</v>
      </c>
      <c r="H100" s="49" t="s">
        <v>101</v>
      </c>
      <c r="I100" s="37">
        <v>126</v>
      </c>
      <c r="J100" s="37"/>
      <c r="K100" s="62"/>
      <c r="L100" s="62"/>
    </row>
    <row r="101" spans="1:12" ht="15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62"/>
      <c r="L101" s="62"/>
    </row>
    <row r="102" spans="1:12" ht="15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62"/>
      <c r="L102" s="62"/>
    </row>
    <row r="103" spans="1:12" ht="15">
      <c r="A103" s="32"/>
      <c r="B103" s="32"/>
      <c r="C103" s="33"/>
      <c r="D103" s="32"/>
      <c r="E103" s="32"/>
      <c r="F103" s="32"/>
      <c r="G103" s="32"/>
      <c r="H103" s="36"/>
      <c r="I103" s="32"/>
      <c r="J103" s="32"/>
      <c r="K103" s="62"/>
      <c r="L103" s="62"/>
    </row>
    <row r="104" spans="1:12" ht="15">
      <c r="A104" s="32"/>
      <c r="B104" s="32"/>
      <c r="C104" s="33"/>
      <c r="D104" s="32"/>
      <c r="E104" s="32"/>
      <c r="F104" s="32"/>
      <c r="G104" s="32"/>
      <c r="H104" s="36"/>
      <c r="I104" s="32"/>
      <c r="J104" s="32"/>
      <c r="K104" s="62"/>
      <c r="L104" s="62"/>
    </row>
    <row r="105" spans="1:12" ht="15">
      <c r="A105" s="32"/>
      <c r="B105" s="35" t="s">
        <v>283</v>
      </c>
      <c r="C105" s="33"/>
      <c r="D105" s="32"/>
      <c r="E105" s="32"/>
      <c r="F105" s="32"/>
      <c r="G105" s="32"/>
      <c r="H105" s="32"/>
      <c r="I105" s="32"/>
      <c r="J105" s="32"/>
      <c r="K105" s="62"/>
      <c r="L105" s="62"/>
    </row>
    <row r="106" spans="1:10" s="30" customFormat="1" ht="15">
      <c r="A106" s="86" t="s">
        <v>135</v>
      </c>
      <c r="B106" s="88" t="s">
        <v>136</v>
      </c>
      <c r="C106" s="82" t="s">
        <v>137</v>
      </c>
      <c r="D106" s="82"/>
      <c r="E106" s="82"/>
      <c r="F106" s="82" t="s">
        <v>141</v>
      </c>
      <c r="G106" s="82" t="s">
        <v>138</v>
      </c>
      <c r="H106" s="82"/>
      <c r="I106" s="83"/>
      <c r="J106" s="84" t="s">
        <v>1</v>
      </c>
    </row>
    <row r="107" spans="1:10" s="30" customFormat="1" ht="15">
      <c r="A107" s="87"/>
      <c r="B107" s="88"/>
      <c r="C107" s="10" t="s">
        <v>139</v>
      </c>
      <c r="D107" s="11" t="s">
        <v>0</v>
      </c>
      <c r="E107" s="12" t="s">
        <v>140</v>
      </c>
      <c r="F107" s="82"/>
      <c r="G107" s="82"/>
      <c r="H107" s="82"/>
      <c r="I107" s="83"/>
      <c r="J107" s="85"/>
    </row>
    <row r="108" spans="1:12" ht="15">
      <c r="A108" s="32">
        <v>1</v>
      </c>
      <c r="B108" s="32" t="s">
        <v>16</v>
      </c>
      <c r="C108" s="33"/>
      <c r="D108" s="32"/>
      <c r="E108" s="32"/>
      <c r="F108" s="32">
        <f>47</f>
        <v>47</v>
      </c>
      <c r="G108" s="32">
        <v>1</v>
      </c>
      <c r="H108" s="36" t="s">
        <v>101</v>
      </c>
      <c r="I108" s="32">
        <f>F108</f>
        <v>47</v>
      </c>
      <c r="J108" s="36" t="s">
        <v>44</v>
      </c>
      <c r="K108" s="62"/>
      <c r="L108" s="62"/>
    </row>
    <row r="109" spans="1:12" ht="15">
      <c r="A109" s="32">
        <f>(A108+1)</f>
        <v>2</v>
      </c>
      <c r="B109" s="32" t="s">
        <v>19</v>
      </c>
      <c r="C109" s="33"/>
      <c r="D109" s="32"/>
      <c r="E109" s="32"/>
      <c r="F109" s="32">
        <v>2</v>
      </c>
      <c r="G109" s="32">
        <f>I108+1</f>
        <v>48</v>
      </c>
      <c r="H109" s="36" t="s">
        <v>101</v>
      </c>
      <c r="I109" s="32">
        <f>I108+F109</f>
        <v>49</v>
      </c>
      <c r="J109" s="36" t="s">
        <v>34</v>
      </c>
      <c r="K109" s="62"/>
      <c r="L109" s="62"/>
    </row>
    <row r="110" spans="1:12" ht="15">
      <c r="A110" s="32">
        <f aca="true" t="shared" si="11" ref="A110:A146">(A109+1)</f>
        <v>3</v>
      </c>
      <c r="B110" s="32" t="s">
        <v>15</v>
      </c>
      <c r="C110" s="33"/>
      <c r="D110" s="32"/>
      <c r="E110" s="32"/>
      <c r="F110" s="32">
        <v>5</v>
      </c>
      <c r="G110" s="32">
        <f aca="true" t="shared" si="12" ref="G110:G146">I109+1</f>
        <v>50</v>
      </c>
      <c r="H110" s="36" t="s">
        <v>101</v>
      </c>
      <c r="I110" s="32">
        <f aca="true" t="shared" si="13" ref="I110:I145">I109+F110</f>
        <v>54</v>
      </c>
      <c r="J110" s="36" t="s">
        <v>62</v>
      </c>
      <c r="K110" s="62"/>
      <c r="L110" s="62"/>
    </row>
    <row r="111" spans="1:12" ht="15">
      <c r="A111" s="32">
        <f t="shared" si="11"/>
        <v>4</v>
      </c>
      <c r="B111" s="32" t="s">
        <v>120</v>
      </c>
      <c r="C111" s="33">
        <v>7</v>
      </c>
      <c r="D111" s="33">
        <v>1</v>
      </c>
      <c r="E111" s="33">
        <v>3</v>
      </c>
      <c r="F111" s="33">
        <v>1</v>
      </c>
      <c r="G111" s="32">
        <f t="shared" si="12"/>
        <v>55</v>
      </c>
      <c r="H111" s="36" t="s">
        <v>101</v>
      </c>
      <c r="I111" s="32">
        <f t="shared" si="13"/>
        <v>55</v>
      </c>
      <c r="J111" s="32"/>
      <c r="K111" s="62"/>
      <c r="L111" s="62"/>
    </row>
    <row r="112" spans="1:12" ht="15">
      <c r="A112" s="32">
        <f t="shared" si="11"/>
        <v>5</v>
      </c>
      <c r="B112" s="32" t="s">
        <v>121</v>
      </c>
      <c r="C112" s="33">
        <v>7</v>
      </c>
      <c r="D112" s="33">
        <f>(D111+1)</f>
        <v>2</v>
      </c>
      <c r="E112" s="33">
        <v>3</v>
      </c>
      <c r="F112" s="33">
        <v>1</v>
      </c>
      <c r="G112" s="32">
        <f t="shared" si="12"/>
        <v>56</v>
      </c>
      <c r="H112" s="36" t="s">
        <v>101</v>
      </c>
      <c r="I112" s="32">
        <f t="shared" si="13"/>
        <v>56</v>
      </c>
      <c r="J112" s="32"/>
      <c r="K112" s="62"/>
      <c r="L112" s="62"/>
    </row>
    <row r="113" spans="1:12" ht="15">
      <c r="A113" s="32">
        <f t="shared" si="11"/>
        <v>6</v>
      </c>
      <c r="B113" s="32" t="s">
        <v>122</v>
      </c>
      <c r="C113" s="33">
        <v>7</v>
      </c>
      <c r="D113" s="33">
        <f aca="true" t="shared" si="14" ref="D113:D132">(D112+1)</f>
        <v>3</v>
      </c>
      <c r="E113" s="33">
        <v>3</v>
      </c>
      <c r="F113" s="33">
        <v>1</v>
      </c>
      <c r="G113" s="32">
        <f t="shared" si="12"/>
        <v>57</v>
      </c>
      <c r="H113" s="36" t="s">
        <v>101</v>
      </c>
      <c r="I113" s="32">
        <f t="shared" si="13"/>
        <v>57</v>
      </c>
      <c r="J113" s="32"/>
      <c r="K113" s="62"/>
      <c r="L113" s="62"/>
    </row>
    <row r="114" spans="1:12" ht="15">
      <c r="A114" s="32">
        <f t="shared" si="11"/>
        <v>7</v>
      </c>
      <c r="B114" s="32" t="s">
        <v>123</v>
      </c>
      <c r="C114" s="33">
        <v>7</v>
      </c>
      <c r="D114" s="33">
        <f t="shared" si="14"/>
        <v>4</v>
      </c>
      <c r="E114" s="33">
        <v>3</v>
      </c>
      <c r="F114" s="33">
        <v>1</v>
      </c>
      <c r="G114" s="32">
        <f t="shared" si="12"/>
        <v>58</v>
      </c>
      <c r="H114" s="36" t="s">
        <v>101</v>
      </c>
      <c r="I114" s="32">
        <f t="shared" si="13"/>
        <v>58</v>
      </c>
      <c r="J114" s="32"/>
      <c r="K114" s="62"/>
      <c r="L114" s="62"/>
    </row>
    <row r="115" spans="1:12" ht="15">
      <c r="A115" s="32">
        <f t="shared" si="11"/>
        <v>8</v>
      </c>
      <c r="B115" s="32" t="s">
        <v>284</v>
      </c>
      <c r="C115" s="33">
        <v>7</v>
      </c>
      <c r="D115" s="33">
        <f t="shared" si="14"/>
        <v>5</v>
      </c>
      <c r="E115" s="33">
        <v>3</v>
      </c>
      <c r="F115" s="33">
        <v>1</v>
      </c>
      <c r="G115" s="32">
        <f t="shared" si="12"/>
        <v>59</v>
      </c>
      <c r="H115" s="36" t="s">
        <v>101</v>
      </c>
      <c r="I115" s="32">
        <f t="shared" si="13"/>
        <v>59</v>
      </c>
      <c r="J115" s="32"/>
      <c r="K115" s="62"/>
      <c r="L115" s="62"/>
    </row>
    <row r="116" spans="1:12" ht="15">
      <c r="A116" s="32">
        <f t="shared" si="11"/>
        <v>9</v>
      </c>
      <c r="B116" s="32" t="s">
        <v>285</v>
      </c>
      <c r="C116" s="33">
        <v>7</v>
      </c>
      <c r="D116" s="33">
        <f t="shared" si="14"/>
        <v>6</v>
      </c>
      <c r="E116" s="33">
        <v>3</v>
      </c>
      <c r="F116" s="33">
        <v>1</v>
      </c>
      <c r="G116" s="32">
        <f t="shared" si="12"/>
        <v>60</v>
      </c>
      <c r="H116" s="36" t="s">
        <v>101</v>
      </c>
      <c r="I116" s="32">
        <f t="shared" si="13"/>
        <v>60</v>
      </c>
      <c r="J116" s="32"/>
      <c r="K116" s="62"/>
      <c r="L116" s="62"/>
    </row>
    <row r="117" spans="1:12" ht="15">
      <c r="A117" s="32">
        <f t="shared" si="11"/>
        <v>10</v>
      </c>
      <c r="B117" s="32" t="s">
        <v>124</v>
      </c>
      <c r="C117" s="33">
        <v>7</v>
      </c>
      <c r="D117" s="33">
        <f t="shared" si="14"/>
        <v>7</v>
      </c>
      <c r="E117" s="33">
        <v>3</v>
      </c>
      <c r="F117" s="33">
        <v>1</v>
      </c>
      <c r="G117" s="32">
        <f t="shared" si="12"/>
        <v>61</v>
      </c>
      <c r="H117" s="36" t="s">
        <v>101</v>
      </c>
      <c r="I117" s="32">
        <f t="shared" si="13"/>
        <v>61</v>
      </c>
      <c r="J117" s="32"/>
      <c r="K117" s="62"/>
      <c r="L117" s="62"/>
    </row>
    <row r="118" spans="1:12" ht="15">
      <c r="A118" s="32">
        <f t="shared" si="11"/>
        <v>11</v>
      </c>
      <c r="B118" s="32" t="s">
        <v>286</v>
      </c>
      <c r="C118" s="33">
        <v>7</v>
      </c>
      <c r="D118" s="33">
        <f t="shared" si="14"/>
        <v>8</v>
      </c>
      <c r="E118" s="33">
        <v>3</v>
      </c>
      <c r="F118" s="33">
        <v>1</v>
      </c>
      <c r="G118" s="32">
        <f t="shared" si="12"/>
        <v>62</v>
      </c>
      <c r="H118" s="36" t="s">
        <v>101</v>
      </c>
      <c r="I118" s="32">
        <f t="shared" si="13"/>
        <v>62</v>
      </c>
      <c r="J118" s="75"/>
      <c r="K118" s="62"/>
      <c r="L118" s="62"/>
    </row>
    <row r="119" spans="1:12" ht="15">
      <c r="A119" s="32">
        <f t="shared" si="11"/>
        <v>12</v>
      </c>
      <c r="B119" s="32" t="s">
        <v>125</v>
      </c>
      <c r="C119" s="33">
        <v>7</v>
      </c>
      <c r="D119" s="33">
        <f t="shared" si="14"/>
        <v>9</v>
      </c>
      <c r="E119" s="33">
        <v>3</v>
      </c>
      <c r="F119" s="33">
        <v>1</v>
      </c>
      <c r="G119" s="32">
        <f t="shared" si="12"/>
        <v>63</v>
      </c>
      <c r="H119" s="36" t="s">
        <v>101</v>
      </c>
      <c r="I119" s="32">
        <f t="shared" si="13"/>
        <v>63</v>
      </c>
      <c r="J119" s="32"/>
      <c r="K119" s="62"/>
      <c r="L119" s="62"/>
    </row>
    <row r="120" spans="1:12" ht="15">
      <c r="A120" s="32">
        <f t="shared" si="11"/>
        <v>13</v>
      </c>
      <c r="B120" s="32" t="s">
        <v>287</v>
      </c>
      <c r="C120" s="33">
        <v>7</v>
      </c>
      <c r="D120" s="33">
        <f t="shared" si="14"/>
        <v>10</v>
      </c>
      <c r="E120" s="33">
        <v>3</v>
      </c>
      <c r="F120" s="33">
        <v>1</v>
      </c>
      <c r="G120" s="32">
        <f t="shared" si="12"/>
        <v>64</v>
      </c>
      <c r="H120" s="36" t="s">
        <v>101</v>
      </c>
      <c r="I120" s="32">
        <f t="shared" si="13"/>
        <v>64</v>
      </c>
      <c r="J120" s="32"/>
      <c r="K120" s="62"/>
      <c r="L120" s="62"/>
    </row>
    <row r="121" spans="1:12" ht="15">
      <c r="A121" s="32">
        <f t="shared" si="11"/>
        <v>14</v>
      </c>
      <c r="B121" s="32" t="s">
        <v>288</v>
      </c>
      <c r="C121" s="33">
        <v>7</v>
      </c>
      <c r="D121" s="33">
        <f t="shared" si="14"/>
        <v>11</v>
      </c>
      <c r="E121" s="33">
        <v>3</v>
      </c>
      <c r="F121" s="33">
        <v>1</v>
      </c>
      <c r="G121" s="32">
        <f t="shared" si="12"/>
        <v>65</v>
      </c>
      <c r="H121" s="36" t="s">
        <v>101</v>
      </c>
      <c r="I121" s="32">
        <f t="shared" si="13"/>
        <v>65</v>
      </c>
      <c r="J121" s="32"/>
      <c r="K121" s="62"/>
      <c r="L121" s="62"/>
    </row>
    <row r="122" spans="1:12" ht="15">
      <c r="A122" s="32">
        <f t="shared" si="11"/>
        <v>15</v>
      </c>
      <c r="B122" s="32" t="s">
        <v>289</v>
      </c>
      <c r="C122" s="33">
        <v>7</v>
      </c>
      <c r="D122" s="33">
        <f t="shared" si="14"/>
        <v>12</v>
      </c>
      <c r="E122" s="33">
        <v>3</v>
      </c>
      <c r="F122" s="33">
        <v>1</v>
      </c>
      <c r="G122" s="32">
        <f t="shared" si="12"/>
        <v>66</v>
      </c>
      <c r="H122" s="36" t="s">
        <v>101</v>
      </c>
      <c r="I122" s="32">
        <f t="shared" si="13"/>
        <v>66</v>
      </c>
      <c r="J122" s="32"/>
      <c r="K122" s="62"/>
      <c r="L122" s="62"/>
    </row>
    <row r="123" spans="1:12" ht="15">
      <c r="A123" s="32">
        <f t="shared" si="11"/>
        <v>16</v>
      </c>
      <c r="B123" s="32" t="s">
        <v>290</v>
      </c>
      <c r="C123" s="33">
        <v>7</v>
      </c>
      <c r="D123" s="33">
        <f t="shared" si="14"/>
        <v>13</v>
      </c>
      <c r="E123" s="33">
        <v>3</v>
      </c>
      <c r="F123" s="33">
        <v>1</v>
      </c>
      <c r="G123" s="32">
        <f t="shared" si="12"/>
        <v>67</v>
      </c>
      <c r="H123" s="36" t="s">
        <v>101</v>
      </c>
      <c r="I123" s="32">
        <f t="shared" si="13"/>
        <v>67</v>
      </c>
      <c r="J123" s="32"/>
      <c r="K123" s="62"/>
      <c r="L123" s="62"/>
    </row>
    <row r="124" spans="1:12" ht="15">
      <c r="A124" s="32">
        <f t="shared" si="11"/>
        <v>17</v>
      </c>
      <c r="B124" s="32" t="s">
        <v>126</v>
      </c>
      <c r="C124" s="33">
        <v>7</v>
      </c>
      <c r="D124" s="33">
        <f t="shared" si="14"/>
        <v>14</v>
      </c>
      <c r="E124" s="33">
        <v>3</v>
      </c>
      <c r="F124" s="33">
        <v>1</v>
      </c>
      <c r="G124" s="32">
        <f t="shared" si="12"/>
        <v>68</v>
      </c>
      <c r="H124" s="36" t="s">
        <v>101</v>
      </c>
      <c r="I124" s="32">
        <f t="shared" si="13"/>
        <v>68</v>
      </c>
      <c r="J124" s="32"/>
      <c r="K124" s="62"/>
      <c r="L124" s="62"/>
    </row>
    <row r="125" spans="1:12" ht="15">
      <c r="A125" s="32">
        <f t="shared" si="11"/>
        <v>18</v>
      </c>
      <c r="B125" s="32" t="s">
        <v>291</v>
      </c>
      <c r="C125" s="33">
        <v>7</v>
      </c>
      <c r="D125" s="33">
        <f t="shared" si="14"/>
        <v>15</v>
      </c>
      <c r="E125" s="33">
        <v>3</v>
      </c>
      <c r="F125" s="33">
        <v>1</v>
      </c>
      <c r="G125" s="32">
        <f t="shared" si="12"/>
        <v>69</v>
      </c>
      <c r="H125" s="36" t="s">
        <v>101</v>
      </c>
      <c r="I125" s="32">
        <f t="shared" si="13"/>
        <v>69</v>
      </c>
      <c r="J125" s="32"/>
      <c r="K125" s="62"/>
      <c r="L125" s="62"/>
    </row>
    <row r="126" spans="1:12" ht="15">
      <c r="A126" s="32">
        <f t="shared" si="11"/>
        <v>19</v>
      </c>
      <c r="B126" s="32" t="s">
        <v>292</v>
      </c>
      <c r="C126" s="33">
        <v>7</v>
      </c>
      <c r="D126" s="33">
        <f t="shared" si="14"/>
        <v>16</v>
      </c>
      <c r="E126" s="33">
        <v>3</v>
      </c>
      <c r="F126" s="33">
        <v>1</v>
      </c>
      <c r="G126" s="32">
        <f t="shared" si="12"/>
        <v>70</v>
      </c>
      <c r="H126" s="36" t="s">
        <v>101</v>
      </c>
      <c r="I126" s="32">
        <f t="shared" si="13"/>
        <v>70</v>
      </c>
      <c r="J126" s="32"/>
      <c r="K126" s="62"/>
      <c r="L126" s="62"/>
    </row>
    <row r="127" spans="1:12" ht="15">
      <c r="A127" s="32">
        <f t="shared" si="11"/>
        <v>20</v>
      </c>
      <c r="B127" s="32" t="s">
        <v>127</v>
      </c>
      <c r="C127" s="33">
        <v>7</v>
      </c>
      <c r="D127" s="33">
        <f t="shared" si="14"/>
        <v>17</v>
      </c>
      <c r="E127" s="33">
        <v>3</v>
      </c>
      <c r="F127" s="33">
        <v>1</v>
      </c>
      <c r="G127" s="32">
        <f t="shared" si="12"/>
        <v>71</v>
      </c>
      <c r="H127" s="36" t="s">
        <v>101</v>
      </c>
      <c r="I127" s="32">
        <f t="shared" si="13"/>
        <v>71</v>
      </c>
      <c r="J127" s="75"/>
      <c r="K127" s="62"/>
      <c r="L127" s="62"/>
    </row>
    <row r="128" spans="1:12" ht="15">
      <c r="A128" s="32">
        <f t="shared" si="11"/>
        <v>21</v>
      </c>
      <c r="B128" s="32" t="s">
        <v>293</v>
      </c>
      <c r="C128" s="33">
        <v>7</v>
      </c>
      <c r="D128" s="33">
        <f t="shared" si="14"/>
        <v>18</v>
      </c>
      <c r="E128" s="33">
        <v>3</v>
      </c>
      <c r="F128" s="33">
        <v>1</v>
      </c>
      <c r="G128" s="32">
        <f t="shared" si="12"/>
        <v>72</v>
      </c>
      <c r="H128" s="36" t="s">
        <v>101</v>
      </c>
      <c r="I128" s="32">
        <f t="shared" si="13"/>
        <v>72</v>
      </c>
      <c r="J128" s="32"/>
      <c r="K128" s="62"/>
      <c r="L128" s="62"/>
    </row>
    <row r="129" spans="1:12" ht="15">
      <c r="A129" s="32">
        <f t="shared" si="11"/>
        <v>22</v>
      </c>
      <c r="B129" s="32" t="s">
        <v>294</v>
      </c>
      <c r="C129" s="33">
        <v>7</v>
      </c>
      <c r="D129" s="33">
        <f t="shared" si="14"/>
        <v>19</v>
      </c>
      <c r="E129" s="33">
        <v>3</v>
      </c>
      <c r="F129" s="33">
        <v>1</v>
      </c>
      <c r="G129" s="32">
        <f t="shared" si="12"/>
        <v>73</v>
      </c>
      <c r="H129" s="36" t="s">
        <v>101</v>
      </c>
      <c r="I129" s="32">
        <f t="shared" si="13"/>
        <v>73</v>
      </c>
      <c r="J129" s="32"/>
      <c r="K129" s="62"/>
      <c r="L129" s="62"/>
    </row>
    <row r="130" spans="1:12" ht="15">
      <c r="A130" s="32">
        <f t="shared" si="11"/>
        <v>23</v>
      </c>
      <c r="B130" s="32" t="s">
        <v>295</v>
      </c>
      <c r="C130" s="33">
        <v>7</v>
      </c>
      <c r="D130" s="33">
        <f t="shared" si="14"/>
        <v>20</v>
      </c>
      <c r="E130" s="33">
        <v>3</v>
      </c>
      <c r="F130" s="33">
        <v>1</v>
      </c>
      <c r="G130" s="32">
        <f t="shared" si="12"/>
        <v>74</v>
      </c>
      <c r="H130" s="36" t="s">
        <v>101</v>
      </c>
      <c r="I130" s="32">
        <f t="shared" si="13"/>
        <v>74</v>
      </c>
      <c r="J130" s="32"/>
      <c r="K130" s="62"/>
      <c r="L130" s="62"/>
    </row>
    <row r="131" spans="1:12" ht="15">
      <c r="A131" s="32">
        <f t="shared" si="11"/>
        <v>24</v>
      </c>
      <c r="B131" s="32" t="s">
        <v>296</v>
      </c>
      <c r="C131" s="33">
        <v>7</v>
      </c>
      <c r="D131" s="33">
        <f t="shared" si="14"/>
        <v>21</v>
      </c>
      <c r="E131" s="33">
        <v>3</v>
      </c>
      <c r="F131" s="33">
        <v>1</v>
      </c>
      <c r="G131" s="32">
        <f t="shared" si="12"/>
        <v>75</v>
      </c>
      <c r="H131" s="36" t="s">
        <v>101</v>
      </c>
      <c r="I131" s="32">
        <f t="shared" si="13"/>
        <v>75</v>
      </c>
      <c r="J131" s="32"/>
      <c r="K131" s="62"/>
      <c r="L131" s="62"/>
    </row>
    <row r="132" spans="1:12" ht="15">
      <c r="A132" s="32">
        <f t="shared" si="11"/>
        <v>25</v>
      </c>
      <c r="B132" s="32" t="s">
        <v>297</v>
      </c>
      <c r="C132" s="33">
        <v>7</v>
      </c>
      <c r="D132" s="33">
        <f t="shared" si="14"/>
        <v>22</v>
      </c>
      <c r="E132" s="33">
        <v>3</v>
      </c>
      <c r="F132" s="33">
        <v>1</v>
      </c>
      <c r="G132" s="32">
        <f t="shared" si="12"/>
        <v>76</v>
      </c>
      <c r="H132" s="36" t="s">
        <v>101</v>
      </c>
      <c r="I132" s="32">
        <f t="shared" si="13"/>
        <v>76</v>
      </c>
      <c r="J132" s="32"/>
      <c r="K132" s="62"/>
      <c r="L132" s="62"/>
    </row>
    <row r="133" spans="1:12" ht="15">
      <c r="A133" s="32">
        <f t="shared" si="11"/>
        <v>26</v>
      </c>
      <c r="B133" s="32" t="s">
        <v>298</v>
      </c>
      <c r="C133" s="33">
        <v>7</v>
      </c>
      <c r="D133" s="33" t="s">
        <v>299</v>
      </c>
      <c r="E133" s="33">
        <v>3</v>
      </c>
      <c r="F133" s="33">
        <v>2</v>
      </c>
      <c r="G133" s="32">
        <f t="shared" si="12"/>
        <v>77</v>
      </c>
      <c r="H133" s="36" t="s">
        <v>101</v>
      </c>
      <c r="I133" s="32">
        <f t="shared" si="13"/>
        <v>78</v>
      </c>
      <c r="J133" s="32"/>
      <c r="K133" s="62"/>
      <c r="L133" s="62"/>
    </row>
    <row r="134" spans="1:12" ht="15">
      <c r="A134" s="32">
        <f t="shared" si="11"/>
        <v>27</v>
      </c>
      <c r="B134" s="32" t="s">
        <v>300</v>
      </c>
      <c r="C134" s="33">
        <v>7</v>
      </c>
      <c r="D134" s="33" t="s">
        <v>301</v>
      </c>
      <c r="E134" s="33">
        <v>3</v>
      </c>
      <c r="F134" s="33">
        <v>1</v>
      </c>
      <c r="G134" s="32">
        <f t="shared" si="12"/>
        <v>79</v>
      </c>
      <c r="H134" s="36" t="s">
        <v>101</v>
      </c>
      <c r="I134" s="32">
        <f t="shared" si="13"/>
        <v>79</v>
      </c>
      <c r="J134" s="32"/>
      <c r="K134" s="62"/>
      <c r="L134" s="62"/>
    </row>
    <row r="135" spans="1:12" ht="15">
      <c r="A135" s="32">
        <f t="shared" si="11"/>
        <v>28</v>
      </c>
      <c r="B135" s="32" t="s">
        <v>302</v>
      </c>
      <c r="C135" s="33">
        <v>7</v>
      </c>
      <c r="D135" s="33">
        <v>24</v>
      </c>
      <c r="E135" s="33">
        <v>3</v>
      </c>
      <c r="F135" s="33">
        <v>1</v>
      </c>
      <c r="G135" s="32">
        <f t="shared" si="12"/>
        <v>80</v>
      </c>
      <c r="H135" s="36" t="s">
        <v>101</v>
      </c>
      <c r="I135" s="32">
        <f t="shared" si="13"/>
        <v>80</v>
      </c>
      <c r="J135" s="75"/>
      <c r="K135" s="62"/>
      <c r="L135" s="62"/>
    </row>
    <row r="136" spans="1:12" ht="15">
      <c r="A136" s="32">
        <f t="shared" si="11"/>
        <v>29</v>
      </c>
      <c r="B136" s="32" t="s">
        <v>303</v>
      </c>
      <c r="C136" s="33">
        <v>7</v>
      </c>
      <c r="D136" s="33">
        <v>25</v>
      </c>
      <c r="E136" s="33">
        <v>3</v>
      </c>
      <c r="F136" s="33">
        <v>1</v>
      </c>
      <c r="G136" s="32">
        <f t="shared" si="12"/>
        <v>81</v>
      </c>
      <c r="H136" s="36" t="s">
        <v>101</v>
      </c>
      <c r="I136" s="32">
        <f t="shared" si="13"/>
        <v>81</v>
      </c>
      <c r="J136" s="32"/>
      <c r="K136" s="62"/>
      <c r="L136" s="62"/>
    </row>
    <row r="137" spans="1:12" ht="30">
      <c r="A137" s="45">
        <f t="shared" si="11"/>
        <v>30</v>
      </c>
      <c r="B137" s="39" t="s">
        <v>304</v>
      </c>
      <c r="C137" s="72">
        <v>7</v>
      </c>
      <c r="D137" s="72">
        <v>26</v>
      </c>
      <c r="E137" s="72">
        <v>3</v>
      </c>
      <c r="F137" s="72">
        <v>1</v>
      </c>
      <c r="G137" s="32">
        <f t="shared" si="12"/>
        <v>82</v>
      </c>
      <c r="H137" s="36" t="s">
        <v>101</v>
      </c>
      <c r="I137" s="32">
        <f t="shared" si="13"/>
        <v>82</v>
      </c>
      <c r="J137" s="32"/>
      <c r="K137" s="62"/>
      <c r="L137" s="62"/>
    </row>
    <row r="138" spans="1:12" ht="15">
      <c r="A138" s="32">
        <f t="shared" si="11"/>
        <v>31</v>
      </c>
      <c r="B138" s="32" t="s">
        <v>102</v>
      </c>
      <c r="C138" s="33">
        <v>7</v>
      </c>
      <c r="D138" s="33">
        <v>27</v>
      </c>
      <c r="E138" s="33">
        <v>3</v>
      </c>
      <c r="F138" s="33">
        <v>1</v>
      </c>
      <c r="G138" s="32">
        <f t="shared" si="12"/>
        <v>83</v>
      </c>
      <c r="H138" s="36" t="s">
        <v>101</v>
      </c>
      <c r="I138" s="32">
        <f t="shared" si="13"/>
        <v>83</v>
      </c>
      <c r="J138" s="32"/>
      <c r="K138" s="62"/>
      <c r="L138" s="62"/>
    </row>
    <row r="139" spans="1:12" ht="15">
      <c r="A139" s="32">
        <f t="shared" si="11"/>
        <v>32</v>
      </c>
      <c r="B139" s="39" t="s">
        <v>305</v>
      </c>
      <c r="C139" s="33">
        <v>7</v>
      </c>
      <c r="D139" s="72">
        <v>28.1</v>
      </c>
      <c r="E139" s="72">
        <v>3</v>
      </c>
      <c r="F139" s="72">
        <v>1</v>
      </c>
      <c r="G139" s="32">
        <f t="shared" si="12"/>
        <v>84</v>
      </c>
      <c r="H139" s="36" t="s">
        <v>101</v>
      </c>
      <c r="I139" s="32">
        <f t="shared" si="13"/>
        <v>84</v>
      </c>
      <c r="J139" s="32"/>
      <c r="K139" s="62"/>
      <c r="L139" s="62"/>
    </row>
    <row r="140" spans="1:12" s="79" customFormat="1" ht="30">
      <c r="A140" s="39">
        <f t="shared" si="11"/>
        <v>33</v>
      </c>
      <c r="B140" s="39" t="s">
        <v>308</v>
      </c>
      <c r="C140" s="40">
        <v>7</v>
      </c>
      <c r="D140" s="40">
        <v>28.1</v>
      </c>
      <c r="E140" s="40">
        <v>4</v>
      </c>
      <c r="F140" s="40">
        <v>9</v>
      </c>
      <c r="G140" s="39">
        <f t="shared" si="12"/>
        <v>85</v>
      </c>
      <c r="H140" s="41" t="s">
        <v>101</v>
      </c>
      <c r="I140" s="39">
        <f t="shared" si="13"/>
        <v>93</v>
      </c>
      <c r="J140" s="39" t="s">
        <v>322</v>
      </c>
      <c r="K140" s="78"/>
      <c r="L140" s="78"/>
    </row>
    <row r="141" spans="1:12" s="69" customFormat="1" ht="33" customHeight="1">
      <c r="A141" s="45">
        <f t="shared" si="11"/>
        <v>34</v>
      </c>
      <c r="B141" s="39" t="s">
        <v>306</v>
      </c>
      <c r="C141" s="72">
        <v>7</v>
      </c>
      <c r="D141" s="72">
        <v>28.2</v>
      </c>
      <c r="E141" s="72">
        <v>3</v>
      </c>
      <c r="F141" s="72">
        <v>1</v>
      </c>
      <c r="G141" s="45">
        <f t="shared" si="12"/>
        <v>94</v>
      </c>
      <c r="H141" s="73" t="s">
        <v>101</v>
      </c>
      <c r="I141" s="45">
        <f t="shared" si="13"/>
        <v>94</v>
      </c>
      <c r="J141" s="45"/>
      <c r="K141" s="68"/>
      <c r="L141" s="68"/>
    </row>
    <row r="142" spans="1:12" s="69" customFormat="1" ht="35.25" customHeight="1">
      <c r="A142" s="45">
        <f t="shared" si="11"/>
        <v>35</v>
      </c>
      <c r="B142" s="39" t="s">
        <v>307</v>
      </c>
      <c r="C142" s="72">
        <v>7</v>
      </c>
      <c r="D142" s="72">
        <v>28.2</v>
      </c>
      <c r="E142" s="72">
        <v>4</v>
      </c>
      <c r="F142" s="72">
        <v>9</v>
      </c>
      <c r="G142" s="45">
        <f t="shared" si="12"/>
        <v>95</v>
      </c>
      <c r="H142" s="73" t="s">
        <v>101</v>
      </c>
      <c r="I142" s="45">
        <f t="shared" si="13"/>
        <v>103</v>
      </c>
      <c r="J142" s="39" t="s">
        <v>322</v>
      </c>
      <c r="K142" s="68"/>
      <c r="L142" s="68"/>
    </row>
    <row r="143" spans="1:12" s="69" customFormat="1" ht="30">
      <c r="A143" s="45">
        <f t="shared" si="11"/>
        <v>36</v>
      </c>
      <c r="B143" s="39" t="s">
        <v>309</v>
      </c>
      <c r="C143" s="72">
        <v>7</v>
      </c>
      <c r="D143" s="72">
        <v>28.3</v>
      </c>
      <c r="E143" s="72">
        <v>3</v>
      </c>
      <c r="F143" s="72">
        <v>1</v>
      </c>
      <c r="G143" s="45">
        <f t="shared" si="12"/>
        <v>104</v>
      </c>
      <c r="H143" s="73" t="s">
        <v>101</v>
      </c>
      <c r="I143" s="45">
        <f t="shared" si="13"/>
        <v>104</v>
      </c>
      <c r="J143" s="45"/>
      <c r="K143" s="68"/>
      <c r="L143" s="68"/>
    </row>
    <row r="144" spans="1:12" s="69" customFormat="1" ht="30">
      <c r="A144" s="45">
        <f t="shared" si="11"/>
        <v>37</v>
      </c>
      <c r="B144" s="39" t="s">
        <v>310</v>
      </c>
      <c r="C144" s="72">
        <v>7</v>
      </c>
      <c r="D144" s="72">
        <v>28.3</v>
      </c>
      <c r="E144" s="72">
        <v>4</v>
      </c>
      <c r="F144" s="72">
        <v>9</v>
      </c>
      <c r="G144" s="45">
        <f t="shared" si="12"/>
        <v>105</v>
      </c>
      <c r="H144" s="73" t="s">
        <v>101</v>
      </c>
      <c r="I144" s="45">
        <f t="shared" si="13"/>
        <v>113</v>
      </c>
      <c r="J144" s="39" t="s">
        <v>322</v>
      </c>
      <c r="K144" s="68"/>
      <c r="L144" s="68"/>
    </row>
    <row r="145" spans="1:12" ht="15">
      <c r="A145" s="32">
        <f t="shared" si="11"/>
        <v>38</v>
      </c>
      <c r="B145" s="32" t="s">
        <v>133</v>
      </c>
      <c r="C145" s="33">
        <v>7</v>
      </c>
      <c r="D145" s="33"/>
      <c r="E145" s="33"/>
      <c r="F145" s="33">
        <v>2</v>
      </c>
      <c r="G145" s="32">
        <f t="shared" si="12"/>
        <v>114</v>
      </c>
      <c r="H145" s="36" t="s">
        <v>101</v>
      </c>
      <c r="I145" s="32">
        <f t="shared" si="13"/>
        <v>115</v>
      </c>
      <c r="J145" s="32"/>
      <c r="K145" s="62"/>
      <c r="L145" s="62"/>
    </row>
    <row r="146" spans="1:12" ht="15">
      <c r="A146" s="37">
        <f t="shared" si="11"/>
        <v>39</v>
      </c>
      <c r="B146" s="37" t="s">
        <v>41</v>
      </c>
      <c r="C146" s="38">
        <v>7</v>
      </c>
      <c r="D146" s="38"/>
      <c r="E146" s="38"/>
      <c r="F146" s="38">
        <f>I146-I145</f>
        <v>11</v>
      </c>
      <c r="G146" s="37">
        <f t="shared" si="12"/>
        <v>116</v>
      </c>
      <c r="H146" s="49" t="s">
        <v>101</v>
      </c>
      <c r="I146" s="37">
        <v>126</v>
      </c>
      <c r="J146" s="37"/>
      <c r="K146" s="62"/>
      <c r="L146" s="62"/>
    </row>
    <row r="147" spans="1:12" ht="15">
      <c r="A147" s="62"/>
      <c r="B147" s="62"/>
      <c r="C147" s="62"/>
      <c r="D147" s="76"/>
      <c r="E147" s="76"/>
      <c r="F147" s="76"/>
      <c r="G147" s="32"/>
      <c r="H147" s="62"/>
      <c r="I147" s="62"/>
      <c r="J147" s="62"/>
      <c r="K147" s="62"/>
      <c r="L147" s="62"/>
    </row>
    <row r="148" spans="1:9" s="7" customFormat="1" ht="18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30" customFormat="1" ht="15">
      <c r="A149" s="29"/>
      <c r="B149" s="89" t="s">
        <v>87</v>
      </c>
      <c r="C149" s="89"/>
      <c r="D149" s="89"/>
      <c r="E149" s="89"/>
      <c r="F149" s="89"/>
      <c r="G149" s="89"/>
      <c r="H149" s="89"/>
      <c r="I149" s="89"/>
    </row>
    <row r="150" spans="1:10" s="30" customFormat="1" ht="15">
      <c r="A150" s="31"/>
      <c r="B150" s="32"/>
      <c r="C150" s="33"/>
      <c r="D150" s="32"/>
      <c r="E150" s="31" t="s">
        <v>131</v>
      </c>
      <c r="F150" s="31"/>
      <c r="G150" s="31"/>
      <c r="H150" s="31"/>
      <c r="I150" s="31"/>
      <c r="J150" s="32"/>
    </row>
    <row r="151" spans="1:10" s="30" customFormat="1" ht="15">
      <c r="A151" s="34"/>
      <c r="B151" s="35" t="s">
        <v>195</v>
      </c>
      <c r="C151" s="33"/>
      <c r="D151" s="32"/>
      <c r="E151" s="31" t="s">
        <v>130</v>
      </c>
      <c r="F151" s="31"/>
      <c r="G151" s="31"/>
      <c r="H151" s="31"/>
      <c r="I151" s="31"/>
      <c r="J151" s="32"/>
    </row>
    <row r="152" spans="1:10" s="30" customFormat="1" ht="15">
      <c r="A152" s="34"/>
      <c r="B152" s="35" t="s">
        <v>162</v>
      </c>
      <c r="C152" s="33"/>
      <c r="D152" s="32"/>
      <c r="E152" s="31"/>
      <c r="F152" s="31"/>
      <c r="G152" s="31"/>
      <c r="H152" s="31"/>
      <c r="I152" s="31"/>
      <c r="J152" s="32"/>
    </row>
    <row r="153" spans="1:10" s="30" customFormat="1" ht="15">
      <c r="A153" s="86" t="s">
        <v>135</v>
      </c>
      <c r="B153" s="88" t="s">
        <v>136</v>
      </c>
      <c r="C153" s="82" t="s">
        <v>137</v>
      </c>
      <c r="D153" s="82"/>
      <c r="E153" s="82"/>
      <c r="F153" s="82" t="s">
        <v>141</v>
      </c>
      <c r="G153" s="82" t="s">
        <v>138</v>
      </c>
      <c r="H153" s="82"/>
      <c r="I153" s="83"/>
      <c r="J153" s="84" t="s">
        <v>1</v>
      </c>
    </row>
    <row r="154" spans="1:10" s="30" customFormat="1" ht="15">
      <c r="A154" s="87"/>
      <c r="B154" s="88"/>
      <c r="C154" s="10" t="s">
        <v>139</v>
      </c>
      <c r="D154" s="11" t="s">
        <v>0</v>
      </c>
      <c r="E154" s="12" t="s">
        <v>140</v>
      </c>
      <c r="F154" s="82"/>
      <c r="G154" s="82"/>
      <c r="H154" s="82"/>
      <c r="I154" s="83"/>
      <c r="J154" s="85"/>
    </row>
    <row r="155" spans="1:10" s="30" customFormat="1" ht="15">
      <c r="A155" s="32">
        <v>1</v>
      </c>
      <c r="B155" s="32" t="s">
        <v>134</v>
      </c>
      <c r="C155" s="33"/>
      <c r="D155" s="32"/>
      <c r="E155" s="32"/>
      <c r="F155" s="32">
        <v>3</v>
      </c>
      <c r="G155" s="32">
        <v>1</v>
      </c>
      <c r="H155" s="32" t="s">
        <v>5</v>
      </c>
      <c r="I155" s="32">
        <f>F155</f>
        <v>3</v>
      </c>
      <c r="J155" s="36" t="s">
        <v>2</v>
      </c>
    </row>
    <row r="156" spans="1:10" s="30" customFormat="1" ht="15">
      <c r="A156" s="32">
        <f>A155+1</f>
        <v>2</v>
      </c>
      <c r="B156" s="32" t="s">
        <v>88</v>
      </c>
      <c r="C156" s="33">
        <v>1</v>
      </c>
      <c r="D156" s="32">
        <v>1</v>
      </c>
      <c r="E156" s="32"/>
      <c r="F156" s="32">
        <v>5</v>
      </c>
      <c r="G156" s="8">
        <f>I155+1</f>
        <v>4</v>
      </c>
      <c r="H156" s="32" t="s">
        <v>5</v>
      </c>
      <c r="I156" s="32">
        <f>I155+F156</f>
        <v>8</v>
      </c>
      <c r="J156" s="36"/>
    </row>
    <row r="157" spans="1:10" s="30" customFormat="1" ht="15">
      <c r="A157" s="32">
        <f aca="true" t="shared" si="15" ref="A157:A179">A156+1</f>
        <v>3</v>
      </c>
      <c r="B157" s="32" t="s">
        <v>3</v>
      </c>
      <c r="C157" s="33">
        <v>1</v>
      </c>
      <c r="D157" s="32">
        <v>2</v>
      </c>
      <c r="E157" s="32"/>
      <c r="F157" s="32">
        <v>2</v>
      </c>
      <c r="G157" s="8">
        <f aca="true" t="shared" si="16" ref="G157:G179">I156+1</f>
        <v>9</v>
      </c>
      <c r="H157" s="32" t="s">
        <v>5</v>
      </c>
      <c r="I157" s="32">
        <f aca="true" t="shared" si="17" ref="I157:I178">I156+F157</f>
        <v>10</v>
      </c>
      <c r="J157" s="36" t="s">
        <v>156</v>
      </c>
    </row>
    <row r="158" spans="1:10" s="30" customFormat="1" ht="15">
      <c r="A158" s="32">
        <f t="shared" si="15"/>
        <v>4</v>
      </c>
      <c r="B158" s="32" t="s">
        <v>4</v>
      </c>
      <c r="C158" s="33">
        <v>1</v>
      </c>
      <c r="D158" s="32">
        <v>3</v>
      </c>
      <c r="E158" s="32"/>
      <c r="F158" s="32">
        <v>3</v>
      </c>
      <c r="G158" s="8">
        <f t="shared" si="16"/>
        <v>11</v>
      </c>
      <c r="H158" s="32" t="s">
        <v>5</v>
      </c>
      <c r="I158" s="32">
        <f t="shared" si="17"/>
        <v>13</v>
      </c>
      <c r="J158" s="36" t="s">
        <v>58</v>
      </c>
    </row>
    <row r="159" spans="1:10" s="30" customFormat="1" ht="15">
      <c r="A159" s="32">
        <f t="shared" si="15"/>
        <v>5</v>
      </c>
      <c r="B159" s="32" t="s">
        <v>6</v>
      </c>
      <c r="C159" s="33">
        <v>1</v>
      </c>
      <c r="D159" s="32">
        <v>4</v>
      </c>
      <c r="E159" s="32"/>
      <c r="F159" s="32">
        <v>1</v>
      </c>
      <c r="G159" s="8">
        <f t="shared" si="16"/>
        <v>14</v>
      </c>
      <c r="H159" s="32" t="s">
        <v>5</v>
      </c>
      <c r="I159" s="32">
        <f t="shared" si="17"/>
        <v>14</v>
      </c>
      <c r="J159" s="32"/>
    </row>
    <row r="160" spans="1:10" s="30" customFormat="1" ht="15">
      <c r="A160" s="32">
        <f t="shared" si="15"/>
        <v>6</v>
      </c>
      <c r="B160" s="32" t="s">
        <v>7</v>
      </c>
      <c r="C160" s="33">
        <v>1</v>
      </c>
      <c r="D160" s="32">
        <v>5</v>
      </c>
      <c r="E160" s="32"/>
      <c r="F160" s="32">
        <v>1</v>
      </c>
      <c r="G160" s="8">
        <f t="shared" si="16"/>
        <v>15</v>
      </c>
      <c r="H160" s="32" t="s">
        <v>5</v>
      </c>
      <c r="I160" s="32">
        <f t="shared" si="17"/>
        <v>15</v>
      </c>
      <c r="J160" s="32"/>
    </row>
    <row r="161" spans="1:10" s="30" customFormat="1" ht="15">
      <c r="A161" s="32">
        <f t="shared" si="15"/>
        <v>7</v>
      </c>
      <c r="B161" s="32" t="s">
        <v>274</v>
      </c>
      <c r="C161" s="33">
        <v>1</v>
      </c>
      <c r="D161" s="32">
        <v>6</v>
      </c>
      <c r="E161" s="32"/>
      <c r="F161" s="32">
        <v>3</v>
      </c>
      <c r="G161" s="8">
        <f t="shared" si="16"/>
        <v>16</v>
      </c>
      <c r="H161" s="32" t="s">
        <v>5</v>
      </c>
      <c r="I161" s="32">
        <f t="shared" si="17"/>
        <v>18</v>
      </c>
      <c r="J161" s="32"/>
    </row>
    <row r="162" spans="1:10" s="30" customFormat="1" ht="15">
      <c r="A162" s="32">
        <f t="shared" si="15"/>
        <v>8</v>
      </c>
      <c r="B162" s="32" t="s">
        <v>8</v>
      </c>
      <c r="C162" s="33">
        <v>1</v>
      </c>
      <c r="D162" s="32">
        <v>7</v>
      </c>
      <c r="E162" s="32"/>
      <c r="F162" s="32">
        <v>2</v>
      </c>
      <c r="G162" s="8">
        <f t="shared" si="16"/>
        <v>19</v>
      </c>
      <c r="H162" s="32" t="s">
        <v>5</v>
      </c>
      <c r="I162" s="32">
        <f t="shared" si="17"/>
        <v>20</v>
      </c>
      <c r="J162" s="32"/>
    </row>
    <row r="163" spans="1:10" s="30" customFormat="1" ht="15">
      <c r="A163" s="32">
        <f t="shared" si="15"/>
        <v>9</v>
      </c>
      <c r="B163" s="32" t="s">
        <v>9</v>
      </c>
      <c r="C163" s="33">
        <v>1</v>
      </c>
      <c r="D163" s="32">
        <v>8</v>
      </c>
      <c r="E163" s="32"/>
      <c r="F163" s="32">
        <v>2</v>
      </c>
      <c r="G163" s="8">
        <f t="shared" si="16"/>
        <v>21</v>
      </c>
      <c r="H163" s="32" t="s">
        <v>5</v>
      </c>
      <c r="I163" s="32">
        <f t="shared" si="17"/>
        <v>22</v>
      </c>
      <c r="J163" s="32"/>
    </row>
    <row r="164" spans="1:10" s="30" customFormat="1" ht="15">
      <c r="A164" s="32">
        <f t="shared" si="15"/>
        <v>10</v>
      </c>
      <c r="B164" s="32" t="s">
        <v>145</v>
      </c>
      <c r="C164" s="33">
        <v>1</v>
      </c>
      <c r="D164" s="32">
        <v>9</v>
      </c>
      <c r="E164" s="32"/>
      <c r="F164" s="32">
        <v>2</v>
      </c>
      <c r="G164" s="8">
        <f>I163+1</f>
        <v>23</v>
      </c>
      <c r="H164" s="32" t="s">
        <v>5</v>
      </c>
      <c r="I164" s="32">
        <f>I163+F164</f>
        <v>24</v>
      </c>
      <c r="J164" s="32"/>
    </row>
    <row r="165" spans="1:10" s="30" customFormat="1" ht="15">
      <c r="A165" s="32">
        <f t="shared" si="15"/>
        <v>11</v>
      </c>
      <c r="B165" s="32" t="s">
        <v>10</v>
      </c>
      <c r="C165" s="33">
        <v>1</v>
      </c>
      <c r="D165" s="32">
        <v>10</v>
      </c>
      <c r="E165" s="32"/>
      <c r="F165" s="32">
        <v>1</v>
      </c>
      <c r="G165" s="8">
        <f>I164+1</f>
        <v>25</v>
      </c>
      <c r="H165" s="32" t="s">
        <v>5</v>
      </c>
      <c r="I165" s="32">
        <f>I164+F165</f>
        <v>25</v>
      </c>
      <c r="J165" s="32"/>
    </row>
    <row r="166" spans="1:10" s="30" customFormat="1" ht="15">
      <c r="A166" s="32">
        <f t="shared" si="15"/>
        <v>12</v>
      </c>
      <c r="B166" s="32" t="s">
        <v>60</v>
      </c>
      <c r="C166" s="33">
        <v>1</v>
      </c>
      <c r="D166" s="32">
        <v>11</v>
      </c>
      <c r="E166" s="32"/>
      <c r="F166" s="32">
        <v>1</v>
      </c>
      <c r="G166" s="8">
        <f t="shared" si="16"/>
        <v>26</v>
      </c>
      <c r="H166" s="32" t="s">
        <v>5</v>
      </c>
      <c r="I166" s="32">
        <f t="shared" si="17"/>
        <v>26</v>
      </c>
      <c r="J166" s="32"/>
    </row>
    <row r="167" spans="1:10" s="30" customFormat="1" ht="15">
      <c r="A167" s="32">
        <f t="shared" si="15"/>
        <v>13</v>
      </c>
      <c r="B167" s="32" t="s">
        <v>59</v>
      </c>
      <c r="C167" s="33">
        <v>1</v>
      </c>
      <c r="D167" s="32">
        <v>12</v>
      </c>
      <c r="E167" s="32"/>
      <c r="F167" s="32">
        <v>4</v>
      </c>
      <c r="G167" s="8">
        <f t="shared" si="16"/>
        <v>27</v>
      </c>
      <c r="H167" s="32" t="s">
        <v>5</v>
      </c>
      <c r="I167" s="32">
        <f t="shared" si="17"/>
        <v>30</v>
      </c>
      <c r="J167" s="32"/>
    </row>
    <row r="168" spans="1:10" s="30" customFormat="1" ht="15">
      <c r="A168" s="32">
        <f t="shared" si="15"/>
        <v>14</v>
      </c>
      <c r="B168" s="32" t="s">
        <v>315</v>
      </c>
      <c r="C168" s="33">
        <v>1</v>
      </c>
      <c r="D168" s="32">
        <v>13</v>
      </c>
      <c r="E168" s="32"/>
      <c r="F168" s="32">
        <v>1</v>
      </c>
      <c r="G168" s="8">
        <f t="shared" si="16"/>
        <v>31</v>
      </c>
      <c r="H168" s="32" t="s">
        <v>5</v>
      </c>
      <c r="I168" s="32">
        <f t="shared" si="17"/>
        <v>31</v>
      </c>
      <c r="J168" s="32"/>
    </row>
    <row r="169" spans="1:10" s="30" customFormat="1" ht="15">
      <c r="A169" s="32">
        <f t="shared" si="15"/>
        <v>15</v>
      </c>
      <c r="B169" s="32" t="s">
        <v>61</v>
      </c>
      <c r="C169" s="33">
        <v>1</v>
      </c>
      <c r="D169" s="32">
        <v>14</v>
      </c>
      <c r="E169" s="32"/>
      <c r="F169" s="32">
        <v>1</v>
      </c>
      <c r="G169" s="8">
        <f t="shared" si="16"/>
        <v>32</v>
      </c>
      <c r="H169" s="32" t="s">
        <v>5</v>
      </c>
      <c r="I169" s="32">
        <f t="shared" si="17"/>
        <v>32</v>
      </c>
      <c r="J169" s="32"/>
    </row>
    <row r="170" spans="1:9" s="30" customFormat="1" ht="15">
      <c r="A170" s="32">
        <f t="shared" si="15"/>
        <v>16</v>
      </c>
      <c r="B170" s="32" t="s">
        <v>63</v>
      </c>
      <c r="C170" s="33">
        <v>1</v>
      </c>
      <c r="D170" s="32">
        <v>15</v>
      </c>
      <c r="E170" s="32"/>
      <c r="F170" s="32">
        <v>2</v>
      </c>
      <c r="G170" s="8">
        <f t="shared" si="16"/>
        <v>33</v>
      </c>
      <c r="H170" s="32" t="s">
        <v>5</v>
      </c>
      <c r="I170" s="32">
        <f t="shared" si="17"/>
        <v>34</v>
      </c>
    </row>
    <row r="171" spans="1:10" s="30" customFormat="1" ht="15">
      <c r="A171" s="32">
        <f t="shared" si="15"/>
        <v>17</v>
      </c>
      <c r="B171" s="32" t="s">
        <v>46</v>
      </c>
      <c r="C171" s="33">
        <v>1</v>
      </c>
      <c r="D171" s="30">
        <v>16</v>
      </c>
      <c r="E171" s="32"/>
      <c r="F171" s="32">
        <v>1</v>
      </c>
      <c r="G171" s="8">
        <f t="shared" si="16"/>
        <v>35</v>
      </c>
      <c r="H171" s="32" t="s">
        <v>5</v>
      </c>
      <c r="I171" s="32">
        <f t="shared" si="17"/>
        <v>35</v>
      </c>
      <c r="J171" s="14" t="s">
        <v>146</v>
      </c>
    </row>
    <row r="172" spans="1:10" s="30" customFormat="1" ht="15">
      <c r="A172" s="32">
        <f t="shared" si="15"/>
        <v>18</v>
      </c>
      <c r="B172" s="32" t="s">
        <v>19</v>
      </c>
      <c r="C172" s="33"/>
      <c r="D172" s="32"/>
      <c r="E172" s="32"/>
      <c r="F172" s="32">
        <v>2</v>
      </c>
      <c r="G172" s="8">
        <f t="shared" si="16"/>
        <v>36</v>
      </c>
      <c r="H172" s="32" t="s">
        <v>5</v>
      </c>
      <c r="I172" s="32">
        <f t="shared" si="17"/>
        <v>37</v>
      </c>
      <c r="J172" s="36" t="s">
        <v>14</v>
      </c>
    </row>
    <row r="173" spans="1:10" s="30" customFormat="1" ht="15">
      <c r="A173" s="32">
        <f t="shared" si="15"/>
        <v>19</v>
      </c>
      <c r="B173" s="32" t="s">
        <v>15</v>
      </c>
      <c r="C173" s="33"/>
      <c r="D173" s="32"/>
      <c r="E173" s="32"/>
      <c r="F173" s="32">
        <v>5</v>
      </c>
      <c r="G173" s="8">
        <f t="shared" si="16"/>
        <v>38</v>
      </c>
      <c r="H173" s="32" t="s">
        <v>5</v>
      </c>
      <c r="I173" s="32">
        <f t="shared" si="17"/>
        <v>42</v>
      </c>
      <c r="J173" s="36" t="s">
        <v>18</v>
      </c>
    </row>
    <row r="174" spans="1:10" s="30" customFormat="1" ht="15">
      <c r="A174" s="32">
        <f t="shared" si="15"/>
        <v>20</v>
      </c>
      <c r="B174" s="32" t="s">
        <v>20</v>
      </c>
      <c r="C174" s="33">
        <v>1</v>
      </c>
      <c r="D174" s="32">
        <v>17</v>
      </c>
      <c r="E174" s="32"/>
      <c r="F174" s="32">
        <v>2</v>
      </c>
      <c r="G174" s="8">
        <f t="shared" si="16"/>
        <v>43</v>
      </c>
      <c r="H174" s="32" t="s">
        <v>5</v>
      </c>
      <c r="I174" s="32">
        <f t="shared" si="17"/>
        <v>44</v>
      </c>
      <c r="J174" s="36"/>
    </row>
    <row r="175" spans="1:12" s="32" customFormat="1" ht="15">
      <c r="A175" s="32">
        <f t="shared" si="15"/>
        <v>21</v>
      </c>
      <c r="B175" s="32" t="s">
        <v>21</v>
      </c>
      <c r="C175" s="33">
        <v>1</v>
      </c>
      <c r="D175" s="32">
        <v>18</v>
      </c>
      <c r="F175" s="32">
        <v>1</v>
      </c>
      <c r="G175" s="8">
        <f>I174+1</f>
        <v>45</v>
      </c>
      <c r="H175" s="32" t="s">
        <v>5</v>
      </c>
      <c r="I175" s="32">
        <f t="shared" si="17"/>
        <v>45</v>
      </c>
      <c r="J175" s="36"/>
      <c r="K175" s="30"/>
      <c r="L175" s="30"/>
    </row>
    <row r="176" spans="1:10" s="30" customFormat="1" ht="15">
      <c r="A176" s="32">
        <f t="shared" si="15"/>
        <v>22</v>
      </c>
      <c r="B176" s="32" t="s">
        <v>13</v>
      </c>
      <c r="C176" s="33">
        <v>1</v>
      </c>
      <c r="D176" s="32">
        <v>19</v>
      </c>
      <c r="E176" s="32"/>
      <c r="F176" s="32">
        <v>1</v>
      </c>
      <c r="G176" s="8">
        <f t="shared" si="16"/>
        <v>46</v>
      </c>
      <c r="H176" s="32" t="s">
        <v>5</v>
      </c>
      <c r="I176" s="32">
        <f t="shared" si="17"/>
        <v>46</v>
      </c>
      <c r="J176" s="36"/>
    </row>
    <row r="177" spans="1:10" s="30" customFormat="1" ht="15">
      <c r="A177" s="32">
        <f t="shared" si="15"/>
        <v>23</v>
      </c>
      <c r="B177" s="32" t="s">
        <v>169</v>
      </c>
      <c r="C177" s="33">
        <v>1</v>
      </c>
      <c r="D177" s="32">
        <v>20</v>
      </c>
      <c r="E177" s="32"/>
      <c r="F177" s="32">
        <v>1</v>
      </c>
      <c r="G177" s="8">
        <f t="shared" si="16"/>
        <v>47</v>
      </c>
      <c r="H177" s="32" t="s">
        <v>5</v>
      </c>
      <c r="I177" s="32">
        <f t="shared" si="17"/>
        <v>47</v>
      </c>
      <c r="J177" s="36"/>
    </row>
    <row r="178" spans="1:10" s="30" customFormat="1" ht="15">
      <c r="A178" s="32">
        <f t="shared" si="15"/>
        <v>24</v>
      </c>
      <c r="B178" s="32" t="s">
        <v>133</v>
      </c>
      <c r="C178" s="33"/>
      <c r="D178" s="32"/>
      <c r="E178" s="32"/>
      <c r="F178" s="32">
        <v>2</v>
      </c>
      <c r="G178" s="8">
        <f t="shared" si="16"/>
        <v>48</v>
      </c>
      <c r="H178" s="32" t="s">
        <v>5</v>
      </c>
      <c r="I178" s="32">
        <f t="shared" si="17"/>
        <v>49</v>
      </c>
      <c r="J178" s="32"/>
    </row>
    <row r="179" spans="1:10" s="32" customFormat="1" ht="15">
      <c r="A179" s="37">
        <f t="shared" si="15"/>
        <v>25</v>
      </c>
      <c r="B179" s="37" t="s">
        <v>41</v>
      </c>
      <c r="C179" s="38"/>
      <c r="D179" s="37"/>
      <c r="E179" s="37"/>
      <c r="F179" s="37">
        <f>I179-I178</f>
        <v>77</v>
      </c>
      <c r="G179" s="13">
        <f t="shared" si="16"/>
        <v>50</v>
      </c>
      <c r="H179" s="37" t="s">
        <v>5</v>
      </c>
      <c r="I179" s="37">
        <v>126</v>
      </c>
      <c r="J179" s="37"/>
    </row>
    <row r="180" spans="1:10" s="30" customFormat="1" ht="15">
      <c r="A180" s="32"/>
      <c r="B180" s="32"/>
      <c r="C180" s="33"/>
      <c r="D180" s="32"/>
      <c r="E180" s="32"/>
      <c r="F180" s="32"/>
      <c r="G180" s="32"/>
      <c r="H180" s="32"/>
      <c r="I180" s="32"/>
      <c r="J180" s="32"/>
    </row>
    <row r="181" spans="1:10" s="30" customFormat="1" ht="15">
      <c r="A181" s="32"/>
      <c r="B181" s="35" t="s">
        <v>194</v>
      </c>
      <c r="C181" s="33"/>
      <c r="D181" s="32"/>
      <c r="E181" s="32"/>
      <c r="F181" s="32"/>
      <c r="G181" s="32"/>
      <c r="H181" s="32"/>
      <c r="I181" s="32"/>
      <c r="J181" s="32"/>
    </row>
    <row r="182" spans="1:10" s="30" customFormat="1" ht="15">
      <c r="A182" s="86" t="s">
        <v>135</v>
      </c>
      <c r="B182" s="88" t="s">
        <v>136</v>
      </c>
      <c r="C182" s="82" t="s">
        <v>137</v>
      </c>
      <c r="D182" s="82"/>
      <c r="E182" s="82"/>
      <c r="F182" s="82" t="s">
        <v>141</v>
      </c>
      <c r="G182" s="82" t="s">
        <v>138</v>
      </c>
      <c r="H182" s="82"/>
      <c r="I182" s="83"/>
      <c r="J182" s="84" t="s">
        <v>1</v>
      </c>
    </row>
    <row r="183" spans="1:10" s="30" customFormat="1" ht="15">
      <c r="A183" s="87"/>
      <c r="B183" s="88"/>
      <c r="C183" s="10" t="s">
        <v>139</v>
      </c>
      <c r="D183" s="11" t="s">
        <v>0</v>
      </c>
      <c r="E183" s="12" t="s">
        <v>140</v>
      </c>
      <c r="F183" s="82"/>
      <c r="G183" s="82"/>
      <c r="H183" s="82"/>
      <c r="I183" s="83"/>
      <c r="J183" s="85"/>
    </row>
    <row r="184" spans="1:10" s="30" customFormat="1" ht="15">
      <c r="A184" s="32">
        <v>1</v>
      </c>
      <c r="B184" s="35"/>
      <c r="C184" s="33"/>
      <c r="D184" s="32"/>
      <c r="E184" s="32"/>
      <c r="F184" s="32"/>
      <c r="G184" s="32"/>
      <c r="H184" s="32"/>
      <c r="I184" s="32"/>
      <c r="J184" s="32"/>
    </row>
    <row r="185" spans="1:10" s="30" customFormat="1" ht="15">
      <c r="A185" s="32">
        <f>A184+1</f>
        <v>2</v>
      </c>
      <c r="B185" s="32" t="s">
        <v>16</v>
      </c>
      <c r="C185" s="33"/>
      <c r="D185" s="32"/>
      <c r="E185" s="32"/>
      <c r="F185" s="32">
        <v>35</v>
      </c>
      <c r="G185" s="32">
        <v>1</v>
      </c>
      <c r="H185" s="32" t="s">
        <v>5</v>
      </c>
      <c r="I185" s="32">
        <f>F185</f>
        <v>35</v>
      </c>
      <c r="J185" s="36" t="s">
        <v>44</v>
      </c>
    </row>
    <row r="186" spans="1:10" s="30" customFormat="1" ht="15">
      <c r="A186" s="32">
        <f aca="true" t="shared" si="18" ref="A186:A196">A185+1</f>
        <v>3</v>
      </c>
      <c r="B186" s="32" t="s">
        <v>25</v>
      </c>
      <c r="C186" s="33"/>
      <c r="D186" s="32"/>
      <c r="E186" s="32"/>
      <c r="F186" s="32">
        <v>2</v>
      </c>
      <c r="G186" s="32">
        <f>I185+1</f>
        <v>36</v>
      </c>
      <c r="H186" s="32" t="s">
        <v>5</v>
      </c>
      <c r="I186" s="32">
        <f>I185+F186</f>
        <v>37</v>
      </c>
      <c r="J186" s="36" t="s">
        <v>30</v>
      </c>
    </row>
    <row r="187" spans="1:10" s="30" customFormat="1" ht="15">
      <c r="A187" s="32">
        <f t="shared" si="18"/>
        <v>4</v>
      </c>
      <c r="B187" s="32" t="s">
        <v>15</v>
      </c>
      <c r="C187" s="33"/>
      <c r="D187" s="32"/>
      <c r="E187" s="32"/>
      <c r="F187" s="32">
        <v>5</v>
      </c>
      <c r="G187" s="32">
        <f aca="true" t="shared" si="19" ref="G187:G196">I186+1</f>
        <v>38</v>
      </c>
      <c r="H187" s="32" t="s">
        <v>5</v>
      </c>
      <c r="I187" s="32">
        <f aca="true" t="shared" si="20" ref="I187:I195">I186+F187</f>
        <v>42</v>
      </c>
      <c r="J187" s="36" t="s">
        <v>36</v>
      </c>
    </row>
    <row r="188" spans="1:10" s="30" customFormat="1" ht="15">
      <c r="A188" s="32">
        <f t="shared" si="18"/>
        <v>5</v>
      </c>
      <c r="B188" s="32" t="s">
        <v>47</v>
      </c>
      <c r="C188" s="33">
        <v>3</v>
      </c>
      <c r="D188" s="32">
        <v>1</v>
      </c>
      <c r="E188" s="32"/>
      <c r="F188" s="32">
        <v>2</v>
      </c>
      <c r="G188" s="32">
        <f t="shared" si="19"/>
        <v>43</v>
      </c>
      <c r="H188" s="32" t="s">
        <v>5</v>
      </c>
      <c r="I188" s="32">
        <f t="shared" si="20"/>
        <v>44</v>
      </c>
      <c r="J188" s="32"/>
    </row>
    <row r="189" spans="1:10" s="30" customFormat="1" ht="15">
      <c r="A189" s="32">
        <f t="shared" si="18"/>
        <v>6</v>
      </c>
      <c r="B189" s="32" t="s">
        <v>157</v>
      </c>
      <c r="C189" s="33">
        <v>3</v>
      </c>
      <c r="D189" s="32">
        <v>2</v>
      </c>
      <c r="E189" s="32"/>
      <c r="F189" s="32">
        <v>1</v>
      </c>
      <c r="G189" s="32">
        <f t="shared" si="19"/>
        <v>45</v>
      </c>
      <c r="H189" s="32" t="s">
        <v>5</v>
      </c>
      <c r="I189" s="32">
        <f t="shared" si="20"/>
        <v>45</v>
      </c>
      <c r="J189" s="32"/>
    </row>
    <row r="190" spans="1:10" s="30" customFormat="1" ht="15">
      <c r="A190" s="32">
        <f t="shared" si="18"/>
        <v>7</v>
      </c>
      <c r="B190" s="32" t="s">
        <v>66</v>
      </c>
      <c r="C190" s="33">
        <v>3</v>
      </c>
      <c r="D190" s="32">
        <v>3</v>
      </c>
      <c r="E190" s="32"/>
      <c r="F190" s="32">
        <v>1</v>
      </c>
      <c r="G190" s="32">
        <f t="shared" si="19"/>
        <v>46</v>
      </c>
      <c r="H190" s="32" t="s">
        <v>5</v>
      </c>
      <c r="I190" s="32">
        <f t="shared" si="20"/>
        <v>46</v>
      </c>
      <c r="J190" s="32"/>
    </row>
    <row r="191" spans="1:10" s="30" customFormat="1" ht="15">
      <c r="A191" s="32">
        <f t="shared" si="18"/>
        <v>8</v>
      </c>
      <c r="B191" s="32" t="s">
        <v>49</v>
      </c>
      <c r="C191" s="33">
        <v>3</v>
      </c>
      <c r="D191" s="32">
        <v>4</v>
      </c>
      <c r="E191" s="32"/>
      <c r="F191" s="32">
        <v>1</v>
      </c>
      <c r="G191" s="32">
        <f t="shared" si="19"/>
        <v>47</v>
      </c>
      <c r="H191" s="32" t="s">
        <v>5</v>
      </c>
      <c r="I191" s="32">
        <f t="shared" si="20"/>
        <v>47</v>
      </c>
      <c r="J191" s="32"/>
    </row>
    <row r="192" spans="1:10" s="30" customFormat="1" ht="15">
      <c r="A192" s="32">
        <f t="shared" si="18"/>
        <v>9</v>
      </c>
      <c r="B192" s="32" t="s">
        <v>158</v>
      </c>
      <c r="C192" s="33">
        <v>3</v>
      </c>
      <c r="D192" s="32">
        <v>5</v>
      </c>
      <c r="E192" s="32"/>
      <c r="F192" s="32">
        <v>1</v>
      </c>
      <c r="G192" s="32">
        <f t="shared" si="19"/>
        <v>48</v>
      </c>
      <c r="H192" s="32" t="s">
        <v>5</v>
      </c>
      <c r="I192" s="32">
        <f t="shared" si="20"/>
        <v>48</v>
      </c>
      <c r="J192" s="32"/>
    </row>
    <row r="193" spans="1:10" s="30" customFormat="1" ht="15">
      <c r="A193" s="32">
        <f t="shared" si="18"/>
        <v>10</v>
      </c>
      <c r="B193" s="32" t="s">
        <v>159</v>
      </c>
      <c r="C193" s="33">
        <v>3</v>
      </c>
      <c r="D193" s="32">
        <v>6</v>
      </c>
      <c r="E193" s="32"/>
      <c r="F193" s="32">
        <v>1</v>
      </c>
      <c r="G193" s="32">
        <f t="shared" si="19"/>
        <v>49</v>
      </c>
      <c r="H193" s="32" t="s">
        <v>5</v>
      </c>
      <c r="I193" s="32">
        <f t="shared" si="20"/>
        <v>49</v>
      </c>
      <c r="J193" s="32"/>
    </row>
    <row r="194" spans="1:10" s="30" customFormat="1" ht="15">
      <c r="A194" s="32">
        <f t="shared" si="18"/>
        <v>11</v>
      </c>
      <c r="B194" s="32" t="s">
        <v>160</v>
      </c>
      <c r="C194" s="33">
        <v>3</v>
      </c>
      <c r="D194" s="32">
        <v>7</v>
      </c>
      <c r="E194" s="32"/>
      <c r="F194" s="32">
        <v>1</v>
      </c>
      <c r="G194" s="32">
        <f t="shared" si="19"/>
        <v>50</v>
      </c>
      <c r="H194" s="32" t="s">
        <v>5</v>
      </c>
      <c r="I194" s="32">
        <f t="shared" si="20"/>
        <v>50</v>
      </c>
      <c r="J194" s="32"/>
    </row>
    <row r="195" spans="1:10" s="30" customFormat="1" ht="15">
      <c r="A195" s="32">
        <f t="shared" si="18"/>
        <v>12</v>
      </c>
      <c r="B195" s="32" t="s">
        <v>133</v>
      </c>
      <c r="C195" s="33"/>
      <c r="D195" s="32"/>
      <c r="E195" s="32"/>
      <c r="F195" s="32">
        <v>2</v>
      </c>
      <c r="G195" s="32">
        <f t="shared" si="19"/>
        <v>51</v>
      </c>
      <c r="H195" s="32" t="s">
        <v>5</v>
      </c>
      <c r="I195" s="32">
        <f t="shared" si="20"/>
        <v>52</v>
      </c>
      <c r="J195" s="32"/>
    </row>
    <row r="196" spans="1:10" s="32" customFormat="1" ht="15">
      <c r="A196" s="37">
        <f t="shared" si="18"/>
        <v>13</v>
      </c>
      <c r="B196" s="37" t="s">
        <v>41</v>
      </c>
      <c r="C196" s="38"/>
      <c r="D196" s="37"/>
      <c r="E196" s="37"/>
      <c r="F196" s="37">
        <f>I196-I195</f>
        <v>74</v>
      </c>
      <c r="G196" s="37">
        <f t="shared" si="19"/>
        <v>53</v>
      </c>
      <c r="H196" s="37" t="s">
        <v>5</v>
      </c>
      <c r="I196" s="37">
        <v>126</v>
      </c>
      <c r="J196" s="37"/>
    </row>
    <row r="197" s="32" customFormat="1" ht="15">
      <c r="C197" s="33"/>
    </row>
    <row r="198" s="32" customFormat="1" ht="15">
      <c r="C198" s="33"/>
    </row>
    <row r="199" spans="1:10" s="30" customFormat="1" ht="15">
      <c r="A199" s="32"/>
      <c r="B199" s="35" t="s">
        <v>193</v>
      </c>
      <c r="C199" s="33"/>
      <c r="D199" s="32"/>
      <c r="E199" s="32"/>
      <c r="F199" s="32"/>
      <c r="G199" s="32"/>
      <c r="H199" s="32"/>
      <c r="I199" s="32"/>
      <c r="J199" s="32"/>
    </row>
    <row r="200" spans="1:10" s="30" customFormat="1" ht="15">
      <c r="A200" s="86" t="s">
        <v>135</v>
      </c>
      <c r="B200" s="88" t="s">
        <v>136</v>
      </c>
      <c r="C200" s="82" t="s">
        <v>137</v>
      </c>
      <c r="D200" s="82"/>
      <c r="E200" s="82"/>
      <c r="F200" s="82" t="s">
        <v>141</v>
      </c>
      <c r="G200" s="82" t="s">
        <v>138</v>
      </c>
      <c r="H200" s="82"/>
      <c r="I200" s="83"/>
      <c r="J200" s="84" t="s">
        <v>1</v>
      </c>
    </row>
    <row r="201" spans="1:10" s="30" customFormat="1" ht="15">
      <c r="A201" s="87"/>
      <c r="B201" s="88"/>
      <c r="C201" s="10" t="s">
        <v>139</v>
      </c>
      <c r="D201" s="11" t="s">
        <v>0</v>
      </c>
      <c r="E201" s="12" t="s">
        <v>140</v>
      </c>
      <c r="F201" s="82"/>
      <c r="G201" s="82"/>
      <c r="H201" s="82"/>
      <c r="I201" s="83"/>
      <c r="J201" s="85"/>
    </row>
    <row r="202" spans="1:10" s="32" customFormat="1" ht="15">
      <c r="A202" s="32">
        <v>1</v>
      </c>
      <c r="B202" s="32" t="s">
        <v>16</v>
      </c>
      <c r="C202" s="33"/>
      <c r="F202" s="32">
        <v>35</v>
      </c>
      <c r="G202" s="32">
        <v>1</v>
      </c>
      <c r="H202" s="32" t="s">
        <v>5</v>
      </c>
      <c r="I202" s="32">
        <f>F202</f>
        <v>35</v>
      </c>
      <c r="J202" s="36" t="s">
        <v>44</v>
      </c>
    </row>
    <row r="203" spans="1:10" s="32" customFormat="1" ht="15">
      <c r="A203" s="32">
        <f>A202+1</f>
        <v>2</v>
      </c>
      <c r="B203" s="32" t="s">
        <v>25</v>
      </c>
      <c r="C203" s="33"/>
      <c r="F203" s="32">
        <v>2</v>
      </c>
      <c r="G203" s="32">
        <f>I202+1</f>
        <v>36</v>
      </c>
      <c r="H203" s="32" t="s">
        <v>5</v>
      </c>
      <c r="I203" s="32">
        <f>I202+F203</f>
        <v>37</v>
      </c>
      <c r="J203" s="36" t="s">
        <v>29</v>
      </c>
    </row>
    <row r="204" spans="1:10" s="32" customFormat="1" ht="15">
      <c r="A204" s="32">
        <f aca="true" t="shared" si="21" ref="A204:A212">A203+1</f>
        <v>3</v>
      </c>
      <c r="B204" s="32" t="s">
        <v>15</v>
      </c>
      <c r="C204" s="33"/>
      <c r="F204" s="32">
        <v>3</v>
      </c>
      <c r="G204" s="32">
        <f aca="true" t="shared" si="22" ref="G204:G212">I203+1</f>
        <v>38</v>
      </c>
      <c r="H204" s="32" t="s">
        <v>5</v>
      </c>
      <c r="I204" s="32">
        <f aca="true" t="shared" si="23" ref="I204:I210">I203+F204</f>
        <v>40</v>
      </c>
      <c r="J204" s="36" t="s">
        <v>37</v>
      </c>
    </row>
    <row r="205" spans="1:9" s="32" customFormat="1" ht="15">
      <c r="A205" s="32">
        <f t="shared" si="21"/>
        <v>4</v>
      </c>
      <c r="B205" s="32" t="s">
        <v>32</v>
      </c>
      <c r="C205" s="33">
        <v>4</v>
      </c>
      <c r="D205" s="36" t="s">
        <v>17</v>
      </c>
      <c r="E205" s="32">
        <v>1</v>
      </c>
      <c r="F205" s="32">
        <v>2</v>
      </c>
      <c r="G205" s="32">
        <f t="shared" si="22"/>
        <v>41</v>
      </c>
      <c r="H205" s="32" t="s">
        <v>5</v>
      </c>
      <c r="I205" s="32">
        <f t="shared" si="23"/>
        <v>42</v>
      </c>
    </row>
    <row r="206" spans="1:9" s="32" customFormat="1" ht="15">
      <c r="A206" s="32">
        <f t="shared" si="21"/>
        <v>5</v>
      </c>
      <c r="B206" s="32" t="s">
        <v>40</v>
      </c>
      <c r="C206" s="33">
        <v>4</v>
      </c>
      <c r="D206" s="36" t="s">
        <v>17</v>
      </c>
      <c r="E206" s="32">
        <v>3</v>
      </c>
      <c r="F206" s="32">
        <v>1</v>
      </c>
      <c r="G206" s="32">
        <f t="shared" si="22"/>
        <v>43</v>
      </c>
      <c r="H206" s="32" t="s">
        <v>5</v>
      </c>
      <c r="I206" s="32">
        <f t="shared" si="23"/>
        <v>43</v>
      </c>
    </row>
    <row r="207" spans="1:9" s="32" customFormat="1" ht="15">
      <c r="A207" s="32">
        <f t="shared" si="21"/>
        <v>6</v>
      </c>
      <c r="B207" s="32" t="s">
        <v>27</v>
      </c>
      <c r="C207" s="33">
        <v>4</v>
      </c>
      <c r="D207" s="36" t="s">
        <v>17</v>
      </c>
      <c r="E207" s="32">
        <v>4</v>
      </c>
      <c r="F207" s="32">
        <v>1</v>
      </c>
      <c r="G207" s="32">
        <f t="shared" si="22"/>
        <v>44</v>
      </c>
      <c r="H207" s="32" t="s">
        <v>5</v>
      </c>
      <c r="I207" s="32">
        <f t="shared" si="23"/>
        <v>44</v>
      </c>
    </row>
    <row r="208" spans="1:9" s="32" customFormat="1" ht="15">
      <c r="A208" s="32">
        <f t="shared" si="21"/>
        <v>7</v>
      </c>
      <c r="B208" s="32" t="s">
        <v>28</v>
      </c>
      <c r="C208" s="33">
        <v>4</v>
      </c>
      <c r="D208" s="36" t="s">
        <v>17</v>
      </c>
      <c r="E208" s="32">
        <v>5</v>
      </c>
      <c r="F208" s="32">
        <v>3</v>
      </c>
      <c r="G208" s="32">
        <f t="shared" si="22"/>
        <v>45</v>
      </c>
      <c r="H208" s="32" t="s">
        <v>5</v>
      </c>
      <c r="I208" s="32">
        <f t="shared" si="23"/>
        <v>47</v>
      </c>
    </row>
    <row r="209" spans="1:9" s="32" customFormat="1" ht="15">
      <c r="A209" s="32">
        <f t="shared" si="21"/>
        <v>8</v>
      </c>
      <c r="B209" s="32" t="s">
        <v>64</v>
      </c>
      <c r="C209" s="33">
        <v>4</v>
      </c>
      <c r="D209" s="36" t="s">
        <v>17</v>
      </c>
      <c r="E209" s="32">
        <v>6</v>
      </c>
      <c r="F209" s="32">
        <v>2</v>
      </c>
      <c r="G209" s="32">
        <f t="shared" si="22"/>
        <v>48</v>
      </c>
      <c r="H209" s="32" t="s">
        <v>5</v>
      </c>
      <c r="I209" s="32">
        <f t="shared" si="23"/>
        <v>49</v>
      </c>
    </row>
    <row r="210" spans="1:9" s="39" customFormat="1" ht="30">
      <c r="A210" s="39">
        <f t="shared" si="21"/>
        <v>9</v>
      </c>
      <c r="B210" s="39" t="s">
        <v>161</v>
      </c>
      <c r="C210" s="40">
        <v>4</v>
      </c>
      <c r="D210" s="41" t="s">
        <v>17</v>
      </c>
      <c r="E210" s="39">
        <v>7</v>
      </c>
      <c r="F210" s="39">
        <v>1</v>
      </c>
      <c r="G210" s="39">
        <f t="shared" si="22"/>
        <v>50</v>
      </c>
      <c r="H210" s="39" t="s">
        <v>5</v>
      </c>
      <c r="I210" s="39">
        <f t="shared" si="23"/>
        <v>50</v>
      </c>
    </row>
    <row r="211" spans="1:9" s="32" customFormat="1" ht="15">
      <c r="A211" s="39">
        <f t="shared" si="21"/>
        <v>10</v>
      </c>
      <c r="B211" s="32" t="s">
        <v>133</v>
      </c>
      <c r="C211" s="33"/>
      <c r="D211" s="36"/>
      <c r="F211" s="32">
        <v>2</v>
      </c>
      <c r="G211" s="39">
        <f>I210+1</f>
        <v>51</v>
      </c>
      <c r="H211" s="39" t="s">
        <v>5</v>
      </c>
      <c r="I211" s="39">
        <f>I210+F211</f>
        <v>52</v>
      </c>
    </row>
    <row r="212" spans="1:10" s="32" customFormat="1" ht="15">
      <c r="A212" s="42">
        <f t="shared" si="21"/>
        <v>11</v>
      </c>
      <c r="B212" s="37" t="s">
        <v>41</v>
      </c>
      <c r="C212" s="38"/>
      <c r="D212" s="37"/>
      <c r="E212" s="37"/>
      <c r="F212" s="37">
        <f>I212-I211</f>
        <v>74</v>
      </c>
      <c r="G212" s="37">
        <f t="shared" si="22"/>
        <v>53</v>
      </c>
      <c r="H212" s="37" t="s">
        <v>5</v>
      </c>
      <c r="I212" s="37">
        <v>126</v>
      </c>
      <c r="J212" s="37"/>
    </row>
    <row r="213" s="32" customFormat="1" ht="15">
      <c r="C213" s="33"/>
    </row>
    <row r="214" s="32" customFormat="1" ht="15">
      <c r="B214" s="35" t="s">
        <v>192</v>
      </c>
    </row>
    <row r="215" spans="2:3" s="32" customFormat="1" ht="15">
      <c r="B215" s="43" t="s">
        <v>162</v>
      </c>
      <c r="C215" s="33"/>
    </row>
    <row r="216" spans="1:10" s="30" customFormat="1" ht="15">
      <c r="A216" s="86" t="s">
        <v>135</v>
      </c>
      <c r="B216" s="88" t="s">
        <v>136</v>
      </c>
      <c r="C216" s="82" t="s">
        <v>137</v>
      </c>
      <c r="D216" s="82"/>
      <c r="E216" s="82"/>
      <c r="F216" s="82" t="s">
        <v>141</v>
      </c>
      <c r="G216" s="82" t="s">
        <v>138</v>
      </c>
      <c r="H216" s="82"/>
      <c r="I216" s="83"/>
      <c r="J216" s="84" t="s">
        <v>1</v>
      </c>
    </row>
    <row r="217" spans="1:10" s="30" customFormat="1" ht="15">
      <c r="A217" s="87"/>
      <c r="B217" s="88"/>
      <c r="C217" s="10" t="s">
        <v>139</v>
      </c>
      <c r="D217" s="11" t="s">
        <v>0</v>
      </c>
      <c r="E217" s="12" t="s">
        <v>140</v>
      </c>
      <c r="F217" s="82"/>
      <c r="G217" s="82"/>
      <c r="H217" s="82"/>
      <c r="I217" s="83"/>
      <c r="J217" s="85"/>
    </row>
    <row r="218" spans="1:10" s="32" customFormat="1" ht="15">
      <c r="A218" s="32">
        <v>1</v>
      </c>
      <c r="B218" s="32" t="s">
        <v>16</v>
      </c>
      <c r="C218" s="33"/>
      <c r="F218" s="32">
        <v>35</v>
      </c>
      <c r="G218" s="32">
        <v>1</v>
      </c>
      <c r="H218" s="32" t="s">
        <v>5</v>
      </c>
      <c r="I218" s="32">
        <f>F218</f>
        <v>35</v>
      </c>
      <c r="J218" s="36" t="s">
        <v>44</v>
      </c>
    </row>
    <row r="219" spans="1:10" s="32" customFormat="1" ht="15">
      <c r="A219" s="32">
        <f>A218+1</f>
        <v>2</v>
      </c>
      <c r="B219" s="32" t="s">
        <v>25</v>
      </c>
      <c r="C219" s="33"/>
      <c r="F219" s="32">
        <v>2</v>
      </c>
      <c r="G219" s="32">
        <f>I218+1</f>
        <v>36</v>
      </c>
      <c r="H219" s="32" t="s">
        <v>5</v>
      </c>
      <c r="I219" s="32">
        <f>I218+F219</f>
        <v>37</v>
      </c>
      <c r="J219" s="36" t="s">
        <v>31</v>
      </c>
    </row>
    <row r="220" spans="1:10" s="32" customFormat="1" ht="15">
      <c r="A220" s="32">
        <f aca="true" t="shared" si="24" ref="A220:A241">A219+1</f>
        <v>3</v>
      </c>
      <c r="B220" s="32" t="s">
        <v>15</v>
      </c>
      <c r="C220" s="33"/>
      <c r="F220" s="32">
        <v>3</v>
      </c>
      <c r="G220" s="32">
        <f aca="true" t="shared" si="25" ref="G220:G232">I219+1</f>
        <v>38</v>
      </c>
      <c r="H220" s="32" t="s">
        <v>5</v>
      </c>
      <c r="I220" s="32">
        <f aca="true" t="shared" si="26" ref="I220:I232">I219+F220</f>
        <v>40</v>
      </c>
      <c r="J220" s="36" t="s">
        <v>37</v>
      </c>
    </row>
    <row r="221" spans="1:9" s="32" customFormat="1" ht="15">
      <c r="A221" s="32">
        <f t="shared" si="24"/>
        <v>4</v>
      </c>
      <c r="B221" s="32" t="s">
        <v>50</v>
      </c>
      <c r="C221" s="33">
        <v>5</v>
      </c>
      <c r="D221" s="36" t="s">
        <v>17</v>
      </c>
      <c r="E221" s="32">
        <v>1</v>
      </c>
      <c r="F221" s="32">
        <v>2</v>
      </c>
      <c r="G221" s="32">
        <f t="shared" si="25"/>
        <v>41</v>
      </c>
      <c r="H221" s="32" t="s">
        <v>5</v>
      </c>
      <c r="I221" s="32">
        <f t="shared" si="26"/>
        <v>42</v>
      </c>
    </row>
    <row r="222" spans="1:10" s="32" customFormat="1" ht="15">
      <c r="A222" s="32">
        <f t="shared" si="24"/>
        <v>5</v>
      </c>
      <c r="B222" s="32" t="s">
        <v>163</v>
      </c>
      <c r="C222" s="33">
        <v>5</v>
      </c>
      <c r="D222" s="36" t="s">
        <v>17</v>
      </c>
      <c r="E222" s="32">
        <v>3</v>
      </c>
      <c r="F222" s="32">
        <v>1</v>
      </c>
      <c r="G222" s="32">
        <f>I221+1</f>
        <v>43</v>
      </c>
      <c r="H222" s="32" t="s">
        <v>5</v>
      </c>
      <c r="I222" s="32">
        <f>I221+F222</f>
        <v>43</v>
      </c>
      <c r="J222" s="44"/>
    </row>
    <row r="223" spans="1:9" s="32" customFormat="1" ht="15">
      <c r="A223" s="32">
        <f t="shared" si="24"/>
        <v>6</v>
      </c>
      <c r="B223" s="32" t="s">
        <v>51</v>
      </c>
      <c r="C223" s="33">
        <v>5</v>
      </c>
      <c r="D223" s="36" t="s">
        <v>17</v>
      </c>
      <c r="E223" s="32">
        <v>4</v>
      </c>
      <c r="F223" s="32">
        <v>1</v>
      </c>
      <c r="G223" s="32">
        <f>I222+1</f>
        <v>44</v>
      </c>
      <c r="H223" s="32" t="s">
        <v>5</v>
      </c>
      <c r="I223" s="32">
        <f>I222+F223</f>
        <v>44</v>
      </c>
    </row>
    <row r="224" spans="1:10" s="39" customFormat="1" ht="30">
      <c r="A224" s="39">
        <f t="shared" si="24"/>
        <v>7</v>
      </c>
      <c r="B224" s="39" t="s">
        <v>164</v>
      </c>
      <c r="C224" s="40">
        <v>5</v>
      </c>
      <c r="D224" s="41" t="s">
        <v>17</v>
      </c>
      <c r="E224" s="39">
        <v>5</v>
      </c>
      <c r="F224" s="39">
        <v>1</v>
      </c>
      <c r="G224" s="39">
        <f>I223+1</f>
        <v>45</v>
      </c>
      <c r="H224" s="39" t="s">
        <v>5</v>
      </c>
      <c r="I224" s="39">
        <f>I223+F224</f>
        <v>45</v>
      </c>
      <c r="J224" s="61" t="s">
        <v>174</v>
      </c>
    </row>
    <row r="225" spans="1:10" s="39" customFormat="1" ht="30">
      <c r="A225" s="39">
        <f t="shared" si="24"/>
        <v>8</v>
      </c>
      <c r="B225" s="39" t="s">
        <v>175</v>
      </c>
      <c r="C225" s="40">
        <v>5</v>
      </c>
      <c r="D225" s="41" t="s">
        <v>17</v>
      </c>
      <c r="E225" s="39">
        <v>6</v>
      </c>
      <c r="F225" s="39">
        <v>9</v>
      </c>
      <c r="G225" s="39">
        <f>I224+1</f>
        <v>46</v>
      </c>
      <c r="H225" s="39" t="s">
        <v>5</v>
      </c>
      <c r="I225" s="39">
        <f>I224+F225</f>
        <v>54</v>
      </c>
      <c r="J225" s="39" t="s">
        <v>322</v>
      </c>
    </row>
    <row r="226" spans="1:9" s="32" customFormat="1" ht="15">
      <c r="A226" s="32">
        <f t="shared" si="24"/>
        <v>9</v>
      </c>
      <c r="B226" s="32" t="s">
        <v>52</v>
      </c>
      <c r="C226" s="33">
        <v>5</v>
      </c>
      <c r="D226" s="36" t="s">
        <v>17</v>
      </c>
      <c r="E226" s="32">
        <v>7</v>
      </c>
      <c r="F226" s="32">
        <v>1</v>
      </c>
      <c r="G226" s="32">
        <f t="shared" si="25"/>
        <v>55</v>
      </c>
      <c r="H226" s="32" t="s">
        <v>5</v>
      </c>
      <c r="I226" s="32">
        <f t="shared" si="26"/>
        <v>55</v>
      </c>
    </row>
    <row r="227" spans="1:9" s="32" customFormat="1" ht="15">
      <c r="A227" s="32">
        <f t="shared" si="24"/>
        <v>10</v>
      </c>
      <c r="B227" s="32" t="s">
        <v>53</v>
      </c>
      <c r="C227" s="33">
        <v>5</v>
      </c>
      <c r="D227" s="36" t="s">
        <v>17</v>
      </c>
      <c r="E227" s="32">
        <v>8</v>
      </c>
      <c r="F227" s="32">
        <v>1</v>
      </c>
      <c r="G227" s="32">
        <f t="shared" si="25"/>
        <v>56</v>
      </c>
      <c r="H227" s="32" t="s">
        <v>5</v>
      </c>
      <c r="I227" s="32">
        <f t="shared" si="26"/>
        <v>56</v>
      </c>
    </row>
    <row r="228" spans="1:9" s="32" customFormat="1" ht="15">
      <c r="A228" s="39">
        <f t="shared" si="24"/>
        <v>11</v>
      </c>
      <c r="B228" s="32" t="s">
        <v>165</v>
      </c>
      <c r="C228" s="33">
        <v>5</v>
      </c>
      <c r="D228" s="36" t="s">
        <v>17</v>
      </c>
      <c r="E228" s="32">
        <v>9</v>
      </c>
      <c r="F228" s="32">
        <v>3</v>
      </c>
      <c r="G228" s="32">
        <f t="shared" si="25"/>
        <v>57</v>
      </c>
      <c r="H228" s="32" t="s">
        <v>5</v>
      </c>
      <c r="I228" s="32">
        <f t="shared" si="26"/>
        <v>59</v>
      </c>
    </row>
    <row r="229" spans="1:9" s="32" customFormat="1" ht="15">
      <c r="A229" s="39">
        <f t="shared" si="24"/>
        <v>12</v>
      </c>
      <c r="B229" s="32" t="s">
        <v>54</v>
      </c>
      <c r="C229" s="33">
        <v>5</v>
      </c>
      <c r="D229" s="36" t="s">
        <v>17</v>
      </c>
      <c r="E229" s="32">
        <v>10</v>
      </c>
      <c r="F229" s="32">
        <v>1</v>
      </c>
      <c r="G229" s="32">
        <f>I228+1</f>
        <v>60</v>
      </c>
      <c r="H229" s="32" t="s">
        <v>5</v>
      </c>
      <c r="I229" s="32">
        <f>I228+F229</f>
        <v>60</v>
      </c>
    </row>
    <row r="230" spans="1:9" s="32" customFormat="1" ht="15">
      <c r="A230" s="39">
        <f t="shared" si="24"/>
        <v>13</v>
      </c>
      <c r="B230" s="32" t="s">
        <v>166</v>
      </c>
      <c r="C230" s="33">
        <v>5</v>
      </c>
      <c r="D230" s="36" t="s">
        <v>17</v>
      </c>
      <c r="E230" s="32">
        <v>11</v>
      </c>
      <c r="F230" s="32">
        <v>1</v>
      </c>
      <c r="G230" s="32">
        <f t="shared" si="25"/>
        <v>61</v>
      </c>
      <c r="H230" s="32" t="s">
        <v>5</v>
      </c>
      <c r="I230" s="32">
        <f t="shared" si="26"/>
        <v>61</v>
      </c>
    </row>
    <row r="231" spans="1:9" s="32" customFormat="1" ht="15">
      <c r="A231" s="39">
        <f t="shared" si="24"/>
        <v>14</v>
      </c>
      <c r="B231" s="32" t="s">
        <v>167</v>
      </c>
      <c r="C231" s="33">
        <v>5</v>
      </c>
      <c r="D231" s="36" t="s">
        <v>17</v>
      </c>
      <c r="E231" s="32">
        <v>12</v>
      </c>
      <c r="F231" s="32">
        <v>1</v>
      </c>
      <c r="G231" s="32">
        <f t="shared" si="25"/>
        <v>62</v>
      </c>
      <c r="H231" s="32" t="s">
        <v>5</v>
      </c>
      <c r="I231" s="32">
        <f t="shared" si="26"/>
        <v>62</v>
      </c>
    </row>
    <row r="232" spans="1:9" s="32" customFormat="1" ht="15">
      <c r="A232" s="39">
        <f t="shared" si="24"/>
        <v>15</v>
      </c>
      <c r="B232" s="32" t="s">
        <v>65</v>
      </c>
      <c r="C232" s="33">
        <v>5</v>
      </c>
      <c r="D232" s="36" t="s">
        <v>17</v>
      </c>
      <c r="E232" s="32">
        <v>13</v>
      </c>
      <c r="F232" s="32">
        <v>1</v>
      </c>
      <c r="G232" s="32">
        <f t="shared" si="25"/>
        <v>63</v>
      </c>
      <c r="H232" s="32" t="s">
        <v>5</v>
      </c>
      <c r="I232" s="32">
        <f t="shared" si="26"/>
        <v>63</v>
      </c>
    </row>
    <row r="233" spans="1:9" s="32" customFormat="1" ht="15">
      <c r="A233" s="39">
        <f t="shared" si="24"/>
        <v>16</v>
      </c>
      <c r="B233" s="32" t="s">
        <v>168</v>
      </c>
      <c r="C233" s="33">
        <v>5</v>
      </c>
      <c r="D233" s="36" t="s">
        <v>17</v>
      </c>
      <c r="E233" s="32">
        <v>14</v>
      </c>
      <c r="F233" s="32">
        <v>2</v>
      </c>
      <c r="G233" s="32">
        <f aca="true" t="shared" si="27" ref="G233:G241">I232+1</f>
        <v>64</v>
      </c>
      <c r="H233" s="32" t="s">
        <v>5</v>
      </c>
      <c r="I233" s="32">
        <f aca="true" t="shared" si="28" ref="I233:I240">I232+F233</f>
        <v>65</v>
      </c>
    </row>
    <row r="234" spans="1:9" s="32" customFormat="1" ht="15">
      <c r="A234" s="39">
        <f t="shared" si="24"/>
        <v>17</v>
      </c>
      <c r="B234" s="32" t="s">
        <v>170</v>
      </c>
      <c r="C234" s="33">
        <v>5</v>
      </c>
      <c r="D234" s="36" t="s">
        <v>17</v>
      </c>
      <c r="E234" s="32">
        <v>15</v>
      </c>
      <c r="F234" s="32">
        <v>1</v>
      </c>
      <c r="G234" s="32">
        <f t="shared" si="27"/>
        <v>66</v>
      </c>
      <c r="H234" s="32" t="s">
        <v>5</v>
      </c>
      <c r="I234" s="32">
        <f t="shared" si="28"/>
        <v>66</v>
      </c>
    </row>
    <row r="235" spans="1:9" s="32" customFormat="1" ht="15">
      <c r="A235" s="39">
        <f t="shared" si="24"/>
        <v>18</v>
      </c>
      <c r="B235" s="32" t="s">
        <v>55</v>
      </c>
      <c r="C235" s="33">
        <v>5</v>
      </c>
      <c r="D235" s="36" t="s">
        <v>17</v>
      </c>
      <c r="E235" s="32">
        <v>16</v>
      </c>
      <c r="F235" s="32">
        <v>1</v>
      </c>
      <c r="G235" s="32">
        <f t="shared" si="27"/>
        <v>67</v>
      </c>
      <c r="H235" s="32" t="s">
        <v>5</v>
      </c>
      <c r="I235" s="32">
        <f t="shared" si="28"/>
        <v>67</v>
      </c>
    </row>
    <row r="236" spans="1:9" s="32" customFormat="1" ht="15">
      <c r="A236" s="39">
        <f t="shared" si="24"/>
        <v>19</v>
      </c>
      <c r="B236" s="32" t="s">
        <v>56</v>
      </c>
      <c r="C236" s="33">
        <v>5</v>
      </c>
      <c r="D236" s="36" t="s">
        <v>17</v>
      </c>
      <c r="E236" s="32">
        <v>17</v>
      </c>
      <c r="F236" s="32">
        <v>1</v>
      </c>
      <c r="G236" s="32">
        <f t="shared" si="27"/>
        <v>68</v>
      </c>
      <c r="H236" s="32" t="s">
        <v>5</v>
      </c>
      <c r="I236" s="32">
        <f t="shared" si="28"/>
        <v>68</v>
      </c>
    </row>
    <row r="237" spans="1:10" s="39" customFormat="1" ht="30">
      <c r="A237" s="39">
        <f t="shared" si="24"/>
        <v>20</v>
      </c>
      <c r="B237" s="39" t="s">
        <v>171</v>
      </c>
      <c r="C237" s="40">
        <v>5</v>
      </c>
      <c r="D237" s="41" t="s">
        <v>17</v>
      </c>
      <c r="E237" s="39">
        <v>18</v>
      </c>
      <c r="F237" s="39">
        <v>1</v>
      </c>
      <c r="G237" s="45">
        <f t="shared" si="27"/>
        <v>69</v>
      </c>
      <c r="H237" s="45" t="s">
        <v>5</v>
      </c>
      <c r="I237" s="45">
        <f t="shared" si="28"/>
        <v>69</v>
      </c>
      <c r="J237" s="61" t="s">
        <v>174</v>
      </c>
    </row>
    <row r="238" spans="1:10" s="39" customFormat="1" ht="30">
      <c r="A238" s="39">
        <f t="shared" si="24"/>
        <v>21</v>
      </c>
      <c r="B238" s="39" t="s">
        <v>172</v>
      </c>
      <c r="C238" s="40">
        <v>5</v>
      </c>
      <c r="D238" s="41" t="s">
        <v>17</v>
      </c>
      <c r="E238" s="39">
        <v>19</v>
      </c>
      <c r="F238" s="39">
        <v>2</v>
      </c>
      <c r="G238" s="45">
        <f t="shared" si="27"/>
        <v>70</v>
      </c>
      <c r="H238" s="45" t="s">
        <v>5</v>
      </c>
      <c r="I238" s="45">
        <f t="shared" si="28"/>
        <v>71</v>
      </c>
      <c r="J238" s="61" t="s">
        <v>174</v>
      </c>
    </row>
    <row r="239" spans="1:10" s="39" customFormat="1" ht="30">
      <c r="A239" s="39">
        <f t="shared" si="24"/>
        <v>22</v>
      </c>
      <c r="B239" s="39" t="s">
        <v>173</v>
      </c>
      <c r="C239" s="40">
        <v>5</v>
      </c>
      <c r="D239" s="41" t="s">
        <v>17</v>
      </c>
      <c r="E239" s="39">
        <v>20</v>
      </c>
      <c r="F239" s="39">
        <v>1</v>
      </c>
      <c r="G239" s="45">
        <f t="shared" si="27"/>
        <v>72</v>
      </c>
      <c r="H239" s="45" t="s">
        <v>5</v>
      </c>
      <c r="I239" s="45">
        <f t="shared" si="28"/>
        <v>72</v>
      </c>
      <c r="J239" s="61" t="s">
        <v>174</v>
      </c>
    </row>
    <row r="240" spans="1:9" s="32" customFormat="1" ht="15">
      <c r="A240" s="39">
        <f t="shared" si="24"/>
        <v>23</v>
      </c>
      <c r="B240" s="32" t="s">
        <v>133</v>
      </c>
      <c r="C240" s="33"/>
      <c r="D240" s="36"/>
      <c r="F240" s="32">
        <v>2</v>
      </c>
      <c r="G240" s="32">
        <f t="shared" si="27"/>
        <v>73</v>
      </c>
      <c r="H240" s="32" t="s">
        <v>5</v>
      </c>
      <c r="I240" s="32">
        <f t="shared" si="28"/>
        <v>74</v>
      </c>
    </row>
    <row r="241" spans="1:10" s="32" customFormat="1" ht="15">
      <c r="A241" s="42">
        <f t="shared" si="24"/>
        <v>24</v>
      </c>
      <c r="B241" s="37" t="s">
        <v>41</v>
      </c>
      <c r="C241" s="38"/>
      <c r="D241" s="37"/>
      <c r="E241" s="37"/>
      <c r="F241" s="37">
        <f>I241-I240</f>
        <v>52</v>
      </c>
      <c r="G241" s="37">
        <f t="shared" si="27"/>
        <v>75</v>
      </c>
      <c r="H241" s="37" t="s">
        <v>5</v>
      </c>
      <c r="I241" s="37">
        <v>126</v>
      </c>
      <c r="J241" s="37"/>
    </row>
    <row r="242" s="32" customFormat="1" ht="13.5" customHeight="1">
      <c r="C242" s="33"/>
    </row>
    <row r="243" s="32" customFormat="1" ht="13.5" customHeight="1">
      <c r="C243" s="33"/>
    </row>
    <row r="244" spans="2:3" s="32" customFormat="1" ht="13.5" customHeight="1">
      <c r="B244" s="35" t="s">
        <v>191</v>
      </c>
      <c r="C244" s="33"/>
    </row>
    <row r="245" spans="2:3" s="32" customFormat="1" ht="15">
      <c r="B245" s="43" t="s">
        <v>162</v>
      </c>
      <c r="C245" s="33"/>
    </row>
    <row r="246" spans="1:10" s="30" customFormat="1" ht="15">
      <c r="A246" s="86" t="s">
        <v>135</v>
      </c>
      <c r="B246" s="88" t="s">
        <v>136</v>
      </c>
      <c r="C246" s="82" t="s">
        <v>137</v>
      </c>
      <c r="D246" s="82"/>
      <c r="E246" s="82"/>
      <c r="F246" s="82" t="s">
        <v>141</v>
      </c>
      <c r="G246" s="82" t="s">
        <v>138</v>
      </c>
      <c r="H246" s="82"/>
      <c r="I246" s="83"/>
      <c r="J246" s="84" t="s">
        <v>1</v>
      </c>
    </row>
    <row r="247" spans="1:10" s="30" customFormat="1" ht="15">
      <c r="A247" s="87"/>
      <c r="B247" s="88"/>
      <c r="C247" s="10" t="s">
        <v>139</v>
      </c>
      <c r="D247" s="11" t="s">
        <v>0</v>
      </c>
      <c r="E247" s="12" t="s">
        <v>140</v>
      </c>
      <c r="F247" s="82"/>
      <c r="G247" s="82"/>
      <c r="H247" s="82"/>
      <c r="I247" s="83"/>
      <c r="J247" s="85"/>
    </row>
    <row r="248" spans="1:10" s="32" customFormat="1" ht="15">
      <c r="A248" s="32">
        <v>1</v>
      </c>
      <c r="B248" s="32" t="s">
        <v>16</v>
      </c>
      <c r="C248" s="33"/>
      <c r="F248" s="32">
        <v>35</v>
      </c>
      <c r="G248" s="32">
        <v>1</v>
      </c>
      <c r="H248" s="32" t="s">
        <v>5</v>
      </c>
      <c r="I248" s="32">
        <f>F248</f>
        <v>35</v>
      </c>
      <c r="J248" s="36" t="s">
        <v>44</v>
      </c>
    </row>
    <row r="249" spans="1:10" s="32" customFormat="1" ht="15">
      <c r="A249" s="32">
        <f>A248+1</f>
        <v>2</v>
      </c>
      <c r="B249" s="32" t="s">
        <v>25</v>
      </c>
      <c r="C249" s="33"/>
      <c r="F249" s="32">
        <v>2</v>
      </c>
      <c r="G249" s="32">
        <f>I248+1</f>
        <v>36</v>
      </c>
      <c r="H249" s="32" t="s">
        <v>5</v>
      </c>
      <c r="I249" s="32">
        <f>I248+F249</f>
        <v>37</v>
      </c>
      <c r="J249" s="36" t="s">
        <v>34</v>
      </c>
    </row>
    <row r="250" spans="1:10" s="32" customFormat="1" ht="15">
      <c r="A250" s="32">
        <f aca="true" t="shared" si="29" ref="A250:A261">A249+1</f>
        <v>3</v>
      </c>
      <c r="B250" s="32" t="s">
        <v>15</v>
      </c>
      <c r="C250" s="33"/>
      <c r="F250" s="32">
        <v>5</v>
      </c>
      <c r="G250" s="32">
        <f aca="true" t="shared" si="30" ref="G250:G261">I249+1</f>
        <v>38</v>
      </c>
      <c r="H250" s="32" t="s">
        <v>5</v>
      </c>
      <c r="I250" s="32">
        <f aca="true" t="shared" si="31" ref="I250:I260">I249+F250</f>
        <v>42</v>
      </c>
      <c r="J250" s="36" t="s">
        <v>36</v>
      </c>
    </row>
    <row r="251" spans="1:10" s="39" customFormat="1" ht="30">
      <c r="A251" s="45">
        <f t="shared" si="29"/>
        <v>4</v>
      </c>
      <c r="B251" s="39" t="s">
        <v>176</v>
      </c>
      <c r="C251" s="40">
        <v>6</v>
      </c>
      <c r="D251" s="41">
        <v>1</v>
      </c>
      <c r="F251" s="39">
        <v>9</v>
      </c>
      <c r="G251" s="45">
        <f>I250+1</f>
        <v>43</v>
      </c>
      <c r="H251" s="45" t="s">
        <v>5</v>
      </c>
      <c r="I251" s="45">
        <f>I250+F251</f>
        <v>51</v>
      </c>
      <c r="J251" s="80" t="s">
        <v>322</v>
      </c>
    </row>
    <row r="252" spans="1:9" s="32" customFormat="1" ht="15">
      <c r="A252" s="32">
        <f t="shared" si="29"/>
        <v>5</v>
      </c>
      <c r="B252" s="32" t="s">
        <v>177</v>
      </c>
      <c r="C252" s="33">
        <v>6</v>
      </c>
      <c r="D252" s="36">
        <v>2</v>
      </c>
      <c r="F252" s="32">
        <v>1</v>
      </c>
      <c r="G252" s="32">
        <f t="shared" si="30"/>
        <v>52</v>
      </c>
      <c r="H252" s="32" t="s">
        <v>5</v>
      </c>
      <c r="I252" s="32">
        <f t="shared" si="31"/>
        <v>52</v>
      </c>
    </row>
    <row r="253" spans="1:9" s="32" customFormat="1" ht="15">
      <c r="A253" s="39">
        <f t="shared" si="29"/>
        <v>6</v>
      </c>
      <c r="B253" s="32" t="s">
        <v>178</v>
      </c>
      <c r="C253" s="33">
        <v>6</v>
      </c>
      <c r="D253" s="36">
        <v>3</v>
      </c>
      <c r="F253" s="32">
        <v>3</v>
      </c>
      <c r="G253" s="32">
        <f t="shared" si="30"/>
        <v>53</v>
      </c>
      <c r="H253" s="32" t="s">
        <v>5</v>
      </c>
      <c r="I253" s="32">
        <f t="shared" si="31"/>
        <v>55</v>
      </c>
    </row>
    <row r="254" spans="1:9" s="32" customFormat="1" ht="15">
      <c r="A254" s="32">
        <f t="shared" si="29"/>
        <v>7</v>
      </c>
      <c r="B254" s="32" t="s">
        <v>179</v>
      </c>
      <c r="C254" s="33">
        <v>6</v>
      </c>
      <c r="D254" s="36">
        <v>4</v>
      </c>
      <c r="F254" s="32">
        <v>3</v>
      </c>
      <c r="G254" s="32">
        <f t="shared" si="30"/>
        <v>56</v>
      </c>
      <c r="H254" s="32" t="s">
        <v>5</v>
      </c>
      <c r="I254" s="32">
        <f t="shared" si="31"/>
        <v>58</v>
      </c>
    </row>
    <row r="255" spans="1:9" s="32" customFormat="1" ht="15">
      <c r="A255" s="32">
        <f t="shared" si="29"/>
        <v>8</v>
      </c>
      <c r="B255" s="32" t="s">
        <v>67</v>
      </c>
      <c r="C255" s="33">
        <v>6</v>
      </c>
      <c r="D255" s="36">
        <v>5</v>
      </c>
      <c r="F255" s="32">
        <v>1</v>
      </c>
      <c r="G255" s="32">
        <f t="shared" si="30"/>
        <v>59</v>
      </c>
      <c r="H255" s="32" t="s">
        <v>5</v>
      </c>
      <c r="I255" s="32">
        <f t="shared" si="31"/>
        <v>59</v>
      </c>
    </row>
    <row r="256" spans="1:9" s="32" customFormat="1" ht="15">
      <c r="A256" s="32">
        <f t="shared" si="29"/>
        <v>9</v>
      </c>
      <c r="B256" s="32" t="s">
        <v>68</v>
      </c>
      <c r="C256" s="33">
        <v>6</v>
      </c>
      <c r="D256" s="36">
        <v>6</v>
      </c>
      <c r="F256" s="32">
        <v>1</v>
      </c>
      <c r="G256" s="32">
        <f t="shared" si="30"/>
        <v>60</v>
      </c>
      <c r="H256" s="32" t="s">
        <v>5</v>
      </c>
      <c r="I256" s="32">
        <f t="shared" si="31"/>
        <v>60</v>
      </c>
    </row>
    <row r="257" spans="1:9" s="32" customFormat="1" ht="15">
      <c r="A257" s="32">
        <f t="shared" si="29"/>
        <v>10</v>
      </c>
      <c r="B257" s="32" t="s">
        <v>69</v>
      </c>
      <c r="C257" s="33">
        <v>6</v>
      </c>
      <c r="D257" s="36">
        <v>7</v>
      </c>
      <c r="F257" s="32">
        <v>3</v>
      </c>
      <c r="G257" s="32">
        <f t="shared" si="30"/>
        <v>61</v>
      </c>
      <c r="H257" s="32" t="s">
        <v>5</v>
      </c>
      <c r="I257" s="32">
        <f t="shared" si="31"/>
        <v>63</v>
      </c>
    </row>
    <row r="258" spans="1:9" s="32" customFormat="1" ht="15">
      <c r="A258" s="32">
        <f t="shared" si="29"/>
        <v>11</v>
      </c>
      <c r="B258" s="32" t="s">
        <v>70</v>
      </c>
      <c r="C258" s="33">
        <v>6</v>
      </c>
      <c r="D258" s="36">
        <v>8</v>
      </c>
      <c r="F258" s="32">
        <v>5</v>
      </c>
      <c r="G258" s="32">
        <f t="shared" si="30"/>
        <v>64</v>
      </c>
      <c r="H258" s="32" t="s">
        <v>5</v>
      </c>
      <c r="I258" s="32">
        <f t="shared" si="31"/>
        <v>68</v>
      </c>
    </row>
    <row r="259" spans="1:9" s="32" customFormat="1" ht="15">
      <c r="A259" s="32">
        <f t="shared" si="29"/>
        <v>12</v>
      </c>
      <c r="B259" s="32" t="s">
        <v>71</v>
      </c>
      <c r="C259" s="33">
        <v>6</v>
      </c>
      <c r="D259" s="36">
        <v>9</v>
      </c>
      <c r="F259" s="32">
        <v>5</v>
      </c>
      <c r="G259" s="32">
        <f t="shared" si="30"/>
        <v>69</v>
      </c>
      <c r="H259" s="32" t="s">
        <v>5</v>
      </c>
      <c r="I259" s="32">
        <f t="shared" si="31"/>
        <v>73</v>
      </c>
    </row>
    <row r="260" spans="1:9" s="32" customFormat="1" ht="15">
      <c r="A260" s="32">
        <f t="shared" si="29"/>
        <v>13</v>
      </c>
      <c r="B260" s="32" t="s">
        <v>133</v>
      </c>
      <c r="C260" s="33"/>
      <c r="D260" s="36"/>
      <c r="F260" s="32">
        <v>2</v>
      </c>
      <c r="G260" s="32">
        <f t="shared" si="30"/>
        <v>74</v>
      </c>
      <c r="H260" s="32" t="s">
        <v>5</v>
      </c>
      <c r="I260" s="32">
        <f t="shared" si="31"/>
        <v>75</v>
      </c>
    </row>
    <row r="261" spans="1:10" s="32" customFormat="1" ht="15">
      <c r="A261" s="37">
        <f t="shared" si="29"/>
        <v>14</v>
      </c>
      <c r="B261" s="37" t="s">
        <v>41</v>
      </c>
      <c r="C261" s="38"/>
      <c r="D261" s="37"/>
      <c r="E261" s="37"/>
      <c r="F261" s="37">
        <f>I261-I260</f>
        <v>51</v>
      </c>
      <c r="G261" s="37">
        <f t="shared" si="30"/>
        <v>76</v>
      </c>
      <c r="H261" s="37" t="s">
        <v>5</v>
      </c>
      <c r="I261" s="37">
        <v>126</v>
      </c>
      <c r="J261" s="37"/>
    </row>
    <row r="262" spans="1:10" s="30" customFormat="1" ht="15">
      <c r="A262" s="32"/>
      <c r="B262" s="32"/>
      <c r="C262" s="33"/>
      <c r="D262" s="32"/>
      <c r="E262" s="32"/>
      <c r="F262" s="32"/>
      <c r="G262" s="32"/>
      <c r="H262" s="32"/>
      <c r="I262" s="32"/>
      <c r="J262" s="32"/>
    </row>
    <row r="263" spans="2:3" s="32" customFormat="1" ht="15">
      <c r="B263" s="35" t="s">
        <v>190</v>
      </c>
      <c r="C263" s="33"/>
    </row>
    <row r="264" spans="1:10" s="30" customFormat="1" ht="15">
      <c r="A264" s="86" t="s">
        <v>135</v>
      </c>
      <c r="B264" s="88" t="s">
        <v>136</v>
      </c>
      <c r="C264" s="82" t="s">
        <v>137</v>
      </c>
      <c r="D264" s="82"/>
      <c r="E264" s="82"/>
      <c r="F264" s="82" t="s">
        <v>141</v>
      </c>
      <c r="G264" s="82" t="s">
        <v>138</v>
      </c>
      <c r="H264" s="82"/>
      <c r="I264" s="83"/>
      <c r="J264" s="84" t="s">
        <v>1</v>
      </c>
    </row>
    <row r="265" spans="1:10" s="30" customFormat="1" ht="15">
      <c r="A265" s="87"/>
      <c r="B265" s="88"/>
      <c r="C265" s="10" t="s">
        <v>139</v>
      </c>
      <c r="D265" s="11" t="s">
        <v>0</v>
      </c>
      <c r="E265" s="12" t="s">
        <v>140</v>
      </c>
      <c r="F265" s="82"/>
      <c r="G265" s="82"/>
      <c r="H265" s="82"/>
      <c r="I265" s="83"/>
      <c r="J265" s="85"/>
    </row>
    <row r="266" spans="1:10" s="32" customFormat="1" ht="15">
      <c r="A266" s="32">
        <v>1</v>
      </c>
      <c r="B266" s="32" t="s">
        <v>16</v>
      </c>
      <c r="C266" s="33"/>
      <c r="F266" s="32">
        <v>35</v>
      </c>
      <c r="G266" s="32">
        <v>1</v>
      </c>
      <c r="H266" s="32" t="s">
        <v>5</v>
      </c>
      <c r="I266" s="32">
        <f>F266</f>
        <v>35</v>
      </c>
      <c r="J266" s="36" t="s">
        <v>44</v>
      </c>
    </row>
    <row r="267" spans="1:10" s="32" customFormat="1" ht="15">
      <c r="A267" s="32">
        <f aca="true" t="shared" si="32" ref="A267:A272">A266+1</f>
        <v>2</v>
      </c>
      <c r="B267" s="32" t="s">
        <v>25</v>
      </c>
      <c r="C267" s="33"/>
      <c r="F267" s="32">
        <v>2</v>
      </c>
      <c r="G267" s="32">
        <f aca="true" t="shared" si="33" ref="G267:G272">I266+1</f>
        <v>36</v>
      </c>
      <c r="H267" s="32" t="s">
        <v>5</v>
      </c>
      <c r="I267" s="32">
        <f>I266+F267</f>
        <v>37</v>
      </c>
      <c r="J267" s="36" t="s">
        <v>33</v>
      </c>
    </row>
    <row r="268" spans="1:10" s="32" customFormat="1" ht="15">
      <c r="A268" s="32">
        <f t="shared" si="32"/>
        <v>3</v>
      </c>
      <c r="B268" s="32" t="s">
        <v>15</v>
      </c>
      <c r="C268" s="33"/>
      <c r="F268" s="32">
        <v>3</v>
      </c>
      <c r="G268" s="32">
        <f t="shared" si="33"/>
        <v>38</v>
      </c>
      <c r="H268" s="32" t="s">
        <v>5</v>
      </c>
      <c r="I268" s="32">
        <f>I267+F268</f>
        <v>40</v>
      </c>
      <c r="J268" s="36" t="s">
        <v>37</v>
      </c>
    </row>
    <row r="269" spans="1:10" s="32" customFormat="1" ht="15">
      <c r="A269" s="32">
        <f t="shared" si="32"/>
        <v>4</v>
      </c>
      <c r="B269" s="32" t="s">
        <v>57</v>
      </c>
      <c r="C269" s="33">
        <v>7</v>
      </c>
      <c r="D269" s="36" t="s">
        <v>17</v>
      </c>
      <c r="E269" s="32">
        <v>1</v>
      </c>
      <c r="F269" s="32">
        <v>2</v>
      </c>
      <c r="G269" s="32">
        <f t="shared" si="33"/>
        <v>41</v>
      </c>
      <c r="H269" s="32" t="s">
        <v>5</v>
      </c>
      <c r="I269" s="32">
        <f>I268+F269</f>
        <v>42</v>
      </c>
      <c r="J269" s="46"/>
    </row>
    <row r="270" spans="1:9" s="32" customFormat="1" ht="15">
      <c r="A270" s="39">
        <f t="shared" si="32"/>
        <v>5</v>
      </c>
      <c r="B270" s="32" t="s">
        <v>180</v>
      </c>
      <c r="C270" s="33">
        <v>7</v>
      </c>
      <c r="D270" s="36" t="s">
        <v>17</v>
      </c>
      <c r="E270" s="32">
        <v>3</v>
      </c>
      <c r="F270" s="32">
        <v>6</v>
      </c>
      <c r="G270" s="32">
        <f t="shared" si="33"/>
        <v>43</v>
      </c>
      <c r="H270" s="32" t="s">
        <v>5</v>
      </c>
      <c r="I270" s="32">
        <f>I269+F270</f>
        <v>48</v>
      </c>
    </row>
    <row r="271" spans="1:9" s="32" customFormat="1" ht="15">
      <c r="A271" s="39">
        <f t="shared" si="32"/>
        <v>6</v>
      </c>
      <c r="B271" s="32" t="s">
        <v>133</v>
      </c>
      <c r="C271" s="33"/>
      <c r="D271" s="36"/>
      <c r="F271" s="32">
        <v>2</v>
      </c>
      <c r="G271" s="32">
        <f t="shared" si="33"/>
        <v>49</v>
      </c>
      <c r="H271" s="32" t="s">
        <v>5</v>
      </c>
      <c r="I271" s="32">
        <f>I270+F271</f>
        <v>50</v>
      </c>
    </row>
    <row r="272" spans="1:10" s="32" customFormat="1" ht="15">
      <c r="A272" s="42">
        <f t="shared" si="32"/>
        <v>7</v>
      </c>
      <c r="B272" s="37" t="s">
        <v>41</v>
      </c>
      <c r="C272" s="38"/>
      <c r="D272" s="37"/>
      <c r="E272" s="37"/>
      <c r="F272" s="37">
        <f>I272-I271</f>
        <v>76</v>
      </c>
      <c r="G272" s="37">
        <f t="shared" si="33"/>
        <v>51</v>
      </c>
      <c r="H272" s="37" t="s">
        <v>5</v>
      </c>
      <c r="I272" s="37">
        <v>126</v>
      </c>
      <c r="J272" s="37"/>
    </row>
    <row r="273" s="32" customFormat="1" ht="15">
      <c r="C273" s="33"/>
    </row>
    <row r="274" spans="2:3" s="32" customFormat="1" ht="13.5" customHeight="1">
      <c r="B274" s="35" t="s">
        <v>189</v>
      </c>
      <c r="C274" s="33"/>
    </row>
    <row r="275" spans="2:3" s="32" customFormat="1" ht="15">
      <c r="B275" s="43"/>
      <c r="C275" s="33"/>
    </row>
    <row r="276" spans="1:10" s="30" customFormat="1" ht="15">
      <c r="A276" s="86" t="s">
        <v>135</v>
      </c>
      <c r="B276" s="88" t="s">
        <v>136</v>
      </c>
      <c r="C276" s="82" t="s">
        <v>137</v>
      </c>
      <c r="D276" s="82"/>
      <c r="E276" s="82"/>
      <c r="F276" s="82" t="s">
        <v>141</v>
      </c>
      <c r="G276" s="82" t="s">
        <v>138</v>
      </c>
      <c r="H276" s="82"/>
      <c r="I276" s="83"/>
      <c r="J276" s="84" t="s">
        <v>1</v>
      </c>
    </row>
    <row r="277" spans="1:10" s="30" customFormat="1" ht="15">
      <c r="A277" s="87"/>
      <c r="B277" s="88"/>
      <c r="C277" s="10" t="s">
        <v>139</v>
      </c>
      <c r="D277" s="11" t="s">
        <v>0</v>
      </c>
      <c r="E277" s="12" t="s">
        <v>140</v>
      </c>
      <c r="F277" s="82"/>
      <c r="G277" s="82"/>
      <c r="H277" s="82"/>
      <c r="I277" s="83"/>
      <c r="J277" s="85"/>
    </row>
    <row r="278" spans="1:10" s="32" customFormat="1" ht="15">
      <c r="A278" s="32">
        <v>1</v>
      </c>
      <c r="B278" s="32" t="s">
        <v>16</v>
      </c>
      <c r="C278" s="33"/>
      <c r="F278" s="32">
        <v>35</v>
      </c>
      <c r="G278" s="32">
        <v>1</v>
      </c>
      <c r="H278" s="32" t="s">
        <v>5</v>
      </c>
      <c r="I278" s="32">
        <f>F278</f>
        <v>35</v>
      </c>
      <c r="J278" s="36" t="s">
        <v>44</v>
      </c>
    </row>
    <row r="279" spans="1:10" s="32" customFormat="1" ht="15">
      <c r="A279" s="32">
        <f>A278+1</f>
        <v>2</v>
      </c>
      <c r="B279" s="32" t="s">
        <v>25</v>
      </c>
      <c r="C279" s="33"/>
      <c r="F279" s="32">
        <v>2</v>
      </c>
      <c r="G279" s="32">
        <f>I278+1</f>
        <v>36</v>
      </c>
      <c r="H279" s="32" t="s">
        <v>5</v>
      </c>
      <c r="I279" s="32">
        <f>I278+F279</f>
        <v>37</v>
      </c>
      <c r="J279" s="36" t="s">
        <v>35</v>
      </c>
    </row>
    <row r="280" spans="1:10" s="32" customFormat="1" ht="15">
      <c r="A280" s="32">
        <f aca="true" t="shared" si="34" ref="A280:A292">A279+1</f>
        <v>3</v>
      </c>
      <c r="B280" s="32" t="s">
        <v>15</v>
      </c>
      <c r="C280" s="33"/>
      <c r="F280" s="32">
        <v>5</v>
      </c>
      <c r="G280" s="32">
        <f aca="true" t="shared" si="35" ref="G280:G292">I279+1</f>
        <v>38</v>
      </c>
      <c r="H280" s="32" t="s">
        <v>5</v>
      </c>
      <c r="I280" s="32">
        <f aca="true" t="shared" si="36" ref="I280:I289">I279+F280</f>
        <v>42</v>
      </c>
      <c r="J280" s="36" t="s">
        <v>36</v>
      </c>
    </row>
    <row r="281" spans="1:10" s="39" customFormat="1" ht="30">
      <c r="A281" s="32">
        <f t="shared" si="34"/>
        <v>4</v>
      </c>
      <c r="B281" s="39" t="s">
        <v>176</v>
      </c>
      <c r="C281" s="40">
        <v>8</v>
      </c>
      <c r="D281" s="41">
        <v>1</v>
      </c>
      <c r="F281" s="39">
        <v>9</v>
      </c>
      <c r="G281" s="45">
        <f t="shared" si="35"/>
        <v>43</v>
      </c>
      <c r="H281" s="45" t="s">
        <v>5</v>
      </c>
      <c r="I281" s="45">
        <f t="shared" si="36"/>
        <v>51</v>
      </c>
      <c r="J281" s="80" t="s">
        <v>322</v>
      </c>
    </row>
    <row r="282" spans="1:9" s="32" customFormat="1" ht="15">
      <c r="A282" s="32">
        <f t="shared" si="34"/>
        <v>5</v>
      </c>
      <c r="B282" s="32" t="s">
        <v>177</v>
      </c>
      <c r="C282" s="33">
        <v>8</v>
      </c>
      <c r="D282" s="36">
        <v>2</v>
      </c>
      <c r="F282" s="32">
        <v>1</v>
      </c>
      <c r="G282" s="32">
        <f t="shared" si="35"/>
        <v>52</v>
      </c>
      <c r="H282" s="32" t="s">
        <v>5</v>
      </c>
      <c r="I282" s="32">
        <f t="shared" si="36"/>
        <v>52</v>
      </c>
    </row>
    <row r="283" spans="1:9" s="32" customFormat="1" ht="15">
      <c r="A283" s="39">
        <f t="shared" si="34"/>
        <v>6</v>
      </c>
      <c r="B283" s="32" t="s">
        <v>178</v>
      </c>
      <c r="C283" s="33">
        <v>8</v>
      </c>
      <c r="D283" s="36">
        <v>3</v>
      </c>
      <c r="F283" s="32">
        <v>3</v>
      </c>
      <c r="G283" s="32">
        <f t="shared" si="35"/>
        <v>53</v>
      </c>
      <c r="H283" s="32" t="s">
        <v>5</v>
      </c>
      <c r="I283" s="32">
        <f t="shared" si="36"/>
        <v>55</v>
      </c>
    </row>
    <row r="284" spans="1:9" s="32" customFormat="1" ht="15">
      <c r="A284" s="32">
        <f t="shared" si="34"/>
        <v>7</v>
      </c>
      <c r="B284" s="32" t="s">
        <v>179</v>
      </c>
      <c r="C284" s="33">
        <v>8</v>
      </c>
      <c r="D284" s="36">
        <v>4</v>
      </c>
      <c r="F284" s="32">
        <v>3</v>
      </c>
      <c r="G284" s="32">
        <f t="shared" si="35"/>
        <v>56</v>
      </c>
      <c r="H284" s="32" t="s">
        <v>5</v>
      </c>
      <c r="I284" s="32">
        <f t="shared" si="36"/>
        <v>58</v>
      </c>
    </row>
    <row r="285" spans="1:9" s="32" customFormat="1" ht="15">
      <c r="A285" s="32">
        <f t="shared" si="34"/>
        <v>8</v>
      </c>
      <c r="B285" s="32" t="s">
        <v>67</v>
      </c>
      <c r="C285" s="33">
        <v>8</v>
      </c>
      <c r="D285" s="36">
        <v>5</v>
      </c>
      <c r="F285" s="32">
        <v>1</v>
      </c>
      <c r="G285" s="32">
        <f t="shared" si="35"/>
        <v>59</v>
      </c>
      <c r="H285" s="32" t="s">
        <v>5</v>
      </c>
      <c r="I285" s="32">
        <f t="shared" si="36"/>
        <v>59</v>
      </c>
    </row>
    <row r="286" spans="1:9" s="32" customFormat="1" ht="15">
      <c r="A286" s="32">
        <f t="shared" si="34"/>
        <v>9</v>
      </c>
      <c r="B286" s="32" t="s">
        <v>68</v>
      </c>
      <c r="C286" s="33">
        <v>8</v>
      </c>
      <c r="D286" s="36">
        <v>6</v>
      </c>
      <c r="F286" s="32">
        <v>1</v>
      </c>
      <c r="G286" s="32">
        <f t="shared" si="35"/>
        <v>60</v>
      </c>
      <c r="H286" s="32" t="s">
        <v>5</v>
      </c>
      <c r="I286" s="32">
        <f t="shared" si="36"/>
        <v>60</v>
      </c>
    </row>
    <row r="287" spans="1:9" s="32" customFormat="1" ht="15">
      <c r="A287" s="32">
        <f t="shared" si="34"/>
        <v>10</v>
      </c>
      <c r="B287" s="32" t="s">
        <v>69</v>
      </c>
      <c r="C287" s="33">
        <v>8</v>
      </c>
      <c r="D287" s="36">
        <v>7</v>
      </c>
      <c r="F287" s="32">
        <v>3</v>
      </c>
      <c r="G287" s="32">
        <f t="shared" si="35"/>
        <v>61</v>
      </c>
      <c r="H287" s="32" t="s">
        <v>5</v>
      </c>
      <c r="I287" s="32">
        <f t="shared" si="36"/>
        <v>63</v>
      </c>
    </row>
    <row r="288" spans="1:9" s="32" customFormat="1" ht="15">
      <c r="A288" s="32">
        <f t="shared" si="34"/>
        <v>11</v>
      </c>
      <c r="B288" s="32" t="s">
        <v>70</v>
      </c>
      <c r="C288" s="33">
        <v>8</v>
      </c>
      <c r="D288" s="36">
        <v>8</v>
      </c>
      <c r="F288" s="32">
        <v>5</v>
      </c>
      <c r="G288" s="32">
        <f t="shared" si="35"/>
        <v>64</v>
      </c>
      <c r="H288" s="32" t="s">
        <v>5</v>
      </c>
      <c r="I288" s="32">
        <f t="shared" si="36"/>
        <v>68</v>
      </c>
    </row>
    <row r="289" spans="1:9" s="32" customFormat="1" ht="15">
      <c r="A289" s="32">
        <f t="shared" si="34"/>
        <v>12</v>
      </c>
      <c r="B289" s="32" t="s">
        <v>71</v>
      </c>
      <c r="C289" s="33">
        <v>8</v>
      </c>
      <c r="D289" s="36">
        <v>9</v>
      </c>
      <c r="F289" s="32">
        <v>5</v>
      </c>
      <c r="G289" s="32">
        <f t="shared" si="35"/>
        <v>69</v>
      </c>
      <c r="H289" s="32" t="s">
        <v>5</v>
      </c>
      <c r="I289" s="32">
        <f t="shared" si="36"/>
        <v>73</v>
      </c>
    </row>
    <row r="290" spans="1:9" s="39" customFormat="1" ht="45">
      <c r="A290" s="39">
        <f t="shared" si="34"/>
        <v>13</v>
      </c>
      <c r="B290" s="39" t="s">
        <v>181</v>
      </c>
      <c r="C290" s="40">
        <v>8</v>
      </c>
      <c r="D290" s="41">
        <v>10</v>
      </c>
      <c r="F290" s="39">
        <v>1</v>
      </c>
      <c r="G290" s="39">
        <f>I289+1</f>
        <v>74</v>
      </c>
      <c r="H290" s="39" t="s">
        <v>5</v>
      </c>
      <c r="I290" s="39">
        <f>I289+F290</f>
        <v>74</v>
      </c>
    </row>
    <row r="291" spans="1:9" s="32" customFormat="1" ht="15">
      <c r="A291" s="39">
        <f t="shared" si="34"/>
        <v>14</v>
      </c>
      <c r="B291" s="32" t="s">
        <v>133</v>
      </c>
      <c r="C291" s="33"/>
      <c r="D291" s="36"/>
      <c r="F291" s="32">
        <v>2</v>
      </c>
      <c r="G291" s="32">
        <f>I290+1</f>
        <v>75</v>
      </c>
      <c r="H291" s="32" t="s">
        <v>5</v>
      </c>
      <c r="I291" s="32">
        <f>I290+F291</f>
        <v>76</v>
      </c>
    </row>
    <row r="292" spans="1:10" s="32" customFormat="1" ht="15">
      <c r="A292" s="37">
        <f t="shared" si="34"/>
        <v>15</v>
      </c>
      <c r="B292" s="37" t="s">
        <v>41</v>
      </c>
      <c r="C292" s="38"/>
      <c r="D292" s="37"/>
      <c r="E292" s="37"/>
      <c r="F292" s="37">
        <f>I292-I291</f>
        <v>50</v>
      </c>
      <c r="G292" s="37">
        <f t="shared" si="35"/>
        <v>77</v>
      </c>
      <c r="H292" s="37" t="s">
        <v>5</v>
      </c>
      <c r="I292" s="37">
        <v>126</v>
      </c>
      <c r="J292" s="37"/>
    </row>
    <row r="293" spans="1:10" s="30" customFormat="1" ht="15">
      <c r="A293" s="32"/>
      <c r="B293" s="32"/>
      <c r="C293" s="33"/>
      <c r="D293" s="32"/>
      <c r="E293" s="32"/>
      <c r="F293" s="32"/>
      <c r="G293" s="32"/>
      <c r="H293" s="32"/>
      <c r="I293" s="32"/>
      <c r="J293" s="32"/>
    </row>
    <row r="294" spans="1:10" s="30" customFormat="1" ht="15">
      <c r="A294" s="32"/>
      <c r="B294" s="32"/>
      <c r="C294" s="33"/>
      <c r="D294" s="32"/>
      <c r="E294" s="32"/>
      <c r="F294" s="32"/>
      <c r="G294" s="32"/>
      <c r="H294" s="32"/>
      <c r="I294" s="32"/>
      <c r="J294" s="32"/>
    </row>
    <row r="295" spans="2:15" s="30" customFormat="1" ht="15">
      <c r="B295" s="15" t="s">
        <v>188</v>
      </c>
      <c r="C295" s="15"/>
      <c r="D295" s="15"/>
      <c r="E295" s="15"/>
      <c r="F295" s="15"/>
      <c r="G295" s="15"/>
      <c r="H295" s="15"/>
      <c r="I295" s="15"/>
      <c r="J295" s="15"/>
      <c r="K295" s="16"/>
      <c r="L295" s="16"/>
      <c r="M295" s="16"/>
      <c r="N295" s="16"/>
      <c r="O295" s="16"/>
    </row>
    <row r="296" spans="2:15" s="30" customFormat="1" ht="15">
      <c r="B296" s="15" t="s">
        <v>162</v>
      </c>
      <c r="C296" s="15"/>
      <c r="D296" s="15"/>
      <c r="E296" s="15"/>
      <c r="F296" s="15"/>
      <c r="G296" s="15"/>
      <c r="H296" s="15"/>
      <c r="I296" s="15"/>
      <c r="J296" s="15"/>
      <c r="K296" s="16"/>
      <c r="L296" s="16"/>
      <c r="M296" s="16"/>
      <c r="N296" s="16"/>
      <c r="O296" s="16"/>
    </row>
    <row r="297" spans="1:15" s="30" customFormat="1" ht="15">
      <c r="A297" s="86" t="s">
        <v>135</v>
      </c>
      <c r="B297" s="88" t="s">
        <v>136</v>
      </c>
      <c r="C297" s="82" t="s">
        <v>137</v>
      </c>
      <c r="D297" s="82"/>
      <c r="E297" s="82"/>
      <c r="F297" s="82" t="s">
        <v>141</v>
      </c>
      <c r="G297" s="82" t="s">
        <v>138</v>
      </c>
      <c r="H297" s="82"/>
      <c r="I297" s="83"/>
      <c r="J297" s="84" t="s">
        <v>1</v>
      </c>
      <c r="K297" s="14"/>
      <c r="L297" s="14"/>
      <c r="M297" s="14"/>
      <c r="N297" s="16"/>
      <c r="O297" s="16"/>
    </row>
    <row r="298" spans="1:15" s="30" customFormat="1" ht="15">
      <c r="A298" s="87"/>
      <c r="B298" s="88"/>
      <c r="C298" s="10" t="s">
        <v>139</v>
      </c>
      <c r="D298" s="11" t="s">
        <v>0</v>
      </c>
      <c r="E298" s="12" t="s">
        <v>140</v>
      </c>
      <c r="F298" s="82"/>
      <c r="G298" s="82"/>
      <c r="H298" s="82"/>
      <c r="I298" s="83"/>
      <c r="J298" s="85"/>
      <c r="K298" s="14"/>
      <c r="L298" s="14"/>
      <c r="M298" s="14"/>
      <c r="N298" s="16"/>
      <c r="O298" s="16"/>
    </row>
    <row r="299" spans="1:15" s="30" customFormat="1" ht="15">
      <c r="A299" s="17">
        <v>1</v>
      </c>
      <c r="B299" s="18" t="s">
        <v>16</v>
      </c>
      <c r="C299" s="19"/>
      <c r="D299" s="19"/>
      <c r="E299" s="19"/>
      <c r="F299" s="19">
        <v>35</v>
      </c>
      <c r="G299" s="17">
        <v>1</v>
      </c>
      <c r="H299" s="18" t="s">
        <v>5</v>
      </c>
      <c r="I299" s="17">
        <f>F299</f>
        <v>35</v>
      </c>
      <c r="J299" s="18" t="s">
        <v>44</v>
      </c>
      <c r="K299" s="14"/>
      <c r="L299" s="14"/>
      <c r="M299" s="14"/>
      <c r="N299" s="16"/>
      <c r="O299" s="16"/>
    </row>
    <row r="300" spans="1:15" s="30" customFormat="1" ht="15">
      <c r="A300" s="17">
        <f>A299+1</f>
        <v>2</v>
      </c>
      <c r="B300" s="18" t="s">
        <v>25</v>
      </c>
      <c r="C300" s="19"/>
      <c r="D300" s="19"/>
      <c r="E300" s="19"/>
      <c r="F300" s="19">
        <v>2</v>
      </c>
      <c r="G300" s="17">
        <f>I299+1</f>
        <v>36</v>
      </c>
      <c r="H300" s="18" t="s">
        <v>5</v>
      </c>
      <c r="I300" s="17">
        <f>I299+F300</f>
        <v>37</v>
      </c>
      <c r="J300" s="18" t="s">
        <v>73</v>
      </c>
      <c r="K300" s="14"/>
      <c r="L300" s="14"/>
      <c r="M300" s="14"/>
      <c r="N300" s="16"/>
      <c r="O300" s="16"/>
    </row>
    <row r="301" spans="1:15" s="30" customFormat="1" ht="15">
      <c r="A301" s="17">
        <f aca="true" t="shared" si="37" ref="A301:A314">A300+1</f>
        <v>3</v>
      </c>
      <c r="B301" s="18" t="s">
        <v>15</v>
      </c>
      <c r="C301" s="19"/>
      <c r="D301" s="19"/>
      <c r="E301" s="19"/>
      <c r="F301" s="19">
        <v>5</v>
      </c>
      <c r="G301" s="17">
        <f aca="true" t="shared" si="38" ref="G301:G314">I300+1</f>
        <v>38</v>
      </c>
      <c r="H301" s="18" t="s">
        <v>5</v>
      </c>
      <c r="I301" s="17">
        <f aca="true" t="shared" si="39" ref="I301:I313">I300+F301</f>
        <v>42</v>
      </c>
      <c r="J301" s="18" t="s">
        <v>36</v>
      </c>
      <c r="K301" s="14"/>
      <c r="L301" s="14"/>
      <c r="M301" s="14"/>
      <c r="N301" s="16"/>
      <c r="O301" s="16"/>
    </row>
    <row r="302" spans="1:15" s="30" customFormat="1" ht="15">
      <c r="A302" s="17">
        <f t="shared" si="37"/>
        <v>4</v>
      </c>
      <c r="B302" s="20" t="s">
        <v>155</v>
      </c>
      <c r="C302" s="50">
        <v>2</v>
      </c>
      <c r="D302" s="21" t="s">
        <v>150</v>
      </c>
      <c r="E302" s="20">
        <v>3</v>
      </c>
      <c r="F302" s="21">
        <v>4</v>
      </c>
      <c r="G302" s="26">
        <f t="shared" si="38"/>
        <v>43</v>
      </c>
      <c r="H302" s="27" t="s">
        <v>5</v>
      </c>
      <c r="I302" s="26">
        <f t="shared" si="39"/>
        <v>46</v>
      </c>
      <c r="J302" s="14"/>
      <c r="K302" s="14"/>
      <c r="L302" s="14"/>
      <c r="M302" s="14"/>
      <c r="N302" s="14"/>
      <c r="O302" s="14"/>
    </row>
    <row r="303" spans="1:15" s="30" customFormat="1" ht="15">
      <c r="A303" s="17">
        <f t="shared" si="37"/>
        <v>5</v>
      </c>
      <c r="B303" s="20" t="s">
        <v>155</v>
      </c>
      <c r="C303" s="50">
        <v>2</v>
      </c>
      <c r="D303" s="21" t="s">
        <v>150</v>
      </c>
      <c r="E303" s="20">
        <v>4</v>
      </c>
      <c r="F303" s="21">
        <v>4</v>
      </c>
      <c r="G303" s="17">
        <f t="shared" si="38"/>
        <v>47</v>
      </c>
      <c r="H303" s="18" t="s">
        <v>5</v>
      </c>
      <c r="I303" s="17">
        <f t="shared" si="39"/>
        <v>50</v>
      </c>
      <c r="J303" s="14"/>
      <c r="K303" s="14"/>
      <c r="L303" s="14"/>
      <c r="M303" s="14"/>
      <c r="N303" s="14"/>
      <c r="O303" s="14"/>
    </row>
    <row r="304" spans="1:15" s="30" customFormat="1" ht="15">
      <c r="A304" s="17">
        <f t="shared" si="37"/>
        <v>6</v>
      </c>
      <c r="B304" s="20" t="s">
        <v>155</v>
      </c>
      <c r="C304" s="50">
        <v>2</v>
      </c>
      <c r="D304" s="21" t="s">
        <v>151</v>
      </c>
      <c r="E304" s="20">
        <v>3</v>
      </c>
      <c r="F304" s="21">
        <v>4</v>
      </c>
      <c r="G304" s="26">
        <f t="shared" si="38"/>
        <v>51</v>
      </c>
      <c r="H304" s="27" t="s">
        <v>5</v>
      </c>
      <c r="I304" s="26">
        <f t="shared" si="39"/>
        <v>54</v>
      </c>
      <c r="J304" s="14"/>
      <c r="K304" s="14"/>
      <c r="L304" s="14"/>
      <c r="M304" s="14"/>
      <c r="N304" s="14"/>
      <c r="O304" s="18"/>
    </row>
    <row r="305" spans="1:15" s="30" customFormat="1" ht="15">
      <c r="A305" s="17">
        <f t="shared" si="37"/>
        <v>7</v>
      </c>
      <c r="B305" s="18" t="s">
        <v>23</v>
      </c>
      <c r="C305" s="50">
        <v>2</v>
      </c>
      <c r="D305" s="21" t="s">
        <v>42</v>
      </c>
      <c r="E305" s="20">
        <v>3</v>
      </c>
      <c r="F305" s="21">
        <v>6</v>
      </c>
      <c r="G305" s="17">
        <f t="shared" si="38"/>
        <v>55</v>
      </c>
      <c r="H305" s="18" t="s">
        <v>5</v>
      </c>
      <c r="I305" s="17">
        <f t="shared" si="39"/>
        <v>60</v>
      </c>
      <c r="J305" s="18" t="s">
        <v>142</v>
      </c>
      <c r="K305" s="14"/>
      <c r="L305" s="14"/>
      <c r="M305" s="14"/>
      <c r="N305" s="14"/>
      <c r="O305" s="18"/>
    </row>
    <row r="306" spans="1:15" s="30" customFormat="1" ht="15">
      <c r="A306" s="17">
        <f t="shared" si="37"/>
        <v>8</v>
      </c>
      <c r="B306" s="18" t="s">
        <v>24</v>
      </c>
      <c r="C306" s="17">
        <v>2</v>
      </c>
      <c r="D306" s="19" t="s">
        <v>43</v>
      </c>
      <c r="E306" s="22">
        <v>4</v>
      </c>
      <c r="F306" s="19">
        <v>6</v>
      </c>
      <c r="G306" s="17">
        <f t="shared" si="38"/>
        <v>61</v>
      </c>
      <c r="H306" s="18" t="s">
        <v>5</v>
      </c>
      <c r="I306" s="17">
        <f t="shared" si="39"/>
        <v>66</v>
      </c>
      <c r="J306" s="18" t="s">
        <v>142</v>
      </c>
      <c r="K306" s="14"/>
      <c r="L306" s="14"/>
      <c r="M306" s="14"/>
      <c r="N306" s="14"/>
      <c r="O306" s="18"/>
    </row>
    <row r="307" spans="1:15" s="30" customFormat="1" ht="15">
      <c r="A307" s="17">
        <f t="shared" si="37"/>
        <v>9</v>
      </c>
      <c r="B307" s="18" t="s">
        <v>185</v>
      </c>
      <c r="C307" s="17">
        <v>2</v>
      </c>
      <c r="D307" s="19">
        <v>4</v>
      </c>
      <c r="E307" s="22">
        <v>3</v>
      </c>
      <c r="F307" s="19">
        <v>3</v>
      </c>
      <c r="G307" s="17">
        <f t="shared" si="38"/>
        <v>67</v>
      </c>
      <c r="H307" s="18" t="s">
        <v>5</v>
      </c>
      <c r="I307" s="17">
        <f t="shared" si="39"/>
        <v>69</v>
      </c>
      <c r="J307" s="14"/>
      <c r="K307" s="14"/>
      <c r="L307" s="14"/>
      <c r="M307" s="14"/>
      <c r="N307" s="14"/>
      <c r="O307" s="18"/>
    </row>
    <row r="308" spans="1:15" s="30" customFormat="1" ht="15">
      <c r="A308" s="17">
        <f t="shared" si="37"/>
        <v>10</v>
      </c>
      <c r="B308" s="18" t="s">
        <v>154</v>
      </c>
      <c r="C308" s="17">
        <v>2</v>
      </c>
      <c r="D308" s="19">
        <v>5</v>
      </c>
      <c r="E308" s="22">
        <v>3</v>
      </c>
      <c r="F308" s="19">
        <v>1</v>
      </c>
      <c r="G308" s="17">
        <f t="shared" si="38"/>
        <v>70</v>
      </c>
      <c r="H308" s="18" t="s">
        <v>5</v>
      </c>
      <c r="I308" s="17">
        <f t="shared" si="39"/>
        <v>70</v>
      </c>
      <c r="J308" s="14"/>
      <c r="K308" s="14"/>
      <c r="L308" s="14"/>
      <c r="M308" s="14"/>
      <c r="N308" s="14"/>
      <c r="O308" s="18"/>
    </row>
    <row r="309" spans="1:15" s="30" customFormat="1" ht="15">
      <c r="A309" s="17">
        <f t="shared" si="37"/>
        <v>11</v>
      </c>
      <c r="B309" s="18" t="s">
        <v>312</v>
      </c>
      <c r="C309" s="17">
        <v>2</v>
      </c>
      <c r="D309" s="19" t="s">
        <v>148</v>
      </c>
      <c r="E309" s="22">
        <v>3</v>
      </c>
      <c r="F309" s="19">
        <v>1</v>
      </c>
      <c r="G309" s="17">
        <f t="shared" si="38"/>
        <v>71</v>
      </c>
      <c r="H309" s="18" t="s">
        <v>5</v>
      </c>
      <c r="I309" s="17">
        <f t="shared" si="39"/>
        <v>71</v>
      </c>
      <c r="J309" s="16"/>
      <c r="K309" s="16"/>
      <c r="L309" s="16"/>
      <c r="M309" s="16"/>
      <c r="N309" s="16"/>
      <c r="O309" s="16"/>
    </row>
    <row r="310" spans="1:15" s="30" customFormat="1" ht="15">
      <c r="A310" s="17">
        <f t="shared" si="37"/>
        <v>12</v>
      </c>
      <c r="B310" s="18" t="s">
        <v>312</v>
      </c>
      <c r="C310" s="17">
        <v>2</v>
      </c>
      <c r="D310" s="19" t="s">
        <v>148</v>
      </c>
      <c r="E310" s="22">
        <v>4</v>
      </c>
      <c r="F310" s="19">
        <v>1</v>
      </c>
      <c r="G310" s="17">
        <f t="shared" si="38"/>
        <v>72</v>
      </c>
      <c r="H310" s="18" t="s">
        <v>5</v>
      </c>
      <c r="I310" s="17">
        <f t="shared" si="39"/>
        <v>72</v>
      </c>
      <c r="J310" s="16"/>
      <c r="K310" s="16"/>
      <c r="L310" s="16"/>
      <c r="M310" s="16"/>
      <c r="N310" s="16"/>
      <c r="O310" s="16"/>
    </row>
    <row r="311" spans="1:15" s="30" customFormat="1" ht="15">
      <c r="A311" s="17">
        <f t="shared" si="37"/>
        <v>13</v>
      </c>
      <c r="B311" s="18" t="s">
        <v>143</v>
      </c>
      <c r="C311" s="17">
        <v>2</v>
      </c>
      <c r="D311" s="19" t="s">
        <v>149</v>
      </c>
      <c r="E311" s="22">
        <v>3</v>
      </c>
      <c r="F311" s="19">
        <v>1</v>
      </c>
      <c r="G311" s="17">
        <f t="shared" si="38"/>
        <v>73</v>
      </c>
      <c r="H311" s="18" t="s">
        <v>5</v>
      </c>
      <c r="I311" s="17">
        <f t="shared" si="39"/>
        <v>73</v>
      </c>
      <c r="J311" s="16"/>
      <c r="K311" s="16"/>
      <c r="L311" s="16"/>
      <c r="M311" s="16"/>
      <c r="N311" s="16"/>
      <c r="O311" s="16"/>
    </row>
    <row r="312" spans="1:15" s="30" customFormat="1" ht="15">
      <c r="A312" s="17">
        <f t="shared" si="37"/>
        <v>14</v>
      </c>
      <c r="B312" s="18" t="s">
        <v>143</v>
      </c>
      <c r="C312" s="17">
        <v>2</v>
      </c>
      <c r="D312" s="19" t="s">
        <v>149</v>
      </c>
      <c r="E312" s="22">
        <v>4</v>
      </c>
      <c r="F312" s="19">
        <v>1</v>
      </c>
      <c r="G312" s="17">
        <f t="shared" si="38"/>
        <v>74</v>
      </c>
      <c r="H312" s="18" t="s">
        <v>5</v>
      </c>
      <c r="I312" s="17">
        <f t="shared" si="39"/>
        <v>74</v>
      </c>
      <c r="J312" s="16"/>
      <c r="K312" s="16"/>
      <c r="L312" s="16"/>
      <c r="M312" s="16"/>
      <c r="N312" s="16"/>
      <c r="O312" s="16"/>
    </row>
    <row r="313" spans="1:15" s="30" customFormat="1" ht="15">
      <c r="A313" s="17">
        <f t="shared" si="37"/>
        <v>15</v>
      </c>
      <c r="B313" s="18" t="s">
        <v>144</v>
      </c>
      <c r="C313" s="19"/>
      <c r="D313" s="22"/>
      <c r="E313" s="22"/>
      <c r="F313" s="19">
        <v>2</v>
      </c>
      <c r="G313" s="17">
        <f t="shared" si="38"/>
        <v>75</v>
      </c>
      <c r="H313" s="18" t="s">
        <v>5</v>
      </c>
      <c r="I313" s="17">
        <f t="shared" si="39"/>
        <v>76</v>
      </c>
      <c r="J313" s="16"/>
      <c r="K313" s="16"/>
      <c r="L313" s="16"/>
      <c r="M313" s="16"/>
      <c r="N313" s="16"/>
      <c r="O313" s="16"/>
    </row>
    <row r="314" spans="1:15" s="30" customFormat="1" ht="15">
      <c r="A314" s="28">
        <f t="shared" si="37"/>
        <v>16</v>
      </c>
      <c r="B314" s="23" t="s">
        <v>41</v>
      </c>
      <c r="C314" s="24"/>
      <c r="D314" s="9"/>
      <c r="E314" s="9"/>
      <c r="F314" s="24">
        <f>I314-I313</f>
        <v>50</v>
      </c>
      <c r="G314" s="28">
        <f t="shared" si="38"/>
        <v>77</v>
      </c>
      <c r="H314" s="23"/>
      <c r="I314" s="23">
        <v>126</v>
      </c>
      <c r="J314" s="25"/>
      <c r="K314" s="16"/>
      <c r="L314" s="16"/>
      <c r="M314" s="16"/>
      <c r="N314" s="16"/>
      <c r="O314" s="16"/>
    </row>
    <row r="315" s="32" customFormat="1" ht="15">
      <c r="C315" s="33"/>
    </row>
    <row r="316" spans="1:9" ht="18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s="30" customFormat="1" ht="15">
      <c r="A317" s="29"/>
      <c r="B317" s="89" t="s">
        <v>87</v>
      </c>
      <c r="C317" s="89"/>
      <c r="D317" s="89"/>
      <c r="E317" s="89"/>
      <c r="F317" s="89"/>
      <c r="G317" s="89"/>
      <c r="H317" s="89"/>
      <c r="I317" s="89"/>
    </row>
    <row r="318" spans="1:10" s="30" customFormat="1" ht="15">
      <c r="A318" s="31"/>
      <c r="B318" s="32"/>
      <c r="C318" s="33"/>
      <c r="D318" s="32"/>
      <c r="E318" s="31" t="s">
        <v>270</v>
      </c>
      <c r="F318" s="31"/>
      <c r="G318" s="31"/>
      <c r="H318" s="31"/>
      <c r="I318" s="31"/>
      <c r="J318" s="32"/>
    </row>
    <row r="319" spans="1:9" s="32" customFormat="1" ht="15">
      <c r="A319" s="34"/>
      <c r="B319" s="35" t="s">
        <v>187</v>
      </c>
      <c r="C319" s="33"/>
      <c r="E319" s="31" t="s">
        <v>130</v>
      </c>
      <c r="F319" s="31"/>
      <c r="G319" s="31"/>
      <c r="H319" s="31"/>
      <c r="I319" s="31"/>
    </row>
    <row r="320" spans="2:15" s="30" customFormat="1" ht="15">
      <c r="B320" s="15" t="s">
        <v>162</v>
      </c>
      <c r="C320" s="15"/>
      <c r="D320" s="15"/>
      <c r="E320" s="15"/>
      <c r="F320" s="15"/>
      <c r="G320" s="15"/>
      <c r="H320" s="15"/>
      <c r="I320" s="15"/>
      <c r="J320" s="15"/>
      <c r="K320" s="16"/>
      <c r="L320" s="16"/>
      <c r="M320" s="16"/>
      <c r="N320" s="16"/>
      <c r="O320" s="16"/>
    </row>
    <row r="321" spans="1:15" s="30" customFormat="1" ht="15">
      <c r="A321" s="86" t="s">
        <v>135</v>
      </c>
      <c r="B321" s="88" t="s">
        <v>136</v>
      </c>
      <c r="C321" s="82" t="s">
        <v>137</v>
      </c>
      <c r="D321" s="82"/>
      <c r="E321" s="82"/>
      <c r="F321" s="82" t="s">
        <v>141</v>
      </c>
      <c r="G321" s="82" t="s">
        <v>138</v>
      </c>
      <c r="H321" s="82"/>
      <c r="I321" s="83"/>
      <c r="J321" s="84" t="s">
        <v>1</v>
      </c>
      <c r="K321" s="14"/>
      <c r="L321" s="14"/>
      <c r="M321" s="14"/>
      <c r="N321" s="16"/>
      <c r="O321" s="16"/>
    </row>
    <row r="322" spans="1:15" s="30" customFormat="1" ht="15">
      <c r="A322" s="87"/>
      <c r="B322" s="88"/>
      <c r="C322" s="10" t="s">
        <v>139</v>
      </c>
      <c r="D322" s="11" t="s">
        <v>0</v>
      </c>
      <c r="E322" s="12" t="s">
        <v>140</v>
      </c>
      <c r="F322" s="82"/>
      <c r="G322" s="82"/>
      <c r="H322" s="82"/>
      <c r="I322" s="83"/>
      <c r="J322" s="85"/>
      <c r="K322" s="14"/>
      <c r="L322" s="14"/>
      <c r="M322" s="14"/>
      <c r="N322" s="16"/>
      <c r="O322" s="16"/>
    </row>
    <row r="323" spans="1:10" s="32" customFormat="1" ht="15">
      <c r="A323" s="17">
        <v>1</v>
      </c>
      <c r="B323" s="32" t="s">
        <v>153</v>
      </c>
      <c r="C323" s="33"/>
      <c r="F323" s="32">
        <v>3</v>
      </c>
      <c r="G323" s="32">
        <v>1</v>
      </c>
      <c r="H323" s="32" t="s">
        <v>5</v>
      </c>
      <c r="I323" s="32">
        <f>F323</f>
        <v>3</v>
      </c>
      <c r="J323" s="36" t="s">
        <v>2</v>
      </c>
    </row>
    <row r="324" spans="1:10" s="32" customFormat="1" ht="15">
      <c r="A324" s="17">
        <f>A323+1</f>
        <v>2</v>
      </c>
      <c r="B324" s="32" t="s">
        <v>88</v>
      </c>
      <c r="C324" s="33">
        <v>1</v>
      </c>
      <c r="D324" s="32">
        <v>1</v>
      </c>
      <c r="F324" s="32">
        <v>5</v>
      </c>
      <c r="G324" s="32">
        <f>I323+1</f>
        <v>4</v>
      </c>
      <c r="H324" s="32" t="s">
        <v>5</v>
      </c>
      <c r="I324" s="32">
        <f>I323+F324</f>
        <v>8</v>
      </c>
      <c r="J324" s="36"/>
    </row>
    <row r="325" spans="1:10" s="32" customFormat="1" ht="15">
      <c r="A325" s="17">
        <f aca="true" t="shared" si="40" ref="A325:A358">A324+1</f>
        <v>3</v>
      </c>
      <c r="B325" s="32" t="s">
        <v>3</v>
      </c>
      <c r="C325" s="33">
        <v>1</v>
      </c>
      <c r="D325" s="32">
        <v>2</v>
      </c>
      <c r="F325" s="32">
        <v>2</v>
      </c>
      <c r="G325" s="32">
        <f>I324+1</f>
        <v>9</v>
      </c>
      <c r="H325" s="32" t="s">
        <v>5</v>
      </c>
      <c r="I325" s="32">
        <f>(I324+F325)</f>
        <v>10</v>
      </c>
      <c r="J325" s="36" t="s">
        <v>156</v>
      </c>
    </row>
    <row r="326" spans="1:10" s="32" customFormat="1" ht="15">
      <c r="A326" s="17">
        <f t="shared" si="40"/>
        <v>4</v>
      </c>
      <c r="B326" s="32" t="s">
        <v>4</v>
      </c>
      <c r="C326" s="33">
        <v>1</v>
      </c>
      <c r="D326" s="32">
        <v>3</v>
      </c>
      <c r="F326" s="32">
        <v>3</v>
      </c>
      <c r="G326" s="32">
        <f aca="true" t="shared" si="41" ref="G326:G358">I325+1</f>
        <v>11</v>
      </c>
      <c r="H326" s="32" t="s">
        <v>5</v>
      </c>
      <c r="I326" s="32">
        <f aca="true" t="shared" si="42" ref="I326:I345">(I325+F326)</f>
        <v>13</v>
      </c>
      <c r="J326" s="36" t="s">
        <v>89</v>
      </c>
    </row>
    <row r="327" spans="1:10" s="32" customFormat="1" ht="15">
      <c r="A327" s="17">
        <f t="shared" si="40"/>
        <v>5</v>
      </c>
      <c r="B327" s="32" t="s">
        <v>6</v>
      </c>
      <c r="C327" s="33">
        <v>1</v>
      </c>
      <c r="D327" s="32">
        <v>4</v>
      </c>
      <c r="F327" s="32">
        <v>1</v>
      </c>
      <c r="G327" s="32">
        <f t="shared" si="41"/>
        <v>14</v>
      </c>
      <c r="H327" s="32" t="s">
        <v>5</v>
      </c>
      <c r="I327" s="32">
        <f t="shared" si="42"/>
        <v>14</v>
      </c>
      <c r="J327" s="36"/>
    </row>
    <row r="328" spans="1:9" s="32" customFormat="1" ht="15">
      <c r="A328" s="17">
        <f t="shared" si="40"/>
        <v>6</v>
      </c>
      <c r="B328" s="32" t="s">
        <v>7</v>
      </c>
      <c r="C328" s="33">
        <v>1</v>
      </c>
      <c r="D328" s="32">
        <v>5</v>
      </c>
      <c r="F328" s="32">
        <v>1</v>
      </c>
      <c r="G328" s="32">
        <f t="shared" si="41"/>
        <v>15</v>
      </c>
      <c r="H328" s="32" t="s">
        <v>5</v>
      </c>
      <c r="I328" s="32">
        <f t="shared" si="42"/>
        <v>15</v>
      </c>
    </row>
    <row r="329" spans="1:9" s="32" customFormat="1" ht="15">
      <c r="A329" s="17">
        <f t="shared" si="40"/>
        <v>7</v>
      </c>
      <c r="B329" s="32" t="s">
        <v>274</v>
      </c>
      <c r="C329" s="33">
        <v>1</v>
      </c>
      <c r="D329" s="32">
        <v>6</v>
      </c>
      <c r="F329" s="32">
        <v>3</v>
      </c>
      <c r="G329" s="32">
        <f t="shared" si="41"/>
        <v>16</v>
      </c>
      <c r="H329" s="32" t="s">
        <v>5</v>
      </c>
      <c r="I329" s="32">
        <f t="shared" si="42"/>
        <v>18</v>
      </c>
    </row>
    <row r="330" spans="1:9" s="32" customFormat="1" ht="15">
      <c r="A330" s="17">
        <f t="shared" si="40"/>
        <v>8</v>
      </c>
      <c r="B330" s="32" t="s">
        <v>8</v>
      </c>
      <c r="C330" s="33">
        <v>1</v>
      </c>
      <c r="D330" s="32">
        <v>7</v>
      </c>
      <c r="F330" s="32">
        <v>2</v>
      </c>
      <c r="G330" s="32">
        <f t="shared" si="41"/>
        <v>19</v>
      </c>
      <c r="H330" s="32" t="s">
        <v>5</v>
      </c>
      <c r="I330" s="32">
        <f t="shared" si="42"/>
        <v>20</v>
      </c>
    </row>
    <row r="331" spans="1:9" s="32" customFormat="1" ht="15">
      <c r="A331" s="17">
        <f t="shared" si="40"/>
        <v>9</v>
      </c>
      <c r="B331" s="32" t="s">
        <v>9</v>
      </c>
      <c r="C331" s="33">
        <v>1</v>
      </c>
      <c r="D331" s="32">
        <v>8</v>
      </c>
      <c r="F331" s="32">
        <v>2</v>
      </c>
      <c r="G331" s="32">
        <f t="shared" si="41"/>
        <v>21</v>
      </c>
      <c r="H331" s="32" t="s">
        <v>5</v>
      </c>
      <c r="I331" s="32">
        <f t="shared" si="42"/>
        <v>22</v>
      </c>
    </row>
    <row r="332" spans="1:9" s="32" customFormat="1" ht="15">
      <c r="A332" s="17">
        <f t="shared" si="40"/>
        <v>10</v>
      </c>
      <c r="B332" s="32" t="s">
        <v>182</v>
      </c>
      <c r="C332" s="33">
        <v>1</v>
      </c>
      <c r="D332" s="32">
        <v>9</v>
      </c>
      <c r="F332" s="32">
        <v>2</v>
      </c>
      <c r="G332" s="32">
        <f>I331+1</f>
        <v>23</v>
      </c>
      <c r="H332" s="32" t="s">
        <v>5</v>
      </c>
      <c r="I332" s="32">
        <f>(I331+F332)</f>
        <v>24</v>
      </c>
    </row>
    <row r="333" spans="1:9" s="32" customFormat="1" ht="15">
      <c r="A333" s="17">
        <f t="shared" si="40"/>
        <v>11</v>
      </c>
      <c r="B333" s="32" t="s">
        <v>10</v>
      </c>
      <c r="C333" s="33">
        <v>1</v>
      </c>
      <c r="D333" s="32">
        <v>10</v>
      </c>
      <c r="F333" s="32">
        <v>1</v>
      </c>
      <c r="G333" s="32">
        <f>I332+1</f>
        <v>25</v>
      </c>
      <c r="H333" s="32" t="s">
        <v>5</v>
      </c>
      <c r="I333" s="32">
        <f>(I332+F333)</f>
        <v>25</v>
      </c>
    </row>
    <row r="334" spans="1:9" s="32" customFormat="1" ht="15">
      <c r="A334" s="17">
        <f t="shared" si="40"/>
        <v>12</v>
      </c>
      <c r="B334" s="32" t="s">
        <v>11</v>
      </c>
      <c r="C334" s="33">
        <v>1</v>
      </c>
      <c r="D334" s="32">
        <v>11</v>
      </c>
      <c r="F334" s="32">
        <v>1</v>
      </c>
      <c r="G334" s="32">
        <f t="shared" si="41"/>
        <v>26</v>
      </c>
      <c r="H334" s="32" t="s">
        <v>5</v>
      </c>
      <c r="I334" s="32">
        <f t="shared" si="42"/>
        <v>26</v>
      </c>
    </row>
    <row r="335" spans="1:9" s="32" customFormat="1" ht="15">
      <c r="A335" s="17">
        <f t="shared" si="40"/>
        <v>13</v>
      </c>
      <c r="B335" s="32" t="s">
        <v>12</v>
      </c>
      <c r="C335" s="33">
        <v>1</v>
      </c>
      <c r="D335" s="32">
        <v>12</v>
      </c>
      <c r="F335" s="32">
        <v>4</v>
      </c>
      <c r="G335" s="32">
        <f t="shared" si="41"/>
        <v>27</v>
      </c>
      <c r="H335" s="32" t="s">
        <v>5</v>
      </c>
      <c r="I335" s="32">
        <f t="shared" si="42"/>
        <v>30</v>
      </c>
    </row>
    <row r="336" spans="1:9" s="32" customFormat="1" ht="15">
      <c r="A336" s="17">
        <f t="shared" si="40"/>
        <v>14</v>
      </c>
      <c r="B336" s="32" t="s">
        <v>45</v>
      </c>
      <c r="C336" s="33">
        <v>1</v>
      </c>
      <c r="D336" s="32">
        <v>13</v>
      </c>
      <c r="F336" s="32">
        <v>1</v>
      </c>
      <c r="G336" s="32">
        <f t="shared" si="41"/>
        <v>31</v>
      </c>
      <c r="H336" s="32" t="s">
        <v>5</v>
      </c>
      <c r="I336" s="32">
        <f t="shared" si="42"/>
        <v>31</v>
      </c>
    </row>
    <row r="337" spans="1:9" s="32" customFormat="1" ht="15">
      <c r="A337" s="17">
        <f t="shared" si="40"/>
        <v>15</v>
      </c>
      <c r="B337" s="32" t="s">
        <v>38</v>
      </c>
      <c r="C337" s="33">
        <v>1</v>
      </c>
      <c r="D337" s="32">
        <v>14</v>
      </c>
      <c r="F337" s="32">
        <v>1</v>
      </c>
      <c r="G337" s="32">
        <f t="shared" si="41"/>
        <v>32</v>
      </c>
      <c r="H337" s="32" t="s">
        <v>5</v>
      </c>
      <c r="I337" s="32">
        <f t="shared" si="42"/>
        <v>32</v>
      </c>
    </row>
    <row r="338" spans="1:9" s="32" customFormat="1" ht="15">
      <c r="A338" s="17">
        <f t="shared" si="40"/>
        <v>16</v>
      </c>
      <c r="B338" s="32" t="s">
        <v>39</v>
      </c>
      <c r="C338" s="33">
        <v>1</v>
      </c>
      <c r="D338" s="32">
        <v>15</v>
      </c>
      <c r="F338" s="32">
        <v>2</v>
      </c>
      <c r="G338" s="32">
        <f t="shared" si="41"/>
        <v>33</v>
      </c>
      <c r="H338" s="32" t="s">
        <v>5</v>
      </c>
      <c r="I338" s="32">
        <f t="shared" si="42"/>
        <v>34</v>
      </c>
    </row>
    <row r="339" spans="1:10" s="32" customFormat="1" ht="15">
      <c r="A339" s="17">
        <f t="shared" si="40"/>
        <v>17</v>
      </c>
      <c r="B339" s="32" t="s">
        <v>46</v>
      </c>
      <c r="C339" s="33">
        <v>1</v>
      </c>
      <c r="D339" s="32">
        <v>16</v>
      </c>
      <c r="F339" s="32">
        <v>1</v>
      </c>
      <c r="G339" s="32">
        <f t="shared" si="41"/>
        <v>35</v>
      </c>
      <c r="H339" s="32" t="s">
        <v>5</v>
      </c>
      <c r="I339" s="32">
        <f t="shared" si="42"/>
        <v>35</v>
      </c>
      <c r="J339" s="14" t="s">
        <v>146</v>
      </c>
    </row>
    <row r="340" spans="1:10" s="32" customFormat="1" ht="15">
      <c r="A340" s="17">
        <f t="shared" si="40"/>
        <v>18</v>
      </c>
      <c r="B340" s="32" t="s">
        <v>19</v>
      </c>
      <c r="C340" s="33"/>
      <c r="F340" s="32">
        <v>2</v>
      </c>
      <c r="G340" s="32">
        <f t="shared" si="41"/>
        <v>36</v>
      </c>
      <c r="H340" s="32" t="s">
        <v>5</v>
      </c>
      <c r="I340" s="32">
        <f t="shared" si="42"/>
        <v>37</v>
      </c>
      <c r="J340" s="36" t="s">
        <v>14</v>
      </c>
    </row>
    <row r="341" spans="1:10" s="32" customFormat="1" ht="15">
      <c r="A341" s="17">
        <f t="shared" si="40"/>
        <v>19</v>
      </c>
      <c r="B341" s="32" t="s">
        <v>15</v>
      </c>
      <c r="C341" s="33"/>
      <c r="F341" s="32">
        <v>5</v>
      </c>
      <c r="G341" s="32">
        <f t="shared" si="41"/>
        <v>38</v>
      </c>
      <c r="H341" s="32" t="s">
        <v>5</v>
      </c>
      <c r="I341" s="32">
        <f t="shared" si="42"/>
        <v>42</v>
      </c>
      <c r="J341" s="36" t="s">
        <v>18</v>
      </c>
    </row>
    <row r="342" spans="1:10" s="32" customFormat="1" ht="15">
      <c r="A342" s="17">
        <f t="shared" si="40"/>
        <v>20</v>
      </c>
      <c r="B342" s="32" t="s">
        <v>20</v>
      </c>
      <c r="C342" s="33">
        <v>1</v>
      </c>
      <c r="D342" s="32">
        <v>17</v>
      </c>
      <c r="F342" s="32">
        <v>2</v>
      </c>
      <c r="G342" s="32">
        <f t="shared" si="41"/>
        <v>43</v>
      </c>
      <c r="H342" s="32" t="s">
        <v>5</v>
      </c>
      <c r="I342" s="32">
        <f t="shared" si="42"/>
        <v>44</v>
      </c>
      <c r="J342" s="36"/>
    </row>
    <row r="343" spans="1:10" s="32" customFormat="1" ht="15">
      <c r="A343" s="17">
        <f t="shared" si="40"/>
        <v>21</v>
      </c>
      <c r="B343" s="32" t="s">
        <v>21</v>
      </c>
      <c r="C343" s="33">
        <v>1</v>
      </c>
      <c r="D343" s="32">
        <v>18</v>
      </c>
      <c r="F343" s="32">
        <v>1</v>
      </c>
      <c r="G343" s="32">
        <f t="shared" si="41"/>
        <v>45</v>
      </c>
      <c r="H343" s="32" t="s">
        <v>5</v>
      </c>
      <c r="I343" s="32">
        <f t="shared" si="42"/>
        <v>45</v>
      </c>
      <c r="J343" s="36"/>
    </row>
    <row r="344" spans="1:10" s="32" customFormat="1" ht="15">
      <c r="A344" s="17">
        <f t="shared" si="40"/>
        <v>22</v>
      </c>
      <c r="B344" s="32" t="s">
        <v>13</v>
      </c>
      <c r="C344" s="33">
        <v>1</v>
      </c>
      <c r="D344" s="32">
        <v>19</v>
      </c>
      <c r="F344" s="32">
        <v>1</v>
      </c>
      <c r="G344" s="32">
        <f t="shared" si="41"/>
        <v>46</v>
      </c>
      <c r="H344" s="32" t="s">
        <v>5</v>
      </c>
      <c r="I344" s="32">
        <f t="shared" si="42"/>
        <v>46</v>
      </c>
      <c r="J344" s="36"/>
    </row>
    <row r="345" spans="1:10" s="32" customFormat="1" ht="15">
      <c r="A345" s="17">
        <f t="shared" si="40"/>
        <v>23</v>
      </c>
      <c r="B345" s="32" t="s">
        <v>183</v>
      </c>
      <c r="C345" s="33">
        <v>1</v>
      </c>
      <c r="D345" s="32">
        <v>20</v>
      </c>
      <c r="F345" s="32">
        <v>1</v>
      </c>
      <c r="G345" s="32">
        <f t="shared" si="41"/>
        <v>47</v>
      </c>
      <c r="H345" s="32" t="s">
        <v>5</v>
      </c>
      <c r="I345" s="32">
        <f t="shared" si="42"/>
        <v>47</v>
      </c>
      <c r="J345" s="36"/>
    </row>
    <row r="346" spans="1:15" s="32" customFormat="1" ht="15">
      <c r="A346" s="17">
        <f t="shared" si="40"/>
        <v>24</v>
      </c>
      <c r="B346" s="20" t="s">
        <v>155</v>
      </c>
      <c r="C346" s="50">
        <v>2</v>
      </c>
      <c r="D346" s="21" t="s">
        <v>150</v>
      </c>
      <c r="E346" s="20">
        <v>3</v>
      </c>
      <c r="F346" s="50">
        <v>4</v>
      </c>
      <c r="G346" s="32">
        <f aca="true" t="shared" si="43" ref="G346:G356">I345+1</f>
        <v>48</v>
      </c>
      <c r="H346" s="32" t="s">
        <v>5</v>
      </c>
      <c r="I346" s="32">
        <f aca="true" t="shared" si="44" ref="I346:I356">(I345+F346)</f>
        <v>51</v>
      </c>
      <c r="J346" s="20"/>
      <c r="K346" s="51"/>
      <c r="L346" s="51"/>
      <c r="M346" s="51"/>
      <c r="N346" s="52"/>
      <c r="O346" s="52"/>
    </row>
    <row r="347" spans="1:15" s="32" customFormat="1" ht="15">
      <c r="A347" s="17">
        <f t="shared" si="40"/>
        <v>25</v>
      </c>
      <c r="B347" s="20" t="s">
        <v>155</v>
      </c>
      <c r="C347" s="50">
        <v>2</v>
      </c>
      <c r="D347" s="21" t="s">
        <v>150</v>
      </c>
      <c r="E347" s="20">
        <v>4</v>
      </c>
      <c r="F347" s="50">
        <v>4</v>
      </c>
      <c r="G347" s="32">
        <f t="shared" si="43"/>
        <v>52</v>
      </c>
      <c r="H347" s="32" t="s">
        <v>5</v>
      </c>
      <c r="I347" s="32">
        <f t="shared" si="44"/>
        <v>55</v>
      </c>
      <c r="J347" s="20"/>
      <c r="K347" s="51"/>
      <c r="L347" s="51"/>
      <c r="M347" s="51"/>
      <c r="N347" s="52"/>
      <c r="O347" s="52"/>
    </row>
    <row r="348" spans="1:15" s="32" customFormat="1" ht="15">
      <c r="A348" s="17">
        <f t="shared" si="40"/>
        <v>26</v>
      </c>
      <c r="B348" s="20" t="s">
        <v>155</v>
      </c>
      <c r="C348" s="50">
        <v>2</v>
      </c>
      <c r="D348" s="21" t="s">
        <v>151</v>
      </c>
      <c r="E348" s="20">
        <v>3</v>
      </c>
      <c r="F348" s="50">
        <v>4</v>
      </c>
      <c r="G348" s="32">
        <f t="shared" si="43"/>
        <v>56</v>
      </c>
      <c r="H348" s="32" t="s">
        <v>5</v>
      </c>
      <c r="I348" s="32">
        <f t="shared" si="44"/>
        <v>59</v>
      </c>
      <c r="J348" s="20"/>
      <c r="K348" s="51"/>
      <c r="L348" s="51"/>
      <c r="M348" s="51"/>
      <c r="N348" s="52"/>
      <c r="O348" s="52"/>
    </row>
    <row r="349" spans="1:15" s="32" customFormat="1" ht="15">
      <c r="A349" s="17">
        <f t="shared" si="40"/>
        <v>27</v>
      </c>
      <c r="B349" s="18" t="s">
        <v>23</v>
      </c>
      <c r="C349" s="50">
        <v>2</v>
      </c>
      <c r="D349" s="21" t="s">
        <v>42</v>
      </c>
      <c r="E349" s="20">
        <v>3</v>
      </c>
      <c r="F349" s="50">
        <v>6</v>
      </c>
      <c r="G349" s="32">
        <f t="shared" si="43"/>
        <v>60</v>
      </c>
      <c r="H349" s="32" t="s">
        <v>5</v>
      </c>
      <c r="I349" s="32">
        <f t="shared" si="44"/>
        <v>65</v>
      </c>
      <c r="J349" s="18" t="s">
        <v>142</v>
      </c>
      <c r="K349" s="14"/>
      <c r="L349" s="14"/>
      <c r="M349" s="14"/>
      <c r="N349" s="16"/>
      <c r="O349" s="16"/>
    </row>
    <row r="350" spans="1:15" s="32" customFormat="1" ht="15">
      <c r="A350" s="17">
        <f t="shared" si="40"/>
        <v>28</v>
      </c>
      <c r="B350" s="18" t="s">
        <v>24</v>
      </c>
      <c r="C350" s="17">
        <v>2</v>
      </c>
      <c r="D350" s="19" t="s">
        <v>43</v>
      </c>
      <c r="E350" s="22">
        <v>4</v>
      </c>
      <c r="F350" s="17">
        <v>6</v>
      </c>
      <c r="G350" s="32">
        <f t="shared" si="43"/>
        <v>66</v>
      </c>
      <c r="H350" s="32" t="s">
        <v>5</v>
      </c>
      <c r="I350" s="32">
        <f t="shared" si="44"/>
        <v>71</v>
      </c>
      <c r="J350" s="18" t="s">
        <v>142</v>
      </c>
      <c r="K350" s="14"/>
      <c r="L350" s="14"/>
      <c r="M350" s="14"/>
      <c r="N350" s="16"/>
      <c r="O350" s="16"/>
    </row>
    <row r="351" spans="1:15" s="32" customFormat="1" ht="15">
      <c r="A351" s="17">
        <f t="shared" si="40"/>
        <v>29</v>
      </c>
      <c r="B351" s="18" t="s">
        <v>184</v>
      </c>
      <c r="C351" s="17">
        <v>2</v>
      </c>
      <c r="D351" s="19">
        <v>4</v>
      </c>
      <c r="E351" s="22">
        <v>3</v>
      </c>
      <c r="F351" s="17">
        <v>3</v>
      </c>
      <c r="G351" s="32">
        <f t="shared" si="43"/>
        <v>72</v>
      </c>
      <c r="H351" s="32" t="s">
        <v>5</v>
      </c>
      <c r="I351" s="32">
        <f t="shared" si="44"/>
        <v>74</v>
      </c>
      <c r="J351" s="18"/>
      <c r="K351" s="14"/>
      <c r="L351" s="14"/>
      <c r="M351" s="14"/>
      <c r="N351" s="16"/>
      <c r="O351" s="16"/>
    </row>
    <row r="352" spans="1:15" s="45" customFormat="1" ht="30">
      <c r="A352" s="26">
        <f t="shared" si="40"/>
        <v>30</v>
      </c>
      <c r="B352" s="20" t="s">
        <v>152</v>
      </c>
      <c r="C352" s="50">
        <v>2</v>
      </c>
      <c r="D352" s="21">
        <v>5</v>
      </c>
      <c r="E352" s="20">
        <v>3</v>
      </c>
      <c r="F352" s="50">
        <v>1</v>
      </c>
      <c r="G352" s="45">
        <f t="shared" si="43"/>
        <v>75</v>
      </c>
      <c r="H352" s="45" t="s">
        <v>5</v>
      </c>
      <c r="I352" s="45">
        <f t="shared" si="44"/>
        <v>75</v>
      </c>
      <c r="J352" s="20"/>
      <c r="K352" s="51"/>
      <c r="L352" s="51"/>
      <c r="M352" s="51"/>
      <c r="N352" s="52"/>
      <c r="O352" s="52"/>
    </row>
    <row r="353" spans="1:15" s="32" customFormat="1" ht="15">
      <c r="A353" s="17">
        <f t="shared" si="40"/>
        <v>31</v>
      </c>
      <c r="B353" s="18" t="s">
        <v>313</v>
      </c>
      <c r="C353" s="17">
        <v>2</v>
      </c>
      <c r="D353" s="19" t="s">
        <v>148</v>
      </c>
      <c r="E353" s="22">
        <v>3</v>
      </c>
      <c r="F353" s="17">
        <v>1</v>
      </c>
      <c r="G353" s="32">
        <f t="shared" si="43"/>
        <v>76</v>
      </c>
      <c r="H353" s="32" t="s">
        <v>5</v>
      </c>
      <c r="I353" s="32">
        <f t="shared" si="44"/>
        <v>76</v>
      </c>
      <c r="J353" s="18"/>
      <c r="K353" s="14"/>
      <c r="L353" s="14"/>
      <c r="M353" s="14"/>
      <c r="N353" s="16"/>
      <c r="O353" s="16"/>
    </row>
    <row r="354" spans="1:15" s="32" customFormat="1" ht="15">
      <c r="A354" s="17">
        <f t="shared" si="40"/>
        <v>32</v>
      </c>
      <c r="B354" s="18" t="s">
        <v>313</v>
      </c>
      <c r="C354" s="17">
        <v>2</v>
      </c>
      <c r="D354" s="19" t="s">
        <v>148</v>
      </c>
      <c r="E354" s="22">
        <v>4</v>
      </c>
      <c r="F354" s="17">
        <v>1</v>
      </c>
      <c r="G354" s="32">
        <f t="shared" si="43"/>
        <v>77</v>
      </c>
      <c r="H354" s="32" t="s">
        <v>5</v>
      </c>
      <c r="I354" s="32">
        <f t="shared" si="44"/>
        <v>77</v>
      </c>
      <c r="J354" s="18"/>
      <c r="K354" s="14"/>
      <c r="L354" s="14"/>
      <c r="M354" s="14"/>
      <c r="N354" s="16"/>
      <c r="O354" s="16"/>
    </row>
    <row r="355" spans="1:15" s="32" customFormat="1" ht="15">
      <c r="A355" s="17">
        <f t="shared" si="40"/>
        <v>33</v>
      </c>
      <c r="B355" s="18" t="s">
        <v>143</v>
      </c>
      <c r="C355" s="17">
        <v>2</v>
      </c>
      <c r="D355" s="19" t="s">
        <v>149</v>
      </c>
      <c r="E355" s="22">
        <v>3</v>
      </c>
      <c r="F355" s="17">
        <v>1</v>
      </c>
      <c r="G355" s="32">
        <f t="shared" si="43"/>
        <v>78</v>
      </c>
      <c r="H355" s="32" t="s">
        <v>5</v>
      </c>
      <c r="I355" s="32">
        <f t="shared" si="44"/>
        <v>78</v>
      </c>
      <c r="J355" s="18"/>
      <c r="K355" s="14"/>
      <c r="L355" s="14"/>
      <c r="M355" s="14"/>
      <c r="N355" s="16"/>
      <c r="O355" s="16"/>
    </row>
    <row r="356" spans="1:15" s="32" customFormat="1" ht="15">
      <c r="A356" s="17">
        <f t="shared" si="40"/>
        <v>34</v>
      </c>
      <c r="B356" s="18" t="s">
        <v>143</v>
      </c>
      <c r="C356" s="17">
        <v>2</v>
      </c>
      <c r="D356" s="19" t="s">
        <v>149</v>
      </c>
      <c r="E356" s="22">
        <v>4</v>
      </c>
      <c r="F356" s="17">
        <v>1</v>
      </c>
      <c r="G356" s="32">
        <f t="shared" si="43"/>
        <v>79</v>
      </c>
      <c r="H356" s="32" t="s">
        <v>5</v>
      </c>
      <c r="I356" s="32">
        <f t="shared" si="44"/>
        <v>79</v>
      </c>
      <c r="J356" s="18"/>
      <c r="K356" s="14"/>
      <c r="L356" s="14"/>
      <c r="M356" s="14"/>
      <c r="N356" s="16"/>
      <c r="O356" s="16"/>
    </row>
    <row r="357" spans="1:10" s="32" customFormat="1" ht="15">
      <c r="A357" s="17">
        <f t="shared" si="40"/>
        <v>35</v>
      </c>
      <c r="B357" s="32" t="s">
        <v>133</v>
      </c>
      <c r="C357" s="33"/>
      <c r="F357" s="32">
        <v>2</v>
      </c>
      <c r="G357" s="32">
        <f>I356+1</f>
        <v>80</v>
      </c>
      <c r="H357" s="32" t="s">
        <v>5</v>
      </c>
      <c r="I357" s="32">
        <f>(I356+F357)</f>
        <v>81</v>
      </c>
      <c r="J357" s="36"/>
    </row>
    <row r="358" spans="1:10" s="32" customFormat="1" ht="15">
      <c r="A358" s="28">
        <f t="shared" si="40"/>
        <v>36</v>
      </c>
      <c r="B358" s="37" t="s">
        <v>41</v>
      </c>
      <c r="C358" s="38"/>
      <c r="D358" s="37"/>
      <c r="E358" s="37"/>
      <c r="F358" s="37">
        <f>I358-I357</f>
        <v>45</v>
      </c>
      <c r="G358" s="37">
        <f t="shared" si="41"/>
        <v>82</v>
      </c>
      <c r="H358" s="37" t="s">
        <v>5</v>
      </c>
      <c r="I358" s="37">
        <v>126</v>
      </c>
      <c r="J358" s="37"/>
    </row>
    <row r="359" s="30" customFormat="1" ht="15">
      <c r="C359" s="47"/>
    </row>
    <row r="360" spans="2:3" s="32" customFormat="1" ht="15">
      <c r="B360" s="35" t="s">
        <v>186</v>
      </c>
      <c r="C360" s="33"/>
    </row>
    <row r="361" spans="2:3" s="32" customFormat="1" ht="15">
      <c r="B361" s="35"/>
      <c r="C361" s="33"/>
    </row>
    <row r="362" spans="2:3" s="32" customFormat="1" ht="15">
      <c r="B362" s="35"/>
      <c r="C362" s="33"/>
    </row>
    <row r="363" spans="1:15" s="30" customFormat="1" ht="15">
      <c r="A363" s="86" t="s">
        <v>135</v>
      </c>
      <c r="B363" s="88" t="s">
        <v>136</v>
      </c>
      <c r="C363" s="82" t="s">
        <v>137</v>
      </c>
      <c r="D363" s="82"/>
      <c r="E363" s="82"/>
      <c r="F363" s="82" t="s">
        <v>141</v>
      </c>
      <c r="G363" s="82" t="s">
        <v>138</v>
      </c>
      <c r="H363" s="82"/>
      <c r="I363" s="83"/>
      <c r="J363" s="84" t="s">
        <v>1</v>
      </c>
      <c r="K363" s="14"/>
      <c r="L363" s="14"/>
      <c r="M363" s="14"/>
      <c r="N363" s="16"/>
      <c r="O363" s="16"/>
    </row>
    <row r="364" spans="1:15" s="30" customFormat="1" ht="15">
      <c r="A364" s="87"/>
      <c r="B364" s="88"/>
      <c r="C364" s="10" t="s">
        <v>139</v>
      </c>
      <c r="D364" s="11" t="s">
        <v>0</v>
      </c>
      <c r="E364" s="12" t="s">
        <v>140</v>
      </c>
      <c r="F364" s="82"/>
      <c r="G364" s="82"/>
      <c r="H364" s="82"/>
      <c r="I364" s="83"/>
      <c r="J364" s="85"/>
      <c r="K364" s="14"/>
      <c r="L364" s="14"/>
      <c r="M364" s="14"/>
      <c r="N364" s="16"/>
      <c r="O364" s="16"/>
    </row>
    <row r="365" spans="1:10" s="32" customFormat="1" ht="15">
      <c r="A365" s="17">
        <v>1</v>
      </c>
      <c r="B365" s="32" t="s">
        <v>16</v>
      </c>
      <c r="C365" s="33"/>
      <c r="F365" s="32">
        <v>35</v>
      </c>
      <c r="G365" s="32">
        <v>1</v>
      </c>
      <c r="H365" s="32" t="s">
        <v>5</v>
      </c>
      <c r="I365" s="32">
        <f>F365</f>
        <v>35</v>
      </c>
      <c r="J365" s="36" t="s">
        <v>44</v>
      </c>
    </row>
    <row r="366" spans="1:10" s="32" customFormat="1" ht="15">
      <c r="A366" s="17">
        <f>A365+1</f>
        <v>2</v>
      </c>
      <c r="B366" s="32" t="s">
        <v>25</v>
      </c>
      <c r="C366" s="33"/>
      <c r="F366" s="32">
        <v>2</v>
      </c>
      <c r="G366" s="32">
        <f aca="true" t="shared" si="45" ref="G366:G375">I365+1</f>
        <v>36</v>
      </c>
      <c r="H366" s="32" t="s">
        <v>5</v>
      </c>
      <c r="I366" s="32">
        <f>I365+F366</f>
        <v>37</v>
      </c>
      <c r="J366" s="36" t="s">
        <v>30</v>
      </c>
    </row>
    <row r="367" spans="1:10" s="32" customFormat="1" ht="15">
      <c r="A367" s="17">
        <f aca="true" t="shared" si="46" ref="A367:A383">A366+1</f>
        <v>3</v>
      </c>
      <c r="B367" s="32" t="s">
        <v>15</v>
      </c>
      <c r="C367" s="33"/>
      <c r="F367" s="32">
        <v>5</v>
      </c>
      <c r="G367" s="32">
        <f t="shared" si="45"/>
        <v>38</v>
      </c>
      <c r="H367" s="32" t="s">
        <v>5</v>
      </c>
      <c r="I367" s="32">
        <f aca="true" t="shared" si="47" ref="I367:I374">I366+F367</f>
        <v>42</v>
      </c>
      <c r="J367" s="36" t="s">
        <v>36</v>
      </c>
    </row>
    <row r="368" spans="1:9" s="32" customFormat="1" ht="15">
      <c r="A368" s="17">
        <f t="shared" si="46"/>
        <v>4</v>
      </c>
      <c r="B368" s="32" t="s">
        <v>47</v>
      </c>
      <c r="C368" s="33">
        <v>3</v>
      </c>
      <c r="D368" s="32">
        <v>1</v>
      </c>
      <c r="F368" s="32">
        <v>2</v>
      </c>
      <c r="G368" s="32">
        <f t="shared" si="45"/>
        <v>43</v>
      </c>
      <c r="H368" s="32" t="s">
        <v>5</v>
      </c>
      <c r="I368" s="32">
        <f t="shared" si="47"/>
        <v>44</v>
      </c>
    </row>
    <row r="369" spans="1:9" s="32" customFormat="1" ht="15">
      <c r="A369" s="17">
        <f t="shared" si="46"/>
        <v>5</v>
      </c>
      <c r="B369" s="32" t="s">
        <v>48</v>
      </c>
      <c r="C369" s="33">
        <v>3</v>
      </c>
      <c r="D369" s="32">
        <v>2</v>
      </c>
      <c r="F369" s="32">
        <v>1</v>
      </c>
      <c r="G369" s="32">
        <f t="shared" si="45"/>
        <v>45</v>
      </c>
      <c r="H369" s="32" t="s">
        <v>5</v>
      </c>
      <c r="I369" s="32">
        <f t="shared" si="47"/>
        <v>45</v>
      </c>
    </row>
    <row r="370" spans="1:9" s="39" customFormat="1" ht="30">
      <c r="A370" s="50">
        <f t="shared" si="46"/>
        <v>6</v>
      </c>
      <c r="B370" s="39" t="s">
        <v>196</v>
      </c>
      <c r="C370" s="40">
        <v>3</v>
      </c>
      <c r="D370" s="39">
        <v>3</v>
      </c>
      <c r="F370" s="39">
        <v>1</v>
      </c>
      <c r="G370" s="39">
        <f t="shared" si="45"/>
        <v>46</v>
      </c>
      <c r="H370" s="39" t="s">
        <v>5</v>
      </c>
      <c r="I370" s="39">
        <f t="shared" si="47"/>
        <v>46</v>
      </c>
    </row>
    <row r="371" spans="1:9" s="39" customFormat="1" ht="30">
      <c r="A371" s="50">
        <f t="shared" si="46"/>
        <v>7</v>
      </c>
      <c r="B371" s="39" t="s">
        <v>197</v>
      </c>
      <c r="C371" s="40">
        <v>3</v>
      </c>
      <c r="D371" s="39">
        <v>4</v>
      </c>
      <c r="F371" s="39">
        <v>1</v>
      </c>
      <c r="G371" s="39">
        <f t="shared" si="45"/>
        <v>47</v>
      </c>
      <c r="H371" s="39" t="s">
        <v>5</v>
      </c>
      <c r="I371" s="39">
        <f t="shared" si="47"/>
        <v>47</v>
      </c>
    </row>
    <row r="372" spans="1:10" s="39" customFormat="1" ht="30">
      <c r="A372" s="50">
        <f t="shared" si="46"/>
        <v>8</v>
      </c>
      <c r="B372" s="39" t="s">
        <v>316</v>
      </c>
      <c r="C372" s="40">
        <v>3</v>
      </c>
      <c r="D372" s="39">
        <v>5</v>
      </c>
      <c r="F372" s="39">
        <v>9</v>
      </c>
      <c r="G372" s="39">
        <f t="shared" si="45"/>
        <v>48</v>
      </c>
      <c r="H372" s="39" t="s">
        <v>5</v>
      </c>
      <c r="I372" s="39">
        <f>I371+F372</f>
        <v>56</v>
      </c>
      <c r="J372" s="39" t="s">
        <v>322</v>
      </c>
    </row>
    <row r="373" spans="1:9" s="32" customFormat="1" ht="15">
      <c r="A373" s="50">
        <f t="shared" si="46"/>
        <v>9</v>
      </c>
      <c r="B373" s="32" t="s">
        <v>26</v>
      </c>
      <c r="C373" s="33">
        <v>3</v>
      </c>
      <c r="D373" s="32">
        <v>6</v>
      </c>
      <c r="F373" s="32">
        <v>1</v>
      </c>
      <c r="G373" s="39">
        <f t="shared" si="45"/>
        <v>57</v>
      </c>
      <c r="H373" s="39" t="s">
        <v>5</v>
      </c>
      <c r="I373" s="39">
        <f>I372+F373</f>
        <v>57</v>
      </c>
    </row>
    <row r="374" spans="1:9" s="32" customFormat="1" ht="15">
      <c r="A374" s="17">
        <f t="shared" si="46"/>
        <v>10</v>
      </c>
      <c r="B374" s="32" t="s">
        <v>90</v>
      </c>
      <c r="C374" s="33">
        <v>3</v>
      </c>
      <c r="D374" s="32">
        <v>7</v>
      </c>
      <c r="F374" s="32">
        <v>1</v>
      </c>
      <c r="G374" s="32">
        <f t="shared" si="45"/>
        <v>58</v>
      </c>
      <c r="H374" s="32" t="s">
        <v>5</v>
      </c>
      <c r="I374" s="32">
        <f t="shared" si="47"/>
        <v>58</v>
      </c>
    </row>
    <row r="375" spans="1:9" s="32" customFormat="1" ht="15">
      <c r="A375" s="17">
        <f t="shared" si="46"/>
        <v>11</v>
      </c>
      <c r="B375" s="32" t="s">
        <v>198</v>
      </c>
      <c r="C375" s="33">
        <v>3</v>
      </c>
      <c r="D375" s="32">
        <v>8</v>
      </c>
      <c r="F375" s="32">
        <v>1</v>
      </c>
      <c r="G375" s="32">
        <f t="shared" si="45"/>
        <v>59</v>
      </c>
      <c r="H375" s="32" t="s">
        <v>5</v>
      </c>
      <c r="I375" s="32">
        <f>I374+F375</f>
        <v>59</v>
      </c>
    </row>
    <row r="376" spans="1:9" s="39" customFormat="1" ht="30">
      <c r="A376" s="26">
        <f t="shared" si="46"/>
        <v>12</v>
      </c>
      <c r="B376" s="39" t="s">
        <v>199</v>
      </c>
      <c r="C376" s="40">
        <v>3</v>
      </c>
      <c r="D376" s="39">
        <v>9</v>
      </c>
      <c r="F376" s="39">
        <v>1</v>
      </c>
      <c r="G376" s="45">
        <f aca="true" t="shared" si="48" ref="G376:G382">I375+1</f>
        <v>60</v>
      </c>
      <c r="H376" s="45" t="s">
        <v>5</v>
      </c>
      <c r="I376" s="45">
        <f aca="true" t="shared" si="49" ref="I376:I382">I375+F376</f>
        <v>60</v>
      </c>
    </row>
    <row r="377" spans="1:9" s="39" customFormat="1" ht="15">
      <c r="A377" s="50">
        <f t="shared" si="46"/>
        <v>13</v>
      </c>
      <c r="B377" s="39" t="s">
        <v>200</v>
      </c>
      <c r="C377" s="40">
        <v>3</v>
      </c>
      <c r="D377" s="39">
        <v>10</v>
      </c>
      <c r="F377" s="39">
        <v>1</v>
      </c>
      <c r="G377" s="32">
        <f t="shared" si="48"/>
        <v>61</v>
      </c>
      <c r="H377" s="32" t="s">
        <v>5</v>
      </c>
      <c r="I377" s="32">
        <f t="shared" si="49"/>
        <v>61</v>
      </c>
    </row>
    <row r="378" spans="1:9" s="39" customFormat="1" ht="30">
      <c r="A378" s="50">
        <f t="shared" si="46"/>
        <v>14</v>
      </c>
      <c r="B378" s="39" t="s">
        <v>201</v>
      </c>
      <c r="C378" s="40">
        <v>3</v>
      </c>
      <c r="D378" s="39">
        <v>11</v>
      </c>
      <c r="F378" s="39">
        <v>1</v>
      </c>
      <c r="G378" s="45">
        <f t="shared" si="48"/>
        <v>62</v>
      </c>
      <c r="H378" s="45" t="s">
        <v>5</v>
      </c>
      <c r="I378" s="45">
        <f t="shared" si="49"/>
        <v>62</v>
      </c>
    </row>
    <row r="379" spans="1:9" s="39" customFormat="1" ht="30">
      <c r="A379" s="50">
        <f t="shared" si="46"/>
        <v>15</v>
      </c>
      <c r="B379" s="39" t="s">
        <v>202</v>
      </c>
      <c r="C379" s="40">
        <v>3</v>
      </c>
      <c r="D379" s="39">
        <v>12</v>
      </c>
      <c r="F379" s="39">
        <v>1</v>
      </c>
      <c r="G379" s="45">
        <f t="shared" si="48"/>
        <v>63</v>
      </c>
      <c r="H379" s="45" t="s">
        <v>5</v>
      </c>
      <c r="I379" s="45">
        <f t="shared" si="49"/>
        <v>63</v>
      </c>
    </row>
    <row r="380" spans="1:9" s="32" customFormat="1" ht="15">
      <c r="A380" s="17">
        <f t="shared" si="46"/>
        <v>16</v>
      </c>
      <c r="B380" s="32" t="s">
        <v>203</v>
      </c>
      <c r="C380" s="33">
        <v>3</v>
      </c>
      <c r="D380" s="32">
        <v>13</v>
      </c>
      <c r="F380" s="32">
        <v>1</v>
      </c>
      <c r="G380" s="32">
        <f t="shared" si="48"/>
        <v>64</v>
      </c>
      <c r="H380" s="32" t="s">
        <v>5</v>
      </c>
      <c r="I380" s="32">
        <f t="shared" si="49"/>
        <v>64</v>
      </c>
    </row>
    <row r="381" spans="1:9" s="32" customFormat="1" ht="15">
      <c r="A381" s="17">
        <f t="shared" si="46"/>
        <v>17</v>
      </c>
      <c r="B381" s="32" t="s">
        <v>204</v>
      </c>
      <c r="C381" s="33">
        <v>3</v>
      </c>
      <c r="D381" s="32">
        <v>14</v>
      </c>
      <c r="F381" s="32">
        <v>9</v>
      </c>
      <c r="G381" s="32">
        <f t="shared" si="48"/>
        <v>65</v>
      </c>
      <c r="H381" s="32" t="s">
        <v>5</v>
      </c>
      <c r="I381" s="32">
        <f t="shared" si="49"/>
        <v>73</v>
      </c>
    </row>
    <row r="382" spans="1:9" s="32" customFormat="1" ht="15">
      <c r="A382" s="17">
        <f t="shared" si="46"/>
        <v>18</v>
      </c>
      <c r="B382" s="32" t="s">
        <v>133</v>
      </c>
      <c r="C382" s="33"/>
      <c r="F382" s="32">
        <v>2</v>
      </c>
      <c r="G382" s="32">
        <f t="shared" si="48"/>
        <v>74</v>
      </c>
      <c r="H382" s="32" t="s">
        <v>5</v>
      </c>
      <c r="I382" s="32">
        <f t="shared" si="49"/>
        <v>75</v>
      </c>
    </row>
    <row r="383" spans="1:10" s="32" customFormat="1" ht="15">
      <c r="A383" s="28">
        <f t="shared" si="46"/>
        <v>19</v>
      </c>
      <c r="B383" s="37" t="s">
        <v>41</v>
      </c>
      <c r="C383" s="38"/>
      <c r="D383" s="37"/>
      <c r="E383" s="37"/>
      <c r="F383" s="37">
        <f>I383-I382</f>
        <v>51</v>
      </c>
      <c r="G383" s="37">
        <f>I382+1</f>
        <v>76</v>
      </c>
      <c r="H383" s="37" t="s">
        <v>5</v>
      </c>
      <c r="I383" s="37">
        <v>126</v>
      </c>
      <c r="J383" s="37"/>
    </row>
    <row r="384" s="32" customFormat="1" ht="15">
      <c r="C384" s="33"/>
    </row>
    <row r="385" spans="2:3" s="32" customFormat="1" ht="15">
      <c r="B385" s="35" t="s">
        <v>205</v>
      </c>
      <c r="C385" s="33"/>
    </row>
    <row r="386" spans="2:3" s="32" customFormat="1" ht="15">
      <c r="B386" s="35"/>
      <c r="C386" s="33"/>
    </row>
    <row r="387" spans="1:15" s="30" customFormat="1" ht="15">
      <c r="A387" s="86" t="s">
        <v>135</v>
      </c>
      <c r="B387" s="88" t="s">
        <v>136</v>
      </c>
      <c r="C387" s="82" t="s">
        <v>137</v>
      </c>
      <c r="D387" s="82"/>
      <c r="E387" s="82"/>
      <c r="F387" s="82" t="s">
        <v>141</v>
      </c>
      <c r="G387" s="82" t="s">
        <v>138</v>
      </c>
      <c r="H387" s="82"/>
      <c r="I387" s="83"/>
      <c r="J387" s="84" t="s">
        <v>1</v>
      </c>
      <c r="K387" s="14"/>
      <c r="L387" s="14"/>
      <c r="M387" s="14"/>
      <c r="N387" s="16"/>
      <c r="O387" s="16"/>
    </row>
    <row r="388" spans="1:15" s="30" customFormat="1" ht="15">
      <c r="A388" s="87"/>
      <c r="B388" s="88"/>
      <c r="C388" s="10" t="s">
        <v>139</v>
      </c>
      <c r="D388" s="11" t="s">
        <v>0</v>
      </c>
      <c r="E388" s="12" t="s">
        <v>140</v>
      </c>
      <c r="F388" s="82"/>
      <c r="G388" s="82"/>
      <c r="H388" s="82"/>
      <c r="I388" s="83"/>
      <c r="J388" s="85"/>
      <c r="K388" s="14"/>
      <c r="L388" s="14"/>
      <c r="M388" s="14"/>
      <c r="N388" s="16"/>
      <c r="O388" s="16"/>
    </row>
    <row r="389" spans="1:10" s="32" customFormat="1" ht="15">
      <c r="A389" s="17">
        <v>1</v>
      </c>
      <c r="B389" s="32" t="s">
        <v>16</v>
      </c>
      <c r="C389" s="33"/>
      <c r="F389" s="32">
        <v>35</v>
      </c>
      <c r="G389" s="32">
        <v>1</v>
      </c>
      <c r="H389" s="32" t="s">
        <v>5</v>
      </c>
      <c r="I389" s="32">
        <f>F389</f>
        <v>35</v>
      </c>
      <c r="J389" s="36" t="s">
        <v>44</v>
      </c>
    </row>
    <row r="390" spans="1:10" s="32" customFormat="1" ht="15">
      <c r="A390" s="17">
        <f>A389+1</f>
        <v>2</v>
      </c>
      <c r="B390" s="32" t="s">
        <v>25</v>
      </c>
      <c r="C390" s="33"/>
      <c r="F390" s="32">
        <v>2</v>
      </c>
      <c r="G390" s="32">
        <f>I389+1</f>
        <v>36</v>
      </c>
      <c r="H390" s="32" t="s">
        <v>5</v>
      </c>
      <c r="I390" s="32">
        <f>I389+F390</f>
        <v>37</v>
      </c>
      <c r="J390" s="36" t="s">
        <v>29</v>
      </c>
    </row>
    <row r="391" spans="1:10" s="32" customFormat="1" ht="15">
      <c r="A391" s="17">
        <f aca="true" t="shared" si="50" ref="A391:A401">A390+1</f>
        <v>3</v>
      </c>
      <c r="B391" s="32" t="s">
        <v>15</v>
      </c>
      <c r="C391" s="33"/>
      <c r="F391" s="32">
        <v>3</v>
      </c>
      <c r="G391" s="32">
        <f aca="true" t="shared" si="51" ref="G391:G402">I390+1</f>
        <v>38</v>
      </c>
      <c r="H391" s="32" t="s">
        <v>5</v>
      </c>
      <c r="I391" s="32">
        <f aca="true" t="shared" si="52" ref="I391:I400">I390+F391</f>
        <v>40</v>
      </c>
      <c r="J391" s="36" t="s">
        <v>37</v>
      </c>
    </row>
    <row r="392" spans="1:9" s="32" customFormat="1" ht="15">
      <c r="A392" s="17">
        <f t="shared" si="50"/>
        <v>4</v>
      </c>
      <c r="B392" s="32" t="s">
        <v>206</v>
      </c>
      <c r="C392" s="33">
        <v>4</v>
      </c>
      <c r="D392" s="36" t="s">
        <v>17</v>
      </c>
      <c r="E392" s="32">
        <v>1</v>
      </c>
      <c r="F392" s="32">
        <v>2</v>
      </c>
      <c r="G392" s="32">
        <f t="shared" si="51"/>
        <v>41</v>
      </c>
      <c r="H392" s="32" t="s">
        <v>5</v>
      </c>
      <c r="I392" s="32">
        <f t="shared" si="52"/>
        <v>42</v>
      </c>
    </row>
    <row r="393" spans="1:9" s="32" customFormat="1" ht="15">
      <c r="A393" s="17">
        <f t="shared" si="50"/>
        <v>5</v>
      </c>
      <c r="B393" s="32" t="s">
        <v>40</v>
      </c>
      <c r="C393" s="33">
        <v>4</v>
      </c>
      <c r="D393" s="36" t="s">
        <v>17</v>
      </c>
      <c r="E393" s="32">
        <v>3</v>
      </c>
      <c r="F393" s="32">
        <v>1</v>
      </c>
      <c r="G393" s="32">
        <f t="shared" si="51"/>
        <v>43</v>
      </c>
      <c r="H393" s="32" t="s">
        <v>5</v>
      </c>
      <c r="I393" s="32">
        <f t="shared" si="52"/>
        <v>43</v>
      </c>
    </row>
    <row r="394" spans="1:9" s="32" customFormat="1" ht="15">
      <c r="A394" s="50">
        <f t="shared" si="50"/>
        <v>6</v>
      </c>
      <c r="B394" s="32" t="s">
        <v>27</v>
      </c>
      <c r="C394" s="33">
        <v>4</v>
      </c>
      <c r="D394" s="36" t="s">
        <v>17</v>
      </c>
      <c r="E394" s="32">
        <v>4</v>
      </c>
      <c r="F394" s="32">
        <v>1</v>
      </c>
      <c r="G394" s="32">
        <f t="shared" si="51"/>
        <v>44</v>
      </c>
      <c r="H394" s="32" t="s">
        <v>5</v>
      </c>
      <c r="I394" s="32">
        <f t="shared" si="52"/>
        <v>44</v>
      </c>
    </row>
    <row r="395" spans="1:9" s="32" customFormat="1" ht="15">
      <c r="A395" s="50">
        <f t="shared" si="50"/>
        <v>7</v>
      </c>
      <c r="B395" s="32" t="s">
        <v>28</v>
      </c>
      <c r="C395" s="33">
        <v>4</v>
      </c>
      <c r="D395" s="36" t="s">
        <v>17</v>
      </c>
      <c r="E395" s="32">
        <v>5</v>
      </c>
      <c r="F395" s="32">
        <v>3</v>
      </c>
      <c r="G395" s="32">
        <f t="shared" si="51"/>
        <v>45</v>
      </c>
      <c r="H395" s="32" t="s">
        <v>5</v>
      </c>
      <c r="I395" s="32">
        <f t="shared" si="52"/>
        <v>47</v>
      </c>
    </row>
    <row r="396" spans="1:9" s="32" customFormat="1" ht="15">
      <c r="A396" s="50">
        <f t="shared" si="50"/>
        <v>8</v>
      </c>
      <c r="B396" s="32" t="s">
        <v>64</v>
      </c>
      <c r="C396" s="33">
        <v>4</v>
      </c>
      <c r="D396" s="36" t="s">
        <v>17</v>
      </c>
      <c r="E396" s="32">
        <v>6</v>
      </c>
      <c r="F396" s="32">
        <v>2</v>
      </c>
      <c r="G396" s="32">
        <f t="shared" si="51"/>
        <v>48</v>
      </c>
      <c r="H396" s="32" t="s">
        <v>5</v>
      </c>
      <c r="I396" s="32">
        <f t="shared" si="52"/>
        <v>49</v>
      </c>
    </row>
    <row r="397" spans="1:9" s="39" customFormat="1" ht="30">
      <c r="A397" s="50">
        <f t="shared" si="50"/>
        <v>9</v>
      </c>
      <c r="B397" s="39" t="s">
        <v>207</v>
      </c>
      <c r="C397" s="40">
        <v>4</v>
      </c>
      <c r="D397" s="41" t="s">
        <v>17</v>
      </c>
      <c r="E397" s="39">
        <v>7</v>
      </c>
      <c r="F397" s="39">
        <v>1</v>
      </c>
      <c r="G397" s="39">
        <f t="shared" si="51"/>
        <v>50</v>
      </c>
      <c r="H397" s="39" t="s">
        <v>5</v>
      </c>
      <c r="I397" s="39">
        <f t="shared" si="52"/>
        <v>50</v>
      </c>
    </row>
    <row r="398" spans="1:9" s="32" customFormat="1" ht="15">
      <c r="A398" s="17">
        <f t="shared" si="50"/>
        <v>10</v>
      </c>
      <c r="B398" s="32" t="s">
        <v>91</v>
      </c>
      <c r="C398" s="33">
        <v>4</v>
      </c>
      <c r="D398" s="36" t="s">
        <v>17</v>
      </c>
      <c r="E398" s="32">
        <v>8</v>
      </c>
      <c r="F398" s="32">
        <v>2</v>
      </c>
      <c r="G398" s="32">
        <f t="shared" si="51"/>
        <v>51</v>
      </c>
      <c r="H398" s="32" t="s">
        <v>5</v>
      </c>
      <c r="I398" s="32">
        <f t="shared" si="52"/>
        <v>52</v>
      </c>
    </row>
    <row r="399" spans="1:9" s="32" customFormat="1" ht="15">
      <c r="A399" s="17">
        <f t="shared" si="50"/>
        <v>11</v>
      </c>
      <c r="B399" s="32" t="s">
        <v>208</v>
      </c>
      <c r="C399" s="33">
        <v>4</v>
      </c>
      <c r="D399" s="36" t="s">
        <v>17</v>
      </c>
      <c r="E399" s="32">
        <v>9</v>
      </c>
      <c r="F399" s="32">
        <v>2</v>
      </c>
      <c r="G399" s="32">
        <f t="shared" si="51"/>
        <v>53</v>
      </c>
      <c r="H399" s="32" t="s">
        <v>5</v>
      </c>
      <c r="I399" s="32">
        <f t="shared" si="52"/>
        <v>54</v>
      </c>
    </row>
    <row r="400" spans="1:9" s="32" customFormat="1" ht="15">
      <c r="A400" s="26">
        <f t="shared" si="50"/>
        <v>12</v>
      </c>
      <c r="B400" s="32" t="s">
        <v>209</v>
      </c>
      <c r="C400" s="33">
        <v>4</v>
      </c>
      <c r="D400" s="36" t="s">
        <v>17</v>
      </c>
      <c r="E400" s="32">
        <v>10</v>
      </c>
      <c r="F400" s="32">
        <v>1</v>
      </c>
      <c r="G400" s="32">
        <f t="shared" si="51"/>
        <v>55</v>
      </c>
      <c r="H400" s="32" t="s">
        <v>5</v>
      </c>
      <c r="I400" s="32">
        <f t="shared" si="52"/>
        <v>55</v>
      </c>
    </row>
    <row r="401" spans="1:9" s="32" customFormat="1" ht="15">
      <c r="A401" s="26">
        <f t="shared" si="50"/>
        <v>13</v>
      </c>
      <c r="B401" s="32" t="s">
        <v>133</v>
      </c>
      <c r="C401" s="33"/>
      <c r="D401" s="36"/>
      <c r="F401" s="32">
        <v>2</v>
      </c>
      <c r="G401" s="32">
        <f>I400+1</f>
        <v>56</v>
      </c>
      <c r="H401" s="32" t="s">
        <v>5</v>
      </c>
      <c r="I401" s="32">
        <f>I400+F401</f>
        <v>57</v>
      </c>
    </row>
    <row r="402" spans="1:10" s="32" customFormat="1" ht="15">
      <c r="A402" s="28">
        <f>A401+1</f>
        <v>14</v>
      </c>
      <c r="B402" s="37" t="s">
        <v>41</v>
      </c>
      <c r="C402" s="38"/>
      <c r="D402" s="37"/>
      <c r="E402" s="37"/>
      <c r="F402" s="37">
        <f>I402-I401</f>
        <v>69</v>
      </c>
      <c r="G402" s="37">
        <f t="shared" si="51"/>
        <v>58</v>
      </c>
      <c r="H402" s="37" t="s">
        <v>5</v>
      </c>
      <c r="I402" s="37">
        <v>126</v>
      </c>
      <c r="J402" s="37"/>
    </row>
    <row r="403" s="32" customFormat="1" ht="15">
      <c r="C403" s="33"/>
    </row>
    <row r="404" spans="2:3" s="32" customFormat="1" ht="15">
      <c r="B404" s="35" t="s">
        <v>210</v>
      </c>
      <c r="C404" s="33"/>
    </row>
    <row r="405" spans="2:3" s="32" customFormat="1" ht="15">
      <c r="B405" s="35"/>
      <c r="C405" s="33"/>
    </row>
    <row r="406" spans="1:15" s="30" customFormat="1" ht="15">
      <c r="A406" s="86" t="s">
        <v>135</v>
      </c>
      <c r="B406" s="88" t="s">
        <v>136</v>
      </c>
      <c r="C406" s="82" t="s">
        <v>137</v>
      </c>
      <c r="D406" s="82"/>
      <c r="E406" s="82"/>
      <c r="F406" s="82" t="s">
        <v>141</v>
      </c>
      <c r="G406" s="82" t="s">
        <v>138</v>
      </c>
      <c r="H406" s="82"/>
      <c r="I406" s="83"/>
      <c r="J406" s="84" t="s">
        <v>1</v>
      </c>
      <c r="K406" s="14"/>
      <c r="L406" s="14"/>
      <c r="M406" s="14"/>
      <c r="N406" s="16"/>
      <c r="O406" s="16"/>
    </row>
    <row r="407" spans="1:15" s="30" customFormat="1" ht="15">
      <c r="A407" s="87"/>
      <c r="B407" s="88"/>
      <c r="C407" s="10" t="s">
        <v>139</v>
      </c>
      <c r="D407" s="11" t="s">
        <v>0</v>
      </c>
      <c r="E407" s="12" t="s">
        <v>140</v>
      </c>
      <c r="F407" s="82"/>
      <c r="G407" s="82"/>
      <c r="H407" s="82"/>
      <c r="I407" s="83"/>
      <c r="J407" s="85"/>
      <c r="K407" s="14"/>
      <c r="L407" s="14"/>
      <c r="M407" s="14"/>
      <c r="N407" s="16"/>
      <c r="O407" s="16"/>
    </row>
    <row r="408" spans="1:15" s="30" customFormat="1" ht="15">
      <c r="A408" s="17">
        <v>1</v>
      </c>
      <c r="B408" s="32" t="s">
        <v>16</v>
      </c>
      <c r="C408" s="33"/>
      <c r="D408" s="32"/>
      <c r="E408" s="32"/>
      <c r="F408" s="32">
        <v>35</v>
      </c>
      <c r="G408" s="32">
        <v>1</v>
      </c>
      <c r="H408" s="32" t="s">
        <v>5</v>
      </c>
      <c r="I408" s="32">
        <f>F408</f>
        <v>35</v>
      </c>
      <c r="J408" s="36" t="s">
        <v>44</v>
      </c>
      <c r="K408" s="14"/>
      <c r="L408" s="14"/>
      <c r="M408" s="14"/>
      <c r="N408" s="16"/>
      <c r="O408" s="16"/>
    </row>
    <row r="409" spans="1:15" s="30" customFormat="1" ht="15">
      <c r="A409" s="17">
        <f>A408+1</f>
        <v>2</v>
      </c>
      <c r="B409" s="32" t="s">
        <v>25</v>
      </c>
      <c r="C409" s="33"/>
      <c r="D409" s="32"/>
      <c r="E409" s="32"/>
      <c r="F409" s="32">
        <v>2</v>
      </c>
      <c r="G409" s="32">
        <f aca="true" t="shared" si="53" ref="G409:G417">I408+1</f>
        <v>36</v>
      </c>
      <c r="H409" s="32" t="s">
        <v>5</v>
      </c>
      <c r="I409" s="32">
        <f aca="true" t="shared" si="54" ref="I409:I416">I408+F409</f>
        <v>37</v>
      </c>
      <c r="J409" s="36" t="s">
        <v>31</v>
      </c>
      <c r="K409" s="14"/>
      <c r="L409" s="14"/>
      <c r="M409" s="14"/>
      <c r="N409" s="16"/>
      <c r="O409" s="16"/>
    </row>
    <row r="410" spans="1:15" s="30" customFormat="1" ht="15">
      <c r="A410" s="17">
        <f aca="true" t="shared" si="55" ref="A410:A417">A409+1</f>
        <v>3</v>
      </c>
      <c r="B410" s="32" t="s">
        <v>15</v>
      </c>
      <c r="C410" s="33"/>
      <c r="D410" s="32"/>
      <c r="E410" s="32"/>
      <c r="F410" s="32">
        <v>5</v>
      </c>
      <c r="G410" s="32">
        <f t="shared" si="53"/>
        <v>38</v>
      </c>
      <c r="H410" s="32" t="s">
        <v>5</v>
      </c>
      <c r="I410" s="32">
        <f t="shared" si="54"/>
        <v>42</v>
      </c>
      <c r="J410" s="36" t="s">
        <v>36</v>
      </c>
      <c r="K410" s="14"/>
      <c r="L410" s="14"/>
      <c r="M410" s="14"/>
      <c r="N410" s="16"/>
      <c r="O410" s="16"/>
    </row>
    <row r="411" spans="1:15" s="57" customFormat="1" ht="30">
      <c r="A411" s="50">
        <f t="shared" si="55"/>
        <v>4</v>
      </c>
      <c r="B411" s="56" t="s">
        <v>211</v>
      </c>
      <c r="C411" s="50">
        <v>5</v>
      </c>
      <c r="D411" s="50">
        <v>1</v>
      </c>
      <c r="E411" s="20"/>
      <c r="F411" s="50">
        <v>1</v>
      </c>
      <c r="G411" s="45">
        <f t="shared" si="53"/>
        <v>43</v>
      </c>
      <c r="H411" s="45" t="s">
        <v>5</v>
      </c>
      <c r="I411" s="45">
        <f t="shared" si="54"/>
        <v>43</v>
      </c>
      <c r="J411" s="21"/>
      <c r="K411" s="51"/>
      <c r="L411" s="51"/>
      <c r="M411" s="51"/>
      <c r="N411" s="52"/>
      <c r="O411" s="52"/>
    </row>
    <row r="412" spans="1:15" s="30" customFormat="1" ht="15">
      <c r="A412" s="17">
        <f t="shared" si="55"/>
        <v>5</v>
      </c>
      <c r="B412" s="56" t="s">
        <v>212</v>
      </c>
      <c r="C412" s="50">
        <v>5</v>
      </c>
      <c r="D412" s="50">
        <v>2</v>
      </c>
      <c r="E412" s="50"/>
      <c r="F412" s="50">
        <v>1</v>
      </c>
      <c r="G412" s="32">
        <f t="shared" si="53"/>
        <v>44</v>
      </c>
      <c r="H412" s="32" t="s">
        <v>5</v>
      </c>
      <c r="I412" s="32">
        <f t="shared" si="54"/>
        <v>44</v>
      </c>
      <c r="J412" s="53" t="s">
        <v>214</v>
      </c>
      <c r="K412" s="14"/>
      <c r="L412" s="14"/>
      <c r="M412" s="14"/>
      <c r="N412" s="16"/>
      <c r="O412" s="16"/>
    </row>
    <row r="413" spans="1:15" s="30" customFormat="1" ht="15">
      <c r="A413" s="50">
        <f t="shared" si="55"/>
        <v>6</v>
      </c>
      <c r="B413" s="56" t="s">
        <v>213</v>
      </c>
      <c r="C413" s="50">
        <v>5</v>
      </c>
      <c r="D413" s="50">
        <v>3</v>
      </c>
      <c r="E413" s="50"/>
      <c r="F413" s="50">
        <v>1</v>
      </c>
      <c r="G413" s="32">
        <f t="shared" si="53"/>
        <v>45</v>
      </c>
      <c r="H413" s="32" t="s">
        <v>5</v>
      </c>
      <c r="I413" s="32">
        <f t="shared" si="54"/>
        <v>45</v>
      </c>
      <c r="J413" s="53" t="s">
        <v>214</v>
      </c>
      <c r="K413" s="14"/>
      <c r="L413" s="14"/>
      <c r="M413" s="14"/>
      <c r="N413" s="16"/>
      <c r="O413" s="16"/>
    </row>
    <row r="414" spans="1:15" s="30" customFormat="1" ht="15">
      <c r="A414" s="50">
        <f t="shared" si="55"/>
        <v>7</v>
      </c>
      <c r="B414" s="56" t="s">
        <v>215</v>
      </c>
      <c r="C414" s="50">
        <v>5</v>
      </c>
      <c r="D414" s="50">
        <v>4</v>
      </c>
      <c r="E414" s="50"/>
      <c r="F414" s="50">
        <v>1</v>
      </c>
      <c r="G414" s="32">
        <f t="shared" si="53"/>
        <v>46</v>
      </c>
      <c r="H414" s="32" t="s">
        <v>5</v>
      </c>
      <c r="I414" s="32">
        <f t="shared" si="54"/>
        <v>46</v>
      </c>
      <c r="J414" s="58" t="s">
        <v>217</v>
      </c>
      <c r="K414" s="14"/>
      <c r="L414" s="14"/>
      <c r="M414" s="14"/>
      <c r="N414" s="16"/>
      <c r="O414" s="16"/>
    </row>
    <row r="415" spans="1:15" s="30" customFormat="1" ht="15">
      <c r="A415" s="50">
        <f t="shared" si="55"/>
        <v>8</v>
      </c>
      <c r="B415" s="56" t="s">
        <v>216</v>
      </c>
      <c r="C415" s="50">
        <v>5</v>
      </c>
      <c r="D415" s="50">
        <v>5</v>
      </c>
      <c r="E415" s="50"/>
      <c r="F415" s="50">
        <v>1</v>
      </c>
      <c r="G415" s="32">
        <f t="shared" si="53"/>
        <v>47</v>
      </c>
      <c r="H415" s="32" t="s">
        <v>5</v>
      </c>
      <c r="I415" s="32">
        <f t="shared" si="54"/>
        <v>47</v>
      </c>
      <c r="J415" s="58" t="s">
        <v>217</v>
      </c>
      <c r="K415" s="14"/>
      <c r="L415" s="14"/>
      <c r="M415" s="14"/>
      <c r="N415" s="16"/>
      <c r="O415" s="16"/>
    </row>
    <row r="416" spans="1:15" s="30" customFormat="1" ht="15">
      <c r="A416" s="50">
        <f t="shared" si="55"/>
        <v>9</v>
      </c>
      <c r="B416" s="32" t="s">
        <v>133</v>
      </c>
      <c r="C416" s="33"/>
      <c r="D416" s="36"/>
      <c r="E416" s="32"/>
      <c r="F416" s="32">
        <v>2</v>
      </c>
      <c r="G416" s="32">
        <f t="shared" si="53"/>
        <v>48</v>
      </c>
      <c r="H416" s="32" t="s">
        <v>5</v>
      </c>
      <c r="I416" s="32">
        <f t="shared" si="54"/>
        <v>49</v>
      </c>
      <c r="J416" s="21"/>
      <c r="K416" s="14"/>
      <c r="L416" s="14"/>
      <c r="M416" s="14"/>
      <c r="N416" s="16"/>
      <c r="O416" s="16"/>
    </row>
    <row r="417" spans="1:15" s="30" customFormat="1" ht="15">
      <c r="A417" s="28">
        <f t="shared" si="55"/>
        <v>10</v>
      </c>
      <c r="B417" s="37" t="s">
        <v>41</v>
      </c>
      <c r="C417" s="38"/>
      <c r="D417" s="37"/>
      <c r="E417" s="37"/>
      <c r="F417" s="37">
        <f>I417-I416</f>
        <v>77</v>
      </c>
      <c r="G417" s="37">
        <f t="shared" si="53"/>
        <v>50</v>
      </c>
      <c r="H417" s="37" t="s">
        <v>5</v>
      </c>
      <c r="I417" s="37">
        <v>126</v>
      </c>
      <c r="J417" s="59"/>
      <c r="K417" s="14"/>
      <c r="L417" s="14"/>
      <c r="M417" s="14"/>
      <c r="N417" s="16"/>
      <c r="O417" s="16"/>
    </row>
    <row r="418" spans="1:15" s="30" customFormat="1" ht="15">
      <c r="A418" s="53"/>
      <c r="B418" s="53"/>
      <c r="C418" s="54"/>
      <c r="D418" s="53"/>
      <c r="E418" s="55"/>
      <c r="F418" s="53"/>
      <c r="G418" s="53"/>
      <c r="H418" s="53"/>
      <c r="I418" s="53"/>
      <c r="J418" s="53"/>
      <c r="K418" s="14"/>
      <c r="L418" s="14"/>
      <c r="M418" s="14"/>
      <c r="N418" s="16"/>
      <c r="O418" s="16"/>
    </row>
    <row r="419" spans="2:3" s="32" customFormat="1" ht="15">
      <c r="B419" s="35" t="s">
        <v>221</v>
      </c>
      <c r="C419" s="33"/>
    </row>
    <row r="420" spans="2:3" s="32" customFormat="1" ht="15">
      <c r="B420" s="35"/>
      <c r="C420" s="33"/>
    </row>
    <row r="421" spans="1:15" s="30" customFormat="1" ht="15">
      <c r="A421" s="86" t="s">
        <v>135</v>
      </c>
      <c r="B421" s="88" t="s">
        <v>136</v>
      </c>
      <c r="C421" s="82" t="s">
        <v>137</v>
      </c>
      <c r="D421" s="82"/>
      <c r="E421" s="82"/>
      <c r="F421" s="82" t="s">
        <v>141</v>
      </c>
      <c r="G421" s="82" t="s">
        <v>138</v>
      </c>
      <c r="H421" s="82"/>
      <c r="I421" s="83"/>
      <c r="J421" s="84" t="s">
        <v>1</v>
      </c>
      <c r="K421" s="14"/>
      <c r="L421" s="14"/>
      <c r="M421" s="14"/>
      <c r="N421" s="16"/>
      <c r="O421" s="16"/>
    </row>
    <row r="422" spans="1:15" s="30" customFormat="1" ht="15">
      <c r="A422" s="87"/>
      <c r="B422" s="88"/>
      <c r="C422" s="10" t="s">
        <v>139</v>
      </c>
      <c r="D422" s="11" t="s">
        <v>0</v>
      </c>
      <c r="E422" s="12" t="s">
        <v>140</v>
      </c>
      <c r="F422" s="82"/>
      <c r="G422" s="82"/>
      <c r="H422" s="82"/>
      <c r="I422" s="83"/>
      <c r="J422" s="85"/>
      <c r="K422" s="14"/>
      <c r="L422" s="14"/>
      <c r="M422" s="14"/>
      <c r="N422" s="16"/>
      <c r="O422" s="16"/>
    </row>
    <row r="423" spans="1:10" s="32" customFormat="1" ht="15">
      <c r="A423" s="17">
        <v>1</v>
      </c>
      <c r="B423" s="32" t="s">
        <v>16</v>
      </c>
      <c r="C423" s="33"/>
      <c r="F423" s="32">
        <v>35</v>
      </c>
      <c r="G423" s="32">
        <v>1</v>
      </c>
      <c r="H423" s="32" t="s">
        <v>5</v>
      </c>
      <c r="I423" s="32">
        <f>F423</f>
        <v>35</v>
      </c>
      <c r="J423" s="36" t="s">
        <v>44</v>
      </c>
    </row>
    <row r="424" spans="1:10" s="32" customFormat="1" ht="15">
      <c r="A424" s="17">
        <f>A423+1</f>
        <v>2</v>
      </c>
      <c r="B424" s="32" t="s">
        <v>25</v>
      </c>
      <c r="C424" s="33"/>
      <c r="F424" s="32">
        <v>2</v>
      </c>
      <c r="G424" s="32">
        <f>I423+1</f>
        <v>36</v>
      </c>
      <c r="H424" s="32" t="s">
        <v>5</v>
      </c>
      <c r="I424" s="32">
        <f>I423+F424</f>
        <v>37</v>
      </c>
      <c r="J424" s="36" t="s">
        <v>34</v>
      </c>
    </row>
    <row r="425" spans="1:10" s="32" customFormat="1" ht="15">
      <c r="A425" s="17">
        <f aca="true" t="shared" si="56" ref="A425:A432">A424+1</f>
        <v>3</v>
      </c>
      <c r="B425" s="32" t="s">
        <v>15</v>
      </c>
      <c r="C425" s="33"/>
      <c r="F425" s="32">
        <v>3</v>
      </c>
      <c r="G425" s="32">
        <f aca="true" t="shared" si="57" ref="G425:G432">I424+1</f>
        <v>38</v>
      </c>
      <c r="H425" s="32" t="s">
        <v>5</v>
      </c>
      <c r="I425" s="32">
        <f aca="true" t="shared" si="58" ref="I425:I430">I424+F425</f>
        <v>40</v>
      </c>
      <c r="J425" s="36" t="s">
        <v>37</v>
      </c>
    </row>
    <row r="426" spans="1:10" s="32" customFormat="1" ht="15">
      <c r="A426" s="50">
        <f t="shared" si="56"/>
        <v>4</v>
      </c>
      <c r="B426" s="32" t="s">
        <v>92</v>
      </c>
      <c r="C426" s="33">
        <v>5.1</v>
      </c>
      <c r="D426" s="36" t="s">
        <v>17</v>
      </c>
      <c r="E426" s="32">
        <v>1</v>
      </c>
      <c r="F426" s="32">
        <v>2</v>
      </c>
      <c r="G426" s="32">
        <f t="shared" si="57"/>
        <v>41</v>
      </c>
      <c r="H426" s="32" t="s">
        <v>5</v>
      </c>
      <c r="I426" s="32">
        <f t="shared" si="58"/>
        <v>42</v>
      </c>
      <c r="J426" s="36"/>
    </row>
    <row r="427" spans="1:10" s="32" customFormat="1" ht="15">
      <c r="A427" s="17">
        <f t="shared" si="56"/>
        <v>5</v>
      </c>
      <c r="B427" s="32" t="s">
        <v>220</v>
      </c>
      <c r="C427" s="33">
        <v>5.1</v>
      </c>
      <c r="D427" s="36" t="s">
        <v>17</v>
      </c>
      <c r="E427" s="32">
        <v>3</v>
      </c>
      <c r="F427" s="32">
        <v>2</v>
      </c>
      <c r="G427" s="32">
        <f t="shared" si="57"/>
        <v>43</v>
      </c>
      <c r="H427" s="32" t="s">
        <v>5</v>
      </c>
      <c r="I427" s="32">
        <f t="shared" si="58"/>
        <v>44</v>
      </c>
      <c r="J427" s="36"/>
    </row>
    <row r="428" spans="1:9" s="39" customFormat="1" ht="30">
      <c r="A428" s="50">
        <f t="shared" si="56"/>
        <v>6</v>
      </c>
      <c r="B428" s="39" t="s">
        <v>219</v>
      </c>
      <c r="C428" s="40">
        <v>5.1</v>
      </c>
      <c r="D428" s="41" t="s">
        <v>17</v>
      </c>
      <c r="E428" s="39">
        <v>4</v>
      </c>
      <c r="F428" s="39">
        <v>3</v>
      </c>
      <c r="G428" s="39">
        <f t="shared" si="57"/>
        <v>45</v>
      </c>
      <c r="H428" s="39" t="s">
        <v>5</v>
      </c>
      <c r="I428" s="39">
        <f t="shared" si="58"/>
        <v>47</v>
      </c>
    </row>
    <row r="429" spans="1:10" s="39" customFormat="1" ht="30">
      <c r="A429" s="50">
        <f t="shared" si="56"/>
        <v>7</v>
      </c>
      <c r="B429" s="39" t="s">
        <v>218</v>
      </c>
      <c r="C429" s="40">
        <v>5.1</v>
      </c>
      <c r="D429" s="41" t="s">
        <v>17</v>
      </c>
      <c r="E429" s="39">
        <v>5</v>
      </c>
      <c r="F429" s="39">
        <v>9</v>
      </c>
      <c r="G429" s="39">
        <f t="shared" si="57"/>
        <v>48</v>
      </c>
      <c r="H429" s="39" t="s">
        <v>5</v>
      </c>
      <c r="I429" s="39">
        <f t="shared" si="58"/>
        <v>56</v>
      </c>
      <c r="J429" s="39" t="s">
        <v>322</v>
      </c>
    </row>
    <row r="430" spans="1:9" s="32" customFormat="1" ht="15">
      <c r="A430" s="50">
        <f t="shared" si="56"/>
        <v>8</v>
      </c>
      <c r="B430" s="32" t="s">
        <v>317</v>
      </c>
      <c r="C430" s="33">
        <v>5.1</v>
      </c>
      <c r="D430" s="36" t="s">
        <v>17</v>
      </c>
      <c r="E430" s="32">
        <v>6</v>
      </c>
      <c r="F430" s="32">
        <v>11</v>
      </c>
      <c r="G430" s="32">
        <f t="shared" si="57"/>
        <v>57</v>
      </c>
      <c r="H430" s="32" t="s">
        <v>5</v>
      </c>
      <c r="I430" s="32">
        <f t="shared" si="58"/>
        <v>67</v>
      </c>
    </row>
    <row r="431" spans="1:9" s="32" customFormat="1" ht="15">
      <c r="A431" s="50">
        <f t="shared" si="56"/>
        <v>9</v>
      </c>
      <c r="B431" s="48" t="s">
        <v>133</v>
      </c>
      <c r="C431" s="33"/>
      <c r="D431" s="36"/>
      <c r="F431" s="32">
        <v>2</v>
      </c>
      <c r="G431" s="32">
        <f>I430+1</f>
        <v>68</v>
      </c>
      <c r="H431" s="32" t="s">
        <v>5</v>
      </c>
      <c r="I431" s="32">
        <f>I430+F431</f>
        <v>69</v>
      </c>
    </row>
    <row r="432" spans="1:10" s="32" customFormat="1" ht="15">
      <c r="A432" s="60">
        <f t="shared" si="56"/>
        <v>10</v>
      </c>
      <c r="B432" s="37" t="s">
        <v>41</v>
      </c>
      <c r="C432" s="38"/>
      <c r="D432" s="37"/>
      <c r="E432" s="37"/>
      <c r="F432" s="37">
        <f>I432-I431</f>
        <v>57</v>
      </c>
      <c r="G432" s="37">
        <f t="shared" si="57"/>
        <v>70</v>
      </c>
      <c r="H432" s="37" t="s">
        <v>5</v>
      </c>
      <c r="I432" s="37">
        <v>126</v>
      </c>
      <c r="J432" s="37"/>
    </row>
    <row r="433" s="32" customFormat="1" ht="15">
      <c r="C433" s="33"/>
    </row>
    <row r="434" spans="2:3" s="32" customFormat="1" ht="15">
      <c r="B434" s="35" t="s">
        <v>222</v>
      </c>
      <c r="C434" s="33"/>
    </row>
    <row r="435" spans="2:3" s="32" customFormat="1" ht="15">
      <c r="B435" s="35"/>
      <c r="C435" s="33"/>
    </row>
    <row r="436" spans="1:15" s="30" customFormat="1" ht="15">
      <c r="A436" s="86" t="s">
        <v>135</v>
      </c>
      <c r="B436" s="88" t="s">
        <v>136</v>
      </c>
      <c r="C436" s="82" t="s">
        <v>137</v>
      </c>
      <c r="D436" s="82"/>
      <c r="E436" s="82"/>
      <c r="F436" s="82" t="s">
        <v>141</v>
      </c>
      <c r="G436" s="82" t="s">
        <v>138</v>
      </c>
      <c r="H436" s="82"/>
      <c r="I436" s="83"/>
      <c r="J436" s="84" t="s">
        <v>1</v>
      </c>
      <c r="K436" s="14"/>
      <c r="L436" s="14"/>
      <c r="M436" s="14"/>
      <c r="N436" s="16"/>
      <c r="O436" s="16"/>
    </row>
    <row r="437" spans="1:15" s="30" customFormat="1" ht="15">
      <c r="A437" s="87"/>
      <c r="B437" s="88"/>
      <c r="C437" s="10" t="s">
        <v>139</v>
      </c>
      <c r="D437" s="11" t="s">
        <v>0</v>
      </c>
      <c r="E437" s="12" t="s">
        <v>140</v>
      </c>
      <c r="F437" s="82"/>
      <c r="G437" s="82"/>
      <c r="H437" s="82"/>
      <c r="I437" s="83"/>
      <c r="J437" s="85"/>
      <c r="K437" s="14"/>
      <c r="L437" s="14"/>
      <c r="M437" s="14"/>
      <c r="N437" s="16"/>
      <c r="O437" s="16"/>
    </row>
    <row r="438" spans="1:10" s="32" customFormat="1" ht="15">
      <c r="A438" s="17">
        <v>1</v>
      </c>
      <c r="B438" s="32" t="s">
        <v>16</v>
      </c>
      <c r="C438" s="33"/>
      <c r="F438" s="32">
        <v>35</v>
      </c>
      <c r="G438" s="32">
        <v>1</v>
      </c>
      <c r="H438" s="32" t="s">
        <v>5</v>
      </c>
      <c r="I438" s="32">
        <f>F438</f>
        <v>35</v>
      </c>
      <c r="J438" s="36" t="s">
        <v>44</v>
      </c>
    </row>
    <row r="439" spans="1:10" s="32" customFormat="1" ht="15">
      <c r="A439" s="17">
        <f>A438+1</f>
        <v>2</v>
      </c>
      <c r="B439" s="32" t="s">
        <v>25</v>
      </c>
      <c r="C439" s="33"/>
      <c r="F439" s="32">
        <v>2</v>
      </c>
      <c r="G439" s="32">
        <f>I438+1</f>
        <v>36</v>
      </c>
      <c r="H439" s="32" t="s">
        <v>5</v>
      </c>
      <c r="I439" s="32">
        <f>I438+F439</f>
        <v>37</v>
      </c>
      <c r="J439" s="36" t="s">
        <v>33</v>
      </c>
    </row>
    <row r="440" spans="1:10" s="32" customFormat="1" ht="15">
      <c r="A440" s="17">
        <f aca="true" t="shared" si="59" ref="A440:A447">A439+1</f>
        <v>3</v>
      </c>
      <c r="B440" s="32" t="s">
        <v>15</v>
      </c>
      <c r="C440" s="33"/>
      <c r="F440" s="32">
        <v>3</v>
      </c>
      <c r="G440" s="32">
        <f aca="true" t="shared" si="60" ref="G440:G447">I439+1</f>
        <v>38</v>
      </c>
      <c r="H440" s="32" t="s">
        <v>5</v>
      </c>
      <c r="I440" s="32">
        <f aca="true" t="shared" si="61" ref="I440:I446">I439+F440</f>
        <v>40</v>
      </c>
      <c r="J440" s="36" t="s">
        <v>37</v>
      </c>
    </row>
    <row r="441" spans="1:10" s="32" customFormat="1" ht="15">
      <c r="A441" s="50">
        <f t="shared" si="59"/>
        <v>4</v>
      </c>
      <c r="B441" s="32" t="s">
        <v>92</v>
      </c>
      <c r="C441" s="33">
        <v>5.2</v>
      </c>
      <c r="D441" s="36" t="s">
        <v>17</v>
      </c>
      <c r="E441" s="32">
        <v>1</v>
      </c>
      <c r="F441" s="32">
        <v>2</v>
      </c>
      <c r="G441" s="32">
        <f t="shared" si="60"/>
        <v>41</v>
      </c>
      <c r="H441" s="32" t="s">
        <v>5</v>
      </c>
      <c r="I441" s="32">
        <f t="shared" si="61"/>
        <v>42</v>
      </c>
      <c r="J441" s="36"/>
    </row>
    <row r="442" spans="1:10" s="32" customFormat="1" ht="15">
      <c r="A442" s="17">
        <f t="shared" si="59"/>
        <v>5</v>
      </c>
      <c r="B442" s="32" t="s">
        <v>220</v>
      </c>
      <c r="C442" s="33">
        <v>5.2</v>
      </c>
      <c r="D442" s="36" t="s">
        <v>17</v>
      </c>
      <c r="E442" s="32">
        <v>3</v>
      </c>
      <c r="F442" s="32">
        <v>2</v>
      </c>
      <c r="G442" s="32">
        <f t="shared" si="60"/>
        <v>43</v>
      </c>
      <c r="H442" s="32" t="s">
        <v>5</v>
      </c>
      <c r="I442" s="32">
        <f t="shared" si="61"/>
        <v>44</v>
      </c>
      <c r="J442" s="36"/>
    </row>
    <row r="443" spans="1:9" s="39" customFormat="1" ht="30">
      <c r="A443" s="50">
        <f t="shared" si="59"/>
        <v>6</v>
      </c>
      <c r="B443" s="39" t="s">
        <v>219</v>
      </c>
      <c r="C443" s="40">
        <v>5.2</v>
      </c>
      <c r="D443" s="41" t="s">
        <v>17</v>
      </c>
      <c r="E443" s="39">
        <v>4</v>
      </c>
      <c r="F443" s="39">
        <v>3</v>
      </c>
      <c r="G443" s="39">
        <f t="shared" si="60"/>
        <v>45</v>
      </c>
      <c r="H443" s="39" t="s">
        <v>5</v>
      </c>
      <c r="I443" s="39">
        <f t="shared" si="61"/>
        <v>47</v>
      </c>
    </row>
    <row r="444" spans="1:10" s="39" customFormat="1" ht="30">
      <c r="A444" s="50">
        <f t="shared" si="59"/>
        <v>7</v>
      </c>
      <c r="B444" s="39" t="s">
        <v>218</v>
      </c>
      <c r="C444" s="40">
        <v>5.2</v>
      </c>
      <c r="D444" s="41" t="s">
        <v>17</v>
      </c>
      <c r="E444" s="39">
        <v>5</v>
      </c>
      <c r="F444" s="39">
        <v>9</v>
      </c>
      <c r="G444" s="39">
        <f t="shared" si="60"/>
        <v>48</v>
      </c>
      <c r="H444" s="39" t="s">
        <v>5</v>
      </c>
      <c r="I444" s="39">
        <f t="shared" si="61"/>
        <v>56</v>
      </c>
      <c r="J444" s="39" t="s">
        <v>322</v>
      </c>
    </row>
    <row r="445" spans="1:9" s="32" customFormat="1" ht="15">
      <c r="A445" s="50">
        <f t="shared" si="59"/>
        <v>8</v>
      </c>
      <c r="B445" s="32" t="s">
        <v>317</v>
      </c>
      <c r="C445" s="33">
        <v>5.2</v>
      </c>
      <c r="D445" s="36" t="s">
        <v>17</v>
      </c>
      <c r="E445" s="32">
        <v>6</v>
      </c>
      <c r="F445" s="32">
        <v>11</v>
      </c>
      <c r="G445" s="32">
        <f t="shared" si="60"/>
        <v>57</v>
      </c>
      <c r="H445" s="32" t="s">
        <v>5</v>
      </c>
      <c r="I445" s="32">
        <f t="shared" si="61"/>
        <v>67</v>
      </c>
    </row>
    <row r="446" spans="1:9" s="32" customFormat="1" ht="15">
      <c r="A446" s="50">
        <f t="shared" si="59"/>
        <v>9</v>
      </c>
      <c r="B446" s="48" t="s">
        <v>133</v>
      </c>
      <c r="C446" s="33"/>
      <c r="D446" s="36"/>
      <c r="F446" s="32">
        <v>2</v>
      </c>
      <c r="G446" s="32">
        <f t="shared" si="60"/>
        <v>68</v>
      </c>
      <c r="H446" s="32" t="s">
        <v>5</v>
      </c>
      <c r="I446" s="32">
        <f t="shared" si="61"/>
        <v>69</v>
      </c>
    </row>
    <row r="447" spans="1:10" s="32" customFormat="1" ht="15">
      <c r="A447" s="60">
        <f t="shared" si="59"/>
        <v>10</v>
      </c>
      <c r="B447" s="37" t="s">
        <v>41</v>
      </c>
      <c r="C447" s="38"/>
      <c r="D447" s="37"/>
      <c r="E447" s="37"/>
      <c r="F447" s="37">
        <f>I447-I446</f>
        <v>57</v>
      </c>
      <c r="G447" s="37">
        <f t="shared" si="60"/>
        <v>70</v>
      </c>
      <c r="H447" s="37" t="s">
        <v>5</v>
      </c>
      <c r="I447" s="37">
        <v>126</v>
      </c>
      <c r="J447" s="37"/>
    </row>
    <row r="448" s="32" customFormat="1" ht="15">
      <c r="C448" s="33"/>
    </row>
    <row r="449" spans="2:3" s="32" customFormat="1" ht="15">
      <c r="B449" s="35" t="s">
        <v>223</v>
      </c>
      <c r="C449" s="33"/>
    </row>
    <row r="450" spans="2:3" s="32" customFormat="1" ht="15">
      <c r="B450" s="35"/>
      <c r="C450" s="33"/>
    </row>
    <row r="451" spans="1:15" s="30" customFormat="1" ht="15">
      <c r="A451" s="86" t="s">
        <v>135</v>
      </c>
      <c r="B451" s="88" t="s">
        <v>136</v>
      </c>
      <c r="C451" s="82" t="s">
        <v>137</v>
      </c>
      <c r="D451" s="82"/>
      <c r="E451" s="82"/>
      <c r="F451" s="82" t="s">
        <v>141</v>
      </c>
      <c r="G451" s="82" t="s">
        <v>138</v>
      </c>
      <c r="H451" s="82"/>
      <c r="I451" s="83"/>
      <c r="J451" s="84" t="s">
        <v>1</v>
      </c>
      <c r="K451" s="14"/>
      <c r="L451" s="14"/>
      <c r="M451" s="14"/>
      <c r="N451" s="16"/>
      <c r="O451" s="16"/>
    </row>
    <row r="452" spans="1:15" s="30" customFormat="1" ht="15">
      <c r="A452" s="87"/>
      <c r="B452" s="88"/>
      <c r="C452" s="10" t="s">
        <v>139</v>
      </c>
      <c r="D452" s="11" t="s">
        <v>0</v>
      </c>
      <c r="E452" s="12" t="s">
        <v>140</v>
      </c>
      <c r="F452" s="82"/>
      <c r="G452" s="82"/>
      <c r="H452" s="82"/>
      <c r="I452" s="83"/>
      <c r="J452" s="85"/>
      <c r="K452" s="14"/>
      <c r="L452" s="14"/>
      <c r="M452" s="14"/>
      <c r="N452" s="16"/>
      <c r="O452" s="16"/>
    </row>
    <row r="453" spans="1:10" s="32" customFormat="1" ht="15">
      <c r="A453" s="17">
        <v>1</v>
      </c>
      <c r="B453" s="32" t="s">
        <v>16</v>
      </c>
      <c r="C453" s="33"/>
      <c r="F453" s="32">
        <v>35</v>
      </c>
      <c r="G453" s="32">
        <v>1</v>
      </c>
      <c r="H453" s="32" t="s">
        <v>5</v>
      </c>
      <c r="I453" s="32">
        <f>F453</f>
        <v>35</v>
      </c>
      <c r="J453" s="36" t="s">
        <v>44</v>
      </c>
    </row>
    <row r="454" spans="1:10" s="32" customFormat="1" ht="15">
      <c r="A454" s="17">
        <f aca="true" t="shared" si="62" ref="A454:A461">A453+1</f>
        <v>2</v>
      </c>
      <c r="B454" s="32" t="s">
        <v>25</v>
      </c>
      <c r="C454" s="33"/>
      <c r="D454" s="36"/>
      <c r="F454" s="32">
        <v>2</v>
      </c>
      <c r="G454" s="32">
        <f>I453+1</f>
        <v>36</v>
      </c>
      <c r="H454" s="32" t="s">
        <v>5</v>
      </c>
      <c r="I454" s="32">
        <f aca="true" t="shared" si="63" ref="I454:I460">I453+F454</f>
        <v>37</v>
      </c>
      <c r="J454" s="36" t="s">
        <v>35</v>
      </c>
    </row>
    <row r="455" spans="1:10" s="32" customFormat="1" ht="15">
      <c r="A455" s="17">
        <f t="shared" si="62"/>
        <v>3</v>
      </c>
      <c r="B455" s="32" t="s">
        <v>15</v>
      </c>
      <c r="C455" s="33"/>
      <c r="D455" s="36"/>
      <c r="F455" s="32">
        <v>3</v>
      </c>
      <c r="G455" s="32">
        <f aca="true" t="shared" si="64" ref="G455:G461">I454+1</f>
        <v>38</v>
      </c>
      <c r="H455" s="32" t="s">
        <v>5</v>
      </c>
      <c r="I455" s="32">
        <f t="shared" si="63"/>
        <v>40</v>
      </c>
      <c r="J455" s="36" t="s">
        <v>37</v>
      </c>
    </row>
    <row r="456" spans="1:10" s="32" customFormat="1" ht="15">
      <c r="A456" s="50">
        <f t="shared" si="62"/>
        <v>4</v>
      </c>
      <c r="B456" s="32" t="s">
        <v>72</v>
      </c>
      <c r="C456" s="33">
        <v>6</v>
      </c>
      <c r="D456" s="36" t="s">
        <v>17</v>
      </c>
      <c r="E456" s="32">
        <v>3</v>
      </c>
      <c r="F456" s="32">
        <v>2</v>
      </c>
      <c r="G456" s="32">
        <f t="shared" si="64"/>
        <v>41</v>
      </c>
      <c r="H456" s="32" t="s">
        <v>5</v>
      </c>
      <c r="I456" s="32">
        <f t="shared" si="63"/>
        <v>42</v>
      </c>
      <c r="J456" s="36"/>
    </row>
    <row r="457" spans="1:10" s="39" customFormat="1" ht="30">
      <c r="A457" s="50">
        <f t="shared" si="62"/>
        <v>5</v>
      </c>
      <c r="B457" s="39" t="s">
        <v>226</v>
      </c>
      <c r="C457" s="40">
        <v>6</v>
      </c>
      <c r="D457" s="41" t="s">
        <v>17</v>
      </c>
      <c r="E457" s="39">
        <v>4</v>
      </c>
      <c r="F457" s="39">
        <v>3</v>
      </c>
      <c r="G457" s="45">
        <f>I456+1</f>
        <v>43</v>
      </c>
      <c r="H457" s="45" t="s">
        <v>5</v>
      </c>
      <c r="I457" s="45">
        <f t="shared" si="63"/>
        <v>45</v>
      </c>
      <c r="J457" s="41"/>
    </row>
    <row r="458" spans="1:10" s="39" customFormat="1" ht="30">
      <c r="A458" s="50">
        <f t="shared" si="62"/>
        <v>6</v>
      </c>
      <c r="B458" s="39" t="s">
        <v>311</v>
      </c>
      <c r="C458" s="40">
        <v>6</v>
      </c>
      <c r="D458" s="41" t="s">
        <v>17</v>
      </c>
      <c r="E458" s="39">
        <v>5</v>
      </c>
      <c r="F458" s="39">
        <v>9</v>
      </c>
      <c r="G458" s="39">
        <f>I457+1</f>
        <v>46</v>
      </c>
      <c r="H458" s="39" t="s">
        <v>5</v>
      </c>
      <c r="I458" s="39">
        <f t="shared" si="63"/>
        <v>54</v>
      </c>
      <c r="J458" s="39" t="s">
        <v>322</v>
      </c>
    </row>
    <row r="459" spans="1:9" s="32" customFormat="1" ht="15">
      <c r="A459" s="50">
        <f t="shared" si="62"/>
        <v>7</v>
      </c>
      <c r="B459" s="32" t="s">
        <v>224</v>
      </c>
      <c r="C459" s="33">
        <v>6</v>
      </c>
      <c r="D459" s="36" t="s">
        <v>17</v>
      </c>
      <c r="E459" s="32">
        <v>6</v>
      </c>
      <c r="F459" s="32">
        <v>11</v>
      </c>
      <c r="G459" s="32">
        <f t="shared" si="64"/>
        <v>55</v>
      </c>
      <c r="H459" s="32" t="s">
        <v>5</v>
      </c>
      <c r="I459" s="32">
        <f t="shared" si="63"/>
        <v>65</v>
      </c>
    </row>
    <row r="460" spans="1:9" s="32" customFormat="1" ht="15">
      <c r="A460" s="50">
        <f t="shared" si="62"/>
        <v>8</v>
      </c>
      <c r="B460" s="32" t="s">
        <v>133</v>
      </c>
      <c r="C460" s="33"/>
      <c r="D460" s="36"/>
      <c r="F460" s="32">
        <v>2</v>
      </c>
      <c r="G460" s="32">
        <f>I459+1</f>
        <v>66</v>
      </c>
      <c r="H460" s="32" t="s">
        <v>5</v>
      </c>
      <c r="I460" s="32">
        <f t="shared" si="63"/>
        <v>67</v>
      </c>
    </row>
    <row r="461" spans="1:10" s="32" customFormat="1" ht="15">
      <c r="A461" s="60">
        <f t="shared" si="62"/>
        <v>9</v>
      </c>
      <c r="B461" s="37" t="s">
        <v>41</v>
      </c>
      <c r="C461" s="38"/>
      <c r="D461" s="49"/>
      <c r="E461" s="37"/>
      <c r="F461" s="37">
        <f>I461-I460</f>
        <v>59</v>
      </c>
      <c r="G461" s="37">
        <f t="shared" si="64"/>
        <v>68</v>
      </c>
      <c r="H461" s="37" t="s">
        <v>5</v>
      </c>
      <c r="I461" s="37">
        <v>126</v>
      </c>
      <c r="J461" s="37"/>
    </row>
    <row r="462" s="32" customFormat="1" ht="15">
      <c r="C462" s="33"/>
    </row>
    <row r="463" spans="2:3" s="32" customFormat="1" ht="15">
      <c r="B463" s="35" t="s">
        <v>225</v>
      </c>
      <c r="C463" s="33"/>
    </row>
    <row r="464" spans="2:3" s="32" customFormat="1" ht="15">
      <c r="B464" s="35"/>
      <c r="C464" s="33"/>
    </row>
    <row r="465" spans="1:15" s="30" customFormat="1" ht="15">
      <c r="A465" s="86" t="s">
        <v>135</v>
      </c>
      <c r="B465" s="88" t="s">
        <v>136</v>
      </c>
      <c r="C465" s="82" t="s">
        <v>137</v>
      </c>
      <c r="D465" s="82"/>
      <c r="E465" s="82"/>
      <c r="F465" s="82" t="s">
        <v>141</v>
      </c>
      <c r="G465" s="82" t="s">
        <v>138</v>
      </c>
      <c r="H465" s="82"/>
      <c r="I465" s="83"/>
      <c r="J465" s="84" t="s">
        <v>1</v>
      </c>
      <c r="K465" s="14"/>
      <c r="L465" s="14"/>
      <c r="M465" s="14"/>
      <c r="N465" s="16"/>
      <c r="O465" s="16"/>
    </row>
    <row r="466" spans="1:15" s="30" customFormat="1" ht="15">
      <c r="A466" s="87"/>
      <c r="B466" s="88"/>
      <c r="C466" s="10" t="s">
        <v>139</v>
      </c>
      <c r="D466" s="11" t="s">
        <v>0</v>
      </c>
      <c r="E466" s="12" t="s">
        <v>140</v>
      </c>
      <c r="F466" s="82"/>
      <c r="G466" s="82"/>
      <c r="H466" s="82"/>
      <c r="I466" s="83"/>
      <c r="J466" s="85"/>
      <c r="K466" s="14"/>
      <c r="L466" s="14"/>
      <c r="M466" s="14"/>
      <c r="N466" s="16"/>
      <c r="O466" s="16"/>
    </row>
    <row r="467" spans="1:10" s="32" customFormat="1" ht="15">
      <c r="A467" s="17">
        <v>1</v>
      </c>
      <c r="B467" s="32" t="s">
        <v>16</v>
      </c>
      <c r="C467" s="33"/>
      <c r="F467" s="32">
        <v>35</v>
      </c>
      <c r="G467" s="32">
        <v>1</v>
      </c>
      <c r="H467" s="32" t="s">
        <v>5</v>
      </c>
      <c r="I467" s="32">
        <f>F467</f>
        <v>35</v>
      </c>
      <c r="J467" s="36" t="s">
        <v>44</v>
      </c>
    </row>
    <row r="468" spans="1:10" s="32" customFormat="1" ht="15">
      <c r="A468" s="17">
        <f aca="true" t="shared" si="65" ref="A468:A475">A467+1</f>
        <v>2</v>
      </c>
      <c r="B468" s="32" t="s">
        <v>25</v>
      </c>
      <c r="C468" s="33"/>
      <c r="D468" s="36"/>
      <c r="F468" s="32">
        <v>2</v>
      </c>
      <c r="G468" s="32">
        <f>I467+1</f>
        <v>36</v>
      </c>
      <c r="H468" s="32" t="s">
        <v>5</v>
      </c>
      <c r="I468" s="32">
        <f>I467+F468</f>
        <v>37</v>
      </c>
      <c r="J468" s="36" t="s">
        <v>73</v>
      </c>
    </row>
    <row r="469" spans="1:10" s="32" customFormat="1" ht="15">
      <c r="A469" s="17">
        <f t="shared" si="65"/>
        <v>3</v>
      </c>
      <c r="B469" s="32" t="s">
        <v>15</v>
      </c>
      <c r="C469" s="33"/>
      <c r="D469" s="36"/>
      <c r="F469" s="32">
        <v>3</v>
      </c>
      <c r="G469" s="32">
        <f aca="true" t="shared" si="66" ref="G469:G475">I468+1</f>
        <v>38</v>
      </c>
      <c r="H469" s="32" t="s">
        <v>5</v>
      </c>
      <c r="I469" s="32">
        <f aca="true" t="shared" si="67" ref="I469:I474">I468+F469</f>
        <v>40</v>
      </c>
      <c r="J469" s="36" t="s">
        <v>37</v>
      </c>
    </row>
    <row r="470" spans="1:10" s="32" customFormat="1" ht="15">
      <c r="A470" s="50">
        <f t="shared" si="65"/>
        <v>4</v>
      </c>
      <c r="B470" s="32" t="s">
        <v>72</v>
      </c>
      <c r="C470" s="33">
        <v>7</v>
      </c>
      <c r="D470" s="36" t="s">
        <v>17</v>
      </c>
      <c r="E470" s="32">
        <v>2</v>
      </c>
      <c r="F470" s="32">
        <v>2</v>
      </c>
      <c r="G470" s="32">
        <f t="shared" si="66"/>
        <v>41</v>
      </c>
      <c r="H470" s="32" t="s">
        <v>5</v>
      </c>
      <c r="I470" s="32">
        <f t="shared" si="67"/>
        <v>42</v>
      </c>
      <c r="J470" s="36"/>
    </row>
    <row r="471" spans="1:10" s="39" customFormat="1" ht="30">
      <c r="A471" s="50">
        <f t="shared" si="65"/>
        <v>5</v>
      </c>
      <c r="B471" s="39" t="s">
        <v>226</v>
      </c>
      <c r="C471" s="40">
        <v>7</v>
      </c>
      <c r="D471" s="41" t="s">
        <v>17</v>
      </c>
      <c r="E471" s="39">
        <v>3</v>
      </c>
      <c r="F471" s="39">
        <v>3</v>
      </c>
      <c r="G471" s="45">
        <f t="shared" si="66"/>
        <v>43</v>
      </c>
      <c r="H471" s="45" t="s">
        <v>5</v>
      </c>
      <c r="I471" s="45">
        <f t="shared" si="67"/>
        <v>45</v>
      </c>
      <c r="J471" s="41"/>
    </row>
    <row r="472" spans="1:9" s="32" customFormat="1" ht="15">
      <c r="A472" s="50">
        <f t="shared" si="65"/>
        <v>6</v>
      </c>
      <c r="B472" s="32" t="s">
        <v>93</v>
      </c>
      <c r="C472" s="33">
        <v>7</v>
      </c>
      <c r="D472" s="36" t="s">
        <v>17</v>
      </c>
      <c r="E472" s="32">
        <v>4</v>
      </c>
      <c r="F472" s="32">
        <v>6</v>
      </c>
      <c r="G472" s="32">
        <f t="shared" si="66"/>
        <v>46</v>
      </c>
      <c r="H472" s="32" t="s">
        <v>5</v>
      </c>
      <c r="I472" s="32">
        <f t="shared" si="67"/>
        <v>51</v>
      </c>
    </row>
    <row r="473" spans="1:9" s="32" customFormat="1" ht="15">
      <c r="A473" s="50">
        <f t="shared" si="65"/>
        <v>7</v>
      </c>
      <c r="B473" s="32" t="s">
        <v>224</v>
      </c>
      <c r="C473" s="33">
        <v>7</v>
      </c>
      <c r="D473" s="36" t="s">
        <v>17</v>
      </c>
      <c r="E473" s="32">
        <v>5</v>
      </c>
      <c r="F473" s="32">
        <v>11</v>
      </c>
      <c r="G473" s="32">
        <f t="shared" si="66"/>
        <v>52</v>
      </c>
      <c r="H473" s="32" t="s">
        <v>5</v>
      </c>
      <c r="I473" s="32">
        <f t="shared" si="67"/>
        <v>62</v>
      </c>
    </row>
    <row r="474" spans="1:9" s="32" customFormat="1" ht="15">
      <c r="A474" s="50">
        <f t="shared" si="65"/>
        <v>8</v>
      </c>
      <c r="B474" s="32" t="s">
        <v>133</v>
      </c>
      <c r="C474" s="33"/>
      <c r="D474" s="36"/>
      <c r="F474" s="32">
        <v>2</v>
      </c>
      <c r="G474" s="32">
        <f t="shared" si="66"/>
        <v>63</v>
      </c>
      <c r="H474" s="32" t="s">
        <v>5</v>
      </c>
      <c r="I474" s="32">
        <f t="shared" si="67"/>
        <v>64</v>
      </c>
    </row>
    <row r="475" spans="1:10" s="32" customFormat="1" ht="15">
      <c r="A475" s="60">
        <f t="shared" si="65"/>
        <v>9</v>
      </c>
      <c r="B475" s="37" t="s">
        <v>41</v>
      </c>
      <c r="C475" s="38"/>
      <c r="D475" s="49"/>
      <c r="E475" s="37"/>
      <c r="F475" s="37">
        <f>I475-I474</f>
        <v>62</v>
      </c>
      <c r="G475" s="37">
        <f t="shared" si="66"/>
        <v>65</v>
      </c>
      <c r="H475" s="37" t="s">
        <v>5</v>
      </c>
      <c r="I475" s="37">
        <v>126</v>
      </c>
      <c r="J475" s="37"/>
    </row>
    <row r="476" s="32" customFormat="1" ht="15">
      <c r="C476" s="33"/>
    </row>
    <row r="477" spans="2:3" s="32" customFormat="1" ht="15">
      <c r="B477" s="35" t="s">
        <v>227</v>
      </c>
      <c r="C477" s="33"/>
    </row>
    <row r="478" spans="2:3" s="32" customFormat="1" ht="15">
      <c r="B478" s="35"/>
      <c r="C478" s="33"/>
    </row>
    <row r="479" spans="1:15" s="30" customFormat="1" ht="15">
      <c r="A479" s="86" t="s">
        <v>135</v>
      </c>
      <c r="B479" s="88" t="s">
        <v>136</v>
      </c>
      <c r="C479" s="82" t="s">
        <v>137</v>
      </c>
      <c r="D479" s="82"/>
      <c r="E479" s="82"/>
      <c r="F479" s="82" t="s">
        <v>141</v>
      </c>
      <c r="G479" s="82" t="s">
        <v>138</v>
      </c>
      <c r="H479" s="82"/>
      <c r="I479" s="83"/>
      <c r="J479" s="84" t="s">
        <v>1</v>
      </c>
      <c r="K479" s="14"/>
      <c r="L479" s="14"/>
      <c r="M479" s="14"/>
      <c r="N479" s="16"/>
      <c r="O479" s="16"/>
    </row>
    <row r="480" spans="1:15" s="30" customFormat="1" ht="15">
      <c r="A480" s="87"/>
      <c r="B480" s="88"/>
      <c r="C480" s="10" t="s">
        <v>139</v>
      </c>
      <c r="D480" s="11" t="s">
        <v>0</v>
      </c>
      <c r="E480" s="12" t="s">
        <v>140</v>
      </c>
      <c r="F480" s="82"/>
      <c r="G480" s="82"/>
      <c r="H480" s="82"/>
      <c r="I480" s="83"/>
      <c r="J480" s="85"/>
      <c r="K480" s="14"/>
      <c r="L480" s="14"/>
      <c r="M480" s="14"/>
      <c r="N480" s="16"/>
      <c r="O480" s="16"/>
    </row>
    <row r="481" spans="1:10" s="32" customFormat="1" ht="15">
      <c r="A481" s="17">
        <v>1</v>
      </c>
      <c r="B481" s="32" t="s">
        <v>16</v>
      </c>
      <c r="C481" s="33"/>
      <c r="F481" s="32">
        <v>35</v>
      </c>
      <c r="G481" s="32">
        <v>1</v>
      </c>
      <c r="H481" s="32" t="s">
        <v>5</v>
      </c>
      <c r="I481" s="32">
        <f>F481</f>
        <v>35</v>
      </c>
      <c r="J481" s="36" t="s">
        <v>44</v>
      </c>
    </row>
    <row r="482" spans="1:10" s="32" customFormat="1" ht="15">
      <c r="A482" s="17">
        <f aca="true" t="shared" si="68" ref="A482:A490">A481+1</f>
        <v>2</v>
      </c>
      <c r="B482" s="32" t="s">
        <v>25</v>
      </c>
      <c r="C482" s="33"/>
      <c r="D482" s="36"/>
      <c r="F482" s="32">
        <v>2</v>
      </c>
      <c r="G482" s="32">
        <f>I481+1</f>
        <v>36</v>
      </c>
      <c r="H482" s="32" t="s">
        <v>5</v>
      </c>
      <c r="I482" s="32">
        <f aca="true" t="shared" si="69" ref="I482:I489">I481+F482</f>
        <v>37</v>
      </c>
      <c r="J482" s="36" t="s">
        <v>74</v>
      </c>
    </row>
    <row r="483" spans="1:10" s="32" customFormat="1" ht="15">
      <c r="A483" s="17">
        <f t="shared" si="68"/>
        <v>3</v>
      </c>
      <c r="B483" s="32" t="s">
        <v>15</v>
      </c>
      <c r="C483" s="33"/>
      <c r="D483" s="36"/>
      <c r="F483" s="32">
        <v>4</v>
      </c>
      <c r="G483" s="32">
        <f aca="true" t="shared" si="70" ref="G483:G490">I482+1</f>
        <v>38</v>
      </c>
      <c r="H483" s="32" t="s">
        <v>5</v>
      </c>
      <c r="I483" s="32">
        <f t="shared" si="69"/>
        <v>41</v>
      </c>
      <c r="J483" s="36" t="s">
        <v>230</v>
      </c>
    </row>
    <row r="484" spans="1:10" s="32" customFormat="1" ht="15">
      <c r="A484" s="50">
        <f t="shared" si="68"/>
        <v>4</v>
      </c>
      <c r="B484" s="32" t="s">
        <v>72</v>
      </c>
      <c r="C484" s="33">
        <v>8</v>
      </c>
      <c r="D484" s="36" t="s">
        <v>17</v>
      </c>
      <c r="E484" s="32">
        <v>2</v>
      </c>
      <c r="F484" s="32">
        <v>1</v>
      </c>
      <c r="G484" s="32">
        <f t="shared" si="70"/>
        <v>42</v>
      </c>
      <c r="H484" s="32" t="s">
        <v>5</v>
      </c>
      <c r="I484" s="32">
        <f t="shared" si="69"/>
        <v>42</v>
      </c>
      <c r="J484" s="36"/>
    </row>
    <row r="485" spans="1:10" s="39" customFormat="1" ht="30">
      <c r="A485" s="50">
        <f t="shared" si="68"/>
        <v>5</v>
      </c>
      <c r="B485" s="39" t="s">
        <v>226</v>
      </c>
      <c r="C485" s="40">
        <v>8</v>
      </c>
      <c r="D485" s="41" t="s">
        <v>17</v>
      </c>
      <c r="E485" s="39">
        <v>3</v>
      </c>
      <c r="F485" s="39">
        <v>3</v>
      </c>
      <c r="G485" s="45">
        <f t="shared" si="70"/>
        <v>43</v>
      </c>
      <c r="H485" s="45" t="s">
        <v>5</v>
      </c>
      <c r="I485" s="45">
        <f t="shared" si="69"/>
        <v>45</v>
      </c>
      <c r="J485" s="41"/>
    </row>
    <row r="486" spans="1:9" s="32" customFormat="1" ht="15">
      <c r="A486" s="50">
        <f t="shared" si="68"/>
        <v>6</v>
      </c>
      <c r="B486" s="32" t="s">
        <v>93</v>
      </c>
      <c r="C486" s="33">
        <v>8</v>
      </c>
      <c r="D486" s="36" t="s">
        <v>17</v>
      </c>
      <c r="E486" s="32">
        <v>4</v>
      </c>
      <c r="F486" s="32">
        <v>4</v>
      </c>
      <c r="G486" s="32">
        <f t="shared" si="70"/>
        <v>46</v>
      </c>
      <c r="H486" s="32" t="s">
        <v>5</v>
      </c>
      <c r="I486" s="32">
        <f t="shared" si="69"/>
        <v>49</v>
      </c>
    </row>
    <row r="487" spans="1:9" s="32" customFormat="1" ht="15">
      <c r="A487" s="50">
        <f t="shared" si="68"/>
        <v>7</v>
      </c>
      <c r="B487" s="32" t="s">
        <v>224</v>
      </c>
      <c r="C487" s="33">
        <v>8</v>
      </c>
      <c r="D487" s="36" t="s">
        <v>17</v>
      </c>
      <c r="E487" s="32">
        <v>5</v>
      </c>
      <c r="F487" s="32">
        <v>11</v>
      </c>
      <c r="G487" s="32">
        <f t="shared" si="70"/>
        <v>50</v>
      </c>
      <c r="H487" s="32" t="s">
        <v>5</v>
      </c>
      <c r="I487" s="32">
        <f t="shared" si="69"/>
        <v>60</v>
      </c>
    </row>
    <row r="488" spans="1:9" s="32" customFormat="1" ht="15">
      <c r="A488" s="50">
        <f t="shared" si="68"/>
        <v>8</v>
      </c>
      <c r="B488" s="32" t="s">
        <v>228</v>
      </c>
      <c r="C488" s="33">
        <v>8</v>
      </c>
      <c r="D488" s="36" t="s">
        <v>17</v>
      </c>
      <c r="E488" s="32">
        <v>6</v>
      </c>
      <c r="F488" s="32">
        <v>1</v>
      </c>
      <c r="G488" s="32">
        <f>I487+1</f>
        <v>61</v>
      </c>
      <c r="H488" s="32" t="s">
        <v>5</v>
      </c>
      <c r="I488" s="32">
        <f t="shared" si="69"/>
        <v>61</v>
      </c>
    </row>
    <row r="489" spans="1:9" s="32" customFormat="1" ht="15">
      <c r="A489" s="50">
        <f t="shared" si="68"/>
        <v>9</v>
      </c>
      <c r="B489" s="32" t="s">
        <v>133</v>
      </c>
      <c r="C489" s="33"/>
      <c r="D489" s="36"/>
      <c r="F489" s="32">
        <v>2</v>
      </c>
      <c r="G489" s="32">
        <f>I488+1</f>
        <v>62</v>
      </c>
      <c r="H489" s="32" t="s">
        <v>5</v>
      </c>
      <c r="I489" s="32">
        <f t="shared" si="69"/>
        <v>63</v>
      </c>
    </row>
    <row r="490" spans="1:10" s="32" customFormat="1" ht="15">
      <c r="A490" s="60">
        <f t="shared" si="68"/>
        <v>10</v>
      </c>
      <c r="B490" s="37" t="s">
        <v>41</v>
      </c>
      <c r="C490" s="38"/>
      <c r="D490" s="49"/>
      <c r="E490" s="37"/>
      <c r="F490" s="37">
        <f>I490-I489</f>
        <v>63</v>
      </c>
      <c r="G490" s="37">
        <f t="shared" si="70"/>
        <v>64</v>
      </c>
      <c r="H490" s="37" t="s">
        <v>5</v>
      </c>
      <c r="I490" s="37">
        <v>126</v>
      </c>
      <c r="J490" s="37"/>
    </row>
    <row r="491" s="32" customFormat="1" ht="15">
      <c r="C491" s="33"/>
    </row>
    <row r="492" spans="2:3" s="32" customFormat="1" ht="15">
      <c r="B492" s="35" t="s">
        <v>229</v>
      </c>
      <c r="C492" s="33"/>
    </row>
    <row r="493" spans="2:3" s="32" customFormat="1" ht="15">
      <c r="B493" s="35"/>
      <c r="C493" s="33"/>
    </row>
    <row r="494" spans="1:15" s="30" customFormat="1" ht="15">
      <c r="A494" s="86" t="s">
        <v>135</v>
      </c>
      <c r="B494" s="88" t="s">
        <v>136</v>
      </c>
      <c r="C494" s="82" t="s">
        <v>137</v>
      </c>
      <c r="D494" s="82"/>
      <c r="E494" s="82"/>
      <c r="F494" s="82" t="s">
        <v>141</v>
      </c>
      <c r="G494" s="82" t="s">
        <v>138</v>
      </c>
      <c r="H494" s="82"/>
      <c r="I494" s="83"/>
      <c r="J494" s="84" t="s">
        <v>1</v>
      </c>
      <c r="K494" s="14"/>
      <c r="L494" s="14"/>
      <c r="M494" s="14"/>
      <c r="N494" s="16"/>
      <c r="O494" s="16"/>
    </row>
    <row r="495" spans="1:15" s="30" customFormat="1" ht="15">
      <c r="A495" s="87"/>
      <c r="B495" s="88"/>
      <c r="C495" s="10" t="s">
        <v>139</v>
      </c>
      <c r="D495" s="11" t="s">
        <v>0</v>
      </c>
      <c r="E495" s="12" t="s">
        <v>140</v>
      </c>
      <c r="F495" s="82"/>
      <c r="G495" s="82"/>
      <c r="H495" s="82"/>
      <c r="I495" s="83"/>
      <c r="J495" s="85"/>
      <c r="K495" s="14"/>
      <c r="L495" s="14"/>
      <c r="M495" s="14"/>
      <c r="N495" s="16"/>
      <c r="O495" s="16"/>
    </row>
    <row r="496" spans="1:10" s="32" customFormat="1" ht="15">
      <c r="A496" s="17">
        <v>1</v>
      </c>
      <c r="B496" s="32" t="s">
        <v>16</v>
      </c>
      <c r="C496" s="33"/>
      <c r="F496" s="32">
        <v>35</v>
      </c>
      <c r="G496" s="32">
        <v>1</v>
      </c>
      <c r="H496" s="32" t="s">
        <v>5</v>
      </c>
      <c r="I496" s="32">
        <f>F496</f>
        <v>35</v>
      </c>
      <c r="J496" s="36" t="s">
        <v>44</v>
      </c>
    </row>
    <row r="497" spans="1:10" s="32" customFormat="1" ht="15">
      <c r="A497" s="17">
        <f aca="true" t="shared" si="71" ref="A497:A503">A496+1</f>
        <v>2</v>
      </c>
      <c r="B497" s="32" t="s">
        <v>25</v>
      </c>
      <c r="C497" s="33"/>
      <c r="D497" s="36"/>
      <c r="F497" s="32">
        <v>2</v>
      </c>
      <c r="G497" s="32">
        <f>I496+1</f>
        <v>36</v>
      </c>
      <c r="H497" s="32" t="s">
        <v>5</v>
      </c>
      <c r="I497" s="32">
        <f aca="true" t="shared" si="72" ref="I497:I502">I496+F497</f>
        <v>37</v>
      </c>
      <c r="J497" s="36" t="s">
        <v>78</v>
      </c>
    </row>
    <row r="498" spans="1:10" s="32" customFormat="1" ht="15">
      <c r="A498" s="17">
        <f t="shared" si="71"/>
        <v>3</v>
      </c>
      <c r="B498" s="32" t="s">
        <v>15</v>
      </c>
      <c r="C498" s="33"/>
      <c r="D498" s="36"/>
      <c r="F498" s="32">
        <v>4</v>
      </c>
      <c r="G498" s="32">
        <f aca="true" t="shared" si="73" ref="G498:G503">I497+1</f>
        <v>38</v>
      </c>
      <c r="H498" s="32" t="s">
        <v>5</v>
      </c>
      <c r="I498" s="32">
        <f t="shared" si="72"/>
        <v>41</v>
      </c>
      <c r="J498" s="36" t="s">
        <v>230</v>
      </c>
    </row>
    <row r="499" spans="1:10" s="32" customFormat="1" ht="15">
      <c r="A499" s="50">
        <f t="shared" si="71"/>
        <v>4</v>
      </c>
      <c r="B499" s="32" t="s">
        <v>72</v>
      </c>
      <c r="C499" s="33">
        <v>9</v>
      </c>
      <c r="D499" s="36" t="s">
        <v>17</v>
      </c>
      <c r="E499" s="32">
        <v>2</v>
      </c>
      <c r="F499" s="32">
        <v>1</v>
      </c>
      <c r="G499" s="32">
        <f t="shared" si="73"/>
        <v>42</v>
      </c>
      <c r="H499" s="32" t="s">
        <v>5</v>
      </c>
      <c r="I499" s="32">
        <f t="shared" si="72"/>
        <v>42</v>
      </c>
      <c r="J499" s="36"/>
    </row>
    <row r="500" spans="1:10" s="39" customFormat="1" ht="30">
      <c r="A500" s="50">
        <f t="shared" si="71"/>
        <v>5</v>
      </c>
      <c r="B500" s="39" t="s">
        <v>226</v>
      </c>
      <c r="C500" s="40">
        <v>9</v>
      </c>
      <c r="D500" s="41" t="s">
        <v>17</v>
      </c>
      <c r="E500" s="39">
        <v>3</v>
      </c>
      <c r="F500" s="39">
        <v>3</v>
      </c>
      <c r="G500" s="45">
        <f t="shared" si="73"/>
        <v>43</v>
      </c>
      <c r="H500" s="45" t="s">
        <v>5</v>
      </c>
      <c r="I500" s="45">
        <f t="shared" si="72"/>
        <v>45</v>
      </c>
      <c r="J500" s="41"/>
    </row>
    <row r="501" spans="1:9" s="32" customFormat="1" ht="15">
      <c r="A501" s="50">
        <f t="shared" si="71"/>
        <v>6</v>
      </c>
      <c r="B501" s="32" t="s">
        <v>224</v>
      </c>
      <c r="C501" s="33">
        <v>9</v>
      </c>
      <c r="D501" s="36" t="s">
        <v>17</v>
      </c>
      <c r="E501" s="32">
        <v>4</v>
      </c>
      <c r="F501" s="32">
        <v>11</v>
      </c>
      <c r="G501" s="45">
        <f>I500+1</f>
        <v>46</v>
      </c>
      <c r="H501" s="45" t="s">
        <v>5</v>
      </c>
      <c r="I501" s="45">
        <f t="shared" si="72"/>
        <v>56</v>
      </c>
    </row>
    <row r="502" spans="1:9" s="32" customFormat="1" ht="15">
      <c r="A502" s="50">
        <f t="shared" si="71"/>
        <v>7</v>
      </c>
      <c r="B502" s="32" t="s">
        <v>133</v>
      </c>
      <c r="C502" s="33"/>
      <c r="D502" s="36"/>
      <c r="F502" s="32">
        <v>2</v>
      </c>
      <c r="G502" s="45">
        <f>I501+1</f>
        <v>57</v>
      </c>
      <c r="H502" s="45" t="s">
        <v>5</v>
      </c>
      <c r="I502" s="45">
        <f t="shared" si="72"/>
        <v>58</v>
      </c>
    </row>
    <row r="503" spans="1:10" s="32" customFormat="1" ht="15">
      <c r="A503" s="60">
        <f t="shared" si="71"/>
        <v>8</v>
      </c>
      <c r="B503" s="37" t="s">
        <v>41</v>
      </c>
      <c r="C503" s="38"/>
      <c r="D503" s="49"/>
      <c r="E503" s="37"/>
      <c r="F503" s="37">
        <f>I503-I502</f>
        <v>68</v>
      </c>
      <c r="G503" s="37">
        <f t="shared" si="73"/>
        <v>59</v>
      </c>
      <c r="H503" s="37" t="s">
        <v>5</v>
      </c>
      <c r="I503" s="37">
        <v>126</v>
      </c>
      <c r="J503" s="37"/>
    </row>
    <row r="504" s="32" customFormat="1" ht="15">
      <c r="C504" s="33"/>
    </row>
    <row r="505" spans="2:3" s="32" customFormat="1" ht="15">
      <c r="B505" s="35" t="s">
        <v>231</v>
      </c>
      <c r="C505" s="33"/>
    </row>
    <row r="506" spans="2:3" s="32" customFormat="1" ht="15">
      <c r="B506" s="35"/>
      <c r="C506" s="33"/>
    </row>
    <row r="507" spans="1:15" s="30" customFormat="1" ht="15">
      <c r="A507" s="86" t="s">
        <v>135</v>
      </c>
      <c r="B507" s="88" t="s">
        <v>136</v>
      </c>
      <c r="C507" s="82" t="s">
        <v>137</v>
      </c>
      <c r="D507" s="82"/>
      <c r="E507" s="82"/>
      <c r="F507" s="82" t="s">
        <v>141</v>
      </c>
      <c r="G507" s="82" t="s">
        <v>138</v>
      </c>
      <c r="H507" s="82"/>
      <c r="I507" s="83"/>
      <c r="J507" s="84" t="s">
        <v>1</v>
      </c>
      <c r="K507" s="14"/>
      <c r="L507" s="14"/>
      <c r="M507" s="14"/>
      <c r="N507" s="16"/>
      <c r="O507" s="16"/>
    </row>
    <row r="508" spans="1:15" s="30" customFormat="1" ht="15">
      <c r="A508" s="87"/>
      <c r="B508" s="88"/>
      <c r="C508" s="10" t="s">
        <v>139</v>
      </c>
      <c r="D508" s="11" t="s">
        <v>0</v>
      </c>
      <c r="E508" s="12" t="s">
        <v>140</v>
      </c>
      <c r="F508" s="82"/>
      <c r="G508" s="82"/>
      <c r="H508" s="82"/>
      <c r="I508" s="83"/>
      <c r="J508" s="85"/>
      <c r="K508" s="14"/>
      <c r="L508" s="14"/>
      <c r="M508" s="14"/>
      <c r="N508" s="16"/>
      <c r="O508" s="16"/>
    </row>
    <row r="509" spans="1:10" s="32" customFormat="1" ht="15">
      <c r="A509" s="17">
        <v>1</v>
      </c>
      <c r="B509" s="32" t="s">
        <v>16</v>
      </c>
      <c r="C509" s="33"/>
      <c r="F509" s="32">
        <v>35</v>
      </c>
      <c r="G509" s="32">
        <v>1</v>
      </c>
      <c r="H509" s="32" t="s">
        <v>5</v>
      </c>
      <c r="I509" s="32">
        <f>F509</f>
        <v>35</v>
      </c>
      <c r="J509" s="36" t="s">
        <v>44</v>
      </c>
    </row>
    <row r="510" spans="1:10" s="32" customFormat="1" ht="15">
      <c r="A510" s="17">
        <f aca="true" t="shared" si="74" ref="A510:A515">A509+1</f>
        <v>2</v>
      </c>
      <c r="B510" s="32" t="s">
        <v>25</v>
      </c>
      <c r="C510" s="33"/>
      <c r="D510" s="36"/>
      <c r="F510" s="32">
        <v>2</v>
      </c>
      <c r="G510" s="32">
        <f aca="true" t="shared" si="75" ref="G510:G515">I509+1</f>
        <v>36</v>
      </c>
      <c r="H510" s="32" t="s">
        <v>5</v>
      </c>
      <c r="I510" s="32">
        <f>I509+F510</f>
        <v>37</v>
      </c>
      <c r="J510" s="36" t="s">
        <v>79</v>
      </c>
    </row>
    <row r="511" spans="1:10" s="32" customFormat="1" ht="15">
      <c r="A511" s="17">
        <f t="shared" si="74"/>
        <v>3</v>
      </c>
      <c r="B511" s="32" t="s">
        <v>15</v>
      </c>
      <c r="C511" s="33"/>
      <c r="D511" s="36"/>
      <c r="F511" s="32">
        <v>3</v>
      </c>
      <c r="G511" s="32">
        <f t="shared" si="75"/>
        <v>38</v>
      </c>
      <c r="H511" s="32" t="s">
        <v>5</v>
      </c>
      <c r="I511" s="32">
        <f>I510+F511</f>
        <v>40</v>
      </c>
      <c r="J511" s="36" t="s">
        <v>37</v>
      </c>
    </row>
    <row r="512" spans="1:10" s="32" customFormat="1" ht="15">
      <c r="A512" s="50">
        <f t="shared" si="74"/>
        <v>4</v>
      </c>
      <c r="B512" s="32" t="s">
        <v>72</v>
      </c>
      <c r="C512" s="33">
        <v>10</v>
      </c>
      <c r="D512" s="36" t="s">
        <v>17</v>
      </c>
      <c r="E512" s="32">
        <v>2</v>
      </c>
      <c r="F512" s="32">
        <v>2</v>
      </c>
      <c r="G512" s="32">
        <f t="shared" si="75"/>
        <v>41</v>
      </c>
      <c r="H512" s="32" t="s">
        <v>5</v>
      </c>
      <c r="I512" s="32">
        <f>I511+F512</f>
        <v>42</v>
      </c>
      <c r="J512" s="36"/>
    </row>
    <row r="513" spans="1:9" s="32" customFormat="1" ht="15">
      <c r="A513" s="50">
        <f t="shared" si="74"/>
        <v>5</v>
      </c>
      <c r="B513" s="32" t="s">
        <v>232</v>
      </c>
      <c r="C513" s="33">
        <v>10</v>
      </c>
      <c r="D513" s="36" t="s">
        <v>17</v>
      </c>
      <c r="E513" s="32">
        <v>3</v>
      </c>
      <c r="F513" s="32">
        <v>11</v>
      </c>
      <c r="G513" s="32">
        <f t="shared" si="75"/>
        <v>43</v>
      </c>
      <c r="H513" s="32" t="s">
        <v>5</v>
      </c>
      <c r="I513" s="32">
        <f>I512+F513</f>
        <v>53</v>
      </c>
    </row>
    <row r="514" spans="1:9" s="32" customFormat="1" ht="15">
      <c r="A514" s="50">
        <f t="shared" si="74"/>
        <v>6</v>
      </c>
      <c r="B514" s="32" t="s">
        <v>133</v>
      </c>
      <c r="C514" s="33"/>
      <c r="D514" s="36"/>
      <c r="F514" s="32">
        <v>2</v>
      </c>
      <c r="G514" s="45">
        <f t="shared" si="75"/>
        <v>54</v>
      </c>
      <c r="H514" s="45" t="s">
        <v>5</v>
      </c>
      <c r="I514" s="45">
        <f>I513+F514</f>
        <v>55</v>
      </c>
    </row>
    <row r="515" spans="1:10" s="32" customFormat="1" ht="15">
      <c r="A515" s="60">
        <f t="shared" si="74"/>
        <v>7</v>
      </c>
      <c r="B515" s="37" t="s">
        <v>41</v>
      </c>
      <c r="C515" s="38"/>
      <c r="D515" s="49"/>
      <c r="E515" s="37"/>
      <c r="F515" s="37">
        <f>I515-I514</f>
        <v>71</v>
      </c>
      <c r="G515" s="37">
        <f t="shared" si="75"/>
        <v>56</v>
      </c>
      <c r="H515" s="37" t="s">
        <v>5</v>
      </c>
      <c r="I515" s="37">
        <v>126</v>
      </c>
      <c r="J515" s="37"/>
    </row>
    <row r="516" s="32" customFormat="1" ht="15">
      <c r="C516" s="33"/>
    </row>
    <row r="517" spans="2:3" s="32" customFormat="1" ht="15">
      <c r="B517" s="35" t="s">
        <v>233</v>
      </c>
      <c r="C517" s="33"/>
    </row>
    <row r="518" spans="2:3" s="32" customFormat="1" ht="15">
      <c r="B518" s="15" t="s">
        <v>162</v>
      </c>
      <c r="C518" s="33"/>
    </row>
    <row r="519" spans="1:15" s="30" customFormat="1" ht="15">
      <c r="A519" s="86" t="s">
        <v>135</v>
      </c>
      <c r="B519" s="88" t="s">
        <v>136</v>
      </c>
      <c r="C519" s="82" t="s">
        <v>137</v>
      </c>
      <c r="D519" s="82"/>
      <c r="E519" s="82"/>
      <c r="F519" s="82" t="s">
        <v>141</v>
      </c>
      <c r="G519" s="82" t="s">
        <v>138</v>
      </c>
      <c r="H519" s="82"/>
      <c r="I519" s="83"/>
      <c r="J519" s="84" t="s">
        <v>1</v>
      </c>
      <c r="K519" s="14"/>
      <c r="L519" s="14"/>
      <c r="M519" s="14"/>
      <c r="N519" s="16"/>
      <c r="O519" s="16"/>
    </row>
    <row r="520" spans="1:15" s="30" customFormat="1" ht="15">
      <c r="A520" s="87"/>
      <c r="B520" s="88"/>
      <c r="C520" s="10" t="s">
        <v>139</v>
      </c>
      <c r="D520" s="11" t="s">
        <v>0</v>
      </c>
      <c r="E520" s="12" t="s">
        <v>140</v>
      </c>
      <c r="F520" s="82"/>
      <c r="G520" s="82"/>
      <c r="H520" s="82"/>
      <c r="I520" s="83"/>
      <c r="J520" s="85"/>
      <c r="K520" s="14"/>
      <c r="L520" s="14"/>
      <c r="M520" s="14"/>
      <c r="N520" s="16"/>
      <c r="O520" s="16"/>
    </row>
    <row r="521" spans="1:10" s="32" customFormat="1" ht="15">
      <c r="A521" s="17">
        <v>1</v>
      </c>
      <c r="B521" s="32" t="s">
        <v>16</v>
      </c>
      <c r="C521" s="33"/>
      <c r="F521" s="32">
        <v>35</v>
      </c>
      <c r="G521" s="32">
        <v>1</v>
      </c>
      <c r="H521" s="32" t="s">
        <v>5</v>
      </c>
      <c r="I521" s="32">
        <f>F521</f>
        <v>35</v>
      </c>
      <c r="J521" s="36" t="s">
        <v>44</v>
      </c>
    </row>
    <row r="522" spans="1:10" s="32" customFormat="1" ht="15">
      <c r="A522" s="17">
        <f aca="true" t="shared" si="76" ref="A522:A530">A521+1</f>
        <v>2</v>
      </c>
      <c r="B522" s="32" t="s">
        <v>25</v>
      </c>
      <c r="C522" s="33"/>
      <c r="D522" s="36"/>
      <c r="F522" s="32">
        <v>2</v>
      </c>
      <c r="G522" s="32">
        <f>I521+1</f>
        <v>36</v>
      </c>
      <c r="H522" s="32" t="s">
        <v>5</v>
      </c>
      <c r="I522" s="32">
        <f aca="true" t="shared" si="77" ref="I522:I529">I521+F522</f>
        <v>37</v>
      </c>
      <c r="J522" s="36" t="s">
        <v>80</v>
      </c>
    </row>
    <row r="523" spans="1:10" s="32" customFormat="1" ht="15">
      <c r="A523" s="17">
        <f t="shared" si="76"/>
        <v>3</v>
      </c>
      <c r="B523" s="32" t="s">
        <v>15</v>
      </c>
      <c r="C523" s="33"/>
      <c r="D523" s="36"/>
      <c r="F523" s="32">
        <v>4</v>
      </c>
      <c r="G523" s="32">
        <f aca="true" t="shared" si="78" ref="G523:G530">I522+1</f>
        <v>38</v>
      </c>
      <c r="H523" s="32" t="s">
        <v>5</v>
      </c>
      <c r="I523" s="32">
        <f t="shared" si="77"/>
        <v>41</v>
      </c>
      <c r="J523" s="36" t="s">
        <v>230</v>
      </c>
    </row>
    <row r="524" spans="1:10" s="32" customFormat="1" ht="15">
      <c r="A524" s="50">
        <f t="shared" si="76"/>
        <v>4</v>
      </c>
      <c r="B524" s="32" t="s">
        <v>72</v>
      </c>
      <c r="C524" s="33">
        <v>11</v>
      </c>
      <c r="D524" s="36" t="s">
        <v>17</v>
      </c>
      <c r="E524" s="32">
        <v>1</v>
      </c>
      <c r="F524" s="32">
        <v>1</v>
      </c>
      <c r="G524" s="32">
        <f t="shared" si="78"/>
        <v>42</v>
      </c>
      <c r="H524" s="32" t="s">
        <v>5</v>
      </c>
      <c r="I524" s="32">
        <f t="shared" si="77"/>
        <v>42</v>
      </c>
      <c r="J524" s="36"/>
    </row>
    <row r="525" spans="1:10" s="32" customFormat="1" ht="15">
      <c r="A525" s="50">
        <f t="shared" si="76"/>
        <v>5</v>
      </c>
      <c r="B525" s="32" t="s">
        <v>236</v>
      </c>
      <c r="C525" s="33">
        <v>11</v>
      </c>
      <c r="D525" s="36" t="s">
        <v>17</v>
      </c>
      <c r="E525" s="32">
        <v>3</v>
      </c>
      <c r="F525" s="32">
        <v>11</v>
      </c>
      <c r="G525" s="32">
        <f t="shared" si="78"/>
        <v>43</v>
      </c>
      <c r="H525" s="32" t="s">
        <v>5</v>
      </c>
      <c r="I525" s="32">
        <f t="shared" si="77"/>
        <v>53</v>
      </c>
      <c r="J525" s="61" t="s">
        <v>238</v>
      </c>
    </row>
    <row r="526" spans="1:10" s="32" customFormat="1" ht="15">
      <c r="A526" s="50">
        <f t="shared" si="76"/>
        <v>6</v>
      </c>
      <c r="B526" s="32" t="s">
        <v>234</v>
      </c>
      <c r="C526" s="33">
        <v>11</v>
      </c>
      <c r="D526" s="36" t="s">
        <v>17</v>
      </c>
      <c r="E526" s="77" t="s">
        <v>241</v>
      </c>
      <c r="F526" s="32">
        <v>11</v>
      </c>
      <c r="G526" s="32">
        <f>I525+1</f>
        <v>54</v>
      </c>
      <c r="H526" s="32" t="s">
        <v>5</v>
      </c>
      <c r="I526" s="32">
        <f t="shared" si="77"/>
        <v>64</v>
      </c>
      <c r="J526" s="61" t="s">
        <v>239</v>
      </c>
    </row>
    <row r="527" spans="1:10" s="32" customFormat="1" ht="15">
      <c r="A527" s="50">
        <f t="shared" si="76"/>
        <v>7</v>
      </c>
      <c r="B527" s="32" t="s">
        <v>235</v>
      </c>
      <c r="C527" s="33">
        <v>11</v>
      </c>
      <c r="D527" s="36" t="s">
        <v>17</v>
      </c>
      <c r="E527" s="77" t="s">
        <v>240</v>
      </c>
      <c r="F527" s="32">
        <v>11</v>
      </c>
      <c r="G527" s="32">
        <f>I526+1</f>
        <v>65</v>
      </c>
      <c r="H527" s="32" t="s">
        <v>5</v>
      </c>
      <c r="I527" s="32">
        <f t="shared" si="77"/>
        <v>75</v>
      </c>
      <c r="J527" s="61" t="s">
        <v>239</v>
      </c>
    </row>
    <row r="528" spans="1:10" s="32" customFormat="1" ht="15">
      <c r="A528" s="50">
        <f t="shared" si="76"/>
        <v>8</v>
      </c>
      <c r="B528" s="32" t="s">
        <v>237</v>
      </c>
      <c r="C528" s="33">
        <v>11</v>
      </c>
      <c r="D528" s="36" t="s">
        <v>17</v>
      </c>
      <c r="E528" s="32">
        <v>6</v>
      </c>
      <c r="F528" s="32">
        <v>11</v>
      </c>
      <c r="G528" s="32">
        <f>I527+1</f>
        <v>76</v>
      </c>
      <c r="H528" s="32" t="s">
        <v>5</v>
      </c>
      <c r="I528" s="32">
        <f t="shared" si="77"/>
        <v>86</v>
      </c>
      <c r="J528" s="61" t="s">
        <v>238</v>
      </c>
    </row>
    <row r="529" spans="1:9" s="32" customFormat="1" ht="15">
      <c r="A529" s="50">
        <f t="shared" si="76"/>
        <v>9</v>
      </c>
      <c r="B529" s="32" t="s">
        <v>133</v>
      </c>
      <c r="C529" s="33"/>
      <c r="D529" s="36"/>
      <c r="F529" s="32">
        <v>2</v>
      </c>
      <c r="G529" s="32">
        <f>I528+1</f>
        <v>87</v>
      </c>
      <c r="H529" s="32" t="s">
        <v>5</v>
      </c>
      <c r="I529" s="32">
        <f t="shared" si="77"/>
        <v>88</v>
      </c>
    </row>
    <row r="530" spans="1:10" s="32" customFormat="1" ht="15">
      <c r="A530" s="60">
        <f t="shared" si="76"/>
        <v>10</v>
      </c>
      <c r="B530" s="37" t="s">
        <v>41</v>
      </c>
      <c r="C530" s="38"/>
      <c r="D530" s="49"/>
      <c r="E530" s="37"/>
      <c r="F530" s="37">
        <f>I530-I529</f>
        <v>38</v>
      </c>
      <c r="G530" s="37">
        <f t="shared" si="78"/>
        <v>89</v>
      </c>
      <c r="H530" s="37" t="s">
        <v>5</v>
      </c>
      <c r="I530" s="37">
        <v>126</v>
      </c>
      <c r="J530" s="37"/>
    </row>
    <row r="531" s="32" customFormat="1" ht="15">
      <c r="C531" s="33"/>
    </row>
    <row r="532" spans="2:3" s="32" customFormat="1" ht="15">
      <c r="B532" s="35" t="s">
        <v>242</v>
      </c>
      <c r="C532" s="33"/>
    </row>
    <row r="533" spans="2:3" s="32" customFormat="1" ht="15">
      <c r="B533" s="15"/>
      <c r="C533" s="33"/>
    </row>
    <row r="534" spans="1:15" s="30" customFormat="1" ht="15">
      <c r="A534" s="86" t="s">
        <v>135</v>
      </c>
      <c r="B534" s="88" t="s">
        <v>136</v>
      </c>
      <c r="C534" s="82" t="s">
        <v>137</v>
      </c>
      <c r="D534" s="82"/>
      <c r="E534" s="82"/>
      <c r="F534" s="82" t="s">
        <v>141</v>
      </c>
      <c r="G534" s="82" t="s">
        <v>138</v>
      </c>
      <c r="H534" s="82"/>
      <c r="I534" s="83"/>
      <c r="J534" s="84" t="s">
        <v>1</v>
      </c>
      <c r="K534" s="14"/>
      <c r="L534" s="14"/>
      <c r="M534" s="14"/>
      <c r="N534" s="16"/>
      <c r="O534" s="16"/>
    </row>
    <row r="535" spans="1:15" s="30" customFormat="1" ht="15">
      <c r="A535" s="87"/>
      <c r="B535" s="88"/>
      <c r="C535" s="10" t="s">
        <v>139</v>
      </c>
      <c r="D535" s="11" t="s">
        <v>0</v>
      </c>
      <c r="E535" s="12" t="s">
        <v>140</v>
      </c>
      <c r="F535" s="82"/>
      <c r="G535" s="82"/>
      <c r="H535" s="82"/>
      <c r="I535" s="83"/>
      <c r="J535" s="85"/>
      <c r="K535" s="14"/>
      <c r="L535" s="14"/>
      <c r="M535" s="14"/>
      <c r="N535" s="16"/>
      <c r="O535" s="16"/>
    </row>
    <row r="536" spans="1:10" s="32" customFormat="1" ht="15">
      <c r="A536" s="17">
        <v>1</v>
      </c>
      <c r="B536" s="32" t="s">
        <v>16</v>
      </c>
      <c r="C536" s="33"/>
      <c r="F536" s="32">
        <v>35</v>
      </c>
      <c r="G536" s="32">
        <v>1</v>
      </c>
      <c r="H536" s="32" t="s">
        <v>5</v>
      </c>
      <c r="I536" s="32">
        <f>F536</f>
        <v>35</v>
      </c>
      <c r="J536" s="36" t="s">
        <v>44</v>
      </c>
    </row>
    <row r="537" spans="1:10" s="32" customFormat="1" ht="15">
      <c r="A537" s="17">
        <f aca="true" t="shared" si="79" ref="A537:A542">A536+1</f>
        <v>2</v>
      </c>
      <c r="B537" s="32" t="s">
        <v>25</v>
      </c>
      <c r="C537" s="33"/>
      <c r="D537" s="36"/>
      <c r="F537" s="32">
        <v>2</v>
      </c>
      <c r="G537" s="32">
        <f aca="true" t="shared" si="80" ref="G537:G542">I536+1</f>
        <v>36</v>
      </c>
      <c r="H537" s="32" t="s">
        <v>5</v>
      </c>
      <c r="I537" s="32">
        <f>I536+F537</f>
        <v>37</v>
      </c>
      <c r="J537" s="36" t="s">
        <v>81</v>
      </c>
    </row>
    <row r="538" spans="1:10" s="32" customFormat="1" ht="15">
      <c r="A538" s="17">
        <f t="shared" si="79"/>
        <v>3</v>
      </c>
      <c r="B538" s="32" t="s">
        <v>15</v>
      </c>
      <c r="C538" s="33"/>
      <c r="D538" s="36"/>
      <c r="F538" s="32">
        <v>3</v>
      </c>
      <c r="G538" s="32">
        <f t="shared" si="80"/>
        <v>38</v>
      </c>
      <c r="H538" s="32" t="s">
        <v>5</v>
      </c>
      <c r="I538" s="32">
        <f>I537+F538</f>
        <v>40</v>
      </c>
      <c r="J538" s="36" t="s">
        <v>37</v>
      </c>
    </row>
    <row r="539" spans="1:10" s="32" customFormat="1" ht="15">
      <c r="A539" s="50">
        <f t="shared" si="79"/>
        <v>4</v>
      </c>
      <c r="B539" s="32" t="s">
        <v>72</v>
      </c>
      <c r="C539" s="33">
        <v>12</v>
      </c>
      <c r="D539" s="36" t="s">
        <v>17</v>
      </c>
      <c r="E539" s="32">
        <v>1</v>
      </c>
      <c r="F539" s="32">
        <v>2</v>
      </c>
      <c r="G539" s="32">
        <f t="shared" si="80"/>
        <v>41</v>
      </c>
      <c r="H539" s="32" t="s">
        <v>5</v>
      </c>
      <c r="I539" s="32">
        <f>I538+F539</f>
        <v>42</v>
      </c>
      <c r="J539" s="36"/>
    </row>
    <row r="540" spans="1:10" s="32" customFormat="1" ht="15">
      <c r="A540" s="50">
        <f t="shared" si="79"/>
        <v>5</v>
      </c>
      <c r="B540" s="32" t="s">
        <v>254</v>
      </c>
      <c r="C540" s="33">
        <v>12</v>
      </c>
      <c r="D540" s="36" t="s">
        <v>17</v>
      </c>
      <c r="E540" s="32">
        <v>3</v>
      </c>
      <c r="F540" s="32">
        <v>11</v>
      </c>
      <c r="G540" s="32">
        <f t="shared" si="80"/>
        <v>43</v>
      </c>
      <c r="H540" s="32" t="s">
        <v>5</v>
      </c>
      <c r="I540" s="32">
        <f>I539+F540</f>
        <v>53</v>
      </c>
      <c r="J540" s="61"/>
    </row>
    <row r="541" spans="1:9" s="32" customFormat="1" ht="15">
      <c r="A541" s="50">
        <f t="shared" si="79"/>
        <v>6</v>
      </c>
      <c r="B541" s="32" t="s">
        <v>133</v>
      </c>
      <c r="C541" s="33"/>
      <c r="D541" s="36"/>
      <c r="F541" s="32">
        <v>2</v>
      </c>
      <c r="G541" s="32">
        <f t="shared" si="80"/>
        <v>54</v>
      </c>
      <c r="H541" s="32" t="s">
        <v>5</v>
      </c>
      <c r="I541" s="32">
        <f>I540+F541</f>
        <v>55</v>
      </c>
    </row>
    <row r="542" spans="1:10" s="32" customFormat="1" ht="15">
      <c r="A542" s="60">
        <f t="shared" si="79"/>
        <v>7</v>
      </c>
      <c r="B542" s="37" t="s">
        <v>41</v>
      </c>
      <c r="C542" s="38"/>
      <c r="D542" s="49"/>
      <c r="E542" s="37"/>
      <c r="F542" s="37">
        <f>I542-I541</f>
        <v>71</v>
      </c>
      <c r="G542" s="37">
        <f t="shared" si="80"/>
        <v>56</v>
      </c>
      <c r="H542" s="37" t="s">
        <v>5</v>
      </c>
      <c r="I542" s="37">
        <v>126</v>
      </c>
      <c r="J542" s="37"/>
    </row>
    <row r="543" s="32" customFormat="1" ht="15">
      <c r="C543" s="33"/>
    </row>
    <row r="544" spans="2:3" s="32" customFormat="1" ht="15">
      <c r="B544" s="35" t="s">
        <v>243</v>
      </c>
      <c r="C544" s="33"/>
    </row>
    <row r="545" spans="2:3" s="32" customFormat="1" ht="15">
      <c r="B545" s="15"/>
      <c r="C545" s="33"/>
    </row>
    <row r="546" spans="1:15" s="30" customFormat="1" ht="15">
      <c r="A546" s="86" t="s">
        <v>135</v>
      </c>
      <c r="B546" s="88" t="s">
        <v>136</v>
      </c>
      <c r="C546" s="82" t="s">
        <v>137</v>
      </c>
      <c r="D546" s="82"/>
      <c r="E546" s="82"/>
      <c r="F546" s="82" t="s">
        <v>141</v>
      </c>
      <c r="G546" s="82" t="s">
        <v>138</v>
      </c>
      <c r="H546" s="82"/>
      <c r="I546" s="83"/>
      <c r="J546" s="84" t="s">
        <v>1</v>
      </c>
      <c r="K546" s="14"/>
      <c r="L546" s="14"/>
      <c r="M546" s="14"/>
      <c r="N546" s="16"/>
      <c r="O546" s="16"/>
    </row>
    <row r="547" spans="1:15" s="30" customFormat="1" ht="15">
      <c r="A547" s="87"/>
      <c r="B547" s="88"/>
      <c r="C547" s="10" t="s">
        <v>139</v>
      </c>
      <c r="D547" s="11" t="s">
        <v>0</v>
      </c>
      <c r="E547" s="12" t="s">
        <v>140</v>
      </c>
      <c r="F547" s="82"/>
      <c r="G547" s="82"/>
      <c r="H547" s="82"/>
      <c r="I547" s="83"/>
      <c r="J547" s="85"/>
      <c r="K547" s="14"/>
      <c r="L547" s="14"/>
      <c r="M547" s="14"/>
      <c r="N547" s="16"/>
      <c r="O547" s="16"/>
    </row>
    <row r="548" spans="1:10" s="32" customFormat="1" ht="15">
      <c r="A548" s="17">
        <v>1</v>
      </c>
      <c r="B548" s="32" t="s">
        <v>16</v>
      </c>
      <c r="C548" s="33"/>
      <c r="F548" s="32">
        <v>35</v>
      </c>
      <c r="G548" s="32">
        <v>1</v>
      </c>
      <c r="H548" s="32" t="s">
        <v>5</v>
      </c>
      <c r="I548" s="32">
        <f>F548</f>
        <v>35</v>
      </c>
      <c r="J548" s="36" t="s">
        <v>44</v>
      </c>
    </row>
    <row r="549" spans="1:10" s="32" customFormat="1" ht="15">
      <c r="A549" s="17">
        <f aca="true" t="shared" si="81" ref="A549:A555">A548+1</f>
        <v>2</v>
      </c>
      <c r="B549" s="32" t="s">
        <v>25</v>
      </c>
      <c r="C549" s="33"/>
      <c r="D549" s="36"/>
      <c r="F549" s="32">
        <v>2</v>
      </c>
      <c r="G549" s="32">
        <f>I548+1</f>
        <v>36</v>
      </c>
      <c r="H549" s="32" t="s">
        <v>5</v>
      </c>
      <c r="I549" s="32">
        <f aca="true" t="shared" si="82" ref="I549:I554">I548+F549</f>
        <v>37</v>
      </c>
      <c r="J549" s="36" t="s">
        <v>86</v>
      </c>
    </row>
    <row r="550" spans="1:10" s="32" customFormat="1" ht="15">
      <c r="A550" s="17">
        <f t="shared" si="81"/>
        <v>3</v>
      </c>
      <c r="B550" s="32" t="s">
        <v>15</v>
      </c>
      <c r="C550" s="33"/>
      <c r="D550" s="36"/>
      <c r="F550" s="32">
        <v>4</v>
      </c>
      <c r="G550" s="32">
        <f aca="true" t="shared" si="83" ref="G550:G555">I549+1</f>
        <v>38</v>
      </c>
      <c r="H550" s="32" t="s">
        <v>5</v>
      </c>
      <c r="I550" s="32">
        <f t="shared" si="82"/>
        <v>41</v>
      </c>
      <c r="J550" s="36" t="s">
        <v>230</v>
      </c>
    </row>
    <row r="551" spans="1:10" s="32" customFormat="1" ht="15">
      <c r="A551" s="50">
        <f t="shared" si="81"/>
        <v>4</v>
      </c>
      <c r="B551" s="32" t="s">
        <v>72</v>
      </c>
      <c r="C551" s="33">
        <v>13</v>
      </c>
      <c r="D551" s="36" t="s">
        <v>17</v>
      </c>
      <c r="E551" s="32">
        <v>2</v>
      </c>
      <c r="F551" s="32">
        <v>1</v>
      </c>
      <c r="G551" s="32">
        <f t="shared" si="83"/>
        <v>42</v>
      </c>
      <c r="H551" s="32" t="s">
        <v>5</v>
      </c>
      <c r="I551" s="32">
        <f t="shared" si="82"/>
        <v>42</v>
      </c>
      <c r="J551" s="36"/>
    </row>
    <row r="552" spans="1:10" s="32" customFormat="1" ht="15">
      <c r="A552" s="50">
        <f t="shared" si="81"/>
        <v>5</v>
      </c>
      <c r="B552" s="32" t="s">
        <v>244</v>
      </c>
      <c r="C552" s="33">
        <v>13</v>
      </c>
      <c r="D552" s="36" t="s">
        <v>17</v>
      </c>
      <c r="E552" s="32">
        <v>3</v>
      </c>
      <c r="F552" s="32">
        <v>1</v>
      </c>
      <c r="G552" s="32">
        <f>I551+1</f>
        <v>43</v>
      </c>
      <c r="H552" s="32" t="s">
        <v>5</v>
      </c>
      <c r="I552" s="32">
        <f t="shared" si="82"/>
        <v>43</v>
      </c>
      <c r="J552" s="36"/>
    </row>
    <row r="553" spans="1:10" s="32" customFormat="1" ht="15">
      <c r="A553" s="50">
        <f t="shared" si="81"/>
        <v>6</v>
      </c>
      <c r="B553" s="32" t="s">
        <v>245</v>
      </c>
      <c r="C553" s="33">
        <v>13</v>
      </c>
      <c r="D553" s="36" t="s">
        <v>17</v>
      </c>
      <c r="E553" s="32">
        <v>4</v>
      </c>
      <c r="F553" s="32">
        <v>11</v>
      </c>
      <c r="G553" s="32">
        <f>I552+1</f>
        <v>44</v>
      </c>
      <c r="H553" s="32" t="s">
        <v>5</v>
      </c>
      <c r="I553" s="32">
        <f t="shared" si="82"/>
        <v>54</v>
      </c>
      <c r="J553" s="61"/>
    </row>
    <row r="554" spans="1:9" s="32" customFormat="1" ht="15">
      <c r="A554" s="50">
        <f t="shared" si="81"/>
        <v>7</v>
      </c>
      <c r="B554" s="32" t="s">
        <v>133</v>
      </c>
      <c r="C554" s="33"/>
      <c r="D554" s="36"/>
      <c r="F554" s="32">
        <v>2</v>
      </c>
      <c r="G554" s="32">
        <f t="shared" si="83"/>
        <v>55</v>
      </c>
      <c r="H554" s="32" t="s">
        <v>5</v>
      </c>
      <c r="I554" s="32">
        <f t="shared" si="82"/>
        <v>56</v>
      </c>
    </row>
    <row r="555" spans="1:10" s="32" customFormat="1" ht="15">
      <c r="A555" s="60">
        <f t="shared" si="81"/>
        <v>8</v>
      </c>
      <c r="B555" s="37" t="s">
        <v>41</v>
      </c>
      <c r="C555" s="38"/>
      <c r="D555" s="49"/>
      <c r="E555" s="37"/>
      <c r="F555" s="37">
        <f>I555-I554</f>
        <v>70</v>
      </c>
      <c r="G555" s="37">
        <f t="shared" si="83"/>
        <v>57</v>
      </c>
      <c r="H555" s="37" t="s">
        <v>5</v>
      </c>
      <c r="I555" s="37">
        <v>126</v>
      </c>
      <c r="J555" s="37"/>
    </row>
    <row r="556" s="32" customFormat="1" ht="15">
      <c r="C556" s="33"/>
    </row>
    <row r="557" spans="2:3" s="32" customFormat="1" ht="15">
      <c r="B557" s="35" t="s">
        <v>246</v>
      </c>
      <c r="C557" s="33"/>
    </row>
    <row r="558" spans="2:3" s="32" customFormat="1" ht="15">
      <c r="B558" s="15" t="s">
        <v>162</v>
      </c>
      <c r="C558" s="33"/>
    </row>
    <row r="559" spans="1:15" s="30" customFormat="1" ht="15">
      <c r="A559" s="86" t="s">
        <v>135</v>
      </c>
      <c r="B559" s="88" t="s">
        <v>136</v>
      </c>
      <c r="C559" s="82" t="s">
        <v>137</v>
      </c>
      <c r="D559" s="82"/>
      <c r="E559" s="82"/>
      <c r="F559" s="82" t="s">
        <v>141</v>
      </c>
      <c r="G559" s="82" t="s">
        <v>138</v>
      </c>
      <c r="H559" s="82"/>
      <c r="I559" s="83"/>
      <c r="J559" s="84" t="s">
        <v>1</v>
      </c>
      <c r="K559" s="14"/>
      <c r="L559" s="14"/>
      <c r="M559" s="14"/>
      <c r="N559" s="16"/>
      <c r="O559" s="16"/>
    </row>
    <row r="560" spans="1:15" s="30" customFormat="1" ht="15">
      <c r="A560" s="87"/>
      <c r="B560" s="88"/>
      <c r="C560" s="10" t="s">
        <v>139</v>
      </c>
      <c r="D560" s="11" t="s">
        <v>0</v>
      </c>
      <c r="E560" s="12" t="s">
        <v>140</v>
      </c>
      <c r="F560" s="82"/>
      <c r="G560" s="82"/>
      <c r="H560" s="82"/>
      <c r="I560" s="83"/>
      <c r="J560" s="85"/>
      <c r="K560" s="14"/>
      <c r="L560" s="14"/>
      <c r="M560" s="14"/>
      <c r="N560" s="16"/>
      <c r="O560" s="16"/>
    </row>
    <row r="561" spans="1:10" s="32" customFormat="1" ht="15">
      <c r="A561" s="17">
        <v>1</v>
      </c>
      <c r="B561" s="32" t="s">
        <v>16</v>
      </c>
      <c r="C561" s="33"/>
      <c r="F561" s="32">
        <v>35</v>
      </c>
      <c r="G561" s="32">
        <v>1</v>
      </c>
      <c r="H561" s="32" t="s">
        <v>5</v>
      </c>
      <c r="I561" s="32">
        <f>F561</f>
        <v>35</v>
      </c>
      <c r="J561" s="36" t="s">
        <v>44</v>
      </c>
    </row>
    <row r="562" spans="1:10" s="32" customFormat="1" ht="15">
      <c r="A562" s="17">
        <f>A561+1</f>
        <v>2</v>
      </c>
      <c r="B562" s="32" t="s">
        <v>25</v>
      </c>
      <c r="C562" s="33"/>
      <c r="D562" s="36"/>
      <c r="F562" s="32">
        <v>2</v>
      </c>
      <c r="G562" s="32">
        <f>I561+1</f>
        <v>36</v>
      </c>
      <c r="H562" s="32" t="s">
        <v>5</v>
      </c>
      <c r="I562" s="32">
        <f>I561+F562</f>
        <v>37</v>
      </c>
      <c r="J562" s="36" t="s">
        <v>82</v>
      </c>
    </row>
    <row r="563" spans="1:10" s="32" customFormat="1" ht="15">
      <c r="A563" s="17">
        <f>A562+1</f>
        <v>3</v>
      </c>
      <c r="B563" s="32" t="s">
        <v>15</v>
      </c>
      <c r="C563" s="33"/>
      <c r="D563" s="36"/>
      <c r="F563" s="32">
        <v>3</v>
      </c>
      <c r="G563" s="32">
        <f>I562+1</f>
        <v>38</v>
      </c>
      <c r="H563" s="32" t="s">
        <v>5</v>
      </c>
      <c r="I563" s="32">
        <f>I562+F563</f>
        <v>40</v>
      </c>
      <c r="J563" s="36" t="s">
        <v>37</v>
      </c>
    </row>
    <row r="564" spans="1:10" s="32" customFormat="1" ht="15">
      <c r="A564" s="50">
        <f>A563+1</f>
        <v>4</v>
      </c>
      <c r="B564" s="32" t="s">
        <v>72</v>
      </c>
      <c r="C564" s="33">
        <v>14</v>
      </c>
      <c r="D564" s="36" t="s">
        <v>17</v>
      </c>
      <c r="E564" s="32">
        <v>1</v>
      </c>
      <c r="F564" s="32">
        <v>2</v>
      </c>
      <c r="G564" s="32">
        <f>I563+1</f>
        <v>41</v>
      </c>
      <c r="H564" s="32" t="s">
        <v>5</v>
      </c>
      <c r="I564" s="32">
        <f>I563+F564</f>
        <v>42</v>
      </c>
      <c r="J564" s="36"/>
    </row>
    <row r="565" spans="1:10" s="32" customFormat="1" ht="15">
      <c r="A565" s="50">
        <f>A564+1</f>
        <v>5</v>
      </c>
      <c r="B565" s="32" t="s">
        <v>247</v>
      </c>
      <c r="C565" s="33">
        <v>14</v>
      </c>
      <c r="D565" s="36" t="s">
        <v>17</v>
      </c>
      <c r="E565" s="32">
        <v>2</v>
      </c>
      <c r="F565" s="32">
        <v>2</v>
      </c>
      <c r="G565" s="32">
        <f>I564+1</f>
        <v>43</v>
      </c>
      <c r="H565" s="32" t="s">
        <v>5</v>
      </c>
      <c r="I565" s="32">
        <f>I564+F565</f>
        <v>44</v>
      </c>
      <c r="J565" s="61"/>
    </row>
    <row r="566" spans="1:10" s="32" customFormat="1" ht="15">
      <c r="A566" s="50">
        <f aca="true" t="shared" si="84" ref="A566:A581">A565+1</f>
        <v>6</v>
      </c>
      <c r="B566" s="32" t="s">
        <v>248</v>
      </c>
      <c r="C566" s="33">
        <v>14</v>
      </c>
      <c r="D566" s="36" t="s">
        <v>17</v>
      </c>
      <c r="E566" s="32">
        <v>3</v>
      </c>
      <c r="F566" s="32">
        <v>4</v>
      </c>
      <c r="G566" s="32">
        <f>I565+1</f>
        <v>45</v>
      </c>
      <c r="H566" s="32" t="s">
        <v>5</v>
      </c>
      <c r="I566" s="32">
        <f>I565+F566</f>
        <v>48</v>
      </c>
      <c r="J566" s="61"/>
    </row>
    <row r="567" spans="1:10" s="32" customFormat="1" ht="15">
      <c r="A567" s="50">
        <f t="shared" si="84"/>
        <v>7</v>
      </c>
      <c r="B567" s="32" t="s">
        <v>94</v>
      </c>
      <c r="C567" s="33">
        <v>14</v>
      </c>
      <c r="D567" s="36" t="s">
        <v>17</v>
      </c>
      <c r="E567" s="32">
        <v>4</v>
      </c>
      <c r="F567" s="32">
        <v>1</v>
      </c>
      <c r="G567" s="32">
        <f aca="true" t="shared" si="85" ref="G567:G580">I566+1</f>
        <v>49</v>
      </c>
      <c r="H567" s="32" t="s">
        <v>5</v>
      </c>
      <c r="I567" s="32">
        <f aca="true" t="shared" si="86" ref="I567:I580">I566+F567</f>
        <v>49</v>
      </c>
      <c r="J567" s="61"/>
    </row>
    <row r="568" spans="1:10" s="32" customFormat="1" ht="15">
      <c r="A568" s="50">
        <f t="shared" si="84"/>
        <v>8</v>
      </c>
      <c r="B568" s="32" t="s">
        <v>249</v>
      </c>
      <c r="C568" s="33">
        <v>14</v>
      </c>
      <c r="D568" s="36" t="s">
        <v>17</v>
      </c>
      <c r="E568" s="32">
        <v>5</v>
      </c>
      <c r="F568" s="32">
        <v>11</v>
      </c>
      <c r="G568" s="32">
        <f t="shared" si="85"/>
        <v>50</v>
      </c>
      <c r="H568" s="32" t="s">
        <v>5</v>
      </c>
      <c r="I568" s="32">
        <f t="shared" si="86"/>
        <v>60</v>
      </c>
      <c r="J568" s="61"/>
    </row>
    <row r="569" spans="1:10" s="32" customFormat="1" ht="15">
      <c r="A569" s="50">
        <f t="shared" si="84"/>
        <v>9</v>
      </c>
      <c r="B569" s="32" t="s">
        <v>95</v>
      </c>
      <c r="C569" s="33">
        <v>14</v>
      </c>
      <c r="D569" s="36" t="s">
        <v>17</v>
      </c>
      <c r="E569" s="32">
        <v>6</v>
      </c>
      <c r="F569" s="32">
        <v>2</v>
      </c>
      <c r="G569" s="32">
        <f t="shared" si="85"/>
        <v>61</v>
      </c>
      <c r="H569" s="32" t="s">
        <v>5</v>
      </c>
      <c r="I569" s="32">
        <f t="shared" si="86"/>
        <v>62</v>
      </c>
      <c r="J569" s="61"/>
    </row>
    <row r="570" spans="1:10" s="32" customFormat="1" ht="15">
      <c r="A570" s="50">
        <f t="shared" si="84"/>
        <v>10</v>
      </c>
      <c r="B570" s="32" t="s">
        <v>96</v>
      </c>
      <c r="C570" s="33">
        <v>14</v>
      </c>
      <c r="D570" s="36" t="s">
        <v>17</v>
      </c>
      <c r="E570" s="32">
        <v>7</v>
      </c>
      <c r="F570" s="32">
        <v>2</v>
      </c>
      <c r="G570" s="32">
        <f t="shared" si="85"/>
        <v>63</v>
      </c>
      <c r="H570" s="32" t="s">
        <v>5</v>
      </c>
      <c r="I570" s="32">
        <f t="shared" si="86"/>
        <v>64</v>
      </c>
      <c r="J570" s="61"/>
    </row>
    <row r="571" spans="1:10" s="32" customFormat="1" ht="15">
      <c r="A571" s="50">
        <f t="shared" si="84"/>
        <v>11</v>
      </c>
      <c r="B571" s="32" t="s">
        <v>97</v>
      </c>
      <c r="C571" s="33">
        <v>14</v>
      </c>
      <c r="D571" s="36" t="s">
        <v>17</v>
      </c>
      <c r="E571" s="32">
        <v>8</v>
      </c>
      <c r="F571" s="32">
        <v>1</v>
      </c>
      <c r="G571" s="32">
        <f t="shared" si="85"/>
        <v>65</v>
      </c>
      <c r="H571" s="32" t="s">
        <v>5</v>
      </c>
      <c r="I571" s="32">
        <f t="shared" si="86"/>
        <v>65</v>
      </c>
      <c r="J571" s="61"/>
    </row>
    <row r="572" spans="1:10" s="32" customFormat="1" ht="15">
      <c r="A572" s="50">
        <f t="shared" si="84"/>
        <v>12</v>
      </c>
      <c r="B572" s="32" t="s">
        <v>98</v>
      </c>
      <c r="C572" s="33">
        <v>14</v>
      </c>
      <c r="D572" s="36" t="s">
        <v>17</v>
      </c>
      <c r="E572" s="32">
        <v>9</v>
      </c>
      <c r="F572" s="32">
        <v>1</v>
      </c>
      <c r="G572" s="32">
        <f t="shared" si="85"/>
        <v>66</v>
      </c>
      <c r="H572" s="32" t="s">
        <v>5</v>
      </c>
      <c r="I572" s="32">
        <f t="shared" si="86"/>
        <v>66</v>
      </c>
      <c r="J572" s="61"/>
    </row>
    <row r="573" spans="1:10" s="39" customFormat="1" ht="30">
      <c r="A573" s="50">
        <f t="shared" si="84"/>
        <v>13</v>
      </c>
      <c r="B573" s="39" t="s">
        <v>318</v>
      </c>
      <c r="C573" s="40">
        <v>14</v>
      </c>
      <c r="D573" s="41" t="s">
        <v>17</v>
      </c>
      <c r="E573" s="39">
        <v>10</v>
      </c>
      <c r="F573" s="39">
        <v>6</v>
      </c>
      <c r="G573" s="39">
        <f t="shared" si="85"/>
        <v>67</v>
      </c>
      <c r="H573" s="39" t="s">
        <v>5</v>
      </c>
      <c r="I573" s="39">
        <f t="shared" si="86"/>
        <v>72</v>
      </c>
      <c r="J573" s="80" t="s">
        <v>322</v>
      </c>
    </row>
    <row r="574" spans="1:10" s="32" customFormat="1" ht="15">
      <c r="A574" s="50">
        <f t="shared" si="84"/>
        <v>14</v>
      </c>
      <c r="B574" s="32" t="s">
        <v>99</v>
      </c>
      <c r="C574" s="33">
        <v>14</v>
      </c>
      <c r="D574" s="36" t="s">
        <v>17</v>
      </c>
      <c r="E574" s="32">
        <v>11</v>
      </c>
      <c r="F574" s="32">
        <v>2</v>
      </c>
      <c r="G574" s="32">
        <f t="shared" si="85"/>
        <v>73</v>
      </c>
      <c r="H574" s="32" t="s">
        <v>5</v>
      </c>
      <c r="I574" s="32">
        <f t="shared" si="86"/>
        <v>74</v>
      </c>
      <c r="J574" s="61"/>
    </row>
    <row r="575" spans="1:10" s="32" customFormat="1" ht="15">
      <c r="A575" s="50">
        <f t="shared" si="84"/>
        <v>15</v>
      </c>
      <c r="B575" s="32" t="s">
        <v>75</v>
      </c>
      <c r="C575" s="33">
        <v>14</v>
      </c>
      <c r="D575" s="36" t="s">
        <v>17</v>
      </c>
      <c r="E575" s="32">
        <v>12</v>
      </c>
      <c r="F575" s="32">
        <v>2</v>
      </c>
      <c r="G575" s="32">
        <f t="shared" si="85"/>
        <v>75</v>
      </c>
      <c r="H575" s="32" t="s">
        <v>5</v>
      </c>
      <c r="I575" s="32">
        <f t="shared" si="86"/>
        <v>76</v>
      </c>
      <c r="J575" s="61"/>
    </row>
    <row r="576" spans="1:10" s="32" customFormat="1" ht="15">
      <c r="A576" s="50">
        <f t="shared" si="84"/>
        <v>16</v>
      </c>
      <c r="B576" s="32" t="s">
        <v>100</v>
      </c>
      <c r="C576" s="33">
        <v>14</v>
      </c>
      <c r="D576" s="36" t="s">
        <v>17</v>
      </c>
      <c r="E576" s="32">
        <v>13</v>
      </c>
      <c r="F576" s="32">
        <v>1</v>
      </c>
      <c r="G576" s="32">
        <f t="shared" si="85"/>
        <v>77</v>
      </c>
      <c r="H576" s="32" t="s">
        <v>5</v>
      </c>
      <c r="I576" s="32">
        <f t="shared" si="86"/>
        <v>77</v>
      </c>
      <c r="J576" s="61"/>
    </row>
    <row r="577" spans="1:10" s="32" customFormat="1" ht="15">
      <c r="A577" s="50">
        <f t="shared" si="84"/>
        <v>17</v>
      </c>
      <c r="B577" s="32" t="s">
        <v>250</v>
      </c>
      <c r="C577" s="33">
        <v>14</v>
      </c>
      <c r="D577" s="36" t="s">
        <v>17</v>
      </c>
      <c r="E577" s="32">
        <v>14</v>
      </c>
      <c r="F577" s="32">
        <v>11</v>
      </c>
      <c r="G577" s="32">
        <f t="shared" si="85"/>
        <v>78</v>
      </c>
      <c r="H577" s="32" t="s">
        <v>5</v>
      </c>
      <c r="I577" s="32">
        <f t="shared" si="86"/>
        <v>88</v>
      </c>
      <c r="J577" s="61"/>
    </row>
    <row r="578" spans="1:10" s="32" customFormat="1" ht="15">
      <c r="A578" s="50">
        <f t="shared" si="84"/>
        <v>18</v>
      </c>
      <c r="B578" s="32" t="s">
        <v>251</v>
      </c>
      <c r="C578" s="33">
        <v>14</v>
      </c>
      <c r="D578" s="36" t="s">
        <v>17</v>
      </c>
      <c r="E578" s="32">
        <v>15</v>
      </c>
      <c r="F578" s="32">
        <v>11</v>
      </c>
      <c r="G578" s="32">
        <f t="shared" si="85"/>
        <v>89</v>
      </c>
      <c r="H578" s="32" t="s">
        <v>5</v>
      </c>
      <c r="I578" s="32">
        <f t="shared" si="86"/>
        <v>99</v>
      </c>
      <c r="J578" s="61"/>
    </row>
    <row r="579" spans="1:10" s="32" customFormat="1" ht="15">
      <c r="A579" s="50">
        <f t="shared" si="84"/>
        <v>19</v>
      </c>
      <c r="B579" s="32" t="s">
        <v>252</v>
      </c>
      <c r="C579" s="33">
        <v>14</v>
      </c>
      <c r="D579" s="36" t="s">
        <v>17</v>
      </c>
      <c r="E579" s="32">
        <v>16</v>
      </c>
      <c r="F579" s="32">
        <v>11</v>
      </c>
      <c r="G579" s="32">
        <f t="shared" si="85"/>
        <v>100</v>
      </c>
      <c r="H579" s="32" t="s">
        <v>5</v>
      </c>
      <c r="I579" s="32">
        <f t="shared" si="86"/>
        <v>110</v>
      </c>
      <c r="J579" s="61"/>
    </row>
    <row r="580" spans="1:10" s="39" customFormat="1" ht="30">
      <c r="A580" s="50">
        <f t="shared" si="84"/>
        <v>20</v>
      </c>
      <c r="B580" s="39" t="s">
        <v>314</v>
      </c>
      <c r="C580" s="40">
        <v>14</v>
      </c>
      <c r="D580" s="41" t="s">
        <v>17</v>
      </c>
      <c r="E580" s="39">
        <v>17</v>
      </c>
      <c r="F580" s="39">
        <v>11</v>
      </c>
      <c r="G580" s="39">
        <f t="shared" si="85"/>
        <v>111</v>
      </c>
      <c r="H580" s="39" t="s">
        <v>5</v>
      </c>
      <c r="I580" s="39">
        <f t="shared" si="86"/>
        <v>121</v>
      </c>
      <c r="J580" s="61"/>
    </row>
    <row r="581" spans="1:9" s="32" customFormat="1" ht="15">
      <c r="A581" s="50">
        <f t="shared" si="84"/>
        <v>21</v>
      </c>
      <c r="B581" s="32" t="s">
        <v>133</v>
      </c>
      <c r="C581" s="33"/>
      <c r="D581" s="36"/>
      <c r="F581" s="32">
        <v>2</v>
      </c>
      <c r="G581" s="32">
        <f>I580+1</f>
        <v>122</v>
      </c>
      <c r="H581" s="32" t="s">
        <v>5</v>
      </c>
      <c r="I581" s="32">
        <f>I580+F581</f>
        <v>123</v>
      </c>
    </row>
    <row r="582" spans="1:10" s="32" customFormat="1" ht="15">
      <c r="A582" s="60">
        <f>A581+1</f>
        <v>22</v>
      </c>
      <c r="B582" s="37" t="s">
        <v>41</v>
      </c>
      <c r="C582" s="38"/>
      <c r="D582" s="49"/>
      <c r="E582" s="37"/>
      <c r="F582" s="37">
        <f>I582-I581</f>
        <v>3</v>
      </c>
      <c r="G582" s="37">
        <f>I581+1</f>
        <v>124</v>
      </c>
      <c r="H582" s="37" t="s">
        <v>5</v>
      </c>
      <c r="I582" s="37">
        <v>126</v>
      </c>
      <c r="J582" s="37"/>
    </row>
    <row r="583" s="32" customFormat="1" ht="15">
      <c r="C583" s="33"/>
    </row>
    <row r="584" spans="2:3" s="32" customFormat="1" ht="15">
      <c r="B584" s="35" t="s">
        <v>253</v>
      </c>
      <c r="C584" s="33"/>
    </row>
    <row r="585" spans="2:3" s="32" customFormat="1" ht="15">
      <c r="B585" s="15" t="s">
        <v>162</v>
      </c>
      <c r="C585" s="33"/>
    </row>
    <row r="586" spans="1:15" s="30" customFormat="1" ht="15">
      <c r="A586" s="86" t="s">
        <v>135</v>
      </c>
      <c r="B586" s="88" t="s">
        <v>136</v>
      </c>
      <c r="C586" s="82" t="s">
        <v>137</v>
      </c>
      <c r="D586" s="82"/>
      <c r="E586" s="82"/>
      <c r="F586" s="82" t="s">
        <v>141</v>
      </c>
      <c r="G586" s="82" t="s">
        <v>138</v>
      </c>
      <c r="H586" s="82"/>
      <c r="I586" s="83"/>
      <c r="J586" s="84" t="s">
        <v>1</v>
      </c>
      <c r="K586" s="14"/>
      <c r="L586" s="14"/>
      <c r="M586" s="14"/>
      <c r="N586" s="16"/>
      <c r="O586" s="16"/>
    </row>
    <row r="587" spans="1:15" s="30" customFormat="1" ht="15">
      <c r="A587" s="87"/>
      <c r="B587" s="88"/>
      <c r="C587" s="10" t="s">
        <v>139</v>
      </c>
      <c r="D587" s="11" t="s">
        <v>0</v>
      </c>
      <c r="E587" s="12" t="s">
        <v>140</v>
      </c>
      <c r="F587" s="82"/>
      <c r="G587" s="82"/>
      <c r="H587" s="82"/>
      <c r="I587" s="83"/>
      <c r="J587" s="85"/>
      <c r="K587" s="14"/>
      <c r="L587" s="14"/>
      <c r="M587" s="14"/>
      <c r="N587" s="16"/>
      <c r="O587" s="16"/>
    </row>
    <row r="588" spans="1:10" s="32" customFormat="1" ht="15">
      <c r="A588" s="17">
        <v>1</v>
      </c>
      <c r="B588" s="32" t="s">
        <v>16</v>
      </c>
      <c r="C588" s="33"/>
      <c r="F588" s="32">
        <v>35</v>
      </c>
      <c r="G588" s="32">
        <v>1</v>
      </c>
      <c r="H588" s="32" t="s">
        <v>5</v>
      </c>
      <c r="I588" s="32">
        <f>F588</f>
        <v>35</v>
      </c>
      <c r="J588" s="36" t="s">
        <v>44</v>
      </c>
    </row>
    <row r="589" spans="1:10" s="32" customFormat="1" ht="15">
      <c r="A589" s="17">
        <f aca="true" t="shared" si="87" ref="A589:A597">A588+1</f>
        <v>2</v>
      </c>
      <c r="B589" s="32" t="s">
        <v>25</v>
      </c>
      <c r="C589" s="33"/>
      <c r="D589" s="36"/>
      <c r="F589" s="32">
        <v>2</v>
      </c>
      <c r="G589" s="32">
        <f>I588+1</f>
        <v>36</v>
      </c>
      <c r="H589" s="32" t="s">
        <v>5</v>
      </c>
      <c r="I589" s="32">
        <f aca="true" t="shared" si="88" ref="I589:I596">I588+F589</f>
        <v>37</v>
      </c>
      <c r="J589" s="36" t="s">
        <v>83</v>
      </c>
    </row>
    <row r="590" spans="1:10" s="32" customFormat="1" ht="15">
      <c r="A590" s="17">
        <f t="shared" si="87"/>
        <v>3</v>
      </c>
      <c r="B590" s="32" t="s">
        <v>15</v>
      </c>
      <c r="C590" s="33"/>
      <c r="D590" s="36"/>
      <c r="F590" s="32">
        <v>3</v>
      </c>
      <c r="G590" s="32">
        <f aca="true" t="shared" si="89" ref="G590:G597">I589+1</f>
        <v>38</v>
      </c>
      <c r="H590" s="32" t="s">
        <v>5</v>
      </c>
      <c r="I590" s="32">
        <f t="shared" si="88"/>
        <v>40</v>
      </c>
      <c r="J590" s="36" t="s">
        <v>37</v>
      </c>
    </row>
    <row r="591" spans="1:10" s="32" customFormat="1" ht="15">
      <c r="A591" s="50">
        <f t="shared" si="87"/>
        <v>4</v>
      </c>
      <c r="B591" s="32" t="s">
        <v>72</v>
      </c>
      <c r="C591" s="33">
        <v>15</v>
      </c>
      <c r="D591" s="36" t="s">
        <v>17</v>
      </c>
      <c r="E591" s="32">
        <v>1</v>
      </c>
      <c r="F591" s="32">
        <v>2</v>
      </c>
      <c r="G591" s="32">
        <f t="shared" si="89"/>
        <v>41</v>
      </c>
      <c r="H591" s="32" t="s">
        <v>5</v>
      </c>
      <c r="I591" s="32">
        <f t="shared" si="88"/>
        <v>42</v>
      </c>
      <c r="J591" s="36"/>
    </row>
    <row r="592" spans="1:10" s="32" customFormat="1" ht="15">
      <c r="A592" s="50">
        <f t="shared" si="87"/>
        <v>5</v>
      </c>
      <c r="B592" s="32" t="s">
        <v>76</v>
      </c>
      <c r="C592" s="33">
        <v>15</v>
      </c>
      <c r="D592" s="36" t="s">
        <v>17</v>
      </c>
      <c r="E592" s="32">
        <v>2</v>
      </c>
      <c r="F592" s="32">
        <v>1</v>
      </c>
      <c r="G592" s="32">
        <f t="shared" si="89"/>
        <v>43</v>
      </c>
      <c r="H592" s="32" t="s">
        <v>5</v>
      </c>
      <c r="I592" s="32">
        <f t="shared" si="88"/>
        <v>43</v>
      </c>
      <c r="J592" s="61"/>
    </row>
    <row r="593" spans="1:10" s="32" customFormat="1" ht="15">
      <c r="A593" s="50">
        <f t="shared" si="87"/>
        <v>6</v>
      </c>
      <c r="B593" s="32" t="s">
        <v>77</v>
      </c>
      <c r="C593" s="33">
        <v>15</v>
      </c>
      <c r="D593" s="36" t="s">
        <v>17</v>
      </c>
      <c r="E593" s="32">
        <v>3</v>
      </c>
      <c r="F593" s="32">
        <v>1</v>
      </c>
      <c r="G593" s="32">
        <f t="shared" si="89"/>
        <v>44</v>
      </c>
      <c r="H593" s="32" t="s">
        <v>5</v>
      </c>
      <c r="I593" s="32">
        <f t="shared" si="88"/>
        <v>44</v>
      </c>
      <c r="J593" s="61"/>
    </row>
    <row r="594" spans="1:10" s="32" customFormat="1" ht="15">
      <c r="A594" s="50">
        <f t="shared" si="87"/>
        <v>7</v>
      </c>
      <c r="B594" s="32" t="s">
        <v>99</v>
      </c>
      <c r="C594" s="33">
        <v>15</v>
      </c>
      <c r="D594" s="36" t="s">
        <v>17</v>
      </c>
      <c r="E594" s="32">
        <v>4</v>
      </c>
      <c r="F594" s="32">
        <v>1</v>
      </c>
      <c r="G594" s="32">
        <f>I593+1</f>
        <v>45</v>
      </c>
      <c r="H594" s="32" t="s">
        <v>5</v>
      </c>
      <c r="I594" s="32">
        <f t="shared" si="88"/>
        <v>45</v>
      </c>
      <c r="J594" s="61"/>
    </row>
    <row r="595" spans="1:10" s="32" customFormat="1" ht="15">
      <c r="A595" s="50">
        <f t="shared" si="87"/>
        <v>8</v>
      </c>
      <c r="B595" s="32" t="s">
        <v>252</v>
      </c>
      <c r="C595" s="33">
        <v>15</v>
      </c>
      <c r="D595" s="36" t="s">
        <v>17</v>
      </c>
      <c r="E595" s="32">
        <v>5</v>
      </c>
      <c r="F595" s="32">
        <v>11</v>
      </c>
      <c r="G595" s="32">
        <f>I594+1</f>
        <v>46</v>
      </c>
      <c r="H595" s="32" t="s">
        <v>5</v>
      </c>
      <c r="I595" s="32">
        <f t="shared" si="88"/>
        <v>56</v>
      </c>
      <c r="J595" s="61"/>
    </row>
    <row r="596" spans="1:9" s="32" customFormat="1" ht="15">
      <c r="A596" s="50">
        <f t="shared" si="87"/>
        <v>9</v>
      </c>
      <c r="B596" s="32" t="s">
        <v>133</v>
      </c>
      <c r="C596" s="33"/>
      <c r="D596" s="36"/>
      <c r="F596" s="32">
        <v>2</v>
      </c>
      <c r="G596" s="32">
        <f>I595+1</f>
        <v>57</v>
      </c>
      <c r="H596" s="32" t="s">
        <v>5</v>
      </c>
      <c r="I596" s="32">
        <f t="shared" si="88"/>
        <v>58</v>
      </c>
    </row>
    <row r="597" spans="1:10" s="32" customFormat="1" ht="15">
      <c r="A597" s="60">
        <f t="shared" si="87"/>
        <v>10</v>
      </c>
      <c r="B597" s="37" t="s">
        <v>41</v>
      </c>
      <c r="C597" s="38"/>
      <c r="D597" s="49"/>
      <c r="E597" s="37"/>
      <c r="F597" s="37">
        <f>I597-I596</f>
        <v>68</v>
      </c>
      <c r="G597" s="37">
        <f t="shared" si="89"/>
        <v>59</v>
      </c>
      <c r="H597" s="37" t="s">
        <v>5</v>
      </c>
      <c r="I597" s="37">
        <v>126</v>
      </c>
      <c r="J597" s="37"/>
    </row>
    <row r="598" s="32" customFormat="1" ht="15">
      <c r="C598" s="33"/>
    </row>
    <row r="599" spans="2:3" s="32" customFormat="1" ht="15">
      <c r="B599" s="35" t="s">
        <v>268</v>
      </c>
      <c r="C599" s="33"/>
    </row>
    <row r="600" spans="2:3" s="32" customFormat="1" ht="15">
      <c r="B600" s="15" t="s">
        <v>162</v>
      </c>
      <c r="C600" s="33"/>
    </row>
    <row r="601" spans="1:15" s="30" customFormat="1" ht="15">
      <c r="A601" s="86" t="s">
        <v>135</v>
      </c>
      <c r="B601" s="88" t="s">
        <v>136</v>
      </c>
      <c r="C601" s="82" t="s">
        <v>137</v>
      </c>
      <c r="D601" s="82"/>
      <c r="E601" s="82"/>
      <c r="F601" s="82" t="s">
        <v>141</v>
      </c>
      <c r="G601" s="82" t="s">
        <v>138</v>
      </c>
      <c r="H601" s="82"/>
      <c r="I601" s="83"/>
      <c r="J601" s="84" t="s">
        <v>1</v>
      </c>
      <c r="K601" s="14"/>
      <c r="L601" s="14"/>
      <c r="M601" s="14"/>
      <c r="N601" s="16"/>
      <c r="O601" s="16"/>
    </row>
    <row r="602" spans="1:15" s="30" customFormat="1" ht="15">
      <c r="A602" s="87"/>
      <c r="B602" s="88"/>
      <c r="C602" s="10" t="s">
        <v>139</v>
      </c>
      <c r="D602" s="11" t="s">
        <v>0</v>
      </c>
      <c r="E602" s="12" t="s">
        <v>140</v>
      </c>
      <c r="F602" s="82"/>
      <c r="G602" s="82"/>
      <c r="H602" s="82"/>
      <c r="I602" s="83"/>
      <c r="J602" s="85"/>
      <c r="K602" s="14"/>
      <c r="L602" s="14"/>
      <c r="M602" s="14"/>
      <c r="N602" s="16"/>
      <c r="O602" s="16"/>
    </row>
    <row r="603" spans="1:10" s="32" customFormat="1" ht="15">
      <c r="A603" s="17">
        <v>1</v>
      </c>
      <c r="B603" s="32" t="s">
        <v>16</v>
      </c>
      <c r="C603" s="33"/>
      <c r="F603" s="32">
        <v>35</v>
      </c>
      <c r="G603" s="32">
        <v>1</v>
      </c>
      <c r="H603" s="32" t="s">
        <v>5</v>
      </c>
      <c r="I603" s="32">
        <f>F603</f>
        <v>35</v>
      </c>
      <c r="J603" s="36" t="s">
        <v>44</v>
      </c>
    </row>
    <row r="604" spans="1:10" s="32" customFormat="1" ht="15">
      <c r="A604" s="17">
        <f>A603+1</f>
        <v>2</v>
      </c>
      <c r="B604" s="32" t="s">
        <v>25</v>
      </c>
      <c r="C604" s="33"/>
      <c r="D604" s="36"/>
      <c r="F604" s="32">
        <v>2</v>
      </c>
      <c r="G604" s="32">
        <f>I603+1</f>
        <v>36</v>
      </c>
      <c r="H604" s="32" t="s">
        <v>5</v>
      </c>
      <c r="I604" s="32">
        <f aca="true" t="shared" si="90" ref="I604:I614">I603+F604</f>
        <v>37</v>
      </c>
      <c r="J604" s="36" t="s">
        <v>84</v>
      </c>
    </row>
    <row r="605" spans="1:10" s="32" customFormat="1" ht="15">
      <c r="A605" s="17">
        <f>A604+1</f>
        <v>3</v>
      </c>
      <c r="B605" s="32" t="s">
        <v>15</v>
      </c>
      <c r="C605" s="33"/>
      <c r="D605" s="36"/>
      <c r="F605" s="32">
        <v>3</v>
      </c>
      <c r="G605" s="32">
        <f aca="true" t="shared" si="91" ref="G605:G615">I604+1</f>
        <v>38</v>
      </c>
      <c r="H605" s="32" t="s">
        <v>5</v>
      </c>
      <c r="I605" s="32">
        <f t="shared" si="90"/>
        <v>40</v>
      </c>
      <c r="J605" s="36" t="s">
        <v>37</v>
      </c>
    </row>
    <row r="606" spans="1:10" s="32" customFormat="1" ht="15">
      <c r="A606" s="50">
        <f>A605+1</f>
        <v>4</v>
      </c>
      <c r="B606" s="32" t="s">
        <v>72</v>
      </c>
      <c r="C606" s="33">
        <v>16</v>
      </c>
      <c r="D606" s="36" t="s">
        <v>17</v>
      </c>
      <c r="E606" s="32">
        <v>2</v>
      </c>
      <c r="F606" s="32">
        <v>2</v>
      </c>
      <c r="G606" s="32">
        <f t="shared" si="91"/>
        <v>41</v>
      </c>
      <c r="H606" s="32" t="s">
        <v>5</v>
      </c>
      <c r="I606" s="32">
        <f t="shared" si="90"/>
        <v>42</v>
      </c>
      <c r="J606" s="36"/>
    </row>
    <row r="607" spans="1:10" s="39" customFormat="1" ht="30">
      <c r="A607" s="50">
        <f>A606+1</f>
        <v>5</v>
      </c>
      <c r="B607" s="39" t="s">
        <v>255</v>
      </c>
      <c r="C607" s="40">
        <v>16</v>
      </c>
      <c r="D607" s="41" t="s">
        <v>17</v>
      </c>
      <c r="E607" s="39">
        <v>3</v>
      </c>
      <c r="F607" s="39">
        <v>9</v>
      </c>
      <c r="G607" s="39">
        <f t="shared" si="91"/>
        <v>43</v>
      </c>
      <c r="H607" s="39" t="s">
        <v>5</v>
      </c>
      <c r="I607" s="39">
        <f t="shared" si="90"/>
        <v>51</v>
      </c>
      <c r="J607" s="80" t="s">
        <v>322</v>
      </c>
    </row>
    <row r="608" spans="1:10" s="32" customFormat="1" ht="15">
      <c r="A608" s="50">
        <f aca="true" t="shared" si="92" ref="A608:A615">A607+1</f>
        <v>6</v>
      </c>
      <c r="B608" s="32" t="s">
        <v>256</v>
      </c>
      <c r="C608" s="33">
        <v>16</v>
      </c>
      <c r="D608" s="36" t="s">
        <v>17</v>
      </c>
      <c r="E608" s="32">
        <v>4</v>
      </c>
      <c r="F608" s="32">
        <v>11</v>
      </c>
      <c r="G608" s="32">
        <f t="shared" si="91"/>
        <v>52</v>
      </c>
      <c r="H608" s="32" t="s">
        <v>5</v>
      </c>
      <c r="I608" s="32">
        <f t="shared" si="90"/>
        <v>62</v>
      </c>
      <c r="J608" s="61"/>
    </row>
    <row r="609" spans="1:10" s="32" customFormat="1" ht="15">
      <c r="A609" s="50">
        <f t="shared" si="92"/>
        <v>7</v>
      </c>
      <c r="B609" s="32" t="s">
        <v>257</v>
      </c>
      <c r="C609" s="33">
        <v>16</v>
      </c>
      <c r="D609" s="36" t="s">
        <v>17</v>
      </c>
      <c r="E609" s="32">
        <v>5</v>
      </c>
      <c r="F609" s="32">
        <v>11</v>
      </c>
      <c r="G609" s="32">
        <f t="shared" si="91"/>
        <v>63</v>
      </c>
      <c r="H609" s="32" t="s">
        <v>5</v>
      </c>
      <c r="I609" s="32">
        <f t="shared" si="90"/>
        <v>73</v>
      </c>
      <c r="J609" s="61"/>
    </row>
    <row r="610" spans="1:10" s="32" customFormat="1" ht="15">
      <c r="A610" s="50">
        <f t="shared" si="92"/>
        <v>8</v>
      </c>
      <c r="B610" s="32" t="s">
        <v>258</v>
      </c>
      <c r="C610" s="33">
        <v>16</v>
      </c>
      <c r="D610" s="36" t="s">
        <v>17</v>
      </c>
      <c r="E610" s="32">
        <v>6</v>
      </c>
      <c r="F610" s="32">
        <v>11</v>
      </c>
      <c r="G610" s="32">
        <f>I609+1</f>
        <v>74</v>
      </c>
      <c r="H610" s="32" t="s">
        <v>5</v>
      </c>
      <c r="I610" s="32">
        <f t="shared" si="90"/>
        <v>84</v>
      </c>
      <c r="J610" s="61"/>
    </row>
    <row r="611" spans="1:10" s="32" customFormat="1" ht="15">
      <c r="A611" s="50">
        <f t="shared" si="92"/>
        <v>9</v>
      </c>
      <c r="B611" s="32" t="s">
        <v>259</v>
      </c>
      <c r="C611" s="33">
        <v>16</v>
      </c>
      <c r="D611" s="36" t="s">
        <v>17</v>
      </c>
      <c r="E611" s="32">
        <v>7</v>
      </c>
      <c r="F611" s="32">
        <v>11</v>
      </c>
      <c r="G611" s="32">
        <f>I610+1</f>
        <v>85</v>
      </c>
      <c r="H611" s="32" t="s">
        <v>5</v>
      </c>
      <c r="I611" s="32">
        <f t="shared" si="90"/>
        <v>95</v>
      </c>
      <c r="J611" s="61"/>
    </row>
    <row r="612" spans="1:10" s="32" customFormat="1" ht="15">
      <c r="A612" s="50">
        <f t="shared" si="92"/>
        <v>10</v>
      </c>
      <c r="B612" s="32" t="s">
        <v>260</v>
      </c>
      <c r="C612" s="33">
        <v>16</v>
      </c>
      <c r="D612" s="36" t="s">
        <v>17</v>
      </c>
      <c r="E612" s="32">
        <v>8</v>
      </c>
      <c r="F612" s="32">
        <v>11</v>
      </c>
      <c r="G612" s="32">
        <f>I611+1</f>
        <v>96</v>
      </c>
      <c r="H612" s="32" t="s">
        <v>5</v>
      </c>
      <c r="I612" s="32">
        <f t="shared" si="90"/>
        <v>106</v>
      </c>
      <c r="J612" s="61"/>
    </row>
    <row r="613" spans="1:10" s="32" customFormat="1" ht="15">
      <c r="A613" s="50">
        <f t="shared" si="92"/>
        <v>11</v>
      </c>
      <c r="B613" s="32" t="s">
        <v>261</v>
      </c>
      <c r="C613" s="33">
        <v>16</v>
      </c>
      <c r="D613" s="36" t="s">
        <v>17</v>
      </c>
      <c r="E613" s="32">
        <v>9</v>
      </c>
      <c r="F613" s="32">
        <v>11</v>
      </c>
      <c r="G613" s="32">
        <f>I612+1</f>
        <v>107</v>
      </c>
      <c r="H613" s="32" t="s">
        <v>5</v>
      </c>
      <c r="I613" s="32">
        <f t="shared" si="90"/>
        <v>117</v>
      </c>
      <c r="J613" s="61"/>
    </row>
    <row r="614" spans="1:9" s="32" customFormat="1" ht="15">
      <c r="A614" s="50">
        <f t="shared" si="92"/>
        <v>12</v>
      </c>
      <c r="B614" s="32" t="s">
        <v>133</v>
      </c>
      <c r="C614" s="33"/>
      <c r="D614" s="36"/>
      <c r="F614" s="32">
        <v>2</v>
      </c>
      <c r="G614" s="32">
        <f>I613+1</f>
        <v>118</v>
      </c>
      <c r="H614" s="32" t="s">
        <v>5</v>
      </c>
      <c r="I614" s="32">
        <f t="shared" si="90"/>
        <v>119</v>
      </c>
    </row>
    <row r="615" spans="1:10" s="32" customFormat="1" ht="15">
      <c r="A615" s="60">
        <f t="shared" si="92"/>
        <v>13</v>
      </c>
      <c r="B615" s="37" t="s">
        <v>41</v>
      </c>
      <c r="C615" s="38"/>
      <c r="D615" s="49"/>
      <c r="E615" s="37"/>
      <c r="F615" s="37">
        <f>I615-I614</f>
        <v>7</v>
      </c>
      <c r="G615" s="37">
        <f t="shared" si="91"/>
        <v>120</v>
      </c>
      <c r="H615" s="37" t="s">
        <v>5</v>
      </c>
      <c r="I615" s="37">
        <v>126</v>
      </c>
      <c r="J615" s="37"/>
    </row>
    <row r="616" s="32" customFormat="1" ht="15">
      <c r="C616" s="33"/>
    </row>
    <row r="617" s="3" customFormat="1" ht="15.75">
      <c r="C617" s="4"/>
    </row>
    <row r="618" spans="2:3" s="32" customFormat="1" ht="15">
      <c r="B618" s="35" t="s">
        <v>269</v>
      </c>
      <c r="C618" s="33"/>
    </row>
    <row r="619" spans="2:3" s="32" customFormat="1" ht="15">
      <c r="B619" s="15" t="s">
        <v>162</v>
      </c>
      <c r="C619" s="33"/>
    </row>
    <row r="620" spans="1:15" s="30" customFormat="1" ht="15">
      <c r="A620" s="86" t="s">
        <v>135</v>
      </c>
      <c r="B620" s="88" t="s">
        <v>136</v>
      </c>
      <c r="C620" s="82" t="s">
        <v>137</v>
      </c>
      <c r="D620" s="82"/>
      <c r="E620" s="82"/>
      <c r="F620" s="82" t="s">
        <v>141</v>
      </c>
      <c r="G620" s="82" t="s">
        <v>138</v>
      </c>
      <c r="H620" s="82"/>
      <c r="I620" s="83"/>
      <c r="J620" s="84" t="s">
        <v>1</v>
      </c>
      <c r="K620" s="14"/>
      <c r="L620" s="14"/>
      <c r="M620" s="14"/>
      <c r="N620" s="16"/>
      <c r="O620" s="16"/>
    </row>
    <row r="621" spans="1:15" s="30" customFormat="1" ht="15">
      <c r="A621" s="87"/>
      <c r="B621" s="88"/>
      <c r="C621" s="10" t="s">
        <v>139</v>
      </c>
      <c r="D621" s="11" t="s">
        <v>0</v>
      </c>
      <c r="E621" s="12" t="s">
        <v>140</v>
      </c>
      <c r="F621" s="82"/>
      <c r="G621" s="82"/>
      <c r="H621" s="82"/>
      <c r="I621" s="83"/>
      <c r="J621" s="85"/>
      <c r="K621" s="14"/>
      <c r="L621" s="14"/>
      <c r="M621" s="14"/>
      <c r="N621" s="16"/>
      <c r="O621" s="16"/>
    </row>
    <row r="622" spans="1:10" s="32" customFormat="1" ht="15">
      <c r="A622" s="17">
        <v>1</v>
      </c>
      <c r="B622" s="32" t="s">
        <v>16</v>
      </c>
      <c r="C622" s="33"/>
      <c r="F622" s="32">
        <v>35</v>
      </c>
      <c r="G622" s="32">
        <v>1</v>
      </c>
      <c r="H622" s="32" t="s">
        <v>5</v>
      </c>
      <c r="I622" s="32">
        <f>F622</f>
        <v>35</v>
      </c>
      <c r="J622" s="36" t="s">
        <v>44</v>
      </c>
    </row>
    <row r="623" spans="1:10" s="32" customFormat="1" ht="15">
      <c r="A623" s="17">
        <f>A622+1</f>
        <v>2</v>
      </c>
      <c r="B623" s="32" t="s">
        <v>25</v>
      </c>
      <c r="C623" s="33"/>
      <c r="D623" s="36"/>
      <c r="F623" s="32">
        <v>2</v>
      </c>
      <c r="G623" s="32">
        <f>I622+1</f>
        <v>36</v>
      </c>
      <c r="H623" s="32" t="s">
        <v>5</v>
      </c>
      <c r="I623" s="32">
        <f>I622+F623</f>
        <v>37</v>
      </c>
      <c r="J623" s="36" t="s">
        <v>85</v>
      </c>
    </row>
    <row r="624" spans="1:10" s="32" customFormat="1" ht="15">
      <c r="A624" s="17">
        <f>A623+1</f>
        <v>3</v>
      </c>
      <c r="B624" s="32" t="s">
        <v>15</v>
      </c>
      <c r="C624" s="33"/>
      <c r="D624" s="36"/>
      <c r="F624" s="32">
        <v>3</v>
      </c>
      <c r="G624" s="32">
        <f aca="true" t="shared" si="93" ref="G624:G633">I623+1</f>
        <v>38</v>
      </c>
      <c r="H624" s="32" t="s">
        <v>5</v>
      </c>
      <c r="I624" s="32">
        <f aca="true" t="shared" si="94" ref="I624:I632">I623+F624</f>
        <v>40</v>
      </c>
      <c r="J624" s="36" t="s">
        <v>37</v>
      </c>
    </row>
    <row r="625" spans="1:10" s="32" customFormat="1" ht="15">
      <c r="A625" s="50">
        <f>A624+1</f>
        <v>4</v>
      </c>
      <c r="B625" s="32" t="s">
        <v>72</v>
      </c>
      <c r="C625" s="33">
        <v>16</v>
      </c>
      <c r="D625" s="36" t="s">
        <v>17</v>
      </c>
      <c r="E625" s="32">
        <v>2</v>
      </c>
      <c r="F625" s="32">
        <v>2</v>
      </c>
      <c r="G625" s="32">
        <f t="shared" si="93"/>
        <v>41</v>
      </c>
      <c r="H625" s="32" t="s">
        <v>5</v>
      </c>
      <c r="I625" s="32">
        <f t="shared" si="94"/>
        <v>42</v>
      </c>
      <c r="J625" s="36"/>
    </row>
    <row r="626" spans="1:10" s="32" customFormat="1" ht="15">
      <c r="A626" s="50">
        <f>A625+1</f>
        <v>5</v>
      </c>
      <c r="B626" s="32" t="s">
        <v>262</v>
      </c>
      <c r="C626" s="33">
        <v>16</v>
      </c>
      <c r="D626" s="36" t="s">
        <v>17</v>
      </c>
      <c r="E626" s="32">
        <v>10</v>
      </c>
      <c r="F626" s="32">
        <v>11</v>
      </c>
      <c r="G626" s="32">
        <f>I625+1</f>
        <v>43</v>
      </c>
      <c r="H626" s="32" t="s">
        <v>5</v>
      </c>
      <c r="I626" s="32">
        <f>I625+F626</f>
        <v>53</v>
      </c>
      <c r="J626" s="61"/>
    </row>
    <row r="627" spans="1:10" s="32" customFormat="1" ht="15">
      <c r="A627" s="50">
        <f aca="true" t="shared" si="95" ref="A627:A633">A626+1</f>
        <v>6</v>
      </c>
      <c r="B627" s="32" t="s">
        <v>263</v>
      </c>
      <c r="C627" s="33">
        <v>16</v>
      </c>
      <c r="D627" s="36" t="s">
        <v>17</v>
      </c>
      <c r="E627" s="32">
        <v>11</v>
      </c>
      <c r="F627" s="32">
        <v>11</v>
      </c>
      <c r="G627" s="32">
        <f t="shared" si="93"/>
        <v>54</v>
      </c>
      <c r="H627" s="32" t="s">
        <v>5</v>
      </c>
      <c r="I627" s="32">
        <f t="shared" si="94"/>
        <v>64</v>
      </c>
      <c r="J627" s="61"/>
    </row>
    <row r="628" spans="1:10" s="32" customFormat="1" ht="15">
      <c r="A628" s="50">
        <f t="shared" si="95"/>
        <v>7</v>
      </c>
      <c r="B628" s="32" t="s">
        <v>264</v>
      </c>
      <c r="C628" s="33">
        <v>16</v>
      </c>
      <c r="D628" s="36" t="s">
        <v>17</v>
      </c>
      <c r="E628" s="32">
        <v>12</v>
      </c>
      <c r="F628" s="32">
        <v>11</v>
      </c>
      <c r="G628" s="32">
        <f t="shared" si="93"/>
        <v>65</v>
      </c>
      <c r="H628" s="32" t="s">
        <v>5</v>
      </c>
      <c r="I628" s="32">
        <f t="shared" si="94"/>
        <v>75</v>
      </c>
      <c r="J628" s="61"/>
    </row>
    <row r="629" spans="1:10" s="32" customFormat="1" ht="15">
      <c r="A629" s="50">
        <f t="shared" si="95"/>
        <v>8</v>
      </c>
      <c r="B629" s="32" t="s">
        <v>265</v>
      </c>
      <c r="C629" s="33">
        <v>16</v>
      </c>
      <c r="D629" s="36" t="s">
        <v>17</v>
      </c>
      <c r="E629" s="32">
        <v>13</v>
      </c>
      <c r="F629" s="32">
        <v>11</v>
      </c>
      <c r="G629" s="32">
        <f t="shared" si="93"/>
        <v>76</v>
      </c>
      <c r="H629" s="32" t="s">
        <v>5</v>
      </c>
      <c r="I629" s="32">
        <f t="shared" si="94"/>
        <v>86</v>
      </c>
      <c r="J629" s="61"/>
    </row>
    <row r="630" spans="1:10" s="32" customFormat="1" ht="15">
      <c r="A630" s="50">
        <f t="shared" si="95"/>
        <v>9</v>
      </c>
      <c r="B630" s="32" t="s">
        <v>266</v>
      </c>
      <c r="C630" s="33">
        <v>16</v>
      </c>
      <c r="D630" s="36" t="s">
        <v>17</v>
      </c>
      <c r="E630" s="32">
        <v>14</v>
      </c>
      <c r="F630" s="32">
        <v>11</v>
      </c>
      <c r="G630" s="32">
        <f t="shared" si="93"/>
        <v>87</v>
      </c>
      <c r="H630" s="32" t="s">
        <v>5</v>
      </c>
      <c r="I630" s="32">
        <f t="shared" si="94"/>
        <v>97</v>
      </c>
      <c r="J630" s="61"/>
    </row>
    <row r="631" spans="1:10" s="32" customFormat="1" ht="15">
      <c r="A631" s="50">
        <f t="shared" si="95"/>
        <v>10</v>
      </c>
      <c r="B631" s="32" t="s">
        <v>267</v>
      </c>
      <c r="C631" s="33">
        <v>16</v>
      </c>
      <c r="D631" s="36" t="s">
        <v>17</v>
      </c>
      <c r="E631" s="32">
        <v>15</v>
      </c>
      <c r="F631" s="32">
        <v>11</v>
      </c>
      <c r="G631" s="32">
        <f t="shared" si="93"/>
        <v>98</v>
      </c>
      <c r="H631" s="32" t="s">
        <v>5</v>
      </c>
      <c r="I631" s="32">
        <f t="shared" si="94"/>
        <v>108</v>
      </c>
      <c r="J631" s="61"/>
    </row>
    <row r="632" spans="1:9" s="32" customFormat="1" ht="15">
      <c r="A632" s="50">
        <f t="shared" si="95"/>
        <v>11</v>
      </c>
      <c r="B632" s="32" t="s">
        <v>133</v>
      </c>
      <c r="C632" s="33"/>
      <c r="D632" s="36"/>
      <c r="F632" s="32">
        <v>2</v>
      </c>
      <c r="G632" s="32">
        <f t="shared" si="93"/>
        <v>109</v>
      </c>
      <c r="H632" s="32" t="s">
        <v>5</v>
      </c>
      <c r="I632" s="32">
        <f t="shared" si="94"/>
        <v>110</v>
      </c>
    </row>
    <row r="633" spans="1:10" s="32" customFormat="1" ht="15">
      <c r="A633" s="60">
        <f t="shared" si="95"/>
        <v>12</v>
      </c>
      <c r="B633" s="37" t="s">
        <v>41</v>
      </c>
      <c r="C633" s="38"/>
      <c r="D633" s="49"/>
      <c r="E633" s="37"/>
      <c r="F633" s="37">
        <f>I633-I632</f>
        <v>16</v>
      </c>
      <c r="G633" s="37">
        <f t="shared" si="93"/>
        <v>111</v>
      </c>
      <c r="H633" s="37" t="s">
        <v>5</v>
      </c>
      <c r="I633" s="37">
        <v>126</v>
      </c>
      <c r="J633" s="37"/>
    </row>
    <row r="634" s="32" customFormat="1" ht="15">
      <c r="C634" s="33"/>
    </row>
    <row r="635" spans="1:9" s="3" customFormat="1" ht="18.75">
      <c r="A635" s="91"/>
      <c r="B635" s="91"/>
      <c r="C635" s="91"/>
      <c r="D635" s="91"/>
      <c r="E635" s="91"/>
      <c r="F635" s="91"/>
      <c r="G635" s="91"/>
      <c r="H635" s="91"/>
      <c r="I635" s="91"/>
    </row>
    <row r="636" spans="1:9" s="3" customFormat="1" ht="15.75">
      <c r="A636" s="1"/>
      <c r="B636" s="1"/>
      <c r="C636" s="1"/>
      <c r="D636" s="1"/>
      <c r="E636" s="1"/>
      <c r="F636" s="1"/>
      <c r="G636" s="1"/>
      <c r="H636" s="1"/>
      <c r="I636" s="1"/>
    </row>
  </sheetData>
  <sheetProtection/>
  <mergeCells count="191">
    <mergeCell ref="F106:F107"/>
    <mergeCell ref="F66:F67"/>
    <mergeCell ref="G106:I107"/>
    <mergeCell ref="J106:J107"/>
    <mergeCell ref="C106:E106"/>
    <mergeCell ref="C7:E7"/>
    <mergeCell ref="F7:F8"/>
    <mergeCell ref="G7:I8"/>
    <mergeCell ref="J7:J8"/>
    <mergeCell ref="G46:I47"/>
    <mergeCell ref="J46:J47"/>
    <mergeCell ref="A106:A107"/>
    <mergeCell ref="A85:A86"/>
    <mergeCell ref="B85:B86"/>
    <mergeCell ref="F46:F47"/>
    <mergeCell ref="G66:I67"/>
    <mergeCell ref="J66:J67"/>
    <mergeCell ref="C85:E85"/>
    <mergeCell ref="F85:F86"/>
    <mergeCell ref="G85:I86"/>
    <mergeCell ref="J85:J86"/>
    <mergeCell ref="A635:I635"/>
    <mergeCell ref="A363:A364"/>
    <mergeCell ref="A200:A201"/>
    <mergeCell ref="B200:B201"/>
    <mergeCell ref="G216:I217"/>
    <mergeCell ref="C200:E200"/>
    <mergeCell ref="A451:A452"/>
    <mergeCell ref="B451:B452"/>
    <mergeCell ref="C451:E451"/>
    <mergeCell ref="F216:F217"/>
    <mergeCell ref="J321:J322"/>
    <mergeCell ref="G363:I364"/>
    <mergeCell ref="J297:J298"/>
    <mergeCell ref="G321:I322"/>
    <mergeCell ref="B7:B8"/>
    <mergeCell ref="C66:E66"/>
    <mergeCell ref="B46:B47"/>
    <mergeCell ref="C46:E46"/>
    <mergeCell ref="B66:B67"/>
    <mergeCell ref="A1:I1"/>
    <mergeCell ref="B149:I149"/>
    <mergeCell ref="A182:A183"/>
    <mergeCell ref="B182:B183"/>
    <mergeCell ref="C182:E182"/>
    <mergeCell ref="F182:F183"/>
    <mergeCell ref="G182:I183"/>
    <mergeCell ref="A46:A47"/>
    <mergeCell ref="A66:A67"/>
    <mergeCell ref="B106:B107"/>
    <mergeCell ref="A3:I3"/>
    <mergeCell ref="A7:A8"/>
    <mergeCell ref="A216:A217"/>
    <mergeCell ref="B216:B217"/>
    <mergeCell ref="C216:E216"/>
    <mergeCell ref="J153:J154"/>
    <mergeCell ref="A153:A154"/>
    <mergeCell ref="B153:B154"/>
    <mergeCell ref="C153:E153"/>
    <mergeCell ref="F153:F154"/>
    <mergeCell ref="J264:J265"/>
    <mergeCell ref="G153:I154"/>
    <mergeCell ref="J182:J183"/>
    <mergeCell ref="F200:F201"/>
    <mergeCell ref="G200:I201"/>
    <mergeCell ref="J200:J201"/>
    <mergeCell ref="J216:J217"/>
    <mergeCell ref="G246:I247"/>
    <mergeCell ref="J246:J247"/>
    <mergeCell ref="F246:F247"/>
    <mergeCell ref="A297:A298"/>
    <mergeCell ref="A246:A247"/>
    <mergeCell ref="B246:B247"/>
    <mergeCell ref="C246:E246"/>
    <mergeCell ref="J276:J277"/>
    <mergeCell ref="A264:A265"/>
    <mergeCell ref="B264:B265"/>
    <mergeCell ref="C264:E264"/>
    <mergeCell ref="F264:F265"/>
    <mergeCell ref="G264:I265"/>
    <mergeCell ref="B297:B298"/>
    <mergeCell ref="C297:E297"/>
    <mergeCell ref="F297:F298"/>
    <mergeCell ref="B317:I317"/>
    <mergeCell ref="A276:A277"/>
    <mergeCell ref="B276:B277"/>
    <mergeCell ref="C276:E276"/>
    <mergeCell ref="F276:F277"/>
    <mergeCell ref="G297:I298"/>
    <mergeCell ref="G276:I277"/>
    <mergeCell ref="A321:A322"/>
    <mergeCell ref="B321:B322"/>
    <mergeCell ref="C321:E321"/>
    <mergeCell ref="F321:F322"/>
    <mergeCell ref="G387:I388"/>
    <mergeCell ref="J387:J388"/>
    <mergeCell ref="B363:B364"/>
    <mergeCell ref="C363:E363"/>
    <mergeCell ref="F363:F364"/>
    <mergeCell ref="J363:J364"/>
    <mergeCell ref="G406:I407"/>
    <mergeCell ref="J406:J407"/>
    <mergeCell ref="A387:A388"/>
    <mergeCell ref="B387:B388"/>
    <mergeCell ref="C387:E387"/>
    <mergeCell ref="F387:F388"/>
    <mergeCell ref="A406:A407"/>
    <mergeCell ref="B406:B407"/>
    <mergeCell ref="C406:E406"/>
    <mergeCell ref="F406:F407"/>
    <mergeCell ref="A421:A422"/>
    <mergeCell ref="B421:B422"/>
    <mergeCell ref="C421:E421"/>
    <mergeCell ref="F421:F422"/>
    <mergeCell ref="A436:A437"/>
    <mergeCell ref="B436:B437"/>
    <mergeCell ref="C436:E436"/>
    <mergeCell ref="F436:F437"/>
    <mergeCell ref="G421:I422"/>
    <mergeCell ref="J421:J422"/>
    <mergeCell ref="G436:I437"/>
    <mergeCell ref="J436:J437"/>
    <mergeCell ref="G451:I452"/>
    <mergeCell ref="J451:J452"/>
    <mergeCell ref="F451:F452"/>
    <mergeCell ref="G465:I466"/>
    <mergeCell ref="J465:J466"/>
    <mergeCell ref="G479:I480"/>
    <mergeCell ref="J479:J480"/>
    <mergeCell ref="A465:A466"/>
    <mergeCell ref="B465:B466"/>
    <mergeCell ref="A479:A480"/>
    <mergeCell ref="B479:B480"/>
    <mergeCell ref="C479:E479"/>
    <mergeCell ref="F479:F480"/>
    <mergeCell ref="C465:E465"/>
    <mergeCell ref="F465:F466"/>
    <mergeCell ref="A507:A508"/>
    <mergeCell ref="B507:B508"/>
    <mergeCell ref="C507:E507"/>
    <mergeCell ref="F507:F508"/>
    <mergeCell ref="A494:A495"/>
    <mergeCell ref="B494:B495"/>
    <mergeCell ref="C494:E494"/>
    <mergeCell ref="F494:F495"/>
    <mergeCell ref="G494:I495"/>
    <mergeCell ref="J494:J495"/>
    <mergeCell ref="G507:I508"/>
    <mergeCell ref="J507:J508"/>
    <mergeCell ref="G519:I520"/>
    <mergeCell ref="J519:J520"/>
    <mergeCell ref="G534:I535"/>
    <mergeCell ref="J534:J535"/>
    <mergeCell ref="A519:A520"/>
    <mergeCell ref="B519:B520"/>
    <mergeCell ref="A534:A535"/>
    <mergeCell ref="B534:B535"/>
    <mergeCell ref="C534:E534"/>
    <mergeCell ref="F534:F535"/>
    <mergeCell ref="C519:E519"/>
    <mergeCell ref="F519:F520"/>
    <mergeCell ref="A559:A560"/>
    <mergeCell ref="B559:B560"/>
    <mergeCell ref="C559:E559"/>
    <mergeCell ref="F559:F560"/>
    <mergeCell ref="A546:A547"/>
    <mergeCell ref="B546:B547"/>
    <mergeCell ref="C546:E546"/>
    <mergeCell ref="F546:F547"/>
    <mergeCell ref="G546:I547"/>
    <mergeCell ref="J546:J547"/>
    <mergeCell ref="G559:I560"/>
    <mergeCell ref="J559:J560"/>
    <mergeCell ref="G586:I587"/>
    <mergeCell ref="J586:J587"/>
    <mergeCell ref="G601:I602"/>
    <mergeCell ref="J601:J602"/>
    <mergeCell ref="A586:A587"/>
    <mergeCell ref="B586:B587"/>
    <mergeCell ref="A601:A602"/>
    <mergeCell ref="B601:B602"/>
    <mergeCell ref="C601:E601"/>
    <mergeCell ref="F601:F602"/>
    <mergeCell ref="C586:E586"/>
    <mergeCell ref="F586:F587"/>
    <mergeCell ref="G620:I621"/>
    <mergeCell ref="J620:J621"/>
    <mergeCell ref="A620:A621"/>
    <mergeCell ref="B620:B621"/>
    <mergeCell ref="C620:E620"/>
    <mergeCell ref="F620:F621"/>
  </mergeCells>
  <printOptions horizontalCentered="1"/>
  <pageMargins left="0.5" right="0.5" top="1" bottom="1" header="0.5" footer="0.59"/>
  <pageSetup firstPageNumber="158" useFirstPageNumber="1" horizontalDpi="300" verticalDpi="300" orientation="portrait" paperSize="9" scale="72" r:id="rId1"/>
  <headerFooter alignWithMargins="0">
    <oddHeader>&amp;L&amp;"Times New Roman,Italic"  NSS 70&amp;Xth&amp;X Round&amp;R&amp;"Times New Roman,Italic"Text Data Layout</oddHeader>
    <oddFooter>&amp;C-&amp;P -</oddFooter>
  </headerFooter>
  <rowBreaks count="13" manualBreakCount="13">
    <brk id="62" max="9" man="1"/>
    <brk id="102" max="9" man="1"/>
    <brk id="147" max="9" man="1"/>
    <brk id="179" max="255" man="1"/>
    <brk id="213" max="9" man="1"/>
    <brk id="262" max="9" man="1"/>
    <brk id="315" max="9" man="1"/>
    <brk id="359" max="9" man="1"/>
    <brk id="403" max="9" man="1"/>
    <brk id="462" max="9" man="1"/>
    <brk id="516" max="9" man="1"/>
    <brk id="556" max="9" man="1"/>
    <brk id="5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Mukherjee, DD</dc:creator>
  <cp:keywords/>
  <dc:description/>
  <cp:lastModifiedBy>DPD</cp:lastModifiedBy>
  <cp:lastPrinted>2013-03-15T10:13:51Z</cp:lastPrinted>
  <dcterms:created xsi:type="dcterms:W3CDTF">2001-12-18T09:10:07Z</dcterms:created>
  <dcterms:modified xsi:type="dcterms:W3CDTF">2013-03-15T10:18:02Z</dcterms:modified>
  <cp:category/>
  <cp:version/>
  <cp:contentType/>
  <cp:contentStatus/>
</cp:coreProperties>
</file>