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40" activeTab="0"/>
  </bookViews>
  <sheets>
    <sheet name="S30" sheetId="1" r:id="rId1"/>
  </sheets>
  <definedNames>
    <definedName name="_Parse_Out" hidden="1">#REF!</definedName>
    <definedName name="_xlnm.Print_Area" localSheetId="0">'S30'!$A$1:$P$21</definedName>
  </definedNames>
  <calcPr fullCalcOnLoad="1"/>
</workbook>
</file>

<file path=xl/sharedStrings.xml><?xml version="1.0" encoding="utf-8"?>
<sst xmlns="http://schemas.openxmlformats.org/spreadsheetml/2006/main" count="48" uniqueCount="33">
  <si>
    <t>departmental enterprises</t>
  </si>
  <si>
    <t>net domestic saving</t>
  </si>
  <si>
    <t>item</t>
  </si>
  <si>
    <t xml:space="preserve"> àÉn</t>
  </si>
  <si>
    <t>ºÉBÉEãÉ nä¶ÉÉÒªÉ ¤ÉSÉiÉ</t>
  </si>
  <si>
    <t>ÉÊ´É£ÉÉMÉÉÒªÉ =tÉàÉ</t>
  </si>
  <si>
    <t>|É¶ÉÉºÉÉÊxÉBÉE ÉÊ´É£ÉÉMÉ</t>
  </si>
  <si>
    <t>+ÉÉÊ´É£ÉÉMÉÉÒªÉ =tÉàÉ</t>
  </si>
  <si>
    <t>ºlÉÉªÉÉÒ {ÉÚÆVÉÉÒ BÉEÉ +É´ÉFÉªÉ</t>
  </si>
  <si>
    <t>ÉÊxÉ´ÉãÉ nä¶ÉÉÒªÉ ¤ÉSÉiÉ</t>
  </si>
  <si>
    <t>gross domestic saving</t>
  </si>
  <si>
    <t>administrative departments</t>
  </si>
  <si>
    <t>non-departmental enterprises</t>
  </si>
  <si>
    <t xml:space="preserve">consumption of fixed capital </t>
  </si>
  <si>
    <t xml:space="preserve">administrative departments </t>
  </si>
  <si>
    <t xml:space="preserve"> BY TYPE OF INSTITUTION</t>
  </si>
  <si>
    <t>STATEMENT 30: DOMESTIC SAVING OF PUBLIC SECTOR</t>
  </si>
  <si>
    <r>
      <t>ÉÊ´É´É®hÉ</t>
    </r>
    <r>
      <rPr>
        <b/>
        <sz val="14"/>
        <rFont val="Arial Narrow"/>
        <family val="2"/>
      </rPr>
      <t xml:space="preserve"> 30: </t>
    </r>
    <r>
      <rPr>
        <b/>
        <sz val="18"/>
        <rFont val="DV_Divyae"/>
        <family val="0"/>
      </rPr>
      <t>ºÉÉ´ÉÇVÉÉÊxÉBÉE FÉäjÉ  ºÉä ºÉÆºlÉÉ BÉEä |ÉBÉEÉ®ÉxÉÖºÉÉ® ¤ÉSÉiÉ</t>
    </r>
  </si>
  <si>
    <r>
      <t>(|ÉSÉÉÊãÉiÉ  £ÉÉ´ÉÉå {É®</t>
    </r>
    <r>
      <rPr>
        <b/>
        <sz val="16"/>
        <rFont val="DV_Nisha"/>
        <family val="0"/>
      </rPr>
      <t xml:space="preserve"> </t>
    </r>
    <r>
      <rPr>
        <b/>
        <sz val="13"/>
        <rFont val="Arial Narrow"/>
        <family val="2"/>
      </rPr>
      <t xml:space="preserve"> at current prices)</t>
    </r>
  </si>
  <si>
    <r>
      <t>(|ÉSÉÉÊãÉiÉ  £ÉÉ´ÉÉå {É®</t>
    </r>
    <r>
      <rPr>
        <b/>
        <sz val="14"/>
        <rFont val="DV_Divyae"/>
        <family val="0"/>
      </rPr>
      <t xml:space="preserve"> </t>
    </r>
    <r>
      <rPr>
        <b/>
        <sz val="13"/>
        <rFont val="DV_Divyae"/>
        <family val="0"/>
      </rPr>
      <t xml:space="preserve"> </t>
    </r>
    <r>
      <rPr>
        <b/>
        <sz val="13"/>
        <rFont val="Arial Narrow"/>
        <family val="2"/>
      </rPr>
      <t>at current prices)</t>
    </r>
  </si>
  <si>
    <t>2004-05</t>
  </si>
  <si>
    <t>(BÉE®Éä½ °ô{ÉªÉä)</t>
  </si>
  <si>
    <t>2005-06</t>
  </si>
  <si>
    <t>2006-07</t>
  </si>
  <si>
    <t>2007-08</t>
  </si>
  <si>
    <t>2008-09</t>
  </si>
  <si>
    <t>autonomous institutions</t>
  </si>
  <si>
    <t>2009-10</t>
  </si>
  <si>
    <t>(` crore)</t>
  </si>
  <si>
    <t>2010-11</t>
  </si>
  <si>
    <t>2011-12</t>
  </si>
  <si>
    <t>2012-13</t>
  </si>
  <si>
    <t xml:space="preserve">स्वायत्त संस्थान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</si>
</sst>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E+00"/>
    <numFmt numFmtId="168" formatCode="0.000E+00"/>
    <numFmt numFmtId="169" formatCode="0.0E+00"/>
    <numFmt numFmtId="170" formatCode="0E+00"/>
    <numFmt numFmtId="171" formatCode="0.00000E+00"/>
  </numFmts>
  <fonts count="3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DV_Divyae"/>
      <family val="0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Nisha"/>
      <family val="0"/>
    </font>
    <font>
      <b/>
      <sz val="16"/>
      <name val="DV_Divyae"/>
      <family val="0"/>
    </font>
    <font>
      <b/>
      <sz val="14"/>
      <name val="DV_Divya"/>
      <family val="0"/>
    </font>
    <font>
      <sz val="14"/>
      <name val="Times New Roman"/>
      <family val="1"/>
    </font>
    <font>
      <sz val="10"/>
      <name val="DV_Divyae"/>
      <family val="0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4.625" style="7" customWidth="1"/>
    <col min="2" max="2" width="1.625" style="7" customWidth="1"/>
    <col min="3" max="3" width="30.375" style="7" customWidth="1"/>
    <col min="4" max="12" width="12.625" style="7" customWidth="1"/>
    <col min="13" max="13" width="1.625" style="7" customWidth="1"/>
    <col min="14" max="14" width="4.625" style="7" customWidth="1"/>
    <col min="15" max="15" width="1.625" style="7" customWidth="1"/>
    <col min="16" max="16" width="30.00390625" style="7" customWidth="1"/>
    <col min="17" max="16384" width="9.00390625" style="7" customWidth="1"/>
  </cols>
  <sheetData>
    <row r="1" spans="1:17" s="3" customFormat="1" ht="34.5" customHeight="1">
      <c r="A1" s="49" t="s">
        <v>17</v>
      </c>
      <c r="B1" s="49"/>
      <c r="C1" s="49"/>
      <c r="D1" s="49"/>
      <c r="E1" s="49"/>
      <c r="F1" s="49"/>
      <c r="G1" s="49"/>
      <c r="H1" s="49"/>
      <c r="I1" s="47" t="s">
        <v>16</v>
      </c>
      <c r="J1" s="47"/>
      <c r="K1" s="47"/>
      <c r="L1" s="47"/>
      <c r="M1" s="47"/>
      <c r="N1" s="47"/>
      <c r="O1" s="47"/>
      <c r="P1" s="47"/>
      <c r="Q1" s="34"/>
    </row>
    <row r="2" spans="1:17" s="3" customFormat="1" ht="34.5" customHeight="1">
      <c r="A2" s="20"/>
      <c r="B2" s="20"/>
      <c r="C2" s="20"/>
      <c r="D2" s="34"/>
      <c r="I2" s="47" t="s">
        <v>15</v>
      </c>
      <c r="J2" s="47"/>
      <c r="K2" s="47"/>
      <c r="L2" s="47"/>
      <c r="M2" s="47"/>
      <c r="N2" s="47"/>
      <c r="O2" s="47"/>
      <c r="P2" s="47"/>
      <c r="Q2" s="34"/>
    </row>
    <row r="3" spans="1:36" s="22" customFormat="1" ht="34.5" customHeight="1">
      <c r="A3" s="48" t="s">
        <v>18</v>
      </c>
      <c r="B3" s="48"/>
      <c r="C3" s="48"/>
      <c r="D3" s="48"/>
      <c r="E3" s="48"/>
      <c r="F3" s="48"/>
      <c r="G3" s="48"/>
      <c r="H3" s="48"/>
      <c r="I3" s="48" t="s">
        <v>19</v>
      </c>
      <c r="J3" s="48"/>
      <c r="K3" s="48"/>
      <c r="L3" s="48"/>
      <c r="M3" s="48"/>
      <c r="N3" s="48"/>
      <c r="O3" s="48"/>
      <c r="P3" s="48"/>
      <c r="Q3" s="40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16" s="4" customFormat="1" ht="34.5" customHeight="1">
      <c r="A4" s="14"/>
      <c r="B4" s="14"/>
      <c r="C4" s="14"/>
      <c r="G4" s="36"/>
      <c r="H4" s="36" t="s">
        <v>21</v>
      </c>
      <c r="I4" s="35"/>
      <c r="J4" s="35"/>
      <c r="M4" s="19"/>
      <c r="N4" s="15"/>
      <c r="O4" s="15"/>
      <c r="P4" s="44" t="s">
        <v>28</v>
      </c>
    </row>
    <row r="5" spans="1:16" s="4" customFormat="1" ht="31.5" customHeight="1">
      <c r="A5" s="52" t="s">
        <v>3</v>
      </c>
      <c r="B5" s="52"/>
      <c r="C5" s="52"/>
      <c r="D5" s="46" t="s">
        <v>20</v>
      </c>
      <c r="E5" s="46" t="s">
        <v>22</v>
      </c>
      <c r="F5" s="46" t="s">
        <v>23</v>
      </c>
      <c r="G5" s="46" t="s">
        <v>24</v>
      </c>
      <c r="H5" s="46" t="s">
        <v>25</v>
      </c>
      <c r="I5" s="46" t="s">
        <v>27</v>
      </c>
      <c r="J5" s="46" t="s">
        <v>29</v>
      </c>
      <c r="K5" s="46" t="s">
        <v>30</v>
      </c>
      <c r="L5" s="46" t="s">
        <v>31</v>
      </c>
      <c r="M5" s="51" t="s">
        <v>2</v>
      </c>
      <c r="N5" s="51"/>
      <c r="O5" s="51"/>
      <c r="P5" s="51"/>
    </row>
    <row r="6" spans="1:16" s="10" customFormat="1" ht="31.5" customHeight="1">
      <c r="A6" s="50">
        <v>1</v>
      </c>
      <c r="B6" s="50"/>
      <c r="C6" s="50"/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50">
        <v>1</v>
      </c>
      <c r="N6" s="50"/>
      <c r="O6" s="50"/>
      <c r="P6" s="50"/>
    </row>
    <row r="7" spans="1:16" s="26" customFormat="1" ht="31.5" customHeight="1">
      <c r="A7" s="23">
        <v>1</v>
      </c>
      <c r="B7" s="24"/>
      <c r="C7" s="25" t="s">
        <v>4</v>
      </c>
      <c r="D7" s="31">
        <f aca="true" t="shared" si="0" ref="D7:L7">+D8+D9+D10+D11</f>
        <v>74499</v>
      </c>
      <c r="E7" s="31">
        <f t="shared" si="0"/>
        <v>88955</v>
      </c>
      <c r="F7" s="31">
        <f t="shared" si="0"/>
        <v>152929</v>
      </c>
      <c r="G7" s="31">
        <f t="shared" si="0"/>
        <v>248962</v>
      </c>
      <c r="H7" s="31">
        <f t="shared" si="0"/>
        <v>54280</v>
      </c>
      <c r="I7" s="42">
        <f t="shared" si="0"/>
        <v>10584.669775160794</v>
      </c>
      <c r="J7" s="42">
        <f t="shared" si="0"/>
        <v>201267.63309089094</v>
      </c>
      <c r="K7" s="42">
        <f t="shared" si="0"/>
        <v>111294.48447889138</v>
      </c>
      <c r="L7" s="42">
        <f t="shared" si="0"/>
        <v>117917.83360657824</v>
      </c>
      <c r="M7" s="27"/>
      <c r="N7" s="23">
        <v>1</v>
      </c>
      <c r="O7" s="23"/>
      <c r="P7" s="28" t="s">
        <v>10</v>
      </c>
    </row>
    <row r="8" spans="1:16" s="4" customFormat="1" ht="31.5" customHeight="1">
      <c r="A8" s="8">
        <v>1.1</v>
      </c>
      <c r="B8" s="6"/>
      <c r="C8" s="12" t="s">
        <v>6</v>
      </c>
      <c r="D8" s="32">
        <v>-84912</v>
      </c>
      <c r="E8" s="32">
        <v>-88618</v>
      </c>
      <c r="F8" s="32">
        <v>-59332</v>
      </c>
      <c r="G8" s="32">
        <v>8548</v>
      </c>
      <c r="H8" s="32">
        <v>-175119</v>
      </c>
      <c r="I8" s="41">
        <v>-219725.71879207445</v>
      </c>
      <c r="J8" s="41">
        <v>-64585.980970761695</v>
      </c>
      <c r="K8" s="41">
        <v>-205746.32126522379</v>
      </c>
      <c r="L8" s="41">
        <v>-223359.7550238886</v>
      </c>
      <c r="M8" s="10"/>
      <c r="N8" s="8">
        <v>1.1</v>
      </c>
      <c r="O8" s="8"/>
      <c r="P8" s="11" t="s">
        <v>11</v>
      </c>
    </row>
    <row r="9" spans="1:16" s="4" customFormat="1" ht="31.5" customHeight="1">
      <c r="A9" s="8">
        <v>1.2</v>
      </c>
      <c r="B9" s="6"/>
      <c r="C9" s="12" t="s">
        <v>5</v>
      </c>
      <c r="D9" s="32">
        <v>15740</v>
      </c>
      <c r="E9" s="32">
        <v>18602</v>
      </c>
      <c r="F9" s="32">
        <v>24571</v>
      </c>
      <c r="G9" s="32">
        <v>28729</v>
      </c>
      <c r="H9" s="32">
        <v>22993</v>
      </c>
      <c r="I9" s="41">
        <v>26281.657300546656</v>
      </c>
      <c r="J9" s="41">
        <v>26553.84734204141</v>
      </c>
      <c r="K9" s="41">
        <v>28630.60384225301</v>
      </c>
      <c r="L9" s="41">
        <v>34319.700539243815</v>
      </c>
      <c r="M9" s="10"/>
      <c r="N9" s="8">
        <v>1.2</v>
      </c>
      <c r="O9" s="8"/>
      <c r="P9" s="11" t="s">
        <v>0</v>
      </c>
    </row>
    <row r="10" spans="1:16" s="4" customFormat="1" ht="31.5" customHeight="1">
      <c r="A10" s="8">
        <v>1.3</v>
      </c>
      <c r="B10" s="6"/>
      <c r="C10" s="13" t="s">
        <v>7</v>
      </c>
      <c r="D10" s="32">
        <v>134015</v>
      </c>
      <c r="E10" s="32">
        <v>147234</v>
      </c>
      <c r="F10" s="32">
        <v>172912</v>
      </c>
      <c r="G10" s="32">
        <v>194707</v>
      </c>
      <c r="H10" s="32">
        <v>187693</v>
      </c>
      <c r="I10" s="41">
        <v>183449.7465021314</v>
      </c>
      <c r="J10" s="41">
        <v>216019</v>
      </c>
      <c r="K10" s="41">
        <v>265085</v>
      </c>
      <c r="L10" s="41">
        <v>278914</v>
      </c>
      <c r="M10" s="10"/>
      <c r="N10" s="8">
        <v>1.3</v>
      </c>
      <c r="O10" s="8"/>
      <c r="P10" s="11" t="s">
        <v>12</v>
      </c>
    </row>
    <row r="11" spans="1:16" s="4" customFormat="1" ht="31.5" customHeight="1">
      <c r="A11" s="8">
        <v>1.4</v>
      </c>
      <c r="B11" s="5"/>
      <c r="C11" s="37" t="s">
        <v>32</v>
      </c>
      <c r="D11" s="32">
        <v>9656</v>
      </c>
      <c r="E11" s="32">
        <v>11737</v>
      </c>
      <c r="F11" s="32">
        <v>14778</v>
      </c>
      <c r="G11" s="32">
        <v>16978</v>
      </c>
      <c r="H11" s="32">
        <v>18713</v>
      </c>
      <c r="I11" s="41">
        <v>20578.984764557194</v>
      </c>
      <c r="J11" s="41">
        <v>23280.76671961123</v>
      </c>
      <c r="K11" s="41">
        <v>23325.20190186215</v>
      </c>
      <c r="L11" s="41">
        <v>28043.88809122303</v>
      </c>
      <c r="M11" s="10"/>
      <c r="N11" s="8">
        <v>1.4</v>
      </c>
      <c r="O11" s="9"/>
      <c r="P11" s="11" t="s">
        <v>26</v>
      </c>
    </row>
    <row r="12" spans="1:16" s="26" customFormat="1" ht="31.5" customHeight="1">
      <c r="A12" s="23">
        <v>2</v>
      </c>
      <c r="B12" s="24"/>
      <c r="C12" s="29" t="s">
        <v>8</v>
      </c>
      <c r="D12" s="31">
        <f aca="true" t="shared" si="1" ref="D12:L12">+D13+D14+D15+D16</f>
        <v>109005</v>
      </c>
      <c r="E12" s="31">
        <f t="shared" si="1"/>
        <v>119385</v>
      </c>
      <c r="F12" s="31">
        <f t="shared" si="1"/>
        <v>131487</v>
      </c>
      <c r="G12" s="31">
        <f t="shared" si="1"/>
        <v>145127</v>
      </c>
      <c r="H12" s="31">
        <f t="shared" si="1"/>
        <v>162679</v>
      </c>
      <c r="I12" s="42">
        <f t="shared" si="1"/>
        <v>190278.66977516082</v>
      </c>
      <c r="J12" s="42">
        <f t="shared" si="1"/>
        <v>206156.60142467273</v>
      </c>
      <c r="K12" s="42">
        <f t="shared" si="1"/>
        <v>233160.32529289686</v>
      </c>
      <c r="L12" s="42">
        <f t="shared" si="1"/>
        <v>262246.63458365534</v>
      </c>
      <c r="M12" s="27"/>
      <c r="N12" s="23">
        <v>2</v>
      </c>
      <c r="O12" s="23"/>
      <c r="P12" s="30" t="s">
        <v>13</v>
      </c>
    </row>
    <row r="13" spans="1:16" s="4" customFormat="1" ht="31.5" customHeight="1">
      <c r="A13" s="8">
        <v>2.1</v>
      </c>
      <c r="B13" s="6"/>
      <c r="C13" s="12" t="s">
        <v>6</v>
      </c>
      <c r="D13" s="32">
        <v>29474</v>
      </c>
      <c r="E13" s="32">
        <v>32851</v>
      </c>
      <c r="F13" s="32">
        <v>36781</v>
      </c>
      <c r="G13" s="32">
        <v>41806</v>
      </c>
      <c r="H13" s="32">
        <v>46830</v>
      </c>
      <c r="I13" s="41">
        <v>53306.281207925545</v>
      </c>
      <c r="J13" s="41">
        <v>60482.019029238305</v>
      </c>
      <c r="K13" s="41">
        <v>68591.67873477623</v>
      </c>
      <c r="L13" s="41">
        <v>80732.16497611138</v>
      </c>
      <c r="M13" s="10"/>
      <c r="N13" s="8">
        <v>2.1</v>
      </c>
      <c r="O13" s="8"/>
      <c r="P13" s="11" t="s">
        <v>14</v>
      </c>
    </row>
    <row r="14" spans="1:16" s="4" customFormat="1" ht="31.5" customHeight="1">
      <c r="A14" s="8">
        <v>2.2</v>
      </c>
      <c r="B14" s="6"/>
      <c r="C14" s="12" t="s">
        <v>5</v>
      </c>
      <c r="D14" s="32">
        <v>15817</v>
      </c>
      <c r="E14" s="32">
        <v>16918</v>
      </c>
      <c r="F14" s="32">
        <v>18777</v>
      </c>
      <c r="G14" s="32">
        <v>20072</v>
      </c>
      <c r="H14" s="32">
        <v>22473</v>
      </c>
      <c r="I14" s="41">
        <v>24030.657300546656</v>
      </c>
      <c r="J14" s="41">
        <v>25745.84734204141</v>
      </c>
      <c r="K14" s="41">
        <v>29243.60384225301</v>
      </c>
      <c r="L14" s="41">
        <v>32017.700539243815</v>
      </c>
      <c r="M14" s="10"/>
      <c r="N14" s="8">
        <v>2.2</v>
      </c>
      <c r="O14" s="8"/>
      <c r="P14" s="11" t="s">
        <v>0</v>
      </c>
    </row>
    <row r="15" spans="1:16" s="4" customFormat="1" ht="31.5" customHeight="1">
      <c r="A15" s="8">
        <v>2.3</v>
      </c>
      <c r="B15" s="6"/>
      <c r="C15" s="13" t="s">
        <v>7</v>
      </c>
      <c r="D15" s="32">
        <v>61667</v>
      </c>
      <c r="E15" s="32">
        <v>67362</v>
      </c>
      <c r="F15" s="32">
        <v>73434</v>
      </c>
      <c r="G15" s="32">
        <v>80494</v>
      </c>
      <c r="H15" s="32">
        <v>90253</v>
      </c>
      <c r="I15" s="41">
        <v>109356.74650213141</v>
      </c>
      <c r="J15" s="41">
        <v>115822.96833378181</v>
      </c>
      <c r="K15" s="41">
        <v>130710.84081400548</v>
      </c>
      <c r="L15" s="41">
        <v>144296.88097707712</v>
      </c>
      <c r="M15" s="10"/>
      <c r="N15" s="8">
        <v>2.3</v>
      </c>
      <c r="O15" s="8"/>
      <c r="P15" s="11" t="s">
        <v>12</v>
      </c>
    </row>
    <row r="16" spans="1:16" s="4" customFormat="1" ht="31.5" customHeight="1">
      <c r="A16" s="8">
        <v>2.4</v>
      </c>
      <c r="B16" s="5"/>
      <c r="C16" s="37" t="s">
        <v>32</v>
      </c>
      <c r="D16" s="32">
        <v>2047</v>
      </c>
      <c r="E16" s="32">
        <v>2254</v>
      </c>
      <c r="F16" s="32">
        <v>2495</v>
      </c>
      <c r="G16" s="32">
        <v>2755</v>
      </c>
      <c r="H16" s="32">
        <v>3123</v>
      </c>
      <c r="I16" s="41">
        <v>3584.984764557192</v>
      </c>
      <c r="J16" s="41">
        <v>4105.76671961123</v>
      </c>
      <c r="K16" s="41">
        <v>4614.201901862149</v>
      </c>
      <c r="L16" s="41">
        <v>5199.888091223031</v>
      </c>
      <c r="M16" s="10"/>
      <c r="N16" s="8">
        <v>2.4</v>
      </c>
      <c r="O16" s="9"/>
      <c r="P16" s="11" t="s">
        <v>26</v>
      </c>
    </row>
    <row r="17" spans="1:16" s="26" customFormat="1" ht="31.5" customHeight="1">
      <c r="A17" s="23">
        <v>3</v>
      </c>
      <c r="B17" s="24"/>
      <c r="C17" s="25" t="s">
        <v>9</v>
      </c>
      <c r="D17" s="31">
        <f aca="true" t="shared" si="2" ref="D17:L17">+D18+D19+D20+D21</f>
        <v>-34506</v>
      </c>
      <c r="E17" s="31">
        <f t="shared" si="2"/>
        <v>-30430</v>
      </c>
      <c r="F17" s="31">
        <f t="shared" si="2"/>
        <v>21442</v>
      </c>
      <c r="G17" s="31">
        <f t="shared" si="2"/>
        <v>103835</v>
      </c>
      <c r="H17" s="31">
        <f t="shared" si="2"/>
        <v>-108399</v>
      </c>
      <c r="I17" s="42">
        <f t="shared" si="2"/>
        <v>-179694</v>
      </c>
      <c r="J17" s="42">
        <f t="shared" si="2"/>
        <v>-4888.968333781813</v>
      </c>
      <c r="K17" s="42">
        <f t="shared" si="2"/>
        <v>-121865.84081400547</v>
      </c>
      <c r="L17" s="42">
        <f t="shared" si="2"/>
        <v>-144328.8009770771</v>
      </c>
      <c r="M17" s="27"/>
      <c r="N17" s="23">
        <v>3</v>
      </c>
      <c r="O17" s="23"/>
      <c r="P17" s="28" t="s">
        <v>1</v>
      </c>
    </row>
    <row r="18" spans="1:16" s="4" customFormat="1" ht="31.5" customHeight="1">
      <c r="A18" s="8">
        <v>3.1</v>
      </c>
      <c r="B18" s="6"/>
      <c r="C18" s="12" t="s">
        <v>6</v>
      </c>
      <c r="D18" s="32">
        <f aca="true" t="shared" si="3" ref="D18:E21">+D8-D13</f>
        <v>-114386</v>
      </c>
      <c r="E18" s="32">
        <f t="shared" si="3"/>
        <v>-121469</v>
      </c>
      <c r="F18" s="32">
        <f aca="true" t="shared" si="4" ref="F18:G21">+F8-F13</f>
        <v>-96113</v>
      </c>
      <c r="G18" s="32">
        <f t="shared" si="4"/>
        <v>-33258</v>
      </c>
      <c r="H18" s="32">
        <f aca="true" t="shared" si="5" ref="H18:L21">+H8-H13</f>
        <v>-221949</v>
      </c>
      <c r="I18" s="41">
        <f t="shared" si="5"/>
        <v>-273032</v>
      </c>
      <c r="J18" s="41">
        <f t="shared" si="5"/>
        <v>-125068</v>
      </c>
      <c r="K18" s="41">
        <f t="shared" si="5"/>
        <v>-274338</v>
      </c>
      <c r="L18" s="41">
        <f t="shared" si="5"/>
        <v>-304091.92</v>
      </c>
      <c r="M18" s="10"/>
      <c r="N18" s="8">
        <v>3.1</v>
      </c>
      <c r="O18" s="8"/>
      <c r="P18" s="11" t="s">
        <v>11</v>
      </c>
    </row>
    <row r="19" spans="1:16" s="4" customFormat="1" ht="31.5" customHeight="1">
      <c r="A19" s="8">
        <v>3.2</v>
      </c>
      <c r="B19" s="6"/>
      <c r="C19" s="12" t="s">
        <v>5</v>
      </c>
      <c r="D19" s="32">
        <f t="shared" si="3"/>
        <v>-77</v>
      </c>
      <c r="E19" s="32">
        <f t="shared" si="3"/>
        <v>1684</v>
      </c>
      <c r="F19" s="32">
        <f t="shared" si="4"/>
        <v>5794</v>
      </c>
      <c r="G19" s="32">
        <f t="shared" si="4"/>
        <v>8657</v>
      </c>
      <c r="H19" s="32">
        <f t="shared" si="5"/>
        <v>520</v>
      </c>
      <c r="I19" s="41">
        <f t="shared" si="5"/>
        <v>2251</v>
      </c>
      <c r="J19" s="41">
        <f t="shared" si="5"/>
        <v>808</v>
      </c>
      <c r="K19" s="41">
        <f t="shared" si="5"/>
        <v>-613</v>
      </c>
      <c r="L19" s="41">
        <f t="shared" si="5"/>
        <v>2302</v>
      </c>
      <c r="M19" s="10"/>
      <c r="N19" s="8">
        <v>3.2</v>
      </c>
      <c r="O19" s="8"/>
      <c r="P19" s="11" t="s">
        <v>0</v>
      </c>
    </row>
    <row r="20" spans="1:16" s="4" customFormat="1" ht="31.5" customHeight="1">
      <c r="A20" s="8">
        <v>3.3</v>
      </c>
      <c r="B20" s="6"/>
      <c r="C20" s="13" t="s">
        <v>7</v>
      </c>
      <c r="D20" s="32">
        <f t="shared" si="3"/>
        <v>72348</v>
      </c>
      <c r="E20" s="32">
        <f t="shared" si="3"/>
        <v>79872</v>
      </c>
      <c r="F20" s="32">
        <f t="shared" si="4"/>
        <v>99478</v>
      </c>
      <c r="G20" s="32">
        <f t="shared" si="4"/>
        <v>114213</v>
      </c>
      <c r="H20" s="32">
        <f t="shared" si="5"/>
        <v>97440</v>
      </c>
      <c r="I20" s="41">
        <f t="shared" si="5"/>
        <v>74092.99999999999</v>
      </c>
      <c r="J20" s="41">
        <f t="shared" si="5"/>
        <v>100196.03166621819</v>
      </c>
      <c r="K20" s="41">
        <f t="shared" si="5"/>
        <v>134374.15918599453</v>
      </c>
      <c r="L20" s="41">
        <f t="shared" si="5"/>
        <v>134617.11902292288</v>
      </c>
      <c r="M20" s="10"/>
      <c r="N20" s="8">
        <v>3.3</v>
      </c>
      <c r="O20" s="8"/>
      <c r="P20" s="11" t="s">
        <v>12</v>
      </c>
    </row>
    <row r="21" spans="1:16" s="15" customFormat="1" ht="31.5" customHeight="1">
      <c r="A21" s="16">
        <v>3.4</v>
      </c>
      <c r="C21" s="38" t="s">
        <v>32</v>
      </c>
      <c r="D21" s="33">
        <f t="shared" si="3"/>
        <v>7609</v>
      </c>
      <c r="E21" s="33">
        <f t="shared" si="3"/>
        <v>9483</v>
      </c>
      <c r="F21" s="33">
        <f t="shared" si="4"/>
        <v>12283</v>
      </c>
      <c r="G21" s="33">
        <f t="shared" si="4"/>
        <v>14223</v>
      </c>
      <c r="H21" s="33">
        <f t="shared" si="5"/>
        <v>15590</v>
      </c>
      <c r="I21" s="45">
        <f t="shared" si="5"/>
        <v>16994</v>
      </c>
      <c r="J21" s="45">
        <f t="shared" si="5"/>
        <v>19175</v>
      </c>
      <c r="K21" s="45">
        <f t="shared" si="5"/>
        <v>18711</v>
      </c>
      <c r="L21" s="45">
        <f t="shared" si="5"/>
        <v>22844</v>
      </c>
      <c r="M21" s="17"/>
      <c r="N21" s="16">
        <v>3.4</v>
      </c>
      <c r="O21" s="18"/>
      <c r="P21" s="39" t="s">
        <v>26</v>
      </c>
    </row>
    <row r="22" spans="3:12" s="1" customFormat="1" ht="17.25" customHeight="1">
      <c r="C22" s="2"/>
      <c r="H22" s="43"/>
      <c r="I22" s="43"/>
      <c r="J22" s="43"/>
      <c r="K22" s="43"/>
      <c r="L22" s="43"/>
    </row>
    <row r="23" s="1" customFormat="1" ht="18" customHeight="1"/>
    <row r="24" s="1" customFormat="1" ht="12.75"/>
    <row r="25" spans="4:13" s="3" customFormat="1" ht="12.75">
      <c r="D25" s="1"/>
      <c r="E25" s="1"/>
      <c r="F25" s="1"/>
      <c r="G25" s="1"/>
      <c r="H25" s="1"/>
      <c r="I25" s="1"/>
      <c r="J25" s="43"/>
      <c r="K25" s="43"/>
      <c r="L25" s="43"/>
      <c r="M25" s="1"/>
    </row>
    <row r="26" spans="4:13" s="3" customFormat="1" ht="12.75"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4:13" s="3" customFormat="1" ht="12.75"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4:12" s="3" customFormat="1" ht="12.75">
      <c r="D28" s="1"/>
      <c r="E28" s="1"/>
      <c r="F28" s="1"/>
      <c r="G28" s="1"/>
      <c r="H28" s="1"/>
      <c r="I28" s="1"/>
      <c r="J28" s="1"/>
      <c r="K28" s="1"/>
      <c r="L28" s="1"/>
    </row>
    <row r="29" spans="4:12" s="3" customFormat="1" ht="12.75">
      <c r="D29" s="1"/>
      <c r="E29" s="1"/>
      <c r="F29" s="1"/>
      <c r="G29" s="1"/>
      <c r="H29" s="1"/>
      <c r="I29" s="1"/>
      <c r="J29" s="1"/>
      <c r="K29" s="1"/>
      <c r="L29" s="1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</sheetData>
  <sheetProtection/>
  <mergeCells count="9">
    <mergeCell ref="A6:C6"/>
    <mergeCell ref="M6:P6"/>
    <mergeCell ref="M5:P5"/>
    <mergeCell ref="A3:H3"/>
    <mergeCell ref="A5:C5"/>
    <mergeCell ref="I1:P1"/>
    <mergeCell ref="I2:P2"/>
    <mergeCell ref="I3:P3"/>
    <mergeCell ref="A1:H1"/>
  </mergeCells>
  <printOptions horizontalCentered="1"/>
  <pageMargins left="0.75" right="0.75" top="1" bottom="1" header="0.5" footer="0.5"/>
  <pageSetup firstPageNumber="88" useFirstPageNumber="1" fitToWidth="2" fitToHeight="1" horizontalDpi="600" verticalDpi="600" orientation="portrait" paperSize="9" scale="79" r:id="rId1"/>
  <headerFooter alignWithMargins="0">
    <oddHeader>&amp;C
&amp;R&amp;"Arial Narrow,Bold"&amp;14&amp;P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2014-04-21T07:47:12Z</cp:lastPrinted>
  <dcterms:created xsi:type="dcterms:W3CDTF">1997-04-27T11:18:28Z</dcterms:created>
  <dcterms:modified xsi:type="dcterms:W3CDTF">2014-06-16T11:47:02Z</dcterms:modified>
  <cp:category/>
  <cp:version/>
  <cp:contentType/>
  <cp:contentStatus/>
</cp:coreProperties>
</file>