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25" activeTab="0"/>
  </bookViews>
  <sheets>
    <sheet name="S40" sheetId="1" r:id="rId1"/>
  </sheets>
  <definedNames>
    <definedName name="_Parse_Out" hidden="1">#REF!</definedName>
    <definedName name="_xlnm.Print_Area" localSheetId="0">'S40'!$A$1:$P$24</definedName>
  </definedNames>
  <calcPr fullCalcOnLoad="1"/>
</workbook>
</file>

<file path=xl/sharedStrings.xml><?xml version="1.0" encoding="utf-8"?>
<sst xmlns="http://schemas.openxmlformats.org/spreadsheetml/2006/main" count="38" uniqueCount="38">
  <si>
    <t>intermediate consumption</t>
  </si>
  <si>
    <t>compensation of employees</t>
  </si>
  <si>
    <t>item</t>
  </si>
  <si>
    <t>consumption of fixed capital</t>
  </si>
  <si>
    <t>àÉvªÉ´ÉiÉÉÔ ={É£ÉÉäMÉ</t>
  </si>
  <si>
    <t>BÉEàÉÇSÉÉÉÊ®ªÉÉå BÉEÉ {ÉÉÉÊ®gÉÉÊàÉBÉE</t>
  </si>
  <si>
    <t>ºlÉÉªÉÉÒ {ÉÚÆVÉÉÒ BÉEÉ +É´ÉFÉªÉ</t>
  </si>
  <si>
    <t>ºÉBÉEãÉ ãÉÉMÉiÉ</t>
  </si>
  <si>
    <t>{ÉnÉlÉÇ A´ÉÆ ºÉä´ÉÉ+ÉÉäÆ BÉEÉ =i{ÉÉnxÉ</t>
  </si>
  <si>
    <t>ºÉBÉEãÉ =i{ÉÉnxÉ</t>
  </si>
  <si>
    <t>àÉVÉnÚ®ÉÒ ´É ´ÉäiÉxÉ</t>
  </si>
  <si>
    <t>wages &amp; salaries</t>
  </si>
  <si>
    <t>{Éå¶ÉxÉ</t>
  </si>
  <si>
    <t>pensions</t>
  </si>
  <si>
    <t>gross input</t>
  </si>
  <si>
    <t>output of goods &amp; services</t>
  </si>
  <si>
    <t>+É{ÉxÉä ={ÉªÉÉäMÉ BÉEä ÉÊãÉªÉä BÉEÉÒ MÉ&lt;Ç ºÉä´ÉÉ</t>
  </si>
  <si>
    <t>services produced for own use</t>
  </si>
  <si>
    <t>{ÉnÉlÉÉæ A´ÉÆ ºÉä´ÉÉ+ÉÉäÆ BÉEÉ ÉÊ´ÉµÉEªÉ</t>
  </si>
  <si>
    <t>sale of goods &amp; services</t>
  </si>
  <si>
    <t>gross output</t>
  </si>
  <si>
    <t>STATEMENT 40: PRODUCTION ACCOUNT OF PRODUCERS OF GOVERNMENT SERVICES @</t>
  </si>
  <si>
    <r>
      <t xml:space="preserve"> ÉÊ´É´É®hÉ</t>
    </r>
    <r>
      <rPr>
        <b/>
        <sz val="14"/>
        <rFont val="Arial Narrow"/>
        <family val="2"/>
      </rPr>
      <t xml:space="preserve"> 40: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 ºÉ®BÉEÉ®ÉÒ ºÉä´ÉÉ+ÉÉäÆ BÉEÉ =i{ÉÉnxÉ ãÉäJÉÉ </t>
    </r>
    <r>
      <rPr>
        <b/>
        <sz val="14"/>
        <rFont val="Arial Narrow"/>
        <family val="2"/>
      </rPr>
      <t xml:space="preserve"> @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</si>
  <si>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Arial Narrow"/>
        <family val="2"/>
      </rPr>
      <t xml:space="preserve"> at current prices)</t>
    </r>
  </si>
  <si>
    <t xml:space="preserve"> àÉn</t>
  </si>
  <si>
    <t xml:space="preserve"> (BÉE®Éä½ °ô{ÉªÉä)</t>
  </si>
  <si>
    <t>2004-05</t>
  </si>
  <si>
    <t>2005-06</t>
  </si>
  <si>
    <t>2006-07</t>
  </si>
  <si>
    <t>2007-08</t>
  </si>
  <si>
    <t>2008-09</t>
  </si>
  <si>
    <t>2009-10</t>
  </si>
  <si>
    <t xml:space="preserve">  ( ` crore )</t>
  </si>
  <si>
    <t xml:space="preserve"> @  includes autonomous institutions</t>
  </si>
  <si>
    <t>2010-11</t>
  </si>
  <si>
    <t>2011-12</t>
  </si>
  <si>
    <t>2012-13</t>
  </si>
  <si>
    <r>
      <t xml:space="preserve"> @</t>
    </r>
    <r>
      <rPr>
        <b/>
        <sz val="13"/>
        <rFont val="Arial Narrow"/>
        <family val="2"/>
      </rPr>
      <t xml:space="preserve">  </t>
    </r>
    <r>
      <rPr>
        <b/>
        <sz val="10.5"/>
        <rFont val="Arial Narrow"/>
        <family val="2"/>
      </rPr>
      <t>स्वायत्त संस्थान सम्मिलित हैं।</t>
    </r>
    <r>
      <rPr>
        <b/>
        <sz val="13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</si>
</sst>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DV_Divya"/>
      <family val="0"/>
    </font>
    <font>
      <sz val="12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3"/>
      <name val="DV_Divyae"/>
      <family val="0"/>
    </font>
    <font>
      <b/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sz val="10"/>
      <color indexed="10"/>
      <name val="Times New Roman"/>
      <family val="1"/>
    </font>
    <font>
      <b/>
      <sz val="13"/>
      <name val="Rupee Foradian"/>
      <family val="2"/>
    </font>
    <font>
      <b/>
      <sz val="10.5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9" fillId="0" borderId="10" xfId="0" applyFont="1" applyFill="1" applyBorder="1" applyAlignment="1">
      <alignment vertical="center"/>
    </xf>
    <xf numFmtId="1" fontId="9" fillId="0" borderId="0" xfId="0" applyNumberFormat="1" applyFont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SheetLayoutView="100" zoomScalePageLayoutView="0" workbookViewId="0" topLeftCell="A1">
      <selection activeCell="A3" sqref="A3:P3"/>
    </sheetView>
  </sheetViews>
  <sheetFormatPr defaultColWidth="9.00390625" defaultRowHeight="12.75"/>
  <cols>
    <col min="1" max="1" width="3.625" style="3" customWidth="1"/>
    <col min="2" max="2" width="1.625" style="3" customWidth="1"/>
    <col min="3" max="3" width="26.125" style="3" customWidth="1"/>
    <col min="4" max="10" width="7.625" style="3" customWidth="1"/>
    <col min="11" max="11" width="8.00390625" style="3" customWidth="1"/>
    <col min="12" max="12" width="7.75390625" style="3" customWidth="1"/>
    <col min="13" max="13" width="1.625" style="3" customWidth="1"/>
    <col min="14" max="14" width="3.625" style="3" customWidth="1"/>
    <col min="15" max="15" width="1.625" style="3" customWidth="1"/>
    <col min="16" max="16" width="25.125" style="3" customWidth="1"/>
    <col min="17" max="16384" width="9.00390625" style="3" customWidth="1"/>
  </cols>
  <sheetData>
    <row r="1" spans="1:16" s="1" customFormat="1" ht="30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s="1" customFormat="1" ht="30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2" customFormat="1" ht="30" customHeight="1">
      <c r="A3" s="44" t="s">
        <v>23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2" customFormat="1" ht="30" customHeight="1">
      <c r="A4" s="17"/>
      <c r="B4" s="14"/>
      <c r="C4" s="14"/>
      <c r="D4" s="22" t="s">
        <v>25</v>
      </c>
      <c r="F4" s="30"/>
      <c r="I4" s="30"/>
      <c r="J4" s="34" t="s">
        <v>32</v>
      </c>
      <c r="K4" s="30"/>
      <c r="L4" s="30"/>
      <c r="M4" s="15"/>
      <c r="N4" s="17"/>
      <c r="O4" s="16"/>
      <c r="P4" s="16"/>
    </row>
    <row r="5" spans="1:16" s="4" customFormat="1" ht="21" customHeight="1">
      <c r="A5" s="46" t="s">
        <v>24</v>
      </c>
      <c r="B5" s="46"/>
      <c r="C5" s="46"/>
      <c r="D5" s="39" t="s">
        <v>26</v>
      </c>
      <c r="E5" s="39" t="s">
        <v>27</v>
      </c>
      <c r="F5" s="39" t="s">
        <v>28</v>
      </c>
      <c r="G5" s="39" t="s">
        <v>29</v>
      </c>
      <c r="H5" s="39" t="s">
        <v>30</v>
      </c>
      <c r="I5" s="39" t="s">
        <v>31</v>
      </c>
      <c r="J5" s="39" t="s">
        <v>34</v>
      </c>
      <c r="K5" s="39" t="s">
        <v>35</v>
      </c>
      <c r="L5" s="39" t="s">
        <v>36</v>
      </c>
      <c r="M5" s="48" t="s">
        <v>2</v>
      </c>
      <c r="N5" s="48"/>
      <c r="O5" s="48"/>
      <c r="P5" s="48"/>
    </row>
    <row r="6" spans="1:16" s="27" customFormat="1" ht="21" customHeight="1">
      <c r="A6" s="47">
        <v>1</v>
      </c>
      <c r="B6" s="47"/>
      <c r="C6" s="47"/>
      <c r="D6" s="38">
        <v>2</v>
      </c>
      <c r="E6" s="40">
        <v>3</v>
      </c>
      <c r="F6" s="38">
        <v>4</v>
      </c>
      <c r="G6" s="40">
        <v>5</v>
      </c>
      <c r="H6" s="38">
        <v>6</v>
      </c>
      <c r="I6" s="40">
        <v>7</v>
      </c>
      <c r="J6" s="38">
        <v>8</v>
      </c>
      <c r="K6" s="40">
        <v>9</v>
      </c>
      <c r="L6" s="40">
        <v>10</v>
      </c>
      <c r="M6" s="47">
        <v>1</v>
      </c>
      <c r="N6" s="47"/>
      <c r="O6" s="47"/>
      <c r="P6" s="47"/>
    </row>
    <row r="7" spans="1:16" s="2" customFormat="1" ht="21" customHeight="1">
      <c r="A7" s="9">
        <v>1</v>
      </c>
      <c r="B7" s="5"/>
      <c r="C7" s="11" t="s">
        <v>4</v>
      </c>
      <c r="D7" s="28">
        <v>110208</v>
      </c>
      <c r="E7" s="28">
        <v>122953</v>
      </c>
      <c r="F7" s="28">
        <v>141434</v>
      </c>
      <c r="G7" s="28">
        <v>170568</v>
      </c>
      <c r="H7" s="28">
        <v>180616</v>
      </c>
      <c r="I7" s="35">
        <v>202938</v>
      </c>
      <c r="J7" s="35">
        <v>239690</v>
      </c>
      <c r="K7" s="35">
        <v>297720</v>
      </c>
      <c r="L7" s="35">
        <v>355647</v>
      </c>
      <c r="M7" s="7"/>
      <c r="N7" s="9">
        <v>1</v>
      </c>
      <c r="O7" s="9"/>
      <c r="P7" s="10" t="s">
        <v>0</v>
      </c>
    </row>
    <row r="8" spans="1:16" s="2" customFormat="1" ht="21" customHeight="1">
      <c r="A8" s="9">
        <v>2</v>
      </c>
      <c r="B8" s="5"/>
      <c r="C8" s="11" t="s">
        <v>5</v>
      </c>
      <c r="D8" s="7">
        <f aca="true" t="shared" si="0" ref="D8:L8">+D9+D10</f>
        <v>236842</v>
      </c>
      <c r="E8" s="7">
        <f t="shared" si="0"/>
        <v>263704</v>
      </c>
      <c r="F8" s="7">
        <f t="shared" si="0"/>
        <v>288646</v>
      </c>
      <c r="G8" s="7">
        <f t="shared" si="0"/>
        <v>326697</v>
      </c>
      <c r="H8" s="7">
        <f t="shared" si="0"/>
        <v>417044</v>
      </c>
      <c r="I8" s="7">
        <f t="shared" si="0"/>
        <v>545543</v>
      </c>
      <c r="J8" s="7">
        <f t="shared" si="0"/>
        <v>624307</v>
      </c>
      <c r="K8" s="7">
        <f t="shared" si="0"/>
        <v>699185</v>
      </c>
      <c r="L8" s="7">
        <f t="shared" si="0"/>
        <v>801857</v>
      </c>
      <c r="M8" s="7"/>
      <c r="N8" s="9">
        <v>2</v>
      </c>
      <c r="O8" s="9"/>
      <c r="P8" s="10" t="s">
        <v>1</v>
      </c>
    </row>
    <row r="9" spans="1:16" s="2" customFormat="1" ht="21" customHeight="1">
      <c r="A9" s="8">
        <v>2.1</v>
      </c>
      <c r="B9" s="6"/>
      <c r="C9" s="11" t="s">
        <v>10</v>
      </c>
      <c r="D9" s="28">
        <v>183444</v>
      </c>
      <c r="E9" s="28">
        <v>202155</v>
      </c>
      <c r="F9" s="28">
        <v>218991</v>
      </c>
      <c r="G9" s="28">
        <v>246884</v>
      </c>
      <c r="H9" s="28">
        <v>317891</v>
      </c>
      <c r="I9" s="35">
        <v>408225</v>
      </c>
      <c r="J9" s="35">
        <v>460680</v>
      </c>
      <c r="K9" s="35">
        <v>511658</v>
      </c>
      <c r="L9" s="35">
        <v>595286</v>
      </c>
      <c r="M9" s="7"/>
      <c r="N9" s="13">
        <v>2.1</v>
      </c>
      <c r="O9" s="8"/>
      <c r="P9" s="10" t="s">
        <v>11</v>
      </c>
    </row>
    <row r="10" spans="1:16" s="2" customFormat="1" ht="21" customHeight="1">
      <c r="A10" s="8">
        <v>2.2</v>
      </c>
      <c r="B10" s="6"/>
      <c r="C10" s="11" t="s">
        <v>12</v>
      </c>
      <c r="D10" s="28">
        <v>53398</v>
      </c>
      <c r="E10" s="28">
        <v>61549</v>
      </c>
      <c r="F10" s="28">
        <v>69655</v>
      </c>
      <c r="G10" s="28">
        <v>79813</v>
      </c>
      <c r="H10" s="28">
        <v>99153</v>
      </c>
      <c r="I10" s="35">
        <v>137318</v>
      </c>
      <c r="J10" s="35">
        <v>163627</v>
      </c>
      <c r="K10" s="35">
        <v>187527</v>
      </c>
      <c r="L10" s="35">
        <v>206571</v>
      </c>
      <c r="M10" s="7"/>
      <c r="N10" s="13">
        <v>2.2</v>
      </c>
      <c r="O10" s="8"/>
      <c r="P10" s="10" t="s">
        <v>13</v>
      </c>
    </row>
    <row r="11" spans="1:16" s="2" customFormat="1" ht="21" customHeight="1">
      <c r="A11" s="9">
        <v>3</v>
      </c>
      <c r="B11" s="5"/>
      <c r="C11" s="11" t="s">
        <v>6</v>
      </c>
      <c r="D11" s="28">
        <v>31521</v>
      </c>
      <c r="E11" s="28">
        <v>35105</v>
      </c>
      <c r="F11" s="28">
        <v>39276</v>
      </c>
      <c r="G11" s="28">
        <v>44561</v>
      </c>
      <c r="H11" s="28">
        <v>49953</v>
      </c>
      <c r="I11" s="35">
        <v>56891.26597248274</v>
      </c>
      <c r="J11" s="35">
        <v>64587.785748849536</v>
      </c>
      <c r="K11" s="35">
        <v>73205.88063663838</v>
      </c>
      <c r="L11" s="35">
        <v>85932.0530673344</v>
      </c>
      <c r="M11" s="7"/>
      <c r="N11" s="9">
        <v>3</v>
      </c>
      <c r="O11" s="9"/>
      <c r="P11" s="10" t="s">
        <v>3</v>
      </c>
    </row>
    <row r="12" spans="1:16" s="2" customFormat="1" ht="21" customHeight="1">
      <c r="A12" s="18">
        <v>4</v>
      </c>
      <c r="B12" s="25"/>
      <c r="C12" s="31" t="s">
        <v>7</v>
      </c>
      <c r="D12" s="19">
        <f aca="true" t="shared" si="1" ref="D12:I12">+D7+D8+D11</f>
        <v>378571</v>
      </c>
      <c r="E12" s="19">
        <f t="shared" si="1"/>
        <v>421762</v>
      </c>
      <c r="F12" s="19">
        <f t="shared" si="1"/>
        <v>469356</v>
      </c>
      <c r="G12" s="19">
        <f t="shared" si="1"/>
        <v>541826</v>
      </c>
      <c r="H12" s="19">
        <f t="shared" si="1"/>
        <v>647613</v>
      </c>
      <c r="I12" s="36">
        <f t="shared" si="1"/>
        <v>805372.2659724827</v>
      </c>
      <c r="J12" s="36">
        <f>+J7+J8+J11</f>
        <v>928584.7857488495</v>
      </c>
      <c r="K12" s="36">
        <f>+K7+K8+K11</f>
        <v>1070110.8806366385</v>
      </c>
      <c r="L12" s="36">
        <f>+L7+L8+L11</f>
        <v>1243436.0530673345</v>
      </c>
      <c r="M12" s="19"/>
      <c r="N12" s="18">
        <v>4</v>
      </c>
      <c r="O12" s="18"/>
      <c r="P12" s="20" t="s">
        <v>14</v>
      </c>
    </row>
    <row r="13" spans="1:16" s="2" customFormat="1" ht="21" customHeight="1">
      <c r="A13" s="9">
        <v>5</v>
      </c>
      <c r="B13" s="5"/>
      <c r="C13" s="11" t="s">
        <v>8</v>
      </c>
      <c r="D13" s="7">
        <v>378571</v>
      </c>
      <c r="E13" s="7">
        <v>421762</v>
      </c>
      <c r="F13" s="7">
        <v>469356</v>
      </c>
      <c r="G13" s="7">
        <v>541826</v>
      </c>
      <c r="H13" s="7">
        <v>647613</v>
      </c>
      <c r="I13" s="7">
        <v>805372</v>
      </c>
      <c r="J13" s="7">
        <v>928585</v>
      </c>
      <c r="K13" s="7">
        <v>1070111</v>
      </c>
      <c r="L13" s="7">
        <v>1243436</v>
      </c>
      <c r="M13" s="7"/>
      <c r="N13" s="9">
        <v>5</v>
      </c>
      <c r="O13" s="9"/>
      <c r="P13" s="10" t="s">
        <v>15</v>
      </c>
    </row>
    <row r="14" spans="1:16" s="2" customFormat="1" ht="21" customHeight="1">
      <c r="A14" s="8">
        <v>5.1</v>
      </c>
      <c r="B14" s="6"/>
      <c r="C14" s="12" t="s">
        <v>16</v>
      </c>
      <c r="D14" s="28">
        <f aca="true" t="shared" si="2" ref="D14:I14">+D13-D15</f>
        <v>354518</v>
      </c>
      <c r="E14" s="28">
        <f t="shared" si="2"/>
        <v>401619</v>
      </c>
      <c r="F14" s="28">
        <f t="shared" si="2"/>
        <v>443477</v>
      </c>
      <c r="G14" s="28">
        <f t="shared" si="2"/>
        <v>513021</v>
      </c>
      <c r="H14" s="28">
        <f t="shared" si="2"/>
        <v>615331</v>
      </c>
      <c r="I14" s="28">
        <f t="shared" si="2"/>
        <v>771151</v>
      </c>
      <c r="J14" s="28">
        <f>+J13-J15</f>
        <v>890136</v>
      </c>
      <c r="K14" s="28">
        <f>+K13-K15</f>
        <v>1025895</v>
      </c>
      <c r="L14" s="28">
        <f>+L13-L15</f>
        <v>1189132</v>
      </c>
      <c r="M14" s="7"/>
      <c r="N14" s="13">
        <v>5.1</v>
      </c>
      <c r="O14" s="8"/>
      <c r="P14" s="10" t="s">
        <v>17</v>
      </c>
    </row>
    <row r="15" spans="1:16" s="2" customFormat="1" ht="21" customHeight="1">
      <c r="A15" s="8">
        <v>5.2</v>
      </c>
      <c r="B15" s="6"/>
      <c r="C15" s="11" t="s">
        <v>18</v>
      </c>
      <c r="D15" s="28">
        <v>24053</v>
      </c>
      <c r="E15" s="28">
        <v>20143</v>
      </c>
      <c r="F15" s="28">
        <v>25879</v>
      </c>
      <c r="G15" s="28">
        <v>28805</v>
      </c>
      <c r="H15" s="28">
        <v>32282</v>
      </c>
      <c r="I15" s="28">
        <v>34221</v>
      </c>
      <c r="J15" s="28">
        <v>38449</v>
      </c>
      <c r="K15" s="28">
        <v>44216</v>
      </c>
      <c r="L15" s="28">
        <v>54304</v>
      </c>
      <c r="M15" s="7"/>
      <c r="N15" s="13">
        <v>5.2</v>
      </c>
      <c r="O15" s="8"/>
      <c r="P15" s="10" t="s">
        <v>19</v>
      </c>
    </row>
    <row r="16" spans="1:16" s="17" customFormat="1" ht="21" customHeight="1">
      <c r="A16" s="21">
        <v>6</v>
      </c>
      <c r="B16" s="26"/>
      <c r="C16" s="32" t="s">
        <v>9</v>
      </c>
      <c r="D16" s="23">
        <f aca="true" t="shared" si="3" ref="D16:L16">+D13</f>
        <v>378571</v>
      </c>
      <c r="E16" s="23">
        <f t="shared" si="3"/>
        <v>421762</v>
      </c>
      <c r="F16" s="23">
        <f t="shared" si="3"/>
        <v>469356</v>
      </c>
      <c r="G16" s="23">
        <f t="shared" si="3"/>
        <v>541826</v>
      </c>
      <c r="H16" s="23">
        <f t="shared" si="3"/>
        <v>647613</v>
      </c>
      <c r="I16" s="23">
        <f t="shared" si="3"/>
        <v>805372</v>
      </c>
      <c r="J16" s="23">
        <f t="shared" si="3"/>
        <v>928585</v>
      </c>
      <c r="K16" s="23">
        <f t="shared" si="3"/>
        <v>1070111</v>
      </c>
      <c r="L16" s="23">
        <f t="shared" si="3"/>
        <v>1243436</v>
      </c>
      <c r="M16" s="23"/>
      <c r="N16" s="21">
        <v>6</v>
      </c>
      <c r="O16" s="21"/>
      <c r="P16" s="24" t="s">
        <v>20</v>
      </c>
    </row>
    <row r="17" s="2" customFormat="1" ht="19.5" customHeight="1">
      <c r="A17" s="18" t="s">
        <v>37</v>
      </c>
    </row>
    <row r="18" spans="1:18" s="2" customFormat="1" ht="19.5" customHeight="1">
      <c r="A18" s="41" t="s">
        <v>33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29"/>
      <c r="R18" s="29"/>
    </row>
    <row r="19" s="2" customFormat="1" ht="12.75"/>
    <row r="20" spans="4:12" s="2" customFormat="1" ht="12.75">
      <c r="D20" s="33"/>
      <c r="E20" s="33"/>
      <c r="F20" s="33"/>
      <c r="G20" s="33"/>
      <c r="H20" s="37"/>
      <c r="I20" s="37"/>
      <c r="J20" s="37"/>
      <c r="K20" s="37"/>
      <c r="L20" s="37"/>
    </row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</sheetData>
  <sheetProtection/>
  <mergeCells count="8">
    <mergeCell ref="A18:P18"/>
    <mergeCell ref="A2:P2"/>
    <mergeCell ref="A1:P1"/>
    <mergeCell ref="A3:P3"/>
    <mergeCell ref="A5:C5"/>
    <mergeCell ref="A6:C6"/>
    <mergeCell ref="M5:P5"/>
    <mergeCell ref="M6:P6"/>
  </mergeCells>
  <printOptions horizontalCentered="1"/>
  <pageMargins left="0.75" right="0.75" top="1" bottom="1" header="0.5" footer="0.5"/>
  <pageSetup firstPageNumber="147" useFirstPageNumber="1" horizontalDpi="300" verticalDpi="300" orientation="portrait" paperSize="9" scale="61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2013-05-30T10:12:33Z</cp:lastPrinted>
  <dcterms:created xsi:type="dcterms:W3CDTF">1997-04-27T11:22:21Z</dcterms:created>
  <dcterms:modified xsi:type="dcterms:W3CDTF">2014-06-16T11:48:39Z</dcterms:modified>
  <cp:category/>
  <cp:version/>
  <cp:contentType/>
  <cp:contentStatus/>
</cp:coreProperties>
</file>