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S7" sheetId="1" r:id="rId1"/>
  </sheets>
  <definedNames>
    <definedName name="_Parse_Out" hidden="1">#REF!</definedName>
    <definedName name="_xlnm.Print_Area" localSheetId="0">'S7'!$A$1:$P$31</definedName>
  </definedNames>
  <calcPr fullCalcOnLoad="1"/>
</workbook>
</file>

<file path=xl/sharedStrings.xml><?xml version="1.0" encoding="utf-8"?>
<sst xmlns="http://schemas.openxmlformats.org/spreadsheetml/2006/main" count="65" uniqueCount="61">
  <si>
    <t>domestic saving (3.3)</t>
  </si>
  <si>
    <t>errors &amp; omissions*</t>
  </si>
  <si>
    <t>change in stocks (1.9)</t>
  </si>
  <si>
    <t>àÉn</t>
  </si>
  <si>
    <t>5.1.1</t>
  </si>
  <si>
    <t>5.1.2</t>
  </si>
  <si>
    <t>5.1.3</t>
  </si>
  <si>
    <t xml:space="preserve"> ACCOUNT 5 - CAPITAL FINANCE</t>
  </si>
  <si>
    <t xml:space="preserve">BÉEÉ µÉEªÉÉÊVÉxÉBÉEÉ +ÉxªÉjÉ </t>
  </si>
  <si>
    <t xml:space="preserve">¶Éä­É ºÉÆºÉÉ® BÉEÉä ÉÊxÉ´ÉãÉ </t>
  </si>
  <si>
    <t xml:space="preserve">¶Éä­É ºÉÆºÉÉ® ºÉä {ÉÚÆVÉÉÒ cºiÉÉÆiÉ®hÉ, </t>
  </si>
  <si>
    <t xml:space="preserve">purchase of intangible </t>
  </si>
  <si>
    <t xml:space="preserve">assets n.e.c. from the </t>
  </si>
  <si>
    <t>rest of the world, net (6.18)</t>
  </si>
  <si>
    <t xml:space="preserve"> net lending to the rest </t>
  </si>
  <si>
    <t>of the world (6.19-6.16)</t>
  </si>
  <si>
    <t xml:space="preserve">capital transfers from the </t>
  </si>
  <si>
    <t xml:space="preserve">finance of gross </t>
  </si>
  <si>
    <t>accumulation (5.4)</t>
  </si>
  <si>
    <t xml:space="preserve">STATEMENT 7: CONSOLIDATED ACCOUNT OF THE NATION </t>
  </si>
  <si>
    <t xml:space="preserve">consumption of fixed </t>
  </si>
  <si>
    <t>capital (1.2)</t>
  </si>
  <si>
    <t xml:space="preserve">¶Éä­É ºÉÆºÉÉ® ºÉä +ÉàÉÚiÉÇ {ÉÉÊ®ºÉÆ{ÉÉÊkÉªÉÉå </t>
  </si>
  <si>
    <t xml:space="preserve">ºÉBÉEãÉ ºÉÆSÉªÉ BÉEÉÒ ÉÊ´ÉkÉ </t>
  </si>
  <si>
    <t>gross accumulation(5.8)</t>
  </si>
  <si>
    <r>
      <t xml:space="preserve"> *</t>
    </r>
    <r>
      <rPr>
        <b/>
        <sz val="14"/>
        <rFont val="DV_Divyae"/>
        <family val="0"/>
      </rPr>
      <t xml:space="preserve"> nä¶ÉÉÒªÉ ¤ÉSÉiÉ  </t>
    </r>
    <r>
      <rPr>
        <b/>
        <sz val="14"/>
        <rFont val="Arial Narrow"/>
        <family val="2"/>
      </rPr>
      <t>+</t>
    </r>
    <r>
      <rPr>
        <b/>
        <sz val="14"/>
        <rFont val="DV_Divyae"/>
        <family val="0"/>
      </rPr>
      <t xml:space="preserve">  ÉÊ´Énä¶ÉÉå ºÉä ¶Ér {ÉÚÆVÉÉÒ +ÉÆiÉ&amp; |É´ÉÉc - +ÉºÉàÉÉªÉÉäÉÊVÉiÉ nä¶ÉÉÒªÉ {ÉÚÆVÉÉÒ ÉÊxÉàÉÉÇhÉ</t>
    </r>
  </si>
  <si>
    <t>item</t>
  </si>
  <si>
    <r>
      <t>ÉÊ´É´É®hÉ</t>
    </r>
    <r>
      <rPr>
        <b/>
        <sz val="14"/>
        <rFont val="Arial Narrow"/>
        <family val="2"/>
      </rPr>
      <t xml:space="preserve"> 7:</t>
    </r>
    <r>
      <rPr>
        <b/>
        <sz val="20"/>
        <rFont val="Arial Narrow"/>
        <family val="2"/>
      </rPr>
      <t xml:space="preserve">  </t>
    </r>
    <r>
      <rPr>
        <b/>
        <sz val="20"/>
        <rFont val="DV_Divyae"/>
        <family val="0"/>
      </rPr>
      <t xml:space="preserve">®É­]Å BÉEÉ ºÉàÉäÉÊBÉEiÉ ãÉäJÉÉ </t>
    </r>
  </si>
  <si>
    <r>
      <t xml:space="preserve"> ãÉäJÉÉ</t>
    </r>
    <r>
      <rPr>
        <b/>
        <sz val="14"/>
        <rFont val="Arial Narrow"/>
        <family val="2"/>
      </rPr>
      <t xml:space="preserve"> 5 -</t>
    </r>
    <r>
      <rPr>
        <b/>
        <sz val="20"/>
        <rFont val="DV_Divyae"/>
        <family val="0"/>
      </rPr>
      <t xml:space="preserve"> {ÉÚÆVÉÉÒMÉiÉ ÉÊ´ÉkÉ</t>
    </r>
  </si>
  <si>
    <r>
      <t>(</t>
    </r>
    <r>
      <rPr>
        <b/>
        <sz val="18"/>
        <rFont val="DV_Divyae"/>
        <family val="0"/>
      </rPr>
      <t xml:space="preserve">|ÉSÉÉÊãÉiÉ £ÉÉ´ÉÉå {É® </t>
    </r>
    <r>
      <rPr>
        <b/>
        <sz val="14"/>
        <rFont val="DV_Divyae"/>
        <family val="0"/>
      </rPr>
      <t xml:space="preserve"> </t>
    </r>
    <r>
      <rPr>
        <b/>
        <sz val="15"/>
        <rFont val="Arial Narrow"/>
        <family val="2"/>
      </rPr>
      <t>at current prices)</t>
    </r>
  </si>
  <si>
    <r>
      <t>BªÉ´ÉºlÉÉ</t>
    </r>
    <r>
      <rPr>
        <b/>
        <sz val="14"/>
        <rFont val="Arial Narrow"/>
        <family val="2"/>
      </rPr>
      <t xml:space="preserve"> </t>
    </r>
    <r>
      <rPr>
        <b/>
        <sz val="13"/>
        <rFont val="Arial Narrow"/>
        <family val="2"/>
      </rPr>
      <t>(5.4)</t>
    </r>
  </si>
  <si>
    <t>rest of the world, net (6.15)</t>
  </si>
  <si>
    <t>(BÉE®Éä½ °ô{ÉªÉä)</t>
  </si>
  <si>
    <t>2004-05</t>
  </si>
  <si>
    <t>5.1.4</t>
  </si>
  <si>
    <t>valuables (1.10)</t>
  </si>
  <si>
    <t>2005-06</t>
  </si>
  <si>
    <t>2006-07</t>
  </si>
  <si>
    <t>¤ÉcÖàÉÚãªÉ (1.10)</t>
  </si>
  <si>
    <t>2007-08</t>
  </si>
  <si>
    <t>2008-09</t>
  </si>
  <si>
    <t>2009--10</t>
  </si>
  <si>
    <t xml:space="preserve">   ( ` crore )</t>
  </si>
  <si>
    <t>2010-11</t>
  </si>
  <si>
    <t>2011-12</t>
  </si>
  <si>
    <t>2012-13</t>
  </si>
  <si>
    <t>ºÉBÉEãÉ {ÉÚÆVÉÉÒ ÉÊxÉàÉÉÇhÉ</t>
  </si>
  <si>
    <t>gross capital formation</t>
  </si>
  <si>
    <t>formation (1.8)</t>
  </si>
  <si>
    <t xml:space="preserve">gross fixed capital </t>
  </si>
  <si>
    <t xml:space="preserve"> </t>
  </si>
  <si>
    <t>ºÉBÉEãÉ ºlÉÉªÉÉÒ {ÉÚÆVÉÉÒ ÉÊxÉàÉÉÇhÉ (1.8)</t>
  </si>
  <si>
    <r>
      <t xml:space="preserve">º]ÉìBÉE àÉå +ÉÆiÉ® </t>
    </r>
    <r>
      <rPr>
        <sz val="12"/>
        <rFont val="DV_Divyae"/>
        <family val="0"/>
      </rPr>
      <t>( 1.9)</t>
    </r>
  </si>
  <si>
    <r>
      <t xml:space="preserve">´ÉMÉÉÔBÉE®hÉ xÉcÉÓ, ÉÊxÉ´ÉãÉ </t>
    </r>
    <r>
      <rPr>
        <sz val="12"/>
        <rFont val="DV_Divyae"/>
        <family val="0"/>
      </rPr>
      <t>( 6.18)</t>
    </r>
  </si>
  <si>
    <r>
      <t>jÉ@hÉ</t>
    </r>
    <r>
      <rPr>
        <sz val="12"/>
        <rFont val="DV_Divyae"/>
        <family val="0"/>
      </rPr>
      <t>( 6.19 - 6.16)</t>
    </r>
  </si>
  <si>
    <r>
      <t>ºÉBÉEãÉ ºÉÆSÉªÉ</t>
    </r>
    <r>
      <rPr>
        <b/>
        <sz val="12"/>
        <rFont val="DV_Divyae"/>
        <family val="0"/>
      </rPr>
      <t xml:space="preserve"> (5.8)</t>
    </r>
  </si>
  <si>
    <r>
      <t>¤ÉSÉiÉ</t>
    </r>
    <r>
      <rPr>
        <sz val="12"/>
        <rFont val="DV_Divyae"/>
        <family val="0"/>
      </rPr>
      <t xml:space="preserve"> (3.3)</t>
    </r>
  </si>
  <si>
    <r>
      <t xml:space="preserve">ºlÉÉªÉÉÒ {ÉÚÆVÉÉÒ +É´ÉFÉªÉ </t>
    </r>
    <r>
      <rPr>
        <sz val="12"/>
        <rFont val="DV_Divyae"/>
        <family val="0"/>
      </rPr>
      <t>( 1.2)</t>
    </r>
  </si>
  <si>
    <r>
      <t xml:space="preserve">ÉÊxÉ´ÉãÉ </t>
    </r>
    <r>
      <rPr>
        <sz val="12"/>
        <rFont val="DV_Divyae"/>
        <family val="0"/>
      </rPr>
      <t>(6.15)</t>
    </r>
  </si>
  <si>
    <r>
      <t xml:space="preserve">£ÉÚãÉSÉÚBÉE +É´ÉÉÊ¶É­] </t>
    </r>
    <r>
      <rPr>
        <sz val="13"/>
        <rFont val="Arial"/>
        <family val="2"/>
      </rPr>
      <t xml:space="preserve"> </t>
    </r>
    <r>
      <rPr>
        <sz val="12"/>
        <rFont val="Arial"/>
        <family val="2"/>
      </rPr>
      <t>*</t>
    </r>
  </si>
  <si>
    <t xml:space="preserve">  *  Domestic saving + Net capital flow from abroad  - Gross capital formation, unadjusted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</si>
</sst>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0"/>
      <name val="Courier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Courier"/>
      <family val="0"/>
    </font>
    <font>
      <b/>
      <i/>
      <sz val="18"/>
      <name val="DV_Nisha"/>
      <family val="0"/>
    </font>
    <font>
      <b/>
      <i/>
      <sz val="16"/>
      <name val="Times New Roman"/>
      <family val="1"/>
    </font>
    <font>
      <b/>
      <i/>
      <sz val="14"/>
      <name val="DV_Divya"/>
      <family val="0"/>
    </font>
    <font>
      <b/>
      <sz val="12"/>
      <name val="Courier"/>
      <family val="0"/>
    </font>
    <font>
      <b/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15"/>
      <name val="DV_Divyae"/>
      <family val="0"/>
    </font>
    <font>
      <b/>
      <sz val="20"/>
      <name val="DV_Divyae"/>
      <family val="0"/>
    </font>
    <font>
      <b/>
      <sz val="20"/>
      <name val="Arial Narrow"/>
      <family val="2"/>
    </font>
    <font>
      <b/>
      <sz val="15"/>
      <name val="Arial Narrow"/>
      <family val="2"/>
    </font>
    <font>
      <sz val="13"/>
      <name val="DV_Divyae"/>
      <family val="0"/>
    </font>
    <font>
      <sz val="10"/>
      <color indexed="10"/>
      <name val="Courier"/>
      <family val="0"/>
    </font>
    <font>
      <b/>
      <sz val="14"/>
      <name val="Rupee Foradian"/>
      <family val="2"/>
    </font>
    <font>
      <sz val="12"/>
      <name val="DV_Divyae"/>
      <family val="0"/>
    </font>
    <font>
      <b/>
      <sz val="12"/>
      <name val="DV_Divyae"/>
      <family val="0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13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 vertical="center"/>
    </xf>
    <xf numFmtId="0" fontId="11" fillId="0" borderId="10" xfId="0" applyFont="1" applyFill="1" applyBorder="1" applyAlignment="1" quotePrefix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BreakPreview" zoomScaleSheetLayoutView="100" zoomScalePageLayoutView="0" workbookViewId="0" topLeftCell="A6">
      <selection activeCell="A31" sqref="A31:P31"/>
    </sheetView>
  </sheetViews>
  <sheetFormatPr defaultColWidth="9.00390625" defaultRowHeight="12.75"/>
  <cols>
    <col min="1" max="1" width="5.625" style="29" customWidth="1"/>
    <col min="2" max="2" width="1.00390625" style="29" customWidth="1"/>
    <col min="3" max="3" width="26.25390625" style="29" customWidth="1"/>
    <col min="4" max="4" width="8.00390625" style="29" customWidth="1"/>
    <col min="5" max="5" width="8.125" style="29" customWidth="1"/>
    <col min="6" max="6" width="7.875" style="29" customWidth="1"/>
    <col min="7" max="8" width="8.00390625" style="29" customWidth="1"/>
    <col min="9" max="10" width="7.875" style="29" customWidth="1"/>
    <col min="11" max="11" width="8.125" style="29" customWidth="1"/>
    <col min="12" max="12" width="7.75390625" style="29" customWidth="1"/>
    <col min="13" max="13" width="1.625" style="29" customWidth="1"/>
    <col min="14" max="14" width="5.625" style="29" customWidth="1"/>
    <col min="15" max="15" width="1.25" style="29" customWidth="1"/>
    <col min="16" max="16" width="23.50390625" style="29" customWidth="1"/>
    <col min="17" max="16384" width="9.00390625" style="29" customWidth="1"/>
  </cols>
  <sheetData>
    <row r="1" spans="1:26" s="15" customFormat="1" ht="31.5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5" customFormat="1" ht="31.5" customHeight="1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6" customFormat="1" ht="31.5" customHeight="1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6" customFormat="1" ht="31.5" customHeight="1">
      <c r="A4" s="58" t="s">
        <v>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17" customFormat="1" ht="31.5" customHeight="1">
      <c r="A5" s="55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2" ht="25.5" customHeight="1">
      <c r="A6" s="17"/>
      <c r="B6" s="17"/>
      <c r="D6" s="37" t="s">
        <v>32</v>
      </c>
      <c r="H6" s="42"/>
      <c r="I6" s="36"/>
      <c r="J6" s="42" t="s">
        <v>42</v>
      </c>
      <c r="K6" s="36"/>
      <c r="L6" s="36"/>
    </row>
    <row r="7" spans="1:16" ht="30" customHeight="1">
      <c r="A7" s="50" t="s">
        <v>3</v>
      </c>
      <c r="B7" s="50"/>
      <c r="C7" s="50"/>
      <c r="D7" s="44" t="s">
        <v>33</v>
      </c>
      <c r="E7" s="44" t="s">
        <v>36</v>
      </c>
      <c r="F7" s="44" t="s">
        <v>37</v>
      </c>
      <c r="G7" s="44" t="s">
        <v>39</v>
      </c>
      <c r="H7" s="44" t="s">
        <v>40</v>
      </c>
      <c r="I7" s="44" t="s">
        <v>41</v>
      </c>
      <c r="J7" s="44" t="s">
        <v>43</v>
      </c>
      <c r="K7" s="44" t="s">
        <v>44</v>
      </c>
      <c r="L7" s="44" t="s">
        <v>45</v>
      </c>
      <c r="M7" s="45"/>
      <c r="N7" s="51" t="s">
        <v>26</v>
      </c>
      <c r="O7" s="51"/>
      <c r="P7" s="51"/>
    </row>
    <row r="8" spans="1:16" s="33" customFormat="1" ht="30" customHeight="1">
      <c r="A8" s="52">
        <v>1</v>
      </c>
      <c r="B8" s="52"/>
      <c r="C8" s="52"/>
      <c r="D8" s="43">
        <v>2</v>
      </c>
      <c r="E8" s="43">
        <v>3</v>
      </c>
      <c r="F8" s="43">
        <v>4</v>
      </c>
      <c r="G8" s="43">
        <v>5</v>
      </c>
      <c r="H8" s="43">
        <v>6</v>
      </c>
      <c r="I8" s="43">
        <v>7</v>
      </c>
      <c r="J8" s="43">
        <v>8</v>
      </c>
      <c r="K8" s="43">
        <v>9</v>
      </c>
      <c r="L8" s="43">
        <v>10</v>
      </c>
      <c r="M8" s="32"/>
      <c r="N8" s="52">
        <v>1</v>
      </c>
      <c r="O8" s="52"/>
      <c r="P8" s="52"/>
    </row>
    <row r="9" spans="1:16" s="19" customFormat="1" ht="30" customHeight="1">
      <c r="A9" s="8">
        <v>5.1</v>
      </c>
      <c r="B9" s="1"/>
      <c r="C9" s="35" t="s">
        <v>46</v>
      </c>
      <c r="D9" s="18">
        <f aca="true" t="shared" si="0" ref="D9:L9">D11+D13+D14+D15</f>
        <v>1064040.797417102</v>
      </c>
      <c r="E9" s="18">
        <f t="shared" si="0"/>
        <v>1279753.9547303251</v>
      </c>
      <c r="F9" s="18">
        <f t="shared" si="0"/>
        <v>1531432.8588756418</v>
      </c>
      <c r="G9" s="18">
        <f t="shared" si="0"/>
        <v>1900761.7756646273</v>
      </c>
      <c r="H9" s="18">
        <f t="shared" si="0"/>
        <v>1931380.050376073</v>
      </c>
      <c r="I9" s="18">
        <f t="shared" si="0"/>
        <v>2363132.216622853</v>
      </c>
      <c r="J9" s="18">
        <f t="shared" si="0"/>
        <v>2841457.13943126</v>
      </c>
      <c r="K9" s="18">
        <f t="shared" si="0"/>
        <v>3200633.054842678</v>
      </c>
      <c r="L9" s="18">
        <f t="shared" si="0"/>
        <v>3521399.019461996</v>
      </c>
      <c r="M9" s="7"/>
      <c r="N9" s="8">
        <v>5.1</v>
      </c>
      <c r="O9" s="8"/>
      <c r="P9" s="9" t="s">
        <v>47</v>
      </c>
    </row>
    <row r="10" spans="1:16" s="19" customFormat="1" ht="30" customHeight="1">
      <c r="A10" s="8"/>
      <c r="B10" s="1"/>
      <c r="C10" s="46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8"/>
      <c r="P10" s="9"/>
    </row>
    <row r="11" spans="1:16" s="19" customFormat="1" ht="30" customHeight="1">
      <c r="A11" s="10" t="s">
        <v>4</v>
      </c>
      <c r="B11" s="2"/>
      <c r="C11" s="35" t="s">
        <v>51</v>
      </c>
      <c r="D11" s="18">
        <v>931027.5647437912</v>
      </c>
      <c r="E11" s="18">
        <v>1120292.1530684205</v>
      </c>
      <c r="F11" s="18">
        <v>1343773.6251389629</v>
      </c>
      <c r="G11" s="18">
        <v>1641673.3778317454</v>
      </c>
      <c r="H11" s="18">
        <v>1821098.811012209</v>
      </c>
      <c r="I11" s="18">
        <v>2055771.965427084</v>
      </c>
      <c r="J11" s="18">
        <v>2407069.251498093</v>
      </c>
      <c r="K11" s="18">
        <v>2861062.0132195125</v>
      </c>
      <c r="L11" s="18">
        <v>3071542.6279059127</v>
      </c>
      <c r="M11" s="7"/>
      <c r="N11" s="10" t="s">
        <v>4</v>
      </c>
      <c r="O11" s="10"/>
      <c r="P11" s="9" t="s">
        <v>49</v>
      </c>
    </row>
    <row r="12" spans="1:16" s="19" customFormat="1" ht="30" customHeight="1">
      <c r="A12" s="8"/>
      <c r="B12" s="1"/>
      <c r="C12" s="35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8"/>
      <c r="P12" s="9" t="s">
        <v>48</v>
      </c>
    </row>
    <row r="13" spans="1:16" s="19" customFormat="1" ht="30" customHeight="1">
      <c r="A13" s="10" t="s">
        <v>5</v>
      </c>
      <c r="B13" s="2"/>
      <c r="C13" s="35" t="s">
        <v>52</v>
      </c>
      <c r="D13" s="18">
        <v>80150</v>
      </c>
      <c r="E13" s="18">
        <v>104389</v>
      </c>
      <c r="F13" s="18">
        <v>147101</v>
      </c>
      <c r="G13" s="18">
        <v>201534</v>
      </c>
      <c r="H13" s="18">
        <v>106791</v>
      </c>
      <c r="I13" s="18">
        <v>179171</v>
      </c>
      <c r="J13" s="18">
        <v>273509</v>
      </c>
      <c r="K13" s="18">
        <v>170596</v>
      </c>
      <c r="L13" s="18">
        <v>171184</v>
      </c>
      <c r="M13" s="7"/>
      <c r="N13" s="10" t="s">
        <v>5</v>
      </c>
      <c r="O13" s="10"/>
      <c r="P13" s="11" t="s">
        <v>2</v>
      </c>
    </row>
    <row r="14" spans="1:16" s="19" customFormat="1" ht="30" customHeight="1">
      <c r="A14" s="10" t="s">
        <v>6</v>
      </c>
      <c r="C14" s="35" t="s">
        <v>38</v>
      </c>
      <c r="D14" s="18">
        <v>41053.93207805088</v>
      </c>
      <c r="E14" s="18">
        <v>41392.201309622586</v>
      </c>
      <c r="F14" s="18">
        <v>49708.861788542956</v>
      </c>
      <c r="G14" s="18">
        <v>53591.526064352336</v>
      </c>
      <c r="H14" s="18">
        <v>72212.8529234372</v>
      </c>
      <c r="I14" s="18">
        <v>116311.71115835028</v>
      </c>
      <c r="J14" s="18">
        <v>162836.309462058</v>
      </c>
      <c r="K14" s="18">
        <v>246673.3917042861</v>
      </c>
      <c r="L14" s="18">
        <v>266481.52485604957</v>
      </c>
      <c r="N14" s="10" t="s">
        <v>6</v>
      </c>
      <c r="P14" s="7" t="s">
        <v>35</v>
      </c>
    </row>
    <row r="15" spans="1:16" s="19" customFormat="1" ht="30" customHeight="1">
      <c r="A15" s="10" t="s">
        <v>34</v>
      </c>
      <c r="B15" s="2"/>
      <c r="C15" s="35" t="s">
        <v>59</v>
      </c>
      <c r="D15" s="18">
        <v>11809.30059525976</v>
      </c>
      <c r="E15" s="18">
        <v>13680.60035228217</v>
      </c>
      <c r="F15" s="18">
        <v>-9150.628051863983</v>
      </c>
      <c r="G15" s="18">
        <v>3962.871768529527</v>
      </c>
      <c r="H15" s="18">
        <v>-68722.61355957319</v>
      </c>
      <c r="I15" s="18">
        <v>11877.540037419181</v>
      </c>
      <c r="J15" s="18">
        <v>-1957.421528890729</v>
      </c>
      <c r="K15" s="18">
        <v>-77698.35008112062</v>
      </c>
      <c r="L15" s="18">
        <v>12190.866700033657</v>
      </c>
      <c r="M15" s="7"/>
      <c r="N15" s="10" t="s">
        <v>34</v>
      </c>
      <c r="O15" s="10"/>
      <c r="P15" s="11" t="s">
        <v>1</v>
      </c>
    </row>
    <row r="16" spans="1:16" s="19" customFormat="1" ht="30" customHeight="1">
      <c r="A16" s="8">
        <v>5.2</v>
      </c>
      <c r="B16" s="1"/>
      <c r="C16" s="35" t="s">
        <v>22</v>
      </c>
      <c r="D16" s="7" t="s">
        <v>50</v>
      </c>
      <c r="E16" s="7"/>
      <c r="F16" s="7"/>
      <c r="G16" s="7"/>
      <c r="H16" s="7"/>
      <c r="I16" s="7"/>
      <c r="J16" s="7"/>
      <c r="K16" s="7"/>
      <c r="L16" s="7"/>
      <c r="M16" s="7"/>
      <c r="N16" s="8">
        <v>5.2</v>
      </c>
      <c r="O16" s="8"/>
      <c r="P16" s="11" t="s">
        <v>11</v>
      </c>
    </row>
    <row r="17" spans="1:16" s="19" customFormat="1" ht="30" customHeight="1">
      <c r="A17" s="8"/>
      <c r="B17" s="1"/>
      <c r="C17" s="35" t="s">
        <v>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  <c r="P17" s="11" t="s">
        <v>12</v>
      </c>
    </row>
    <row r="18" spans="1:16" s="19" customFormat="1" ht="30" customHeight="1">
      <c r="A18" s="8"/>
      <c r="B18" s="1"/>
      <c r="C18" s="35" t="s">
        <v>53</v>
      </c>
      <c r="D18" s="18"/>
      <c r="E18" s="18"/>
      <c r="F18" s="18"/>
      <c r="G18" s="18"/>
      <c r="H18" s="18"/>
      <c r="I18" s="18"/>
      <c r="J18" s="18"/>
      <c r="K18" s="18"/>
      <c r="L18" s="18"/>
      <c r="M18" s="7"/>
      <c r="N18" s="8"/>
      <c r="O18" s="8"/>
      <c r="P18" s="11" t="s">
        <v>13</v>
      </c>
    </row>
    <row r="19" spans="1:16" s="19" customFormat="1" ht="30" customHeight="1">
      <c r="A19" s="8">
        <v>5.3</v>
      </c>
      <c r="B19" s="1"/>
      <c r="C19" s="35" t="s">
        <v>9</v>
      </c>
      <c r="D19" s="18">
        <v>-12174</v>
      </c>
      <c r="E19" s="18">
        <v>-43736</v>
      </c>
      <c r="F19" s="18">
        <v>-44383</v>
      </c>
      <c r="G19" s="18">
        <v>-63478.909999999916</v>
      </c>
      <c r="H19" s="18">
        <v>-127631</v>
      </c>
      <c r="I19" s="18">
        <v>-179630</v>
      </c>
      <c r="J19" s="18">
        <v>-219653</v>
      </c>
      <c r="K19" s="18">
        <v>-375970</v>
      </c>
      <c r="L19" s="18">
        <v>-479612</v>
      </c>
      <c r="M19" s="7"/>
      <c r="N19" s="8">
        <v>5.3</v>
      </c>
      <c r="O19" s="8"/>
      <c r="P19" s="11" t="s">
        <v>14</v>
      </c>
    </row>
    <row r="20" spans="1:16" s="21" customFormat="1" ht="30" customHeight="1">
      <c r="A20" s="8"/>
      <c r="B20" s="1"/>
      <c r="C20" s="35" t="s">
        <v>54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11" t="s">
        <v>15</v>
      </c>
    </row>
    <row r="21" spans="1:16" s="19" customFormat="1" ht="30" customHeight="1">
      <c r="A21" s="13">
        <v>5.4</v>
      </c>
      <c r="B21" s="6"/>
      <c r="C21" s="47" t="s">
        <v>55</v>
      </c>
      <c r="D21" s="23">
        <f aca="true" t="shared" si="1" ref="D21:L21">D9+D19</f>
        <v>1051866.797417102</v>
      </c>
      <c r="E21" s="23">
        <f t="shared" si="1"/>
        <v>1236017.9547303251</v>
      </c>
      <c r="F21" s="23">
        <f t="shared" si="1"/>
        <v>1487049.8588756418</v>
      </c>
      <c r="G21" s="23">
        <f t="shared" si="1"/>
        <v>1837282.8656646274</v>
      </c>
      <c r="H21" s="23">
        <f t="shared" si="1"/>
        <v>1803749.050376073</v>
      </c>
      <c r="I21" s="23">
        <f t="shared" si="1"/>
        <v>2183502.216622853</v>
      </c>
      <c r="J21" s="23">
        <f t="shared" si="1"/>
        <v>2621804.13943126</v>
      </c>
      <c r="K21" s="23">
        <f t="shared" si="1"/>
        <v>2824663.054842678</v>
      </c>
      <c r="L21" s="23">
        <f t="shared" si="1"/>
        <v>3041787.019461996</v>
      </c>
      <c r="M21" s="12"/>
      <c r="N21" s="13">
        <v>5.4</v>
      </c>
      <c r="O21" s="13"/>
      <c r="P21" s="20" t="s">
        <v>24</v>
      </c>
    </row>
    <row r="22" spans="1:16" s="19" customFormat="1" ht="30" customHeight="1">
      <c r="A22" s="13"/>
      <c r="B22" s="6"/>
      <c r="C22" s="48"/>
      <c r="D22" s="7"/>
      <c r="E22" s="7"/>
      <c r="F22" s="7"/>
      <c r="G22" s="7"/>
      <c r="H22" s="7"/>
      <c r="I22" s="7"/>
      <c r="J22" s="7"/>
      <c r="K22" s="7"/>
      <c r="L22" s="7"/>
      <c r="M22" s="12"/>
      <c r="N22" s="13"/>
      <c r="O22" s="13"/>
      <c r="P22" s="14"/>
    </row>
    <row r="23" spans="1:16" s="19" customFormat="1" ht="30" customHeight="1">
      <c r="A23" s="8">
        <v>5.5</v>
      </c>
      <c r="B23" s="1"/>
      <c r="C23" s="35" t="s">
        <v>56</v>
      </c>
      <c r="D23" s="18">
        <v>730811.7974171019</v>
      </c>
      <c r="E23" s="18">
        <v>871429.9547303251</v>
      </c>
      <c r="F23" s="18">
        <v>1067179.8588756418</v>
      </c>
      <c r="G23" s="18">
        <v>1351636.7756646273</v>
      </c>
      <c r="H23" s="18">
        <v>1237422.050376073</v>
      </c>
      <c r="I23" s="18">
        <v>1522538.932266695</v>
      </c>
      <c r="J23" s="18">
        <v>1861523.966882459</v>
      </c>
      <c r="K23" s="18">
        <v>1944563.4355009939</v>
      </c>
      <c r="L23" s="18">
        <v>2027342.358499074</v>
      </c>
      <c r="M23" s="7"/>
      <c r="N23" s="8">
        <v>5.5</v>
      </c>
      <c r="O23" s="8"/>
      <c r="P23" s="11" t="s">
        <v>0</v>
      </c>
    </row>
    <row r="24" spans="1:16" s="19" customFormat="1" ht="30" customHeight="1">
      <c r="A24" s="8">
        <v>5.6</v>
      </c>
      <c r="B24" s="1"/>
      <c r="C24" s="35" t="s">
        <v>57</v>
      </c>
      <c r="D24" s="18">
        <v>319891.0944178686</v>
      </c>
      <c r="E24" s="18">
        <v>363720.68127039267</v>
      </c>
      <c r="F24" s="18">
        <v>418728.7758458671</v>
      </c>
      <c r="G24" s="18">
        <v>484695.60811439273</v>
      </c>
      <c r="H24" s="18">
        <v>565197.4588225252</v>
      </c>
      <c r="I24" s="18">
        <v>659799.4937978152</v>
      </c>
      <c r="J24" s="18">
        <v>760218.2828991164</v>
      </c>
      <c r="K24" s="18">
        <v>879895.6924807704</v>
      </c>
      <c r="L24" s="18">
        <v>1016132.3455277827</v>
      </c>
      <c r="M24" s="7"/>
      <c r="N24" s="8">
        <v>5.6</v>
      </c>
      <c r="O24" s="8"/>
      <c r="P24" s="11" t="s">
        <v>20</v>
      </c>
    </row>
    <row r="25" spans="1:16" s="19" customFormat="1" ht="30" customHeight="1">
      <c r="A25" s="8"/>
      <c r="B25" s="1"/>
      <c r="C25" s="35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8"/>
      <c r="P25" s="11" t="s">
        <v>21</v>
      </c>
    </row>
    <row r="26" spans="1:16" s="19" customFormat="1" ht="30" customHeight="1">
      <c r="A26" s="8">
        <v>5.7</v>
      </c>
      <c r="B26" s="1"/>
      <c r="C26" s="35" t="s">
        <v>10</v>
      </c>
      <c r="D26" s="7">
        <v>1164</v>
      </c>
      <c r="E26" s="7">
        <v>867</v>
      </c>
      <c r="F26" s="7">
        <v>1141</v>
      </c>
      <c r="G26" s="7">
        <v>951</v>
      </c>
      <c r="H26" s="7">
        <v>1129</v>
      </c>
      <c r="I26" s="7">
        <v>1164</v>
      </c>
      <c r="J26" s="7">
        <v>62</v>
      </c>
      <c r="K26" s="7">
        <v>204</v>
      </c>
      <c r="L26" s="7">
        <v>-1688</v>
      </c>
      <c r="M26" s="7"/>
      <c r="N26" s="8">
        <v>5.7</v>
      </c>
      <c r="O26" s="8"/>
      <c r="P26" s="11" t="s">
        <v>16</v>
      </c>
    </row>
    <row r="27" spans="1:16" s="21" customFormat="1" ht="30" customHeight="1">
      <c r="A27" s="8"/>
      <c r="B27" s="1"/>
      <c r="C27" s="35" t="s">
        <v>58</v>
      </c>
      <c r="D27" s="22"/>
      <c r="E27" s="22"/>
      <c r="F27" s="22"/>
      <c r="G27" s="22"/>
      <c r="H27" s="22"/>
      <c r="I27" s="22"/>
      <c r="J27" s="22"/>
      <c r="K27" s="22"/>
      <c r="L27" s="22"/>
      <c r="M27" s="7"/>
      <c r="N27" s="8"/>
      <c r="O27" s="8"/>
      <c r="P27" s="11" t="s">
        <v>31</v>
      </c>
    </row>
    <row r="28" spans="1:16" s="21" customFormat="1" ht="30" customHeight="1">
      <c r="A28" s="13">
        <v>5.8</v>
      </c>
      <c r="B28" s="6"/>
      <c r="C28" s="47" t="s">
        <v>23</v>
      </c>
      <c r="D28" s="23">
        <f aca="true" t="shared" si="2" ref="D28:L28">D23+D24+D26</f>
        <v>1051866.8918349706</v>
      </c>
      <c r="E28" s="23">
        <f t="shared" si="2"/>
        <v>1236017.6360007178</v>
      </c>
      <c r="F28" s="23">
        <f t="shared" si="2"/>
        <v>1487049.634721509</v>
      </c>
      <c r="G28" s="23">
        <f t="shared" si="2"/>
        <v>1837283.38377902</v>
      </c>
      <c r="H28" s="23">
        <f t="shared" si="2"/>
        <v>1803748.509198598</v>
      </c>
      <c r="I28" s="23">
        <f t="shared" si="2"/>
        <v>2183502.42606451</v>
      </c>
      <c r="J28" s="23">
        <f t="shared" si="2"/>
        <v>2621804.249781575</v>
      </c>
      <c r="K28" s="23">
        <f t="shared" si="2"/>
        <v>2824663.1279817643</v>
      </c>
      <c r="L28" s="23">
        <f t="shared" si="2"/>
        <v>3041786.7040268565</v>
      </c>
      <c r="M28" s="12"/>
      <c r="N28" s="13">
        <v>5.8</v>
      </c>
      <c r="O28" s="13"/>
      <c r="P28" s="20" t="s">
        <v>17</v>
      </c>
    </row>
    <row r="29" spans="1:16" s="28" customFormat="1" ht="30" customHeight="1">
      <c r="A29" s="24"/>
      <c r="B29" s="24"/>
      <c r="C29" s="31" t="s">
        <v>30</v>
      </c>
      <c r="D29" s="34"/>
      <c r="E29" s="34"/>
      <c r="F29" s="34"/>
      <c r="G29" s="34"/>
      <c r="H29" s="34"/>
      <c r="I29" s="34"/>
      <c r="J29" s="34"/>
      <c r="K29" s="34"/>
      <c r="L29" s="34"/>
      <c r="M29" s="25"/>
      <c r="N29" s="26"/>
      <c r="O29" s="26"/>
      <c r="P29" s="27" t="s">
        <v>18</v>
      </c>
    </row>
    <row r="30" spans="1:16" s="30" customFormat="1" ht="25.5" customHeight="1">
      <c r="A30" s="53" t="s">
        <v>25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s="30" customFormat="1" ht="25.5" customHeight="1">
      <c r="A31" s="49" t="s">
        <v>60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3" ht="12">
      <c r="M33" s="38"/>
    </row>
    <row r="34" spans="4:12" ht="12">
      <c r="D34" s="40"/>
      <c r="E34" s="40"/>
      <c r="F34" s="40"/>
      <c r="G34" s="40"/>
      <c r="H34" s="40"/>
      <c r="I34" s="40"/>
      <c r="J34" s="40"/>
      <c r="K34" s="40"/>
      <c r="L34" s="40"/>
    </row>
    <row r="35" spans="3:12" ht="12">
      <c r="C35" s="41"/>
      <c r="D35" s="39"/>
      <c r="E35" s="39"/>
      <c r="F35" s="39"/>
      <c r="G35" s="39"/>
      <c r="H35" s="39"/>
      <c r="I35" s="39"/>
      <c r="J35" s="39"/>
      <c r="K35" s="39"/>
      <c r="L35" s="39"/>
    </row>
  </sheetData>
  <sheetProtection/>
  <mergeCells count="11">
    <mergeCell ref="A5:P5"/>
    <mergeCell ref="A1:P1"/>
    <mergeCell ref="A2:P2"/>
    <mergeCell ref="A3:P3"/>
    <mergeCell ref="A4:P4"/>
    <mergeCell ref="A31:P31"/>
    <mergeCell ref="A7:C7"/>
    <mergeCell ref="N7:P7"/>
    <mergeCell ref="A8:C8"/>
    <mergeCell ref="N8:P8"/>
    <mergeCell ref="A30:P30"/>
  </mergeCells>
  <printOptions horizontalCentered="1"/>
  <pageMargins left="0.75" right="0.75" top="1" bottom="1" header="0.5" footer="0.5"/>
  <pageSetup firstPageNumber="8" useFirstPageNumber="1" horizontalDpi="300" verticalDpi="300" orientation="portrait" paperSize="9" scale="57" r:id="rId1"/>
  <headerFooter alignWithMargins="0">
    <oddHeader>&amp;R&amp;"Arial Narrow,Bold"&amp;15&amp;P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2014-02-26T06:25:57Z</cp:lastPrinted>
  <dcterms:created xsi:type="dcterms:W3CDTF">1997-12-24T07:09:25Z</dcterms:created>
  <dcterms:modified xsi:type="dcterms:W3CDTF">2014-06-26T08:43:44Z</dcterms:modified>
  <cp:category/>
  <cp:version/>
  <cp:contentType/>
  <cp:contentStatus/>
</cp:coreProperties>
</file>