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720" windowHeight="6525" activeTab="0"/>
  </bookViews>
  <sheets>
    <sheet name="S8" sheetId="1" r:id="rId1"/>
  </sheets>
  <definedNames>
    <definedName name="_xlnm.Print_Area" localSheetId="0">'S8'!$A$1:$N$46</definedName>
  </definedNames>
  <calcPr fullCalcOnLoad="1"/>
</workbook>
</file>

<file path=xl/sharedStrings.xml><?xml version="1.0" encoding="utf-8"?>
<sst xmlns="http://schemas.openxmlformats.org/spreadsheetml/2006/main" count="98" uniqueCount="89">
  <si>
    <t xml:space="preserve"> - Denotes nil or negligible</t>
  </si>
  <si>
    <t>ACCOUNT 6 - EXTERNAL TRANSACTIONS</t>
  </si>
  <si>
    <t>{ÉÚÆVÉÉÒ ºÉÆBªÉ´ÉcÉ®</t>
  </si>
  <si>
    <t>item</t>
  </si>
  <si>
    <t>{ÉÚÆVÉÉÒiÉ® ºÉÆBªÉ´ÉcÉ®</t>
  </si>
  <si>
    <t>{ÉnÉlÉÉç ´É ºÉä´ÉÉ+ÉÉäÆ BÉEÉ ÉÊxÉªÉÉÇiÉ</t>
  </si>
  <si>
    <t>¶Éä­É ºÉÆºÉÉ® ºÉä +ÉxªÉ {ÉÚÆVÉÉÒiÉ® cºiÉiÉÉÆiÉ®hÉ</t>
  </si>
  <si>
    <t>{ÉnÉlÉÉæ iÉlÉÉ ºÉä´ÉÉ+ÉÉäÆ BÉEÉ +ÉÉªÉÉiÉ</t>
  </si>
  <si>
    <t>{ÉÚÆVÉÉÒiÉ® ãÉäJÉÉ {É® ®É­]Å BÉEÉ +ÉÉÊvÉ¶Éä­É</t>
  </si>
  <si>
    <t>|ÉÉÉÎ{iÉªÉÉÆ</t>
  </si>
  <si>
    <t>ºÉÆÉÊ´ÉiÉ®hÉ</t>
  </si>
  <si>
    <t>¶Éä­É ºÉÆºÉÉ® ºÉä BÉEàÉÇSÉÉÉÊ®ªÉÉå BÉEÉ {ÉÉÉÊ®gÉÉÊàÉBÉE</t>
  </si>
  <si>
    <t>¶Éä­É ºÉÆºÉÉ® ºÉä ºÉÆ{ÉÉÊkÉ A´ÉÆ =tÉàÉ ºÉÉvªÉ +ÉÉªÉ</t>
  </si>
  <si>
    <t>{ÉÚÆVÉÉÒiÉ® |ÉÉÉÎ{iÉªÉÉå BÉEÉ ÉÊxÉ{É]ÉxÉ</t>
  </si>
  <si>
    <t>ÉÊ´Énä¶ÉÉÒ näxÉnÉÉÊ®ªÉÉå àÉå ÉÊxÉ´ÉãÉ ´ÉßÉÊr</t>
  </si>
  <si>
    <t>º´ÉÉÉÊàÉi´É àÉå {ÉÉÊ®´ÉiÉÇxÉ BÉEä +ÉÉvÉÉ® {É®</t>
  </si>
  <si>
    <t xml:space="preserve">¶Éä­É ºÉÆºÉÉ® ºÉä +ÉàÉÚiÉÇ {ÉÉÊ®ºÉÆ{ÉÉÊkÉªÉÉå BÉEÉ µÉEªÉ </t>
  </si>
  <si>
    <t>ÉÊVÉxÉBÉEÉ +ÉxªÉjÉ ´ÉMÉÉÔBÉE®hÉ xÉcÉÓ cè, ÉÊxÉ´ÉãÉ</t>
  </si>
  <si>
    <t xml:space="preserve">º´ÉÉÉÊàÉi´É àÉå {ÉÉÊ®´ÉiÉÇxÉ BÉEä +ÉÉvÉÉ® {É®      </t>
  </si>
  <si>
    <t xml:space="preserve">{ÉÚÆVÉÉÒ ºÉÆBªÉ´ÉcÉ® {É® ®É­]Å BÉEÉ +ÉÉÊvÉ¶Éä­É </t>
  </si>
  <si>
    <t>(6.12)</t>
  </si>
  <si>
    <t xml:space="preserve">ÉÊ´Énä¶ÉÉÒ  ÉÊ´ÉkÉÉÒªÉ {ÉÉÊ®ºÉÆ{ÉÉÊkÉªÉÉå BÉEÉ </t>
  </si>
  <si>
    <t>ÉÊxÉ´ÉãÉ +ÉVÉÇxÉ</t>
  </si>
  <si>
    <t xml:space="preserve">  ÉÊ®VÉ´ÉÇ ¤ÉéBÉE A´ÉÆ ´ÉÉÉÊhÉÉÊVÉªÉBÉE +ÉÉºÉÚSÉxÉÉ iÉlÉÉ ºÉÉÆÉÎJªÉBÉEÉÒ</t>
  </si>
  <si>
    <t xml:space="preserve">  àÉcÉÉÊxÉnä¶ÉÉãÉªÉ, ºÉä |ÉÉ{iÉ +ÉxÉÖàÉÉxÉÉå  BÉEÉ +ÉÆiÉ® n¶ÉÉÇiÉÉ cè *</t>
  </si>
  <si>
    <t xml:space="preserve"> * shows the difference between the figures of merchandise</t>
  </si>
  <si>
    <t xml:space="preserve">   exports/imports from the two sources viz. RBI and DGCI&amp;S.</t>
  </si>
  <si>
    <t>exports of goods &amp; services</t>
  </si>
  <si>
    <t xml:space="preserve">property &amp; entrepreneurial </t>
  </si>
  <si>
    <t>rest of the world</t>
  </si>
  <si>
    <t>adjustment of merchandise exports</t>
  </si>
  <si>
    <t>to the change of ownership basis*</t>
  </si>
  <si>
    <t>imports of goods &amp; services</t>
  </si>
  <si>
    <t>compensation of employees to</t>
  </si>
  <si>
    <t>the rest of the world</t>
  </si>
  <si>
    <t>other current transfers to the</t>
  </si>
  <si>
    <t>adjustment of merchandise imports</t>
  </si>
  <si>
    <t>to the change of ownership basis *</t>
  </si>
  <si>
    <t>surplus of the nation on current</t>
  </si>
  <si>
    <t>disposal of current receipts</t>
  </si>
  <si>
    <t>net incurrence of foreign liabilities</t>
  </si>
  <si>
    <t>receipts</t>
  </si>
  <si>
    <t>purchases of intangible assets n.e.c.</t>
  </si>
  <si>
    <t>from the rest of the world, net</t>
  </si>
  <si>
    <t>net acquisition of foreign financial</t>
  </si>
  <si>
    <t>assets</t>
  </si>
  <si>
    <t>disbursements</t>
  </si>
  <si>
    <t>¶Éä­É ºÉÆºÉÉ® BÉEä BÉEàÉÇSÉÉÉÊ®ªÉÉå BÉEÉ</t>
  </si>
  <si>
    <t>{ÉÉÉÊ®gÉÉÊàÉBÉE</t>
  </si>
  <si>
    <t>¶Éä­É ºÉÆºÉÉ® BÉEÉä |ÉÉ{iÉ cÉäxÉä ´ÉÉãÉÉÒ</t>
  </si>
  <si>
    <t>ºÉÆ{ÉÉÊkÉ A´ÉÆ =tÉàÉ ºÉÉvªÉ +ÉÉªÉ</t>
  </si>
  <si>
    <t xml:space="preserve">¶Éä­É ºÉÆºÉÉ® BÉEÉä +ÉxªÉ {ÉÚÆVÉÉÒiÉ® </t>
  </si>
  <si>
    <t>cºiÉÉÆiÉ®hÉ</t>
  </si>
  <si>
    <t>¶Éä­É ºÉÆºÉÉ® ºÉä {ÉÚÆVÉÉÒ cºiÉÉÆiÉ®hÉ, ÉÊxÉ´ÉãÉ</t>
  </si>
  <si>
    <t xml:space="preserve">STATEMENT-8 : CONSOLIDATED ACCOUNT OF THE NATION </t>
  </si>
  <si>
    <t>income to the rest of the world</t>
  </si>
  <si>
    <t>transactions (6.12)</t>
  </si>
  <si>
    <t xml:space="preserve">àÉn </t>
  </si>
  <si>
    <t>current transactions</t>
  </si>
  <si>
    <t>capital transactions</t>
  </si>
  <si>
    <t xml:space="preserve">   ---</t>
  </si>
  <si>
    <t>property &amp; entrepreneurial income</t>
  </si>
  <si>
    <t xml:space="preserve">other current transfers </t>
  </si>
  <si>
    <t>from the rest of the world</t>
  </si>
  <si>
    <t>compensation of employees</t>
  </si>
  <si>
    <t xml:space="preserve"> from the rest of the world</t>
  </si>
  <si>
    <t xml:space="preserve">capital transfers </t>
  </si>
  <si>
    <t>surplus of the nation on current accounts</t>
  </si>
  <si>
    <t>current receipts  (6.1 to 6.5)</t>
  </si>
  <si>
    <r>
      <t xml:space="preserve">{ÉÚÆVÉÉÒiÉ® |ÉÉÉÎ{iÉªÉÉÆ </t>
    </r>
    <r>
      <rPr>
        <b/>
        <sz val="13"/>
        <rFont val="Arial Narrow"/>
        <family val="2"/>
      </rPr>
      <t xml:space="preserve"> (6.1 to 6.5)</t>
    </r>
  </si>
  <si>
    <r>
      <t xml:space="preserve"> ãÉäJÉÉ</t>
    </r>
    <r>
      <rPr>
        <b/>
        <sz val="14"/>
        <rFont val="Arial Narrow"/>
        <family val="2"/>
      </rPr>
      <t xml:space="preserve"> 6: </t>
    </r>
    <r>
      <rPr>
        <b/>
        <sz val="20"/>
        <rFont val="DV_Divyae"/>
        <family val="0"/>
      </rPr>
      <t xml:space="preserve"> ¤ÉÉcªÉ ºÉÆBªÉ´ÉcÉ®</t>
    </r>
  </si>
  <si>
    <r>
      <t xml:space="preserve">ÉÊ´É´É®hÉ </t>
    </r>
    <r>
      <rPr>
        <b/>
        <sz val="14"/>
        <rFont val="Arial Narrow"/>
        <family val="2"/>
      </rPr>
      <t xml:space="preserve"> 8:</t>
    </r>
    <r>
      <rPr>
        <b/>
        <sz val="20"/>
        <rFont val="DV_Divyae"/>
        <family val="0"/>
      </rPr>
      <t xml:space="preserve">  ®É­]Å BÉEÉ ºÉàÉäÉÊBÉEiÉ ãÉäJÉÉ </t>
    </r>
  </si>
  <si>
    <r>
      <t>ÉÊiÉVÉÉ®iÉÉÒ àÉÉãÉ BÉEä ÉÊxÉªÉÉÇiÉ àÉå ºÉàÉÉªÉÉäVÉxÉ</t>
    </r>
    <r>
      <rPr>
        <sz val="13"/>
        <rFont val="Arial Narrow"/>
        <family val="2"/>
      </rPr>
      <t xml:space="preserve"> *</t>
    </r>
  </si>
  <si>
    <r>
      <t>ÉÊiÉVÉÉ®iÉÉÒ àÉÉãÉ BÉEä ÉÊxÉªÉÉÇiÉ BÉEÉ ºÉàÉÉªÉÉäVÉxÉ</t>
    </r>
    <r>
      <rPr>
        <sz val="13"/>
        <rFont val="Arial Narrow"/>
        <family val="2"/>
      </rPr>
      <t xml:space="preserve"> *</t>
    </r>
  </si>
  <si>
    <r>
      <t xml:space="preserve"> </t>
    </r>
    <r>
      <rPr>
        <b/>
        <sz val="14"/>
        <rFont val="Arial Narrow"/>
        <family val="2"/>
      </rPr>
      <t xml:space="preserve">* </t>
    </r>
    <r>
      <rPr>
        <b/>
        <sz val="14"/>
        <rFont val="DV_Divyae"/>
        <family val="0"/>
      </rPr>
      <t xml:space="preserve">ÉÊiÉVÉÉ®iÉÉÒ àÉÉãÉ BÉEä +ÉÉªÉÉiÉ/ÉÊxÉªÉÉÇiÉ BÉEä nÉä »ÉÉäiÉÉå - £ÉÉ®iÉÉÒªÉ </t>
    </r>
  </si>
  <si>
    <r>
      <t>(</t>
    </r>
    <r>
      <rPr>
        <b/>
        <sz val="18"/>
        <rFont val="DV_Divyae"/>
        <family val="0"/>
      </rPr>
      <t xml:space="preserve">|ÉSÉÉÊãÉiÉ £ÉÉ´ÉÉå {É® </t>
    </r>
    <r>
      <rPr>
        <b/>
        <sz val="15"/>
        <rFont val="Arial Narrow"/>
        <family val="2"/>
      </rPr>
      <t>at current prices)</t>
    </r>
  </si>
  <si>
    <t>2004-05</t>
  </si>
  <si>
    <t xml:space="preserve">  (BÉE®Éä½ °ô{ÉªÉä)</t>
  </si>
  <si>
    <t>2005-06</t>
  </si>
  <si>
    <t>2006-07</t>
  </si>
  <si>
    <t>2007-08</t>
  </si>
  <si>
    <t>2008-09</t>
  </si>
  <si>
    <t>2009-10</t>
  </si>
  <si>
    <t>(` crore)</t>
  </si>
  <si>
    <t>2011-12</t>
  </si>
  <si>
    <t>2010-11</t>
  </si>
  <si>
    <t>2012-13</t>
  </si>
  <si>
    <t>from rest of the world</t>
  </si>
  <si>
    <t xml:space="preserve"> - शून्य अथवा नगण्य को दर्शाता है।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</si>
</sst>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</numFmts>
  <fonts count="46">
    <font>
      <sz val="10"/>
      <name val="Courier"/>
      <family val="0"/>
    </font>
    <font>
      <sz val="10"/>
      <name val="Arial"/>
      <family val="0"/>
    </font>
    <font>
      <b/>
      <sz val="12"/>
      <name val="DV_Divya"/>
      <family val="0"/>
    </font>
    <font>
      <b/>
      <sz val="10"/>
      <name val="DV_Divya"/>
      <family val="0"/>
    </font>
    <font>
      <b/>
      <sz val="10"/>
      <name val="Courier"/>
      <family val="0"/>
    </font>
    <font>
      <b/>
      <i/>
      <sz val="18"/>
      <color indexed="12"/>
      <name val="DV_Nisha"/>
      <family val="0"/>
    </font>
    <font>
      <b/>
      <sz val="14"/>
      <name val="DV_Divya"/>
      <family val="0"/>
    </font>
    <font>
      <b/>
      <sz val="16"/>
      <name val="DV_Divya"/>
      <family val="0"/>
    </font>
    <font>
      <b/>
      <sz val="14"/>
      <name val="DV_Divyae"/>
      <family val="0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6"/>
      <name val="Arial Narrow"/>
      <family val="2"/>
    </font>
    <font>
      <b/>
      <sz val="13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b/>
      <sz val="10"/>
      <name val="Arial Narrow"/>
      <family val="2"/>
    </font>
    <font>
      <b/>
      <sz val="18"/>
      <name val="DV_Divyae"/>
      <family val="0"/>
    </font>
    <font>
      <b/>
      <sz val="18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b/>
      <sz val="20"/>
      <name val="DV_Divyae"/>
      <family val="0"/>
    </font>
    <font>
      <sz val="13"/>
      <name val="Arial Narrow"/>
      <family val="2"/>
    </font>
    <font>
      <sz val="13"/>
      <name val="DV_Divyae"/>
      <family val="0"/>
    </font>
    <font>
      <b/>
      <sz val="15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4"/>
      <name val="Rupee Foradian"/>
      <family val="2"/>
    </font>
    <font>
      <b/>
      <sz val="10.5"/>
      <name val="DV_Divy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left" vertical="center"/>
      <protection/>
    </xf>
    <xf numFmtId="2" fontId="11" fillId="0" borderId="1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9" fillId="0" borderId="11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 quotePrefix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 quotePrefix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2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BreakPreview" zoomScaleSheetLayoutView="100" zoomScalePageLayoutView="0" workbookViewId="0" topLeftCell="A1">
      <selection activeCell="J26" sqref="J26"/>
    </sheetView>
  </sheetViews>
  <sheetFormatPr defaultColWidth="9.00390625" defaultRowHeight="12.75"/>
  <cols>
    <col min="1" max="1" width="4.625" style="12" customWidth="1"/>
    <col min="2" max="2" width="32.375" style="12" customWidth="1"/>
    <col min="3" max="5" width="7.625" style="12" customWidth="1"/>
    <col min="6" max="6" width="7.75390625" style="12" customWidth="1"/>
    <col min="7" max="7" width="7.875" style="12" customWidth="1"/>
    <col min="8" max="10" width="7.75390625" style="12" customWidth="1"/>
    <col min="11" max="11" width="7.875" style="12" customWidth="1"/>
    <col min="12" max="12" width="1.625" style="12" customWidth="1"/>
    <col min="13" max="13" width="4.625" style="12" customWidth="1"/>
    <col min="14" max="14" width="33.375" style="12" customWidth="1"/>
    <col min="15" max="16384" width="9.00390625" style="12" customWidth="1"/>
  </cols>
  <sheetData>
    <row r="1" spans="1:20" s="34" customFormat="1" ht="30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33"/>
      <c r="P1" s="33"/>
      <c r="Q1" s="33"/>
      <c r="R1" s="33"/>
      <c r="S1" s="33"/>
      <c r="T1" s="33"/>
    </row>
    <row r="2" spans="1:20" s="34" customFormat="1" ht="30" customHeight="1">
      <c r="A2" s="53" t="s">
        <v>70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33"/>
      <c r="P2" s="33"/>
      <c r="Q2" s="33"/>
      <c r="R2" s="33"/>
      <c r="S2" s="33"/>
      <c r="T2" s="33"/>
    </row>
    <row r="3" spans="1:20" s="34" customFormat="1" ht="30" customHeight="1">
      <c r="A3" s="54" t="s">
        <v>54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33"/>
      <c r="P3" s="33"/>
      <c r="Q3" s="33"/>
      <c r="R3" s="33"/>
      <c r="S3" s="33"/>
      <c r="T3" s="33"/>
    </row>
    <row r="4" spans="1:14" s="35" customFormat="1" ht="30" customHeight="1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20" s="36" customFormat="1" ht="30" customHeight="1">
      <c r="A5" s="58" t="s">
        <v>75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1"/>
      <c r="P5" s="1"/>
      <c r="Q5" s="1"/>
      <c r="R5" s="1"/>
      <c r="S5" s="1"/>
      <c r="T5" s="1"/>
    </row>
    <row r="6" spans="1:11" s="35" customFormat="1" ht="30" customHeight="1">
      <c r="A6" s="36"/>
      <c r="B6" s="36"/>
      <c r="C6" s="38" t="s">
        <v>77</v>
      </c>
      <c r="G6" s="47"/>
      <c r="H6" s="48"/>
      <c r="J6" s="50"/>
      <c r="K6" s="49" t="s">
        <v>83</v>
      </c>
    </row>
    <row r="7" spans="1:15" s="22" customFormat="1" ht="24.75" customHeight="1">
      <c r="A7" s="60" t="s">
        <v>57</v>
      </c>
      <c r="B7" s="60"/>
      <c r="C7" s="52" t="s">
        <v>76</v>
      </c>
      <c r="D7" s="52" t="s">
        <v>78</v>
      </c>
      <c r="E7" s="52" t="s">
        <v>79</v>
      </c>
      <c r="F7" s="52" t="s">
        <v>80</v>
      </c>
      <c r="G7" s="52" t="s">
        <v>81</v>
      </c>
      <c r="H7" s="52" t="s">
        <v>82</v>
      </c>
      <c r="I7" s="52" t="s">
        <v>85</v>
      </c>
      <c r="J7" s="52" t="s">
        <v>84</v>
      </c>
      <c r="K7" s="52" t="s">
        <v>86</v>
      </c>
      <c r="L7" s="55" t="s">
        <v>3</v>
      </c>
      <c r="M7" s="55"/>
      <c r="N7" s="55"/>
      <c r="O7" s="25"/>
    </row>
    <row r="8" spans="1:14" s="31" customFormat="1" ht="24.75" customHeight="1">
      <c r="A8" s="56">
        <v>1</v>
      </c>
      <c r="B8" s="56"/>
      <c r="C8" s="51">
        <v>2</v>
      </c>
      <c r="D8" s="51">
        <v>3</v>
      </c>
      <c r="E8" s="51">
        <v>4</v>
      </c>
      <c r="F8" s="51">
        <v>5</v>
      </c>
      <c r="G8" s="51">
        <v>6</v>
      </c>
      <c r="H8" s="51">
        <v>7</v>
      </c>
      <c r="I8" s="51">
        <v>8</v>
      </c>
      <c r="J8" s="51">
        <v>9</v>
      </c>
      <c r="K8" s="51">
        <v>10</v>
      </c>
      <c r="L8" s="56">
        <v>1</v>
      </c>
      <c r="M8" s="56"/>
      <c r="N8" s="56"/>
    </row>
    <row r="9" spans="1:14" s="22" customFormat="1" ht="24.75" customHeight="1">
      <c r="A9" s="13"/>
      <c r="B9" s="26" t="s">
        <v>4</v>
      </c>
      <c r="C9" s="37"/>
      <c r="D9" s="37"/>
      <c r="E9" s="37"/>
      <c r="F9" s="37"/>
      <c r="G9" s="37"/>
      <c r="H9" s="37"/>
      <c r="I9" s="37"/>
      <c r="J9" s="37"/>
      <c r="K9" s="37"/>
      <c r="M9" s="16"/>
      <c r="N9" s="17" t="s">
        <v>58</v>
      </c>
    </row>
    <row r="10" spans="1:14" s="22" customFormat="1" ht="24.75" customHeight="1">
      <c r="A10" s="2">
        <v>6.1</v>
      </c>
      <c r="B10" s="27" t="s">
        <v>5</v>
      </c>
      <c r="C10" s="39">
        <v>569051</v>
      </c>
      <c r="D10" s="39">
        <v>712087</v>
      </c>
      <c r="E10" s="39">
        <v>904872</v>
      </c>
      <c r="F10" s="39">
        <v>1018907</v>
      </c>
      <c r="G10" s="39">
        <v>1328765</v>
      </c>
      <c r="H10" s="39">
        <v>1298780</v>
      </c>
      <c r="I10" s="39">
        <v>1710193</v>
      </c>
      <c r="J10" s="39">
        <v>2150326</v>
      </c>
      <c r="K10" s="39">
        <v>2426807</v>
      </c>
      <c r="L10" s="15"/>
      <c r="M10" s="2">
        <v>6.1</v>
      </c>
      <c r="N10" s="4" t="s">
        <v>27</v>
      </c>
    </row>
    <row r="11" spans="1:14" s="22" customFormat="1" ht="24.75" customHeight="1">
      <c r="A11" s="2">
        <v>6.2</v>
      </c>
      <c r="B11" s="27" t="s">
        <v>11</v>
      </c>
      <c r="C11" s="39">
        <v>2100</v>
      </c>
      <c r="D11" s="39">
        <v>793</v>
      </c>
      <c r="E11" s="39">
        <v>1719</v>
      </c>
      <c r="F11" s="39">
        <v>1849</v>
      </c>
      <c r="G11" s="39">
        <v>3790</v>
      </c>
      <c r="H11" s="39">
        <v>4333</v>
      </c>
      <c r="I11" s="39">
        <v>5079</v>
      </c>
      <c r="J11" s="39">
        <v>11798</v>
      </c>
      <c r="K11" s="39">
        <v>16728</v>
      </c>
      <c r="L11" s="15"/>
      <c r="M11" s="2">
        <v>6.2</v>
      </c>
      <c r="N11" s="4" t="s">
        <v>64</v>
      </c>
    </row>
    <row r="12" spans="1:14" s="22" customFormat="1" ht="24.75" customHeight="1">
      <c r="A12" s="2"/>
      <c r="B12" s="27"/>
      <c r="C12" s="39"/>
      <c r="D12" s="39"/>
      <c r="E12" s="39"/>
      <c r="F12" s="39"/>
      <c r="G12" s="39"/>
      <c r="H12" s="39"/>
      <c r="I12" s="39"/>
      <c r="J12" s="39"/>
      <c r="K12" s="39"/>
      <c r="L12" s="15"/>
      <c r="M12" s="2"/>
      <c r="N12" s="4" t="s">
        <v>65</v>
      </c>
    </row>
    <row r="13" spans="1:14" s="22" customFormat="1" ht="24.75" customHeight="1">
      <c r="A13" s="2">
        <v>6.3</v>
      </c>
      <c r="B13" s="27" t="s">
        <v>12</v>
      </c>
      <c r="C13" s="39">
        <v>18538</v>
      </c>
      <c r="D13" s="39">
        <v>27633</v>
      </c>
      <c r="E13" s="39">
        <v>40297</v>
      </c>
      <c r="F13" s="39">
        <v>55451</v>
      </c>
      <c r="G13" s="39">
        <v>61723</v>
      </c>
      <c r="H13" s="39">
        <v>57689</v>
      </c>
      <c r="I13" s="39">
        <v>38591</v>
      </c>
      <c r="J13" s="39">
        <v>36573</v>
      </c>
      <c r="K13" s="39">
        <v>39212</v>
      </c>
      <c r="L13" s="15"/>
      <c r="M13" s="2">
        <v>6.3</v>
      </c>
      <c r="N13" s="4" t="s">
        <v>61</v>
      </c>
    </row>
    <row r="14" spans="1:14" s="22" customFormat="1" ht="24.75" customHeight="1">
      <c r="A14" s="2"/>
      <c r="B14" s="27"/>
      <c r="C14" s="39"/>
      <c r="D14" s="39"/>
      <c r="E14" s="39"/>
      <c r="F14" s="39"/>
      <c r="G14" s="39"/>
      <c r="H14" s="39"/>
      <c r="I14" s="39"/>
      <c r="J14" s="39"/>
      <c r="K14" s="39"/>
      <c r="L14" s="15"/>
      <c r="M14" s="2"/>
      <c r="N14" s="4" t="s">
        <v>87</v>
      </c>
    </row>
    <row r="15" spans="1:14" s="22" customFormat="1" ht="24.75" customHeight="1">
      <c r="A15" s="2">
        <v>6.4</v>
      </c>
      <c r="B15" s="27" t="s">
        <v>6</v>
      </c>
      <c r="C15" s="39">
        <v>94439</v>
      </c>
      <c r="D15" s="39">
        <v>110596</v>
      </c>
      <c r="E15" s="39">
        <v>139173</v>
      </c>
      <c r="F15" s="39">
        <v>174722</v>
      </c>
      <c r="G15" s="39">
        <v>213877</v>
      </c>
      <c r="H15" s="39">
        <v>255841</v>
      </c>
      <c r="I15" s="39">
        <v>253349</v>
      </c>
      <c r="J15" s="39">
        <v>317629</v>
      </c>
      <c r="K15" s="39">
        <v>367954</v>
      </c>
      <c r="L15" s="15"/>
      <c r="M15" s="2">
        <v>6.4</v>
      </c>
      <c r="N15" s="4" t="s">
        <v>62</v>
      </c>
    </row>
    <row r="16" spans="1:14" s="22" customFormat="1" ht="24.75" customHeight="1">
      <c r="A16" s="2"/>
      <c r="B16" s="27"/>
      <c r="C16" s="39"/>
      <c r="D16" s="39"/>
      <c r="E16" s="39"/>
      <c r="F16" s="39"/>
      <c r="G16" s="39"/>
      <c r="H16" s="39"/>
      <c r="I16" s="39"/>
      <c r="J16" s="39"/>
      <c r="K16" s="39"/>
      <c r="L16" s="15"/>
      <c r="M16" s="2"/>
      <c r="N16" s="4" t="s">
        <v>63</v>
      </c>
    </row>
    <row r="17" spans="1:14" s="22" customFormat="1" ht="24.75" customHeight="1">
      <c r="A17" s="2">
        <v>6.5</v>
      </c>
      <c r="B17" s="27" t="s">
        <v>15</v>
      </c>
      <c r="C17" s="39">
        <v>6445</v>
      </c>
      <c r="D17" s="39">
        <v>9330</v>
      </c>
      <c r="E17" s="39">
        <v>11092</v>
      </c>
      <c r="F17" s="39">
        <v>12144</v>
      </c>
      <c r="G17" s="39">
        <v>17205</v>
      </c>
      <c r="H17" s="39">
        <v>17795</v>
      </c>
      <c r="I17" s="39">
        <v>22745</v>
      </c>
      <c r="J17" s="39">
        <v>16559</v>
      </c>
      <c r="K17" s="39">
        <v>33370</v>
      </c>
      <c r="L17" s="15"/>
      <c r="M17" s="2">
        <v>6.5</v>
      </c>
      <c r="N17" s="4" t="s">
        <v>30</v>
      </c>
    </row>
    <row r="18" spans="1:14" s="22" customFormat="1" ht="24.75" customHeight="1">
      <c r="A18" s="2"/>
      <c r="B18" s="27" t="s">
        <v>72</v>
      </c>
      <c r="C18" s="35"/>
      <c r="D18" s="35"/>
      <c r="E18" s="35"/>
      <c r="F18" s="35"/>
      <c r="G18" s="35"/>
      <c r="H18" s="35"/>
      <c r="I18" s="35"/>
      <c r="J18" s="35"/>
      <c r="K18" s="35"/>
      <c r="L18" s="15"/>
      <c r="M18" s="2"/>
      <c r="N18" s="4" t="s">
        <v>31</v>
      </c>
    </row>
    <row r="19" spans="1:14" s="7" customFormat="1" ht="24.75" customHeight="1">
      <c r="A19" s="5">
        <v>6.6</v>
      </c>
      <c r="B19" s="30" t="s">
        <v>69</v>
      </c>
      <c r="C19" s="40">
        <f aca="true" t="shared" si="0" ref="C19:H19">SUM(C10:C17)</f>
        <v>690573</v>
      </c>
      <c r="D19" s="40">
        <f t="shared" si="0"/>
        <v>860439</v>
      </c>
      <c r="E19" s="40">
        <f t="shared" si="0"/>
        <v>1097153</v>
      </c>
      <c r="F19" s="40">
        <f t="shared" si="0"/>
        <v>1263073</v>
      </c>
      <c r="G19" s="40">
        <f t="shared" si="0"/>
        <v>1625360</v>
      </c>
      <c r="H19" s="40">
        <f t="shared" si="0"/>
        <v>1634438</v>
      </c>
      <c r="I19" s="40">
        <f>SUM(I10:I17)</f>
        <v>2029957</v>
      </c>
      <c r="J19" s="40">
        <f>SUM(J10:J17)</f>
        <v>2532885</v>
      </c>
      <c r="K19" s="40">
        <f>SUM(K10:K17)</f>
        <v>2884071</v>
      </c>
      <c r="L19" s="6"/>
      <c r="M19" s="5">
        <v>6.6</v>
      </c>
      <c r="N19" s="8" t="s">
        <v>68</v>
      </c>
    </row>
    <row r="20" spans="1:14" s="22" customFormat="1" ht="24.75" customHeight="1">
      <c r="A20" s="2">
        <v>6.7</v>
      </c>
      <c r="B20" s="27" t="s">
        <v>7</v>
      </c>
      <c r="C20" s="39">
        <v>625945</v>
      </c>
      <c r="D20" s="39">
        <v>813466</v>
      </c>
      <c r="E20" s="39">
        <v>1040535</v>
      </c>
      <c r="F20" s="39">
        <v>1219108.91</v>
      </c>
      <c r="G20" s="39">
        <v>1614040</v>
      </c>
      <c r="H20" s="39">
        <v>1647139</v>
      </c>
      <c r="I20" s="39">
        <v>2050182</v>
      </c>
      <c r="J20" s="39">
        <v>2721947</v>
      </c>
      <c r="K20" s="39">
        <v>3108430</v>
      </c>
      <c r="L20" s="15"/>
      <c r="M20" s="2">
        <v>6.7</v>
      </c>
      <c r="N20" s="4" t="s">
        <v>32</v>
      </c>
    </row>
    <row r="21" spans="1:14" s="22" customFormat="1" ht="24.75" customHeight="1">
      <c r="A21" s="2">
        <v>6.8</v>
      </c>
      <c r="B21" s="27" t="s">
        <v>47</v>
      </c>
      <c r="C21" s="39">
        <v>6066</v>
      </c>
      <c r="D21" s="39">
        <v>3430</v>
      </c>
      <c r="E21" s="39">
        <v>4295</v>
      </c>
      <c r="F21" s="39">
        <v>4402</v>
      </c>
      <c r="G21" s="39">
        <v>6018</v>
      </c>
      <c r="H21" s="39">
        <v>8053</v>
      </c>
      <c r="I21" s="39">
        <v>9066</v>
      </c>
      <c r="J21" s="39">
        <v>9611</v>
      </c>
      <c r="K21" s="39">
        <v>11749</v>
      </c>
      <c r="L21" s="15"/>
      <c r="M21" s="2">
        <v>6.8</v>
      </c>
      <c r="N21" s="4" t="s">
        <v>33</v>
      </c>
    </row>
    <row r="22" spans="1:14" s="22" customFormat="1" ht="24.75" customHeight="1">
      <c r="A22" s="2"/>
      <c r="B22" s="27" t="s">
        <v>48</v>
      </c>
      <c r="C22" s="39"/>
      <c r="D22" s="39"/>
      <c r="E22" s="39"/>
      <c r="F22" s="39"/>
      <c r="G22" s="39"/>
      <c r="H22" s="39"/>
      <c r="I22" s="39"/>
      <c r="J22" s="39"/>
      <c r="K22" s="39"/>
      <c r="L22" s="15"/>
      <c r="M22" s="2"/>
      <c r="N22" s="4" t="s">
        <v>34</v>
      </c>
    </row>
    <row r="23" spans="1:14" s="22" customFormat="1" ht="24.75" customHeight="1">
      <c r="A23" s="2">
        <v>6.9</v>
      </c>
      <c r="B23" s="27" t="s">
        <v>49</v>
      </c>
      <c r="C23" s="39">
        <v>36947</v>
      </c>
      <c r="D23" s="39">
        <v>51112</v>
      </c>
      <c r="E23" s="39">
        <v>70955</v>
      </c>
      <c r="F23" s="39">
        <v>73410</v>
      </c>
      <c r="G23" s="39">
        <v>92418</v>
      </c>
      <c r="H23" s="39">
        <v>91969</v>
      </c>
      <c r="I23" s="39">
        <v>116411</v>
      </c>
      <c r="J23" s="39">
        <v>115590</v>
      </c>
      <c r="K23" s="39">
        <v>160957</v>
      </c>
      <c r="L23" s="15"/>
      <c r="M23" s="2">
        <v>6.9</v>
      </c>
      <c r="N23" s="4" t="s">
        <v>28</v>
      </c>
    </row>
    <row r="24" spans="1:14" s="22" customFormat="1" ht="24.75" customHeight="1">
      <c r="A24" s="2"/>
      <c r="B24" s="27" t="s">
        <v>50</v>
      </c>
      <c r="C24" s="39"/>
      <c r="D24" s="39"/>
      <c r="E24" s="39"/>
      <c r="F24" s="39"/>
      <c r="G24" s="39"/>
      <c r="H24" s="39"/>
      <c r="I24" s="39"/>
      <c r="J24" s="39"/>
      <c r="K24" s="39"/>
      <c r="L24" s="15"/>
      <c r="M24" s="2"/>
      <c r="N24" s="4" t="s">
        <v>55</v>
      </c>
    </row>
    <row r="25" spans="1:14" s="22" customFormat="1" ht="24.75" customHeight="1">
      <c r="A25" s="3">
        <v>6.1</v>
      </c>
      <c r="B25" s="27" t="s">
        <v>51</v>
      </c>
      <c r="C25" s="39">
        <v>2468</v>
      </c>
      <c r="D25" s="39">
        <v>2031</v>
      </c>
      <c r="E25" s="39">
        <v>4565</v>
      </c>
      <c r="F25" s="39">
        <v>7221</v>
      </c>
      <c r="G25" s="39">
        <v>10668</v>
      </c>
      <c r="H25" s="39">
        <v>8728</v>
      </c>
      <c r="I25" s="39">
        <v>11348</v>
      </c>
      <c r="J25" s="39">
        <v>12727</v>
      </c>
      <c r="K25" s="39">
        <v>17873</v>
      </c>
      <c r="L25" s="15"/>
      <c r="M25" s="3">
        <v>6.1</v>
      </c>
      <c r="N25" s="4" t="s">
        <v>35</v>
      </c>
    </row>
    <row r="26" spans="1:14" s="22" customFormat="1" ht="24.75" customHeight="1">
      <c r="A26" s="2"/>
      <c r="B26" s="27" t="s">
        <v>52</v>
      </c>
      <c r="C26" s="39"/>
      <c r="D26" s="39"/>
      <c r="E26" s="39"/>
      <c r="F26" s="39"/>
      <c r="G26" s="39"/>
      <c r="H26" s="39"/>
      <c r="I26" s="39"/>
      <c r="J26" s="39"/>
      <c r="K26" s="39"/>
      <c r="L26" s="15"/>
      <c r="M26" s="2"/>
      <c r="N26" s="4" t="s">
        <v>29</v>
      </c>
    </row>
    <row r="27" spans="1:14" s="22" customFormat="1" ht="24.75" customHeight="1">
      <c r="A27" s="2">
        <v>6.11</v>
      </c>
      <c r="B27" s="27" t="s">
        <v>18</v>
      </c>
      <c r="C27" s="39">
        <v>32485</v>
      </c>
      <c r="D27" s="39">
        <v>35003</v>
      </c>
      <c r="E27" s="39">
        <v>22327</v>
      </c>
      <c r="F27" s="39">
        <v>23361</v>
      </c>
      <c r="G27" s="39">
        <v>30976</v>
      </c>
      <c r="H27" s="39">
        <v>59343</v>
      </c>
      <c r="I27" s="39">
        <v>62665</v>
      </c>
      <c r="J27" s="39">
        <v>49184</v>
      </c>
      <c r="K27" s="39">
        <v>62986</v>
      </c>
      <c r="L27" s="15"/>
      <c r="M27" s="2">
        <v>6.11</v>
      </c>
      <c r="N27" s="4" t="s">
        <v>36</v>
      </c>
    </row>
    <row r="28" spans="1:14" s="22" customFormat="1" ht="24.75" customHeight="1">
      <c r="A28" s="2"/>
      <c r="B28" s="27" t="s">
        <v>73</v>
      </c>
      <c r="C28" s="39"/>
      <c r="D28" s="39"/>
      <c r="E28" s="39"/>
      <c r="F28" s="39"/>
      <c r="G28" s="39"/>
      <c r="H28" s="39"/>
      <c r="I28" s="39"/>
      <c r="J28" s="39"/>
      <c r="K28" s="39"/>
      <c r="L28" s="15"/>
      <c r="M28" s="2"/>
      <c r="N28" s="4" t="s">
        <v>37</v>
      </c>
    </row>
    <row r="29" spans="1:14" s="22" customFormat="1" ht="24.75" customHeight="1">
      <c r="A29" s="2">
        <v>6.12</v>
      </c>
      <c r="B29" s="27" t="s">
        <v>8</v>
      </c>
      <c r="C29" s="39">
        <v>-13338</v>
      </c>
      <c r="D29" s="39">
        <v>-44603</v>
      </c>
      <c r="E29" s="39">
        <v>-45524</v>
      </c>
      <c r="F29" s="41">
        <v>-64429.909999999916</v>
      </c>
      <c r="G29" s="39">
        <v>-128760</v>
      </c>
      <c r="H29" s="39">
        <v>-180794</v>
      </c>
      <c r="I29" s="39">
        <v>-219715</v>
      </c>
      <c r="J29" s="39">
        <v>-376174</v>
      </c>
      <c r="K29" s="39">
        <v>-477924</v>
      </c>
      <c r="L29" s="15"/>
      <c r="M29" s="2">
        <v>6.12</v>
      </c>
      <c r="N29" s="4" t="s">
        <v>67</v>
      </c>
    </row>
    <row r="30" spans="1:14" s="7" customFormat="1" ht="24.75" customHeight="1">
      <c r="A30" s="5">
        <v>6.13</v>
      </c>
      <c r="B30" s="30" t="s">
        <v>13</v>
      </c>
      <c r="C30" s="40">
        <f aca="true" t="shared" si="1" ref="C30:K30">SUM(C20:C29)</f>
        <v>690573</v>
      </c>
      <c r="D30" s="40">
        <f t="shared" si="1"/>
        <v>860439</v>
      </c>
      <c r="E30" s="40">
        <f t="shared" si="1"/>
        <v>1097153</v>
      </c>
      <c r="F30" s="44">
        <f t="shared" si="1"/>
        <v>1263073</v>
      </c>
      <c r="G30" s="40">
        <f t="shared" si="1"/>
        <v>1625360</v>
      </c>
      <c r="H30" s="40">
        <f t="shared" si="1"/>
        <v>1634438</v>
      </c>
      <c r="I30" s="40">
        <f t="shared" si="1"/>
        <v>2029957</v>
      </c>
      <c r="J30" s="40">
        <f t="shared" si="1"/>
        <v>2532885</v>
      </c>
      <c r="K30" s="40">
        <f t="shared" si="1"/>
        <v>2884071</v>
      </c>
      <c r="L30" s="6"/>
      <c r="M30" s="5">
        <v>6.13</v>
      </c>
      <c r="N30" s="8" t="s">
        <v>39</v>
      </c>
    </row>
    <row r="31" spans="1:14" s="22" customFormat="1" ht="24.75" customHeight="1">
      <c r="A31" s="18"/>
      <c r="B31" s="14" t="s">
        <v>2</v>
      </c>
      <c r="C31" s="19"/>
      <c r="D31" s="19"/>
      <c r="E31" s="19"/>
      <c r="F31" s="46"/>
      <c r="G31" s="19"/>
      <c r="H31" s="19"/>
      <c r="I31" s="19"/>
      <c r="J31" s="19"/>
      <c r="K31" s="19"/>
      <c r="L31" s="15"/>
      <c r="M31" s="20"/>
      <c r="N31" s="21" t="s">
        <v>59</v>
      </c>
    </row>
    <row r="32" spans="1:14" s="22" customFormat="1" ht="24.75" customHeight="1">
      <c r="A32" s="2">
        <v>6.14</v>
      </c>
      <c r="B32" s="27" t="s">
        <v>19</v>
      </c>
      <c r="C32" s="39">
        <f aca="true" t="shared" si="2" ref="C32:H32">C29</f>
        <v>-13338</v>
      </c>
      <c r="D32" s="39">
        <f t="shared" si="2"/>
        <v>-44603</v>
      </c>
      <c r="E32" s="39">
        <f t="shared" si="2"/>
        <v>-45524</v>
      </c>
      <c r="F32" s="41">
        <f t="shared" si="2"/>
        <v>-64429.909999999916</v>
      </c>
      <c r="G32" s="39">
        <f t="shared" si="2"/>
        <v>-128760</v>
      </c>
      <c r="H32" s="39">
        <f t="shared" si="2"/>
        <v>-180794</v>
      </c>
      <c r="I32" s="39">
        <f>I29</f>
        <v>-219715</v>
      </c>
      <c r="J32" s="39">
        <f>J29</f>
        <v>-376174</v>
      </c>
      <c r="K32" s="39">
        <f>K29</f>
        <v>-477924</v>
      </c>
      <c r="L32" s="15"/>
      <c r="M32" s="2">
        <v>6.14</v>
      </c>
      <c r="N32" s="4" t="s">
        <v>38</v>
      </c>
    </row>
    <row r="33" spans="1:14" s="22" customFormat="1" ht="24.75" customHeight="1">
      <c r="A33" s="2"/>
      <c r="B33" s="28" t="s">
        <v>20</v>
      </c>
      <c r="C33" s="39"/>
      <c r="D33" s="39"/>
      <c r="E33" s="39"/>
      <c r="F33" s="39"/>
      <c r="G33" s="39"/>
      <c r="H33" s="39"/>
      <c r="I33" s="39"/>
      <c r="J33" s="39"/>
      <c r="K33" s="39"/>
      <c r="L33" s="15"/>
      <c r="M33" s="2"/>
      <c r="N33" s="4" t="s">
        <v>56</v>
      </c>
    </row>
    <row r="34" spans="1:14" s="22" customFormat="1" ht="24.75" customHeight="1">
      <c r="A34" s="2">
        <v>6.15</v>
      </c>
      <c r="B34" s="27" t="s">
        <v>53</v>
      </c>
      <c r="C34" s="39">
        <v>1164</v>
      </c>
      <c r="D34" s="39">
        <v>867</v>
      </c>
      <c r="E34" s="39">
        <v>1141</v>
      </c>
      <c r="F34" s="39">
        <v>951</v>
      </c>
      <c r="G34" s="39">
        <v>1129</v>
      </c>
      <c r="H34" s="39">
        <v>1164</v>
      </c>
      <c r="I34" s="39">
        <v>62</v>
      </c>
      <c r="J34" s="39">
        <v>204</v>
      </c>
      <c r="K34" s="39">
        <v>-1688</v>
      </c>
      <c r="L34" s="15"/>
      <c r="M34" s="2">
        <v>6.15</v>
      </c>
      <c r="N34" s="4" t="s">
        <v>66</v>
      </c>
    </row>
    <row r="35" spans="1:14" s="22" customFormat="1" ht="24.75" customHeight="1">
      <c r="A35" s="2"/>
      <c r="B35" s="27"/>
      <c r="C35" s="39"/>
      <c r="D35" s="39"/>
      <c r="E35" s="39"/>
      <c r="F35" s="39"/>
      <c r="G35" s="39"/>
      <c r="H35" s="39"/>
      <c r="I35" s="39"/>
      <c r="J35" s="39"/>
      <c r="K35" s="39"/>
      <c r="L35" s="15"/>
      <c r="M35" s="2"/>
      <c r="N35" s="4" t="s">
        <v>43</v>
      </c>
    </row>
    <row r="36" spans="1:14" s="22" customFormat="1" ht="24.75" customHeight="1">
      <c r="A36" s="2">
        <v>6.16</v>
      </c>
      <c r="B36" s="27" t="s">
        <v>14</v>
      </c>
      <c r="C36" s="41">
        <v>136566</v>
      </c>
      <c r="D36" s="41">
        <v>145847</v>
      </c>
      <c r="E36" s="41">
        <v>274144</v>
      </c>
      <c r="F36" s="41">
        <v>437295</v>
      </c>
      <c r="G36" s="41">
        <v>138063</v>
      </c>
      <c r="H36" s="41">
        <v>374232</v>
      </c>
      <c r="I36" s="41">
        <v>433642</v>
      </c>
      <c r="J36" s="41">
        <v>392641</v>
      </c>
      <c r="K36" s="41">
        <v>581106</v>
      </c>
      <c r="L36" s="15"/>
      <c r="M36" s="2">
        <v>6.16</v>
      </c>
      <c r="N36" s="4" t="s">
        <v>40</v>
      </c>
    </row>
    <row r="37" spans="1:14" s="7" customFormat="1" ht="24.75" customHeight="1">
      <c r="A37" s="5">
        <v>6.17</v>
      </c>
      <c r="B37" s="30" t="s">
        <v>9</v>
      </c>
      <c r="C37" s="40">
        <f aca="true" t="shared" si="3" ref="C37:K37">SUM(C32:C36)</f>
        <v>124392</v>
      </c>
      <c r="D37" s="40">
        <f t="shared" si="3"/>
        <v>102111</v>
      </c>
      <c r="E37" s="40">
        <f t="shared" si="3"/>
        <v>229761</v>
      </c>
      <c r="F37" s="44">
        <f t="shared" si="3"/>
        <v>373816.0900000001</v>
      </c>
      <c r="G37" s="40">
        <f t="shared" si="3"/>
        <v>10432</v>
      </c>
      <c r="H37" s="40">
        <f t="shared" si="3"/>
        <v>194602</v>
      </c>
      <c r="I37" s="40">
        <f t="shared" si="3"/>
        <v>213989</v>
      </c>
      <c r="J37" s="40">
        <f t="shared" si="3"/>
        <v>16671</v>
      </c>
      <c r="K37" s="40">
        <f t="shared" si="3"/>
        <v>101494</v>
      </c>
      <c r="L37" s="6"/>
      <c r="M37" s="5">
        <v>6.17</v>
      </c>
      <c r="N37" s="8" t="s">
        <v>41</v>
      </c>
    </row>
    <row r="38" spans="1:14" s="22" customFormat="1" ht="24.75" customHeight="1">
      <c r="A38" s="2">
        <v>6.18</v>
      </c>
      <c r="B38" s="27" t="s">
        <v>16</v>
      </c>
      <c r="C38" s="42" t="s">
        <v>60</v>
      </c>
      <c r="D38" s="42" t="s">
        <v>60</v>
      </c>
      <c r="E38" s="42" t="s">
        <v>60</v>
      </c>
      <c r="F38" s="42" t="s">
        <v>60</v>
      </c>
      <c r="G38" s="42" t="s">
        <v>60</v>
      </c>
      <c r="H38" s="42" t="s">
        <v>60</v>
      </c>
      <c r="I38" s="42" t="s">
        <v>60</v>
      </c>
      <c r="J38" s="42" t="s">
        <v>60</v>
      </c>
      <c r="K38" s="42" t="s">
        <v>60</v>
      </c>
      <c r="L38" s="15"/>
      <c r="M38" s="2">
        <v>6.18</v>
      </c>
      <c r="N38" s="4" t="s">
        <v>42</v>
      </c>
    </row>
    <row r="39" spans="1:14" s="22" customFormat="1" ht="24.75" customHeight="1">
      <c r="A39" s="2"/>
      <c r="B39" s="27" t="s">
        <v>17</v>
      </c>
      <c r="C39" s="39"/>
      <c r="D39" s="39"/>
      <c r="E39" s="39"/>
      <c r="F39" s="39"/>
      <c r="G39" s="39"/>
      <c r="H39" s="39"/>
      <c r="I39" s="39"/>
      <c r="J39" s="39"/>
      <c r="K39" s="39"/>
      <c r="L39" s="15"/>
      <c r="M39" s="2"/>
      <c r="N39" s="4" t="s">
        <v>43</v>
      </c>
    </row>
    <row r="40" spans="1:14" s="22" customFormat="1" ht="24.75" customHeight="1">
      <c r="A40" s="2">
        <v>6.19</v>
      </c>
      <c r="B40" s="27" t="s">
        <v>21</v>
      </c>
      <c r="C40" s="39">
        <f aca="true" t="shared" si="4" ref="C40:H40">C37</f>
        <v>124392</v>
      </c>
      <c r="D40" s="39">
        <f t="shared" si="4"/>
        <v>102111</v>
      </c>
      <c r="E40" s="39">
        <f t="shared" si="4"/>
        <v>229761</v>
      </c>
      <c r="F40" s="41">
        <f t="shared" si="4"/>
        <v>373816.0900000001</v>
      </c>
      <c r="G40" s="39">
        <f t="shared" si="4"/>
        <v>10432</v>
      </c>
      <c r="H40" s="39">
        <f t="shared" si="4"/>
        <v>194602</v>
      </c>
      <c r="I40" s="39">
        <f>I37</f>
        <v>213989</v>
      </c>
      <c r="J40" s="39">
        <f>J37</f>
        <v>16671</v>
      </c>
      <c r="K40" s="39">
        <f>K37</f>
        <v>101494</v>
      </c>
      <c r="L40" s="15"/>
      <c r="M40" s="2">
        <v>6.19</v>
      </c>
      <c r="N40" s="4" t="s">
        <v>44</v>
      </c>
    </row>
    <row r="41" spans="1:14" s="22" customFormat="1" ht="24.75" customHeight="1">
      <c r="A41" s="2"/>
      <c r="B41" s="27" t="s">
        <v>22</v>
      </c>
      <c r="C41" s="39"/>
      <c r="D41" s="39"/>
      <c r="E41" s="39"/>
      <c r="F41" s="41"/>
      <c r="G41" s="39"/>
      <c r="H41" s="39"/>
      <c r="I41" s="39"/>
      <c r="J41" s="39"/>
      <c r="K41" s="39"/>
      <c r="L41" s="15"/>
      <c r="M41" s="2"/>
      <c r="N41" s="4" t="s">
        <v>45</v>
      </c>
    </row>
    <row r="42" spans="1:14" s="7" customFormat="1" ht="24.75" customHeight="1">
      <c r="A42" s="9">
        <v>6.2</v>
      </c>
      <c r="B42" s="29" t="s">
        <v>10</v>
      </c>
      <c r="C42" s="43">
        <f aca="true" t="shared" si="5" ref="C42:H42">C40</f>
        <v>124392</v>
      </c>
      <c r="D42" s="43">
        <f t="shared" si="5"/>
        <v>102111</v>
      </c>
      <c r="E42" s="43">
        <f t="shared" si="5"/>
        <v>229761</v>
      </c>
      <c r="F42" s="45">
        <f t="shared" si="5"/>
        <v>373816.0900000001</v>
      </c>
      <c r="G42" s="43">
        <f t="shared" si="5"/>
        <v>10432</v>
      </c>
      <c r="H42" s="43">
        <f t="shared" si="5"/>
        <v>194602</v>
      </c>
      <c r="I42" s="43">
        <f>I40</f>
        <v>213989</v>
      </c>
      <c r="J42" s="43">
        <f>J40</f>
        <v>16671</v>
      </c>
      <c r="K42" s="43">
        <f>K40</f>
        <v>101494</v>
      </c>
      <c r="L42" s="10"/>
      <c r="M42" s="9">
        <v>6.2</v>
      </c>
      <c r="N42" s="11" t="s">
        <v>46</v>
      </c>
    </row>
    <row r="43" spans="1:18" ht="21.75" customHeight="1">
      <c r="A43" s="32" t="s">
        <v>74</v>
      </c>
      <c r="B43" s="32"/>
      <c r="C43" s="8"/>
      <c r="D43" s="8"/>
      <c r="E43" s="8"/>
      <c r="F43" s="8" t="s">
        <v>25</v>
      </c>
      <c r="G43" s="8"/>
      <c r="H43" s="8"/>
      <c r="I43" s="8"/>
      <c r="J43" s="8"/>
      <c r="K43" s="8"/>
      <c r="L43" s="8"/>
      <c r="M43" s="8"/>
      <c r="N43" s="8"/>
      <c r="O43" s="23"/>
      <c r="P43" s="23"/>
      <c r="Q43" s="23"/>
      <c r="R43" s="23"/>
    </row>
    <row r="44" spans="1:18" ht="21.75" customHeight="1">
      <c r="A44" s="14" t="s">
        <v>23</v>
      </c>
      <c r="B44" s="14"/>
      <c r="C44" s="8"/>
      <c r="D44" s="8"/>
      <c r="E44" s="8"/>
      <c r="F44" s="8" t="s">
        <v>26</v>
      </c>
      <c r="G44" s="8"/>
      <c r="H44" s="8"/>
      <c r="I44" s="8"/>
      <c r="J44" s="8"/>
      <c r="K44" s="8"/>
      <c r="L44" s="8"/>
      <c r="M44" s="8"/>
      <c r="N44" s="8"/>
      <c r="O44" s="23"/>
      <c r="P44" s="23"/>
      <c r="Q44" s="23"/>
      <c r="R44" s="23"/>
    </row>
    <row r="45" spans="1:18" ht="21.75" customHeight="1">
      <c r="A45" s="14" t="s">
        <v>24</v>
      </c>
      <c r="B45" s="14"/>
      <c r="C45" s="8"/>
      <c r="D45" s="8"/>
      <c r="E45" s="8"/>
      <c r="F45" s="8" t="s">
        <v>0</v>
      </c>
      <c r="G45" s="8"/>
      <c r="H45" s="8"/>
      <c r="I45" s="8"/>
      <c r="J45" s="8"/>
      <c r="K45" s="8"/>
      <c r="L45" s="8"/>
      <c r="M45" s="8"/>
      <c r="N45" s="8"/>
      <c r="O45" s="23"/>
      <c r="P45" s="23"/>
      <c r="Q45" s="23"/>
      <c r="R45" s="23"/>
    </row>
    <row r="46" spans="1:18" ht="21.75" customHeight="1">
      <c r="A46" s="57" t="s">
        <v>88</v>
      </c>
      <c r="B46" s="57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4"/>
      <c r="P46" s="24"/>
      <c r="Q46" s="24"/>
      <c r="R46" s="24"/>
    </row>
  </sheetData>
  <sheetProtection/>
  <mergeCells count="10">
    <mergeCell ref="L7:N7"/>
    <mergeCell ref="L8:N8"/>
    <mergeCell ref="A46:B46"/>
    <mergeCell ref="A5:N5"/>
    <mergeCell ref="A7:B7"/>
    <mergeCell ref="A8:B8"/>
    <mergeCell ref="A1:N1"/>
    <mergeCell ref="A2:N2"/>
    <mergeCell ref="A3:N3"/>
    <mergeCell ref="A4:N4"/>
  </mergeCells>
  <printOptions horizontalCentered="1"/>
  <pageMargins left="0.62" right="0.55" top="0.64" bottom="0.65" header="0.5" footer="0.5"/>
  <pageSetup firstPageNumber="9" useFirstPageNumber="1" horizontalDpi="600" verticalDpi="600" orientation="portrait" paperSize="9" scale="59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2014-02-26T06:26:23Z</cp:lastPrinted>
  <dcterms:created xsi:type="dcterms:W3CDTF">1997-12-24T07:09:48Z</dcterms:created>
  <dcterms:modified xsi:type="dcterms:W3CDTF">2014-06-16T11:42:10Z</dcterms:modified>
  <cp:category/>
  <cp:version/>
  <cp:contentType/>
  <cp:contentStatus/>
</cp:coreProperties>
</file>