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55" activeTab="0"/>
  </bookViews>
  <sheets>
    <sheet name="SS5" sheetId="1" r:id="rId1"/>
  </sheets>
  <definedNames>
    <definedName name="_xlnm.Print_Area" localSheetId="0">'SS5'!$A$1:$T$112</definedName>
  </definedNames>
  <calcPr fullCalcOnLoad="1"/>
</workbook>
</file>

<file path=xl/sharedStrings.xml><?xml version="1.0" encoding="utf-8"?>
<sst xmlns="http://schemas.openxmlformats.org/spreadsheetml/2006/main" count="274" uniqueCount="60">
  <si>
    <t>community, social &amp;</t>
  </si>
  <si>
    <t>trade, hotels, transport</t>
  </si>
  <si>
    <t>construction</t>
  </si>
  <si>
    <t>manufacturing</t>
  </si>
  <si>
    <t>mining &amp; quarrying</t>
  </si>
  <si>
    <t>industry</t>
  </si>
  <si>
    <t xml:space="preserve"> =tÉÉäMÉ</t>
  </si>
  <si>
    <t>JÉxÉxÉ A´ÉÆ =iJÉxÉxÉ</t>
  </si>
  <si>
    <t>ÉÊ´ÉÉÊxÉàÉÉÇhÉ</t>
  </si>
  <si>
    <t>ÉÊxÉàÉÉÇhÉ</t>
  </si>
  <si>
    <t xml:space="preserve">ºÉÉàÉÖnÉÉÊªÉBÉE, ºÉÉàÉÉÉÊVÉBÉE A´ÉÆ </t>
  </si>
  <si>
    <t>´ÉèªÉÉÎBÉDiÉBÉE ºÉä´ÉÉAÆ</t>
  </si>
  <si>
    <t>and communication</t>
  </si>
  <si>
    <t>personal services</t>
  </si>
  <si>
    <t>product at factor cost</t>
  </si>
  <si>
    <t xml:space="preserve">BÉEßÉÊ­É, ´ÉÉÉÊxÉBÉEÉÒ A´ÉÆ ãÉ]~É </t>
  </si>
  <si>
    <t>¤ÉxÉÉxÉÉ, àÉiºªÉxÉ</t>
  </si>
  <si>
    <t xml:space="preserve">ÉÊ´ÉkÉ BªÉ´ÉºlÉÉ, ¤ÉÉÒàÉÉ, ºlÉÉ´É® </t>
  </si>
  <si>
    <t>ºÉÆ{ÉnÉ A´ÉÆ BªÉÉ´ÉºÉÉÉÊªÉBÉE ºÉä´ÉÉAÆ</t>
  </si>
  <si>
    <t>ºÉBÉEãÉ nä¶ÉÉÒªÉ =i{ÉÉn</t>
  </si>
  <si>
    <t xml:space="preserve">financing, insurance, real </t>
  </si>
  <si>
    <t>estate &amp; business services</t>
  </si>
  <si>
    <t>Q1</t>
  </si>
  <si>
    <t>Q2</t>
  </si>
  <si>
    <t>Q3</t>
  </si>
  <si>
    <t>Q4</t>
  </si>
  <si>
    <t xml:space="preserve">BÉEÉ®BÉE ãÉÉMÉiÉ {É® </t>
  </si>
  <si>
    <t xml:space="preserve">gross domestic </t>
  </si>
  <si>
    <t>gross domestic</t>
  </si>
  <si>
    <t xml:space="preserve">ºÉÉàÉÖnÉÉÊªÉBÉE, ºÉÉàÉÉÉÊVÉBÉE </t>
  </si>
  <si>
    <t>A´ÉÆ ´ÉèªÉÉÎBÉDiÉBÉE ºÉä´ÉÉAÆ</t>
  </si>
  <si>
    <t>ÉÊ´ÉtÉÖiÉ, MÉèºÉ A´ÉÆ VÉãÉ</t>
  </si>
  <si>
    <t>+ÉÉ{ÉÚÉÌiÉ</t>
  </si>
  <si>
    <t xml:space="preserve">ÉÊ´ÉtÉÖiÉ, MÉèºÉ A´ÉÆ VÉãÉ </t>
  </si>
  <si>
    <t>Æ ºÉÆSÉÉ®</t>
  </si>
  <si>
    <t xml:space="preserve">BªÉÉ{ÉÉ® , cÉä]ãÉ, {ÉÉÊ®´ÉcxÉ A´ÉÆ </t>
  </si>
  <si>
    <t>(BÉE®Éä½ °ô{ÉªÉä)</t>
  </si>
  <si>
    <t xml:space="preserve">            over corresponding period of the previous year</t>
  </si>
  <si>
    <t xml:space="preserve">            Q1 , Q2 , Q3  &amp; Q4 denote periods April - June, July - Sept., Oct.- Dec. &amp; Jan. - March respectively</t>
  </si>
  <si>
    <t>agriculture, forestry &amp; fishing</t>
  </si>
  <si>
    <t>electricity, gas &amp; water supply</t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</si>
  <si>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5"/>
        <rFont val="Arial Narrow"/>
        <family val="2"/>
      </rPr>
      <t>at current prices</t>
    </r>
    <r>
      <rPr>
        <b/>
        <sz val="14"/>
        <rFont val="Arial Narrow"/>
        <family val="2"/>
      </rPr>
      <t>)</t>
    </r>
  </si>
  <si>
    <t>2004-05</t>
  </si>
  <si>
    <t>2005-06</t>
  </si>
  <si>
    <t>2006-07</t>
  </si>
  <si>
    <t>2008-09</t>
  </si>
  <si>
    <r>
      <t>(</t>
    </r>
    <r>
      <rPr>
        <b/>
        <sz val="13"/>
        <rFont val="Arial Narrow"/>
        <family val="2"/>
      </rPr>
      <t>2004-05</t>
    </r>
    <r>
      <rPr>
        <b/>
        <sz val="16"/>
        <rFont val="DV_Divyae"/>
        <family val="0"/>
      </rPr>
      <t xml:space="preserve"> BÉEä £ÉÉ´ÉÉå {É®  </t>
    </r>
    <r>
      <rPr>
        <b/>
        <sz val="14"/>
        <rFont val="Arial Narrow"/>
        <family val="2"/>
      </rPr>
      <t xml:space="preserve">at </t>
    </r>
    <r>
      <rPr>
        <b/>
        <sz val="13"/>
        <rFont val="Arial Narrow"/>
        <family val="2"/>
      </rPr>
      <t xml:space="preserve">2004-05 </t>
    </r>
    <r>
      <rPr>
        <b/>
        <sz val="14"/>
        <rFont val="Arial Narrow"/>
        <family val="2"/>
      </rPr>
      <t>prices</t>
    </r>
    <r>
      <rPr>
        <b/>
        <sz val="16"/>
        <rFont val="Arial Narrow"/>
        <family val="2"/>
      </rPr>
      <t>)</t>
    </r>
  </si>
  <si>
    <t>2009-10</t>
  </si>
  <si>
    <t>2007-08</t>
  </si>
  <si>
    <t>( ` Crore )</t>
  </si>
  <si>
    <t>2010-11</t>
  </si>
  <si>
    <t>2011-12</t>
  </si>
  <si>
    <t>2012-13</t>
  </si>
  <si>
    <t>2013-14</t>
  </si>
  <si>
    <r>
      <t xml:space="preserve">iÉÖãÉxÉÉ  àÉå |ÉÉÊiÉ¶ÉiÉ  </t>
    </r>
    <r>
      <rPr>
        <sz val="10.5"/>
        <rFont val="DV_Divyae"/>
        <family val="0"/>
      </rPr>
      <t>परिवर्तन</t>
    </r>
    <r>
      <rPr>
        <b/>
        <sz val="13"/>
        <rFont val="DV_Divyae"/>
        <family val="0"/>
      </rPr>
      <t xml:space="preserve"> n¶ÉÉÇiÉä cé * </t>
    </r>
  </si>
  <si>
    <r>
      <t>ÉÊ´É´É®hÉ AºÉ -</t>
    </r>
    <r>
      <rPr>
        <b/>
        <sz val="14"/>
        <rFont val="Arial Narrow"/>
        <family val="2"/>
      </rPr>
      <t xml:space="preserve"> 5</t>
    </r>
    <r>
      <rPr>
        <b/>
        <sz val="18"/>
        <rFont val="Arial Narrow"/>
        <family val="2"/>
      </rPr>
      <t xml:space="preserve"> : </t>
    </r>
    <r>
      <rPr>
        <b/>
        <sz val="18"/>
        <rFont val="DV_Divyae"/>
        <family val="0"/>
      </rPr>
      <t xml:space="preserve"> ºÉBÉEãÉ </t>
    </r>
    <r>
      <rPr>
        <sz val="14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BÉEä ÉÊiÉàÉÉcÉÒ +ÉxÉÖàÉÉxÉ </t>
    </r>
  </si>
  <si>
    <r>
      <t xml:space="preserve">ÉÊ]{{ÉhÉÉÒ  : BÉEÉä­~BÉE àÉå ÉÊnªÉä +ÉÉÆBÉE½ä ºÉBÉEãÉ </t>
    </r>
    <r>
      <rPr>
        <b/>
        <sz val="10.5"/>
        <rFont val="DV_Divyae"/>
        <family val="0"/>
      </rPr>
      <t>मूल्य वर्धन</t>
    </r>
    <r>
      <rPr>
        <b/>
        <sz val="13"/>
        <rFont val="DV_Divyae"/>
        <family val="0"/>
      </rPr>
      <t xml:space="preserve"> BÉEä ÉÊiÉàÉÉcÉÒ +ÉxÉÖàÉÉxÉ àÉå  ÉÊ{ÉUãÉä ´É­ÉÇ BÉEÉÒ</t>
    </r>
  </si>
  <si>
    <t xml:space="preserve">  Note : figures in brackets show percentage change of the quarterly GVA </t>
  </si>
  <si>
    <t>STATEMENT  S -5 :  QUARTERLY ESTIMATES OF GROSS VALUE ADDED</t>
  </si>
  <si>
    <r>
      <t xml:space="preserve">Q1 , Q2 , Q3 </t>
    </r>
    <r>
      <rPr>
        <b/>
        <sz val="13"/>
        <rFont val="DV_Divyae"/>
        <family val="0"/>
      </rPr>
      <t>+ÉÉè®</t>
    </r>
    <r>
      <rPr>
        <b/>
        <sz val="13"/>
        <rFont val="DV_Divya"/>
        <family val="0"/>
      </rPr>
      <t xml:space="preserve"> </t>
    </r>
    <r>
      <rPr>
        <b/>
        <sz val="12"/>
        <rFont val="Arial Narrow"/>
        <family val="2"/>
      </rPr>
      <t>Q4</t>
    </r>
    <r>
      <rPr>
        <b/>
        <sz val="13"/>
        <rFont val="DV_Divya"/>
        <family val="0"/>
      </rPr>
      <t xml:space="preserve"> </t>
    </r>
    <r>
      <rPr>
        <b/>
        <sz val="13"/>
        <rFont val="DV_Divyae"/>
        <family val="0"/>
      </rPr>
      <t>µÉEàÉ¶É&amp; +É|ÉèãÉ ºÉä VÉÚxÉ, VÉÖãÉÉ&lt;Ç ºÉä ÉÊºÉiÉÆ¤É®, +ÉBÉDiÉÚ¤É® ºÉä ÉÊnºÉÆ¤É® +ÉÉè® VÉxÉ´É®ÉÒ ºÉä àÉÉSÉÇ BÉEÉÒ ÉÊiÉàÉÉcÉÒ BÉEÉä n¶ÉÉÇiÉä cé*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</si>
</sst>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b/>
      <sz val="12"/>
      <name val="Times New Roman"/>
      <family val="1"/>
    </font>
    <font>
      <b/>
      <sz val="14"/>
      <name val="DV_Divyae"/>
      <family val="0"/>
    </font>
    <font>
      <b/>
      <sz val="14"/>
      <name val="Arial Narrow"/>
      <family val="2"/>
    </font>
    <font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3"/>
      <name val="DV_Divya"/>
      <family val="0"/>
    </font>
    <font>
      <sz val="10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b/>
      <sz val="18"/>
      <name val="Arial Narrow"/>
      <family val="2"/>
    </font>
    <font>
      <b/>
      <sz val="15"/>
      <name val="Arial Narrow"/>
      <family val="2"/>
    </font>
    <font>
      <sz val="8"/>
      <name val="Courier"/>
      <family val="0"/>
    </font>
    <font>
      <sz val="12"/>
      <name val="Arial"/>
      <family val="2"/>
    </font>
    <font>
      <b/>
      <sz val="13"/>
      <name val="Rupee Foradian"/>
      <family val="2"/>
    </font>
    <font>
      <sz val="10.5"/>
      <name val="DV_Divyae"/>
      <family val="0"/>
    </font>
    <font>
      <sz val="14"/>
      <name val="DV_Divyae"/>
      <family val="0"/>
    </font>
    <font>
      <b/>
      <sz val="10.5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" fontId="8" fillId="24" borderId="0" xfId="0" applyNumberFormat="1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quotePrefix="1">
      <alignment horizontal="right" vertical="center"/>
    </xf>
    <xf numFmtId="0" fontId="8" fillId="24" borderId="0" xfId="0" applyFont="1" applyFill="1" applyBorder="1" applyAlignment="1">
      <alignment horizontal="right" vertical="center"/>
    </xf>
    <xf numFmtId="1" fontId="8" fillId="24" borderId="0" xfId="0" applyNumberFormat="1" applyFont="1" applyFill="1" applyBorder="1" applyAlignment="1" quotePrefix="1">
      <alignment horizontal="right" vertical="center"/>
    </xf>
    <xf numFmtId="1" fontId="9" fillId="24" borderId="0" xfId="0" applyNumberFormat="1" applyFont="1" applyFill="1" applyBorder="1" applyAlignment="1">
      <alignment vertical="center"/>
    </xf>
    <xf numFmtId="1" fontId="9" fillId="24" borderId="10" xfId="0" applyNumberFormat="1" applyFont="1" applyFill="1" applyBorder="1" applyAlignment="1" quotePrefix="1">
      <alignment horizontal="right" vertical="center"/>
    </xf>
    <xf numFmtId="0" fontId="9" fillId="24" borderId="10" xfId="0" applyFont="1" applyFill="1" applyBorder="1" applyAlignment="1">
      <alignment horizontal="right" vertical="center"/>
    </xf>
    <xf numFmtId="1" fontId="8" fillId="24" borderId="0" xfId="0" applyNumberFormat="1" applyFont="1" applyFill="1" applyBorder="1" applyAlignment="1">
      <alignment vertical="center"/>
    </xf>
    <xf numFmtId="170" fontId="8" fillId="24" borderId="0" xfId="0" applyNumberFormat="1" applyFont="1" applyFill="1" applyBorder="1" applyAlignment="1">
      <alignment vertical="center"/>
    </xf>
    <xf numFmtId="1" fontId="21" fillId="24" borderId="0" xfId="0" applyNumberFormat="1" applyFont="1" applyFill="1" applyBorder="1" applyAlignment="1" applyProtection="1">
      <alignment/>
      <protection/>
    </xf>
    <xf numFmtId="1" fontId="8" fillId="24" borderId="0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3.00390625" style="1" customWidth="1"/>
    <col min="2" max="2" width="23.00390625" style="1" customWidth="1"/>
    <col min="3" max="9" width="9.625" style="1" customWidth="1"/>
    <col min="10" max="10" width="10.25390625" style="1" customWidth="1"/>
    <col min="11" max="16" width="8.25390625" style="1" customWidth="1"/>
    <col min="17" max="18" width="9.625" style="1" customWidth="1"/>
    <col min="19" max="19" width="3.625" style="1" customWidth="1"/>
    <col min="20" max="20" width="24.625" style="1" customWidth="1"/>
    <col min="21" max="16384" width="9.00390625" style="1" customWidth="1"/>
  </cols>
  <sheetData>
    <row r="1" spans="1:22" ht="24" customHeight="1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3" t="s">
        <v>58</v>
      </c>
      <c r="L1" s="53"/>
      <c r="M1" s="53"/>
      <c r="N1" s="53"/>
      <c r="O1" s="53"/>
      <c r="P1" s="53"/>
      <c r="Q1" s="53"/>
      <c r="R1" s="53"/>
      <c r="S1" s="53"/>
      <c r="T1" s="53"/>
      <c r="U1" s="20"/>
      <c r="V1" s="20"/>
    </row>
    <row r="2" spans="1:22" ht="24" customHeight="1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 t="s">
        <v>46</v>
      </c>
      <c r="L2" s="48"/>
      <c r="M2" s="48"/>
      <c r="N2" s="48"/>
      <c r="O2" s="48"/>
      <c r="P2" s="48"/>
      <c r="Q2" s="48"/>
      <c r="R2" s="48"/>
      <c r="S2" s="48"/>
      <c r="T2" s="48"/>
      <c r="U2" s="12"/>
      <c r="V2" s="12"/>
    </row>
    <row r="3" spans="7:26" ht="24" customHeight="1">
      <c r="G3" s="22"/>
      <c r="H3" s="22"/>
      <c r="I3" s="45" t="s">
        <v>36</v>
      </c>
      <c r="J3" s="45"/>
      <c r="K3" s="49" t="s">
        <v>49</v>
      </c>
      <c r="L3" s="50"/>
      <c r="O3" s="22"/>
      <c r="P3" s="22"/>
      <c r="Q3" s="22"/>
      <c r="R3" s="22"/>
      <c r="U3" s="17"/>
      <c r="V3" s="17"/>
      <c r="W3" s="17"/>
      <c r="X3" s="17"/>
      <c r="Y3" s="17"/>
      <c r="Z3" s="17"/>
    </row>
    <row r="4" spans="1:20" ht="24" customHeight="1">
      <c r="A4" s="44" t="s">
        <v>6</v>
      </c>
      <c r="B4" s="44"/>
      <c r="C4" s="46" t="s">
        <v>42</v>
      </c>
      <c r="D4" s="46"/>
      <c r="E4" s="46"/>
      <c r="F4" s="46"/>
      <c r="G4" s="46" t="s">
        <v>43</v>
      </c>
      <c r="H4" s="46"/>
      <c r="I4" s="46"/>
      <c r="J4" s="46"/>
      <c r="K4" s="46" t="s">
        <v>42</v>
      </c>
      <c r="L4" s="46"/>
      <c r="M4" s="46"/>
      <c r="N4" s="46"/>
      <c r="O4" s="46" t="s">
        <v>43</v>
      </c>
      <c r="P4" s="46"/>
      <c r="Q4" s="46"/>
      <c r="R4" s="46"/>
      <c r="S4" s="46" t="s">
        <v>5</v>
      </c>
      <c r="T4" s="46"/>
    </row>
    <row r="5" spans="1:20" s="21" customFormat="1" ht="24" customHeight="1">
      <c r="A5" s="45"/>
      <c r="B5" s="45"/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22</v>
      </c>
      <c r="H5" s="40" t="s">
        <v>23</v>
      </c>
      <c r="I5" s="40" t="s">
        <v>24</v>
      </c>
      <c r="J5" s="40" t="s">
        <v>25</v>
      </c>
      <c r="K5" s="40" t="s">
        <v>22</v>
      </c>
      <c r="L5" s="40" t="s">
        <v>23</v>
      </c>
      <c r="M5" s="40" t="s">
        <v>24</v>
      </c>
      <c r="N5" s="40" t="s">
        <v>25</v>
      </c>
      <c r="O5" s="40" t="s">
        <v>22</v>
      </c>
      <c r="P5" s="40" t="s">
        <v>23</v>
      </c>
      <c r="Q5" s="40" t="s">
        <v>24</v>
      </c>
      <c r="R5" s="40" t="s">
        <v>25</v>
      </c>
      <c r="S5" s="51"/>
      <c r="T5" s="51"/>
    </row>
    <row r="6" spans="1:20" ht="18.75" customHeight="1">
      <c r="A6" s="5">
        <v>1</v>
      </c>
      <c r="B6" s="9" t="s">
        <v>15</v>
      </c>
      <c r="C6" s="29">
        <v>134571.63395428754</v>
      </c>
      <c r="D6" s="29">
        <v>111379.44359687022</v>
      </c>
      <c r="E6" s="29">
        <v>174954.33638755852</v>
      </c>
      <c r="F6" s="29">
        <v>144520.5860612837</v>
      </c>
      <c r="G6" s="29">
        <v>143293.21700643064</v>
      </c>
      <c r="H6" s="29">
        <v>121823.00167498762</v>
      </c>
      <c r="I6" s="29">
        <v>203586.12146644003</v>
      </c>
      <c r="J6" s="29">
        <v>169069.65985214175</v>
      </c>
      <c r="K6" s="29">
        <v>135745.28500334674</v>
      </c>
      <c r="L6" s="29">
        <v>108878.8912332761</v>
      </c>
      <c r="M6" s="29">
        <v>172400.85528269067</v>
      </c>
      <c r="N6" s="29">
        <v>148401.16595523068</v>
      </c>
      <c r="O6" s="29">
        <v>139404.3268674124</v>
      </c>
      <c r="P6" s="29">
        <v>113023.22712535487</v>
      </c>
      <c r="Q6" s="29">
        <v>185750.11356611623</v>
      </c>
      <c r="R6" s="29">
        <v>156309.19674473428</v>
      </c>
      <c r="S6" s="7">
        <v>1</v>
      </c>
      <c r="T6" s="6" t="s">
        <v>39</v>
      </c>
    </row>
    <row r="7" spans="1:20" ht="18.75" customHeight="1">
      <c r="A7" s="5"/>
      <c r="B7" s="9" t="s">
        <v>16</v>
      </c>
      <c r="C7" s="30"/>
      <c r="D7" s="30"/>
      <c r="E7" s="30"/>
      <c r="F7" s="30"/>
      <c r="G7" s="31" t="str">
        <f>"  ("&amp;FIXED(ROUND(G6/C6*100-100,1),1,TRUE)&amp;")"</f>
        <v>  (6.5)</v>
      </c>
      <c r="H7" s="31" t="str">
        <f>"  ("&amp;FIXED(ROUND(H6/D6*100-100,1),1,TRUE)&amp;")"</f>
        <v>  (9.4)</v>
      </c>
      <c r="I7" s="31" t="str">
        <f>"  ("&amp;FIXED(ROUND(I6/E6*100-100,1),1,TRUE)&amp;")"</f>
        <v>  (16.4)</v>
      </c>
      <c r="J7" s="31" t="str">
        <f>"  ("&amp;FIXED(ROUND(J6/F6*100-100,1),1,TRUE)&amp;")"</f>
        <v>  (17.0)</v>
      </c>
      <c r="K7" s="30"/>
      <c r="L7" s="30"/>
      <c r="M7" s="30"/>
      <c r="N7" s="30"/>
      <c r="O7" s="31" t="str">
        <f>"  ("&amp;FIXED(ROUND(O6/K6*100-100,1),1,TRUE)&amp;")"</f>
        <v>  (2.7)</v>
      </c>
      <c r="P7" s="31" t="str">
        <f>"  ("&amp;FIXED(ROUND(P6/L6*100-100,1),1,TRUE)&amp;")"</f>
        <v>  (3.8)</v>
      </c>
      <c r="Q7" s="31" t="str">
        <f>"  ("&amp;FIXED(ROUND(Q6/M6*100-100,1),1,TRUE)&amp;")"</f>
        <v>  (7.7)</v>
      </c>
      <c r="R7" s="31" t="str">
        <f>"  ("&amp;FIXED(ROUND(R6/N6*100-100,1),1,TRUE)&amp;")"</f>
        <v>  (5.3)</v>
      </c>
      <c r="S7" s="7"/>
      <c r="T7" s="6"/>
    </row>
    <row r="8" spans="1:20" ht="18.75" customHeight="1">
      <c r="A8" s="5">
        <v>2</v>
      </c>
      <c r="B8" s="9" t="s">
        <v>7</v>
      </c>
      <c r="C8" s="29">
        <v>18282.61191575454</v>
      </c>
      <c r="D8" s="29">
        <v>19666.187325662733</v>
      </c>
      <c r="E8" s="29">
        <v>21914.84661897279</v>
      </c>
      <c r="F8" s="29">
        <v>25164.354139609935</v>
      </c>
      <c r="G8" s="29">
        <v>21757.6079883121</v>
      </c>
      <c r="H8" s="29">
        <v>21624.675186106237</v>
      </c>
      <c r="I8" s="29">
        <v>24558.48611958113</v>
      </c>
      <c r="J8" s="29">
        <v>26521.23070600054</v>
      </c>
      <c r="K8" s="29">
        <v>20274.840647103167</v>
      </c>
      <c r="L8" s="29">
        <v>20067.319692621924</v>
      </c>
      <c r="M8" s="29">
        <v>21743.71247946987</v>
      </c>
      <c r="N8" s="29">
        <v>22943.34088080505</v>
      </c>
      <c r="O8" s="29">
        <v>21110.386370723292</v>
      </c>
      <c r="P8" s="29">
        <v>19649.577870073696</v>
      </c>
      <c r="Q8" s="29">
        <v>21745.22692799221</v>
      </c>
      <c r="R8" s="29">
        <v>23636.280945963026</v>
      </c>
      <c r="S8" s="7">
        <v>2</v>
      </c>
      <c r="T8" s="6" t="s">
        <v>4</v>
      </c>
    </row>
    <row r="9" spans="1:20" ht="18.75" customHeight="1">
      <c r="A9" s="5"/>
      <c r="B9" s="9"/>
      <c r="C9" s="30"/>
      <c r="D9" s="30"/>
      <c r="E9" s="30"/>
      <c r="F9" s="30"/>
      <c r="G9" s="31" t="str">
        <f>"  ("&amp;FIXED(ROUND(G8/C8*100-100,1),1,TRUE)&amp;")"</f>
        <v>  (19.0)</v>
      </c>
      <c r="H9" s="31" t="str">
        <f>"  ("&amp;FIXED(ROUND(H8/D8*100-100,1),1,TRUE)&amp;")"</f>
        <v>  (10.0)</v>
      </c>
      <c r="I9" s="31" t="str">
        <f>"  ("&amp;FIXED(ROUND(I8/E8*100-100,1),1,TRUE)&amp;")"</f>
        <v>  (12.1)</v>
      </c>
      <c r="J9" s="31" t="str">
        <f>"  ("&amp;FIXED(ROUND(J8/F8*100-100,1),1,TRUE)&amp;")"</f>
        <v>  (5.4)</v>
      </c>
      <c r="K9" s="30"/>
      <c r="L9" s="30"/>
      <c r="M9" s="30"/>
      <c r="N9" s="30"/>
      <c r="O9" s="31" t="str">
        <f>"  ("&amp;FIXED(ROUND(O8/K8*100-100,1),1,TRUE)&amp;")"</f>
        <v>  (4.1)</v>
      </c>
      <c r="P9" s="31" t="str">
        <f>"  ("&amp;FIXED(ROUND(P8/L8*100-100,1),1,TRUE)&amp;")"</f>
        <v>  (-2.1)</v>
      </c>
      <c r="Q9" s="31" t="str">
        <f>"  ("&amp;FIXED(ROUND(Q8/M8*100-100,1),1,TRUE)&amp;")"</f>
        <v>  (0.0)</v>
      </c>
      <c r="R9" s="31" t="str">
        <f>"  ("&amp;FIXED(ROUND(R8/N8*100-100,1),1,TRUE)&amp;")"</f>
        <v>  (3.0)</v>
      </c>
      <c r="S9" s="7"/>
      <c r="T9" s="6"/>
    </row>
    <row r="10" spans="1:20" ht="18.75" customHeight="1">
      <c r="A10" s="5">
        <v>3</v>
      </c>
      <c r="B10" s="9" t="s">
        <v>8</v>
      </c>
      <c r="C10" s="29">
        <v>102943.8965967492</v>
      </c>
      <c r="D10" s="29">
        <v>110378.29653534757</v>
      </c>
      <c r="E10" s="29">
        <v>116049.69940228495</v>
      </c>
      <c r="F10" s="29">
        <v>123853.10746561832</v>
      </c>
      <c r="G10" s="29">
        <v>122508.88626358338</v>
      </c>
      <c r="H10" s="29">
        <v>125662.7557254546</v>
      </c>
      <c r="I10" s="29">
        <v>131502.40469161293</v>
      </c>
      <c r="J10" s="29">
        <v>141994.95331934906</v>
      </c>
      <c r="K10" s="29">
        <v>104207.81681715847</v>
      </c>
      <c r="L10" s="29">
        <v>110614.29362656607</v>
      </c>
      <c r="M10" s="29">
        <v>115718.2662074455</v>
      </c>
      <c r="N10" s="29">
        <v>122684.21001729579</v>
      </c>
      <c r="O10" s="29">
        <v>117189.43673841671</v>
      </c>
      <c r="P10" s="29">
        <v>120671.90036273617</v>
      </c>
      <c r="Q10" s="29">
        <v>126163.96084334177</v>
      </c>
      <c r="R10" s="29">
        <v>134994.70205550533</v>
      </c>
      <c r="S10" s="7">
        <v>3</v>
      </c>
      <c r="T10" s="6" t="s">
        <v>3</v>
      </c>
    </row>
    <row r="11" spans="1:20" ht="18.75" customHeight="1">
      <c r="A11" s="5"/>
      <c r="B11" s="9"/>
      <c r="C11" s="30"/>
      <c r="D11" s="30"/>
      <c r="E11" s="30"/>
      <c r="F11" s="30"/>
      <c r="G11" s="31" t="str">
        <f>"  ("&amp;FIXED(ROUND(G10/C10*100-100,1),1,TRUE)&amp;")"</f>
        <v>  (19.0)</v>
      </c>
      <c r="H11" s="31" t="str">
        <f>"  ("&amp;FIXED(ROUND(H10/D10*100-100,1),1,TRUE)&amp;")"</f>
        <v>  (13.8)</v>
      </c>
      <c r="I11" s="31" t="str">
        <f>"  ("&amp;FIXED(ROUND(I10/E10*100-100,1),1,TRUE)&amp;")"</f>
        <v>  (13.3)</v>
      </c>
      <c r="J11" s="31" t="str">
        <f>"  ("&amp;FIXED(ROUND(J10/F10*100-100,1),1,TRUE)&amp;")"</f>
        <v>  (14.6)</v>
      </c>
      <c r="K11" s="30"/>
      <c r="L11" s="30"/>
      <c r="M11" s="30"/>
      <c r="N11" s="30"/>
      <c r="O11" s="31" t="str">
        <f>"  ("&amp;FIXED(ROUND(O10/K10*100-100,1),1,TRUE)&amp;")"</f>
        <v>  (12.5)</v>
      </c>
      <c r="P11" s="31" t="str">
        <f>"  ("&amp;FIXED(ROUND(P10/L10*100-100,1),1,TRUE)&amp;")"</f>
        <v>  (9.1)</v>
      </c>
      <c r="Q11" s="31" t="str">
        <f>"  ("&amp;FIXED(ROUND(Q10/M10*100-100,1),1,TRUE)&amp;")"</f>
        <v>  (9.0)</v>
      </c>
      <c r="R11" s="31" t="str">
        <f>"  ("&amp;FIXED(ROUND(R10/N10*100-100,1),1,TRUE)&amp;")"</f>
        <v>  (10.0)</v>
      </c>
      <c r="S11" s="7"/>
      <c r="T11" s="6"/>
    </row>
    <row r="12" spans="1:20" ht="18.75" customHeight="1">
      <c r="A12" s="5">
        <v>4</v>
      </c>
      <c r="B12" s="9" t="s">
        <v>31</v>
      </c>
      <c r="C12" s="29">
        <v>15427.50342133389</v>
      </c>
      <c r="D12" s="29">
        <v>15671.076440471883</v>
      </c>
      <c r="E12" s="29">
        <v>15602.641159969777</v>
      </c>
      <c r="F12" s="29">
        <v>15973.778978224454</v>
      </c>
      <c r="G12" s="29">
        <v>17102.332182912258</v>
      </c>
      <c r="H12" s="29">
        <v>17124.335251864468</v>
      </c>
      <c r="I12" s="29">
        <v>17153.835076298936</v>
      </c>
      <c r="J12" s="29">
        <v>17726.497488924328</v>
      </c>
      <c r="K12" s="29">
        <v>15370.045941375423</v>
      </c>
      <c r="L12" s="29">
        <v>15738.115116128569</v>
      </c>
      <c r="M12" s="29">
        <v>15669.38707905735</v>
      </c>
      <c r="N12" s="29">
        <v>15898.451863438659</v>
      </c>
      <c r="O12" s="29">
        <v>16774.35282650836</v>
      </c>
      <c r="P12" s="29">
        <v>16450.40523691076</v>
      </c>
      <c r="Q12" s="29">
        <v>16736.981022605265</v>
      </c>
      <c r="R12" s="29">
        <v>17161.26091397562</v>
      </c>
      <c r="S12" s="7">
        <v>4</v>
      </c>
      <c r="T12" s="6" t="s">
        <v>40</v>
      </c>
    </row>
    <row r="13" spans="1:20" ht="18.75" customHeight="1">
      <c r="A13" s="5"/>
      <c r="B13" s="11" t="s">
        <v>32</v>
      </c>
      <c r="C13" s="30"/>
      <c r="D13" s="30"/>
      <c r="E13" s="30"/>
      <c r="F13" s="30"/>
      <c r="G13" s="31" t="str">
        <f>"  ("&amp;FIXED(ROUND(G12/C12*100-100,1),1,TRUE)&amp;")"</f>
        <v>  (10.9)</v>
      </c>
      <c r="H13" s="31" t="str">
        <f>"  ("&amp;FIXED(ROUND(H12/D12*100-100,1),1,TRUE)&amp;")"</f>
        <v>  (9.3)</v>
      </c>
      <c r="I13" s="31" t="str">
        <f>"  ("&amp;FIXED(ROUND(I12/E12*100-100,1),1,TRUE)&amp;")"</f>
        <v>  (9.9)</v>
      </c>
      <c r="J13" s="31" t="str">
        <f>"  ("&amp;FIXED(ROUND(J12/F12*100-100,1),1,TRUE)&amp;")"</f>
        <v>  (11.0)</v>
      </c>
      <c r="K13" s="30"/>
      <c r="L13" s="30"/>
      <c r="M13" s="30"/>
      <c r="N13" s="30"/>
      <c r="O13" s="31" t="str">
        <f>"  ("&amp;FIXED(ROUND(O12/K12*100-100,1),1,TRUE)&amp;")"</f>
        <v>  (9.1)</v>
      </c>
      <c r="P13" s="31" t="str">
        <f>"  ("&amp;FIXED(ROUND(P12/L12*100-100,1),1,TRUE)&amp;")"</f>
        <v>  (4.5)</v>
      </c>
      <c r="Q13" s="31" t="str">
        <f>"  ("&amp;FIXED(ROUND(Q12/M12*100-100,1),1,TRUE)&amp;")"</f>
        <v>  (6.8)</v>
      </c>
      <c r="R13" s="31" t="str">
        <f>"  ("&amp;FIXED(ROUND(R12/N12*100-100,1),1,TRUE)&amp;")"</f>
        <v>  (7.9)</v>
      </c>
      <c r="S13" s="7"/>
      <c r="T13" s="6"/>
    </row>
    <row r="14" spans="1:20" ht="18.75" customHeight="1">
      <c r="A14" s="5">
        <v>5</v>
      </c>
      <c r="B14" s="9" t="s">
        <v>9</v>
      </c>
      <c r="C14" s="29">
        <v>53461.945227568714</v>
      </c>
      <c r="D14" s="29">
        <v>55336.753140340326</v>
      </c>
      <c r="E14" s="29">
        <v>58414.60159106178</v>
      </c>
      <c r="F14" s="29">
        <v>61641.70004102919</v>
      </c>
      <c r="G14" s="29">
        <v>62033.43954909916</v>
      </c>
      <c r="H14" s="29">
        <v>63251.4544429501</v>
      </c>
      <c r="I14" s="29">
        <v>69901.42083483364</v>
      </c>
      <c r="J14" s="29">
        <v>73447.68517311712</v>
      </c>
      <c r="K14" s="29">
        <v>54628.11852035074</v>
      </c>
      <c r="L14" s="29">
        <v>55319.929645714896</v>
      </c>
      <c r="M14" s="29">
        <v>57933.83469820391</v>
      </c>
      <c r="N14" s="29">
        <v>60973.22834378254</v>
      </c>
      <c r="O14" s="29">
        <v>60666.58414363959</v>
      </c>
      <c r="P14" s="29">
        <v>60889.38080379885</v>
      </c>
      <c r="Q14" s="29">
        <v>66694.38259539398</v>
      </c>
      <c r="R14" s="29">
        <v>69878.79836470976</v>
      </c>
      <c r="S14" s="7">
        <v>5</v>
      </c>
      <c r="T14" s="6" t="s">
        <v>2</v>
      </c>
    </row>
    <row r="15" spans="1:20" ht="18.75" customHeight="1">
      <c r="A15" s="5"/>
      <c r="B15" s="10"/>
      <c r="C15" s="30"/>
      <c r="D15" s="30"/>
      <c r="E15" s="30"/>
      <c r="F15" s="30"/>
      <c r="G15" s="31" t="str">
        <f>"  ("&amp;FIXED(ROUND(G14/C14*100-100,1),1,TRUE)&amp;")"</f>
        <v>  (16.0)</v>
      </c>
      <c r="H15" s="31" t="str">
        <f>"  ("&amp;FIXED(ROUND(H14/D14*100-100,1),1,TRUE)&amp;")"</f>
        <v>  (14.3)</v>
      </c>
      <c r="I15" s="31" t="str">
        <f>"  ("&amp;FIXED(ROUND(I14/E14*100-100,1),1,TRUE)&amp;")"</f>
        <v>  (19.7)</v>
      </c>
      <c r="J15" s="31" t="str">
        <f>"  ("&amp;FIXED(ROUND(J14/F14*100-100,1),1,TRUE)&amp;")"</f>
        <v>  (19.2)</v>
      </c>
      <c r="K15" s="30"/>
      <c r="L15" s="30"/>
      <c r="M15" s="30"/>
      <c r="N15" s="30"/>
      <c r="O15" s="31" t="str">
        <f>"  ("&amp;FIXED(ROUND(O14/K14*100-100,1),1,TRUE)&amp;")"</f>
        <v>  (11.1)</v>
      </c>
      <c r="P15" s="31" t="str">
        <f>"  ("&amp;FIXED(ROUND(P14/L14*100-100,1),1,TRUE)&amp;")"</f>
        <v>  (10.1)</v>
      </c>
      <c r="Q15" s="31" t="str">
        <f>"  ("&amp;FIXED(ROUND(Q14/M14*100-100,1),1,TRUE)&amp;")"</f>
        <v>  (15.1)</v>
      </c>
      <c r="R15" s="31" t="str">
        <f>"  ("&amp;FIXED(ROUND(R14/N14*100-100,1),1,TRUE)&amp;")"</f>
        <v>  (14.6)</v>
      </c>
      <c r="S15" s="7"/>
      <c r="T15" s="6"/>
    </row>
    <row r="16" spans="1:20" ht="18.75" customHeight="1">
      <c r="A16" s="5">
        <v>6</v>
      </c>
      <c r="B16" s="9" t="s">
        <v>35</v>
      </c>
      <c r="C16" s="29">
        <v>162998.4490727083</v>
      </c>
      <c r="D16" s="29">
        <v>173352.3858021067</v>
      </c>
      <c r="E16" s="29">
        <v>188398.94570596365</v>
      </c>
      <c r="F16" s="29">
        <v>202970.21941922134</v>
      </c>
      <c r="G16" s="29">
        <v>193034.2795782335</v>
      </c>
      <c r="H16" s="29">
        <v>200944.80728246373</v>
      </c>
      <c r="I16" s="29">
        <v>217509.6335174068</v>
      </c>
      <c r="J16" s="29">
        <v>235117.27962189604</v>
      </c>
      <c r="K16" s="29">
        <v>166533.8871110758</v>
      </c>
      <c r="L16" s="29">
        <v>173257.91319545155</v>
      </c>
      <c r="M16" s="29">
        <v>186954.78774763667</v>
      </c>
      <c r="N16" s="29">
        <v>200973.87774970924</v>
      </c>
      <c r="O16" s="29">
        <v>188804.94478197637</v>
      </c>
      <c r="P16" s="29">
        <v>193771.8034933934</v>
      </c>
      <c r="Q16" s="29">
        <v>207862.23762003006</v>
      </c>
      <c r="R16" s="29">
        <v>224967.8347622103</v>
      </c>
      <c r="S16" s="7">
        <v>6</v>
      </c>
      <c r="T16" s="6" t="s">
        <v>1</v>
      </c>
    </row>
    <row r="17" spans="1:20" ht="18.75" customHeight="1">
      <c r="A17" s="5"/>
      <c r="B17" s="9" t="s">
        <v>34</v>
      </c>
      <c r="C17" s="30"/>
      <c r="D17" s="30"/>
      <c r="E17" s="30"/>
      <c r="F17" s="30"/>
      <c r="G17" s="31" t="str">
        <f>"  ("&amp;FIXED(ROUND(G16/C16*100-100,1),1,TRUE)&amp;")"</f>
        <v>  (18.4)</v>
      </c>
      <c r="H17" s="31" t="str">
        <f>"  ("&amp;FIXED(ROUND(H16/D16*100-100,1),1,TRUE)&amp;")"</f>
        <v>  (15.9)</v>
      </c>
      <c r="I17" s="31" t="str">
        <f>"  ("&amp;FIXED(ROUND(I16/E16*100-100,1),1,TRUE)&amp;")"</f>
        <v>  (15.5)</v>
      </c>
      <c r="J17" s="31" t="str">
        <f>"  ("&amp;FIXED(ROUND(J16/F16*100-100,1),1,TRUE)&amp;")"</f>
        <v>  (15.8)</v>
      </c>
      <c r="K17" s="30"/>
      <c r="L17" s="30"/>
      <c r="M17" s="30"/>
      <c r="N17" s="30"/>
      <c r="O17" s="31" t="str">
        <f>"  ("&amp;FIXED(ROUND(O16/K16*100-100,1),1,TRUE)&amp;")"</f>
        <v>  (13.4)</v>
      </c>
      <c r="P17" s="31" t="str">
        <f>"  ("&amp;FIXED(ROUND(P16/L16*100-100,1),1,TRUE)&amp;")"</f>
        <v>  (11.8)</v>
      </c>
      <c r="Q17" s="31" t="str">
        <f>"  ("&amp;FIXED(ROUND(Q16/M16*100-100,1),1,TRUE)&amp;")"</f>
        <v>  (11.2)</v>
      </c>
      <c r="R17" s="31" t="str">
        <f>"  ("&amp;FIXED(ROUND(R16/N16*100-100,1),1,TRUE)&amp;")"</f>
        <v>  (11.9)</v>
      </c>
      <c r="S17" s="7"/>
      <c r="T17" s="6" t="s">
        <v>12</v>
      </c>
    </row>
    <row r="18" spans="1:20" ht="18.75" customHeight="1">
      <c r="A18" s="5">
        <v>7</v>
      </c>
      <c r="B18" s="9" t="s">
        <v>17</v>
      </c>
      <c r="C18" s="29">
        <v>103557.30858313074</v>
      </c>
      <c r="D18" s="29">
        <v>106159.2795111324</v>
      </c>
      <c r="E18" s="29">
        <v>111341.35585859595</v>
      </c>
      <c r="F18" s="29">
        <v>116116.05604714094</v>
      </c>
      <c r="G18" s="29">
        <v>116252.68345118029</v>
      </c>
      <c r="H18" s="29">
        <v>120052.04926804613</v>
      </c>
      <c r="I18" s="29">
        <v>124354.55759602803</v>
      </c>
      <c r="J18" s="29">
        <v>132442.70968474553</v>
      </c>
      <c r="K18" s="29">
        <v>105801.79016422157</v>
      </c>
      <c r="L18" s="29">
        <v>106112.67931558815</v>
      </c>
      <c r="M18" s="29">
        <v>110412.2992772891</v>
      </c>
      <c r="N18" s="29">
        <v>114845.77018553426</v>
      </c>
      <c r="O18" s="29">
        <v>117726.69464070744</v>
      </c>
      <c r="P18" s="29">
        <v>119827.14766978566</v>
      </c>
      <c r="Q18" s="29">
        <v>123278.74769027333</v>
      </c>
      <c r="R18" s="29">
        <v>131507.8171510178</v>
      </c>
      <c r="S18" s="7">
        <v>7</v>
      </c>
      <c r="T18" s="6" t="s">
        <v>20</v>
      </c>
    </row>
    <row r="19" spans="1:20" ht="18.75" customHeight="1">
      <c r="A19" s="5"/>
      <c r="B19" s="9" t="s">
        <v>18</v>
      </c>
      <c r="C19" s="30"/>
      <c r="D19" s="30"/>
      <c r="E19" s="30"/>
      <c r="F19" s="30"/>
      <c r="G19" s="31" t="str">
        <f>"  ("&amp;FIXED(ROUND(G18/C18*100-100,1),1,TRUE)&amp;")"</f>
        <v>  (12.3)</v>
      </c>
      <c r="H19" s="31" t="str">
        <f>"  ("&amp;FIXED(ROUND(H18/D18*100-100,1),1,TRUE)&amp;")"</f>
        <v>  (13.1)</v>
      </c>
      <c r="I19" s="31" t="str">
        <f>"  ("&amp;FIXED(ROUND(I18/E18*100-100,1),1,TRUE)&amp;")"</f>
        <v>  (11.7)</v>
      </c>
      <c r="J19" s="31" t="str">
        <f>"  ("&amp;FIXED(ROUND(J18/F18*100-100,1),1,TRUE)&amp;")"</f>
        <v>  (14.1)</v>
      </c>
      <c r="K19" s="30"/>
      <c r="L19" s="30"/>
      <c r="M19" s="30"/>
      <c r="N19" s="30"/>
      <c r="O19" s="31" t="str">
        <f>"  ("&amp;FIXED(ROUND(O18/K18*100-100,1),1,TRUE)&amp;")"</f>
        <v>  (11.3)</v>
      </c>
      <c r="P19" s="31" t="str">
        <f>"  ("&amp;FIXED(ROUND(P18/L18*100-100,1),1,TRUE)&amp;")"</f>
        <v>  (12.9)</v>
      </c>
      <c r="Q19" s="31" t="str">
        <f>"  ("&amp;FIXED(ROUND(Q18/M18*100-100,1),1,TRUE)&amp;")"</f>
        <v>  (11.7)</v>
      </c>
      <c r="R19" s="31" t="str">
        <f>"  ("&amp;FIXED(ROUND(R18/N18*100-100,1),1,TRUE)&amp;")"</f>
        <v>  (14.5)</v>
      </c>
      <c r="S19" s="7"/>
      <c r="T19" s="6" t="s">
        <v>21</v>
      </c>
    </row>
    <row r="20" spans="1:20" ht="18.75" customHeight="1">
      <c r="A20" s="5">
        <v>8</v>
      </c>
      <c r="B20" s="9" t="s">
        <v>29</v>
      </c>
      <c r="C20" s="29">
        <v>90382.6470279003</v>
      </c>
      <c r="D20" s="29">
        <v>100838.92850978606</v>
      </c>
      <c r="E20" s="29">
        <v>101004.28146033821</v>
      </c>
      <c r="F20" s="29">
        <v>119135.14300197546</v>
      </c>
      <c r="G20" s="29">
        <v>100395.4128854206</v>
      </c>
      <c r="H20" s="29">
        <v>112175.85711908815</v>
      </c>
      <c r="I20" s="29">
        <v>113554.38844955634</v>
      </c>
      <c r="J20" s="29">
        <v>133025.13382184392</v>
      </c>
      <c r="K20" s="29">
        <v>92439.09202489353</v>
      </c>
      <c r="L20" s="29">
        <v>100790.3078025928</v>
      </c>
      <c r="M20" s="29">
        <v>100221.2763083225</v>
      </c>
      <c r="N20" s="29">
        <v>117910.27750533161</v>
      </c>
      <c r="O20" s="29">
        <v>98402.85373928922</v>
      </c>
      <c r="P20" s="29">
        <v>107993.26695764673</v>
      </c>
      <c r="Q20" s="29">
        <v>107907.14840696527</v>
      </c>
      <c r="R20" s="29">
        <v>126122.97616813699</v>
      </c>
      <c r="S20" s="7">
        <v>8</v>
      </c>
      <c r="T20" s="6" t="s">
        <v>0</v>
      </c>
    </row>
    <row r="21" spans="1:20" ht="18.75" customHeight="1">
      <c r="A21" s="3"/>
      <c r="B21" s="9" t="s">
        <v>30</v>
      </c>
      <c r="C21" s="32"/>
      <c r="D21" s="32"/>
      <c r="E21" s="32"/>
      <c r="F21" s="32"/>
      <c r="G21" s="31" t="str">
        <f>"  ("&amp;FIXED(ROUND(G20/C20*100-100,1),1,TRUE)&amp;")"</f>
        <v>  (11.1)</v>
      </c>
      <c r="H21" s="31" t="str">
        <f>"  ("&amp;FIXED(ROUND(H20/D20*100-100,1),1,TRUE)&amp;")"</f>
        <v>  (11.2)</v>
      </c>
      <c r="I21" s="31" t="str">
        <f>"  ("&amp;FIXED(ROUND(I20/E20*100-100,1),1,TRUE)&amp;")"</f>
        <v>  (12.4)</v>
      </c>
      <c r="J21" s="31" t="str">
        <f>"  ("&amp;FIXED(ROUND(J20/F20*100-100,1),1,TRUE)&amp;")"</f>
        <v>  (11.7)</v>
      </c>
      <c r="K21" s="32"/>
      <c r="L21" s="32"/>
      <c r="M21" s="32"/>
      <c r="N21" s="32"/>
      <c r="O21" s="31" t="str">
        <f>"  ("&amp;FIXED(ROUND(O20/K20*100-100,1),1,TRUE)&amp;")"</f>
        <v>  (6.5)</v>
      </c>
      <c r="P21" s="31" t="str">
        <f>"  ("&amp;FIXED(ROUND(P20/L20*100-100,1),1,TRUE)&amp;")"</f>
        <v>  (7.1)</v>
      </c>
      <c r="Q21" s="31" t="str">
        <f>"  ("&amp;FIXED(ROUND(Q20/M20*100-100,1),1,TRUE)&amp;")"</f>
        <v>  (7.7)</v>
      </c>
      <c r="R21" s="31" t="str">
        <f>"  ("&amp;FIXED(ROUND(R20/N20*100-100,1),1,TRUE)&amp;")"</f>
        <v>  (7.0)</v>
      </c>
      <c r="S21" s="7"/>
      <c r="T21" s="6" t="s">
        <v>13</v>
      </c>
    </row>
    <row r="22" spans="1:28" ht="18.75" customHeight="1">
      <c r="A22" s="3"/>
      <c r="B22" s="4" t="s">
        <v>26</v>
      </c>
      <c r="C22" s="33">
        <v>681551.8261964024</v>
      </c>
      <c r="D22" s="33">
        <v>692681.3633180117</v>
      </c>
      <c r="E22" s="33">
        <v>787723.0277107265</v>
      </c>
      <c r="F22" s="33">
        <v>809507.7827748597</v>
      </c>
      <c r="G22" s="33">
        <v>776377.8589051719</v>
      </c>
      <c r="H22" s="33">
        <v>782658.9359509611</v>
      </c>
      <c r="I22" s="33">
        <v>902120.8477517577</v>
      </c>
      <c r="J22" s="33">
        <v>929345.1496680182</v>
      </c>
      <c r="K22" s="33">
        <v>695000.8762295254</v>
      </c>
      <c r="L22" s="33">
        <v>690779.44962794</v>
      </c>
      <c r="M22" s="33">
        <v>781054.4190801154</v>
      </c>
      <c r="N22" s="33">
        <v>804630.3225011278</v>
      </c>
      <c r="O22" s="33">
        <v>760079.5801086734</v>
      </c>
      <c r="P22" s="33">
        <v>752276.7095197</v>
      </c>
      <c r="Q22" s="33">
        <v>856138.7986727182</v>
      </c>
      <c r="R22" s="33">
        <v>884578.867106253</v>
      </c>
      <c r="S22" s="27"/>
      <c r="T22" s="8" t="s">
        <v>27</v>
      </c>
      <c r="U22" s="26"/>
      <c r="V22" s="26"/>
      <c r="W22" s="26"/>
      <c r="X22" s="26"/>
      <c r="Y22" s="26"/>
      <c r="Z22" s="26"/>
      <c r="AA22" s="26"/>
      <c r="AB22" s="26"/>
    </row>
    <row r="23" spans="1:20" s="22" customFormat="1" ht="18.75" customHeight="1">
      <c r="A23" s="16"/>
      <c r="B23" s="14" t="s">
        <v>19</v>
      </c>
      <c r="C23" s="34"/>
      <c r="D23" s="34"/>
      <c r="E23" s="34"/>
      <c r="F23" s="34"/>
      <c r="G23" s="35" t="str">
        <f>"  ("&amp;FIXED(ROUND(G22/C22*100-100,1),1,TRUE)&amp;")"</f>
        <v>  (13.9)</v>
      </c>
      <c r="H23" s="35" t="str">
        <f>"  ("&amp;FIXED(ROUND(H22/D22*100-100,1),1,TRUE)&amp;")"</f>
        <v>  (13.0)</v>
      </c>
      <c r="I23" s="35" t="str">
        <f>"  ("&amp;FIXED(ROUND(I22/E22*100-100,1),1,TRUE)&amp;")"</f>
        <v>  (14.5)</v>
      </c>
      <c r="J23" s="35" t="str">
        <f>"  ("&amp;FIXED(ROUND(J22/F22*100-100,1),1,TRUE)&amp;")"</f>
        <v>  (14.8)</v>
      </c>
      <c r="K23" s="34"/>
      <c r="L23" s="34"/>
      <c r="M23" s="34"/>
      <c r="N23" s="34"/>
      <c r="O23" s="35" t="str">
        <f>"  ("&amp;FIXED(ROUND(O22/K22*100-100,1),1,TRUE)&amp;")"</f>
        <v>  (9.4)</v>
      </c>
      <c r="P23" s="35" t="str">
        <f>"  ("&amp;FIXED(ROUND(P22/L22*100-100,1),1,TRUE)&amp;")"</f>
        <v>  (8.9)</v>
      </c>
      <c r="Q23" s="35" t="str">
        <f>"  ("&amp;FIXED(ROUND(Q22/M22*100-100,1),1,TRUE)&amp;")"</f>
        <v>  (9.6)</v>
      </c>
      <c r="R23" s="35" t="str">
        <f>"  ("&amp;FIXED(ROUND(R22/N22*100-100,1),1,TRUE)&amp;")"</f>
        <v>  (9.9)</v>
      </c>
      <c r="S23" s="28"/>
      <c r="T23" s="15" t="s">
        <v>14</v>
      </c>
    </row>
    <row r="24" spans="1:20" s="25" customFormat="1" ht="24" customHeight="1">
      <c r="A24" s="44" t="s">
        <v>6</v>
      </c>
      <c r="B24" s="55"/>
      <c r="C24" s="54" t="s">
        <v>44</v>
      </c>
      <c r="D24" s="54"/>
      <c r="E24" s="54"/>
      <c r="F24" s="54"/>
      <c r="G24" s="54" t="s">
        <v>48</v>
      </c>
      <c r="H24" s="54"/>
      <c r="I24" s="54"/>
      <c r="J24" s="54"/>
      <c r="K24" s="54" t="s">
        <v>44</v>
      </c>
      <c r="L24" s="54"/>
      <c r="M24" s="54"/>
      <c r="N24" s="54"/>
      <c r="O24" s="54" t="s">
        <v>48</v>
      </c>
      <c r="P24" s="54"/>
      <c r="Q24" s="54"/>
      <c r="R24" s="54"/>
      <c r="S24" s="46" t="s">
        <v>5</v>
      </c>
      <c r="T24" s="55"/>
    </row>
    <row r="25" spans="1:22" s="21" customFormat="1" ht="24" customHeight="1">
      <c r="A25" s="56"/>
      <c r="B25" s="56"/>
      <c r="C25" s="41" t="s">
        <v>22</v>
      </c>
      <c r="D25" s="41" t="s">
        <v>23</v>
      </c>
      <c r="E25" s="41" t="s">
        <v>24</v>
      </c>
      <c r="F25" s="41" t="s">
        <v>25</v>
      </c>
      <c r="G25" s="41" t="s">
        <v>22</v>
      </c>
      <c r="H25" s="41" t="s">
        <v>23</v>
      </c>
      <c r="I25" s="41" t="s">
        <v>24</v>
      </c>
      <c r="J25" s="41" t="s">
        <v>25</v>
      </c>
      <c r="K25" s="41" t="s">
        <v>22</v>
      </c>
      <c r="L25" s="41" t="s">
        <v>23</v>
      </c>
      <c r="M25" s="41" t="s">
        <v>24</v>
      </c>
      <c r="N25" s="41" t="s">
        <v>25</v>
      </c>
      <c r="O25" s="41" t="s">
        <v>22</v>
      </c>
      <c r="P25" s="41" t="s">
        <v>23</v>
      </c>
      <c r="Q25" s="41" t="s">
        <v>24</v>
      </c>
      <c r="R25" s="41" t="s">
        <v>25</v>
      </c>
      <c r="S25" s="56"/>
      <c r="T25" s="56"/>
      <c r="U25" s="13"/>
      <c r="V25" s="13"/>
    </row>
    <row r="26" spans="1:24" ht="18.75" customHeight="1">
      <c r="A26" s="5">
        <v>1</v>
      </c>
      <c r="B26" s="9" t="s">
        <v>15</v>
      </c>
      <c r="C26" s="29">
        <v>161427.23158636407</v>
      </c>
      <c r="D26" s="29">
        <v>136552.2611222126</v>
      </c>
      <c r="E26" s="29">
        <v>229073.31169790798</v>
      </c>
      <c r="F26" s="29">
        <v>195931.19559351538</v>
      </c>
      <c r="G26" s="29">
        <v>189727.1456927482</v>
      </c>
      <c r="H26" s="29">
        <v>156876.0454085903</v>
      </c>
      <c r="I26" s="36">
        <v>272160.3119331367</v>
      </c>
      <c r="J26" s="36">
        <v>217754.49696552477</v>
      </c>
      <c r="K26" s="29">
        <v>144789.48656924133</v>
      </c>
      <c r="L26" s="29">
        <v>116946.98596185792</v>
      </c>
      <c r="M26" s="29">
        <v>193208.75498555478</v>
      </c>
      <c r="N26" s="29">
        <v>164244.49528931887</v>
      </c>
      <c r="O26" s="29">
        <v>151336.04077680237</v>
      </c>
      <c r="P26" s="29">
        <v>122418.41460292676</v>
      </c>
      <c r="Q26" s="36">
        <v>211649.11030782716</v>
      </c>
      <c r="R26" s="36">
        <v>169676.650829628</v>
      </c>
      <c r="S26" s="7">
        <v>1</v>
      </c>
      <c r="T26" s="6" t="s">
        <v>39</v>
      </c>
      <c r="U26" s="21"/>
      <c r="V26" s="21"/>
      <c r="W26" s="21"/>
      <c r="X26" s="21"/>
    </row>
    <row r="27" spans="1:20" ht="18.75" customHeight="1">
      <c r="A27" s="5"/>
      <c r="B27" s="9" t="s">
        <v>16</v>
      </c>
      <c r="C27" s="31" t="str">
        <f>"  ("&amp;FIXED(ROUND(C26/G6*100-100,1),1,TRUE)&amp;")"</f>
        <v>  (12.7)</v>
      </c>
      <c r="D27" s="31" t="str">
        <f>"  ("&amp;FIXED(ROUND(D26/H6*100-100,1),1,TRUE)&amp;")"</f>
        <v>  (12.1)</v>
      </c>
      <c r="E27" s="31" t="str">
        <f>"  ("&amp;FIXED(ROUND(E26/I6*100-100,1),1,TRUE)&amp;")"</f>
        <v>  (12.5)</v>
      </c>
      <c r="F27" s="31" t="str">
        <f>"  ("&amp;FIXED(ROUND(F26/J6*100-100,1),1,TRUE)&amp;")"</f>
        <v>  (15.9)</v>
      </c>
      <c r="G27" s="31" t="str">
        <f>"  ("&amp;FIXED(ROUND(G26/C26*100-100,1),1,TRUE)&amp;")"</f>
        <v>  (17.5)</v>
      </c>
      <c r="H27" s="31" t="str">
        <f>"  ("&amp;FIXED(ROUND(H26/D26*100-100,1),1,TRUE)&amp;")"</f>
        <v>  (14.9)</v>
      </c>
      <c r="I27" s="31" t="str">
        <f>"  ("&amp;FIXED(ROUND(I26/E26*100-100,1),1,TRUE)&amp;")"</f>
        <v>  (18.8)</v>
      </c>
      <c r="J27" s="31" t="str">
        <f>"  ("&amp;FIXED(ROUND(J26/F26*100-100,1),1,TRUE)&amp;")"</f>
        <v>  (11.1)</v>
      </c>
      <c r="K27" s="31" t="str">
        <f>"  ("&amp;FIXED(ROUND(K26/O6*100-100,1),1,TRUE)&amp;")"</f>
        <v>  (3.9)</v>
      </c>
      <c r="L27" s="31" t="str">
        <f>"  ("&amp;FIXED(ROUND(L26/P6*100-100,1),1,TRUE)&amp;")"</f>
        <v>  (3.5)</v>
      </c>
      <c r="M27" s="31" t="str">
        <f>"  ("&amp;FIXED(ROUND(M26/Q6*100-100,1),1,TRUE)&amp;")"</f>
        <v>  (4.0)</v>
      </c>
      <c r="N27" s="31" t="str">
        <f>"  ("&amp;FIXED(ROUND(N26/R6*100-100,1),1,TRUE)&amp;")"</f>
        <v>  (5.1)</v>
      </c>
      <c r="O27" s="31" t="str">
        <f>"  ("&amp;FIXED(ROUND(O26/K26*100-100,1),1,TRUE)&amp;")"</f>
        <v>  (4.5)</v>
      </c>
      <c r="P27" s="31" t="str">
        <f>"  ("&amp;FIXED(ROUND(P26/L26*100-100,1),1,TRUE)&amp;")"</f>
        <v>  (4.7)</v>
      </c>
      <c r="Q27" s="31" t="str">
        <f>"  ("&amp;FIXED(ROUND(Q26/M26*100-100,1),1,TRUE)&amp;")"</f>
        <v>  (9.5)</v>
      </c>
      <c r="R27" s="31" t="str">
        <f>"  ("&amp;FIXED(ROUND(R26/N26*100-100,1),1,TRUE)&amp;")"</f>
        <v>  (3.3)</v>
      </c>
      <c r="S27" s="7"/>
      <c r="T27" s="6"/>
    </row>
    <row r="28" spans="1:20" ht="18.75" customHeight="1">
      <c r="A28" s="5">
        <v>2</v>
      </c>
      <c r="B28" s="9" t="s">
        <v>7</v>
      </c>
      <c r="C28" s="29">
        <v>25451.113999422276</v>
      </c>
      <c r="D28" s="29">
        <v>24608.461478866415</v>
      </c>
      <c r="E28" s="29">
        <v>27555.296351956207</v>
      </c>
      <c r="F28" s="29">
        <v>29172.128169755117</v>
      </c>
      <c r="G28" s="29">
        <v>28127.403012779774</v>
      </c>
      <c r="H28" s="29">
        <v>27897.329968706807</v>
      </c>
      <c r="I28" s="37">
        <v>31855.512377892162</v>
      </c>
      <c r="J28" s="37">
        <v>36931.75464062125</v>
      </c>
      <c r="K28" s="29">
        <v>22187.233178606526</v>
      </c>
      <c r="L28" s="29">
        <v>20901.05009236357</v>
      </c>
      <c r="M28" s="29">
        <v>23607.777208126678</v>
      </c>
      <c r="N28" s="29">
        <v>25882.37472471326</v>
      </c>
      <c r="O28" s="29">
        <v>22390.573111467536</v>
      </c>
      <c r="P28" s="29">
        <v>21837.243851437284</v>
      </c>
      <c r="Q28" s="36">
        <v>24619.957038912275</v>
      </c>
      <c r="R28" s="36">
        <v>27149.14028286194</v>
      </c>
      <c r="S28" s="7">
        <v>2</v>
      </c>
      <c r="T28" s="6" t="s">
        <v>4</v>
      </c>
    </row>
    <row r="29" spans="1:20" ht="18.75" customHeight="1">
      <c r="A29" s="5"/>
      <c r="B29" s="9"/>
      <c r="C29" s="31" t="str">
        <f>"  ("&amp;FIXED(ROUND(C28/G8*100-100,1),1,TRUE)&amp;")"</f>
        <v>  (17.0)</v>
      </c>
      <c r="D29" s="31" t="str">
        <f>"  ("&amp;FIXED(ROUND(D28/H8*100-100,1),1,TRUE)&amp;")"</f>
        <v>  (13.8)</v>
      </c>
      <c r="E29" s="31" t="str">
        <f>"  ("&amp;FIXED(ROUND(E28/I8*100-100,1),1,TRUE)&amp;")"</f>
        <v>  (12.2)</v>
      </c>
      <c r="F29" s="31" t="str">
        <f>"  ("&amp;FIXED(ROUND(F28/J8*100-100,1),1,TRUE)&amp;")"</f>
        <v>  (10.0)</v>
      </c>
      <c r="G29" s="31" t="str">
        <f>"  ("&amp;FIXED(ROUND(G28/C28*100-100,1),1,TRUE)&amp;")"</f>
        <v>  (10.5)</v>
      </c>
      <c r="H29" s="31" t="str">
        <f>"  ("&amp;FIXED(ROUND(H28/D28*100-100,1),1,TRUE)&amp;")"</f>
        <v>  (13.4)</v>
      </c>
      <c r="I29" s="31" t="str">
        <f>"  ("&amp;FIXED(ROUND(I28/E28*100-100,1),1,TRUE)&amp;")"</f>
        <v>  (15.6)</v>
      </c>
      <c r="J29" s="31" t="str">
        <f>"  ("&amp;FIXED(ROUND(J28/F28*100-100,1),1,TRUE)&amp;")"</f>
        <v>  (26.6)</v>
      </c>
      <c r="K29" s="31" t="str">
        <f>"  ("&amp;FIXED(ROUND(K28/O8*100-100,1),1,TRUE)&amp;")"</f>
        <v>  (5.1)</v>
      </c>
      <c r="L29" s="31" t="str">
        <f>"  ("&amp;FIXED(ROUND(L28/P8*100-100,1),1,TRUE)&amp;")"</f>
        <v>  (6.4)</v>
      </c>
      <c r="M29" s="31" t="str">
        <f>"  ("&amp;FIXED(ROUND(M28/Q8*100-100,1),1,TRUE)&amp;")"</f>
        <v>  (8.6)</v>
      </c>
      <c r="N29" s="31" t="str">
        <f>"  ("&amp;FIXED(ROUND(N28/R8*100-100,1),1,TRUE)&amp;")"</f>
        <v>  (9.5)</v>
      </c>
      <c r="O29" s="31" t="str">
        <f>"  ("&amp;FIXED(ROUND(O28/K28*100-100,1),1,TRUE)&amp;")"</f>
        <v>  (0.9)</v>
      </c>
      <c r="P29" s="31" t="str">
        <f>"  ("&amp;FIXED(ROUND(P28/L28*100-100,1),1,TRUE)&amp;")"</f>
        <v>  (4.5)</v>
      </c>
      <c r="Q29" s="31" t="str">
        <f>"  ("&amp;FIXED(ROUND(Q28/M28*100-100,1),1,TRUE)&amp;")"</f>
        <v>  (4.3)</v>
      </c>
      <c r="R29" s="31" t="str">
        <f>"  ("&amp;FIXED(ROUND(R28/N28*100-100,1),1,TRUE)&amp;")"</f>
        <v>  (4.9)</v>
      </c>
      <c r="S29" s="7"/>
      <c r="T29" s="6"/>
    </row>
    <row r="30" spans="1:20" ht="18.75" customHeight="1">
      <c r="A30" s="5">
        <v>3</v>
      </c>
      <c r="B30" s="9" t="s">
        <v>8</v>
      </c>
      <c r="C30" s="29">
        <v>144299.2517474474</v>
      </c>
      <c r="D30" s="29">
        <v>152745.6531482378</v>
      </c>
      <c r="E30" s="29">
        <v>160662.94351229278</v>
      </c>
      <c r="F30" s="29">
        <v>177120.15159202204</v>
      </c>
      <c r="G30" s="29">
        <v>170548.96370332502</v>
      </c>
      <c r="H30" s="29">
        <v>175366.06874268514</v>
      </c>
      <c r="I30" s="36">
        <v>183634.1482219966</v>
      </c>
      <c r="J30" s="36">
        <v>203170.8193319932</v>
      </c>
      <c r="K30" s="29">
        <v>131959.11993844336</v>
      </c>
      <c r="L30" s="29">
        <v>137616.18485929686</v>
      </c>
      <c r="M30" s="29">
        <v>143793.05551004084</v>
      </c>
      <c r="N30" s="29">
        <v>157089.63969221886</v>
      </c>
      <c r="O30" s="29">
        <v>148706.37872274645</v>
      </c>
      <c r="P30" s="29">
        <v>152133.0370527944</v>
      </c>
      <c r="Q30" s="36">
        <v>158014.38319978467</v>
      </c>
      <c r="R30" s="36">
        <v>170219.20102467446</v>
      </c>
      <c r="S30" s="7">
        <v>3</v>
      </c>
      <c r="T30" s="6" t="s">
        <v>3</v>
      </c>
    </row>
    <row r="31" spans="1:20" ht="18.75" customHeight="1">
      <c r="A31" s="5"/>
      <c r="B31" s="9"/>
      <c r="C31" s="31" t="str">
        <f>"  ("&amp;FIXED(ROUND(C30/G10*100-100,1),1,TRUE)&amp;")"</f>
        <v>  (17.8)</v>
      </c>
      <c r="D31" s="31" t="str">
        <f>"  ("&amp;FIXED(ROUND(D30/H10*100-100,1),1,TRUE)&amp;")"</f>
        <v>  (21.6)</v>
      </c>
      <c r="E31" s="31" t="str">
        <f>"  ("&amp;FIXED(ROUND(E30/I10*100-100,1),1,TRUE)&amp;")"</f>
        <v>  (22.2)</v>
      </c>
      <c r="F31" s="31" t="str">
        <f>"  ("&amp;FIXED(ROUND(F30/J10*100-100,1),1,TRUE)&amp;")"</f>
        <v>  (24.7)</v>
      </c>
      <c r="G31" s="31" t="str">
        <f>"  ("&amp;FIXED(ROUND(G30/C30*100-100,1),1,TRUE)&amp;")"</f>
        <v>  (18.2)</v>
      </c>
      <c r="H31" s="31" t="str">
        <f>"  ("&amp;FIXED(ROUND(H30/D30*100-100,1),1,TRUE)&amp;")"</f>
        <v>  (14.8)</v>
      </c>
      <c r="I31" s="31" t="str">
        <f>"  ("&amp;FIXED(ROUND(I30/E30*100-100,1),1,TRUE)&amp;")"</f>
        <v>  (14.3)</v>
      </c>
      <c r="J31" s="31" t="str">
        <f>"  ("&amp;FIXED(ROUND(J30/F30*100-100,1),1,TRUE)&amp;")"</f>
        <v>  (14.7)</v>
      </c>
      <c r="K31" s="31" t="str">
        <f>"  ("&amp;FIXED(ROUND(K30/O10*100-100,1),1,TRUE)&amp;")"</f>
        <v>  (12.6)</v>
      </c>
      <c r="L31" s="31" t="str">
        <f>"  ("&amp;FIXED(ROUND(L30/P10*100-100,1),1,TRUE)&amp;")"</f>
        <v>  (14.0)</v>
      </c>
      <c r="M31" s="31" t="str">
        <f>"  ("&amp;FIXED(ROUND(M30/Q10*100-100,1),1,TRUE)&amp;")"</f>
        <v>  (14.0)</v>
      </c>
      <c r="N31" s="31" t="str">
        <f>"  ("&amp;FIXED(ROUND(N30/R10*100-100,1),1,TRUE)&amp;")"</f>
        <v>  (16.4)</v>
      </c>
      <c r="O31" s="31" t="str">
        <f>"  ("&amp;FIXED(ROUND(O30/K30*100-100,1),1,TRUE)&amp;")"</f>
        <v>  (12.7)</v>
      </c>
      <c r="P31" s="31" t="str">
        <f>"  ("&amp;FIXED(ROUND(P30/L30*100-100,1),1,TRUE)&amp;")"</f>
        <v>  (10.5)</v>
      </c>
      <c r="Q31" s="31" t="str">
        <f>"  ("&amp;FIXED(ROUND(Q30/M30*100-100,1),1,TRUE)&amp;")"</f>
        <v>  (9.9)</v>
      </c>
      <c r="R31" s="31" t="str">
        <f>"  ("&amp;FIXED(ROUND(R30/N30*100-100,1),1,TRUE)&amp;")"</f>
        <v>  (8.4)</v>
      </c>
      <c r="S31" s="7"/>
      <c r="T31" s="6"/>
    </row>
    <row r="32" spans="1:20" ht="18.75" customHeight="1">
      <c r="A32" s="5">
        <v>4</v>
      </c>
      <c r="B32" s="9" t="s">
        <v>33</v>
      </c>
      <c r="C32" s="29">
        <v>18382.529922759404</v>
      </c>
      <c r="D32" s="29">
        <v>18642.6875638178</v>
      </c>
      <c r="E32" s="29">
        <v>19600.578800750965</v>
      </c>
      <c r="F32" s="29">
        <v>19527.203712671817</v>
      </c>
      <c r="G32" s="29">
        <v>20943.851020988397</v>
      </c>
      <c r="H32" s="29">
        <v>20775.842570201374</v>
      </c>
      <c r="I32" s="36">
        <v>20927.831380595522</v>
      </c>
      <c r="J32" s="36">
        <v>21182.475028214707</v>
      </c>
      <c r="K32" s="29">
        <v>18054.759643952755</v>
      </c>
      <c r="L32" s="29">
        <v>18076.952272397884</v>
      </c>
      <c r="M32" s="29">
        <v>18562.267612140386</v>
      </c>
      <c r="N32" s="29">
        <v>18667.02047150897</v>
      </c>
      <c r="O32" s="29">
        <v>19839.59265860341</v>
      </c>
      <c r="P32" s="29">
        <v>19680.442403787463</v>
      </c>
      <c r="Q32" s="36">
        <v>19824.417649021198</v>
      </c>
      <c r="R32" s="36">
        <v>20084.547288587935</v>
      </c>
      <c r="S32" s="7">
        <v>4</v>
      </c>
      <c r="T32" s="6" t="s">
        <v>40</v>
      </c>
    </row>
    <row r="33" spans="1:20" ht="18.75" customHeight="1">
      <c r="A33" s="5"/>
      <c r="B33" s="9" t="s">
        <v>32</v>
      </c>
      <c r="C33" s="31" t="str">
        <f>"  ("&amp;FIXED(ROUND(C32/G12*100-100,1),1,TRUE)&amp;")"</f>
        <v>  (7.5)</v>
      </c>
      <c r="D33" s="31" t="str">
        <f>"  ("&amp;FIXED(ROUND(D32/H12*100-100,1),1,TRUE)&amp;")"</f>
        <v>  (8.9)</v>
      </c>
      <c r="E33" s="31" t="str">
        <f>"  ("&amp;FIXED(ROUND(E32/I12*100-100,1),1,TRUE)&amp;")"</f>
        <v>  (14.3)</v>
      </c>
      <c r="F33" s="31" t="str">
        <f>"  ("&amp;FIXED(ROUND(F32/J12*100-100,1),1,TRUE)&amp;")"</f>
        <v>  (10.2)</v>
      </c>
      <c r="G33" s="31" t="str">
        <f>"  ("&amp;FIXED(ROUND(G32/C32*100-100,1),1,TRUE)&amp;")"</f>
        <v>  (13.9)</v>
      </c>
      <c r="H33" s="31" t="str">
        <f>"  ("&amp;FIXED(ROUND(H32/D32*100-100,1),1,TRUE)&amp;")"</f>
        <v>  (11.4)</v>
      </c>
      <c r="I33" s="31" t="str">
        <f>"  ("&amp;FIXED(ROUND(I32/E32*100-100,1),1,TRUE)&amp;")"</f>
        <v>  (6.8)</v>
      </c>
      <c r="J33" s="31" t="str">
        <f>"  ("&amp;FIXED(ROUND(J32/F32*100-100,1),1,TRUE)&amp;")"</f>
        <v>  (8.5)</v>
      </c>
      <c r="K33" s="31" t="str">
        <f>"  ("&amp;FIXED(ROUND(K32/O12*100-100,1),1,TRUE)&amp;")"</f>
        <v>  (7.6)</v>
      </c>
      <c r="L33" s="31" t="str">
        <f>"  ("&amp;FIXED(ROUND(L32/P12*100-100,1),1,TRUE)&amp;")"</f>
        <v>  (9.9)</v>
      </c>
      <c r="M33" s="31" t="str">
        <f>"  ("&amp;FIXED(ROUND(M32/Q12*100-100,1),1,TRUE)&amp;")"</f>
        <v>  (10.9)</v>
      </c>
      <c r="N33" s="31" t="str">
        <f>"  ("&amp;FIXED(ROUND(N32/R12*100-100,1),1,TRUE)&amp;")"</f>
        <v>  (8.8)</v>
      </c>
      <c r="O33" s="31" t="str">
        <f>"  ("&amp;FIXED(ROUND(O32/K32*100-100,1),1,TRUE)&amp;")"</f>
        <v>  (9.9)</v>
      </c>
      <c r="P33" s="31" t="str">
        <f>"  ("&amp;FIXED(ROUND(P32/L32*100-100,1),1,TRUE)&amp;")"</f>
        <v>  (8.9)</v>
      </c>
      <c r="Q33" s="31" t="str">
        <f>"  ("&amp;FIXED(ROUND(Q32/M32*100-100,1),1,TRUE)&amp;")"</f>
        <v>  (6.8)</v>
      </c>
      <c r="R33" s="31" t="str">
        <f>"  ("&amp;FIXED(ROUND(R32/N32*100-100,1),1,TRUE)&amp;")"</f>
        <v>  (7.6)</v>
      </c>
      <c r="S33" s="7"/>
      <c r="T33" s="6"/>
    </row>
    <row r="34" spans="1:20" ht="18.75" customHeight="1">
      <c r="A34" s="5">
        <v>5</v>
      </c>
      <c r="B34" s="9" t="s">
        <v>9</v>
      </c>
      <c r="C34" s="29">
        <v>74648.68929746286</v>
      </c>
      <c r="D34" s="29">
        <v>76119.0474601481</v>
      </c>
      <c r="E34" s="29">
        <v>83241.56456286895</v>
      </c>
      <c r="F34" s="29">
        <v>88419.69867952011</v>
      </c>
      <c r="G34" s="29">
        <v>91289.39740280337</v>
      </c>
      <c r="H34" s="29">
        <v>93720.92998813403</v>
      </c>
      <c r="I34" s="36">
        <v>99006.74420642664</v>
      </c>
      <c r="J34" s="36">
        <v>104890.928402636</v>
      </c>
      <c r="K34" s="29">
        <v>67522.34084050219</v>
      </c>
      <c r="L34" s="29">
        <v>67185.05486035589</v>
      </c>
      <c r="M34" s="29">
        <v>72818.53049685979</v>
      </c>
      <c r="N34" s="29">
        <v>77279.59521194336</v>
      </c>
      <c r="O34" s="29">
        <v>75363.17163166948</v>
      </c>
      <c r="P34" s="29">
        <v>76547.1751306273</v>
      </c>
      <c r="Q34" s="36">
        <v>80378.93425069735</v>
      </c>
      <c r="R34" s="36">
        <v>83205.52636318715</v>
      </c>
      <c r="S34" s="7">
        <v>5</v>
      </c>
      <c r="T34" s="6" t="s">
        <v>2</v>
      </c>
    </row>
    <row r="35" spans="1:20" ht="18.75" customHeight="1">
      <c r="A35" s="5"/>
      <c r="B35" s="9"/>
      <c r="C35" s="31" t="str">
        <f>"  ("&amp;FIXED(ROUND(C34/G14*100-100,1),1,TRUE)&amp;")"</f>
        <v>  (20.3)</v>
      </c>
      <c r="D35" s="31" t="str">
        <f>"  ("&amp;FIXED(ROUND(D34/H14*100-100,1),1,TRUE)&amp;")"</f>
        <v>  (20.3)</v>
      </c>
      <c r="E35" s="31" t="str">
        <f>"  ("&amp;FIXED(ROUND(E34/I14*100-100,1),1,TRUE)&amp;")"</f>
        <v>  (19.1)</v>
      </c>
      <c r="F35" s="31" t="str">
        <f>"  ("&amp;FIXED(ROUND(F34/J14*100-100,1),1,TRUE)&amp;")"</f>
        <v>  (20.4)</v>
      </c>
      <c r="G35" s="31" t="str">
        <f>"  ("&amp;FIXED(ROUND(G34/C34*100-100,1),1,TRUE)&amp;")"</f>
        <v>  (22.3)</v>
      </c>
      <c r="H35" s="31" t="str">
        <f>"  ("&amp;FIXED(ROUND(H34/D34*100-100,1),1,TRUE)&amp;")"</f>
        <v>  (23.1)</v>
      </c>
      <c r="I35" s="31" t="str">
        <f>"  ("&amp;FIXED(ROUND(I34/E34*100-100,1),1,TRUE)&amp;")"</f>
        <v>  (18.9)</v>
      </c>
      <c r="J35" s="31" t="str">
        <f>"  ("&amp;FIXED(ROUND(J34/F34*100-100,1),1,TRUE)&amp;")"</f>
        <v>  (18.6)</v>
      </c>
      <c r="K35" s="31" t="str">
        <f>"  ("&amp;FIXED(ROUND(K34/O14*100-100,1),1,TRUE)&amp;")"</f>
        <v>  (11.3)</v>
      </c>
      <c r="L35" s="31" t="str">
        <f>"  ("&amp;FIXED(ROUND(L34/P14*100-100,1),1,TRUE)&amp;")"</f>
        <v>  (10.3)</v>
      </c>
      <c r="M35" s="31" t="str">
        <f>"  ("&amp;FIXED(ROUND(M34/Q14*100-100,1),1,TRUE)&amp;")"</f>
        <v>  (9.2)</v>
      </c>
      <c r="N35" s="31" t="str">
        <f>"  ("&amp;FIXED(ROUND(N34/R14*100-100,1),1,TRUE)&amp;")"</f>
        <v>  (10.6)</v>
      </c>
      <c r="O35" s="31" t="str">
        <f>"  ("&amp;FIXED(ROUND(O34/K34*100-100,1),1,TRUE)&amp;")"</f>
        <v>  (11.6)</v>
      </c>
      <c r="P35" s="31" t="str">
        <f>"  ("&amp;FIXED(ROUND(P34/L34*100-100,1),1,TRUE)&amp;")"</f>
        <v>  (13.9)</v>
      </c>
      <c r="Q35" s="31" t="str">
        <f>"  ("&amp;FIXED(ROUND(Q34/M34*100-100,1),1,TRUE)&amp;")"</f>
        <v>  (10.4)</v>
      </c>
      <c r="R35" s="31" t="str">
        <f>"  ("&amp;FIXED(ROUND(R34/N34*100-100,1),1,TRUE)&amp;")"</f>
        <v>  (7.7)</v>
      </c>
      <c r="S35" s="7"/>
      <c r="T35" s="6"/>
    </row>
    <row r="36" spans="1:20" ht="18.75" customHeight="1">
      <c r="A36" s="5">
        <v>6</v>
      </c>
      <c r="B36" s="9" t="s">
        <v>35</v>
      </c>
      <c r="C36" s="29">
        <v>224074.0631168249</v>
      </c>
      <c r="D36" s="29">
        <v>238842.88821729654</v>
      </c>
      <c r="E36" s="29">
        <v>258964.85196622813</v>
      </c>
      <c r="F36" s="29">
        <v>276497.19669965043</v>
      </c>
      <c r="G36" s="29">
        <v>264312.97313432535</v>
      </c>
      <c r="H36" s="29">
        <v>270720.5801554598</v>
      </c>
      <c r="I36" s="36">
        <v>293797.2244554029</v>
      </c>
      <c r="J36" s="36">
        <v>321213.22225481184</v>
      </c>
      <c r="K36" s="29">
        <v>208195.6579269405</v>
      </c>
      <c r="L36" s="29">
        <v>217246.78502723435</v>
      </c>
      <c r="M36" s="29">
        <v>233528.10676550673</v>
      </c>
      <c r="N36" s="29">
        <v>251113.60177424148</v>
      </c>
      <c r="O36" s="29">
        <v>234407.38501813583</v>
      </c>
      <c r="P36" s="29">
        <v>238927.97002085857</v>
      </c>
      <c r="Q36" s="36">
        <v>257642.76442739036</v>
      </c>
      <c r="R36" s="36">
        <v>278541.5314184688</v>
      </c>
      <c r="S36" s="7">
        <v>6</v>
      </c>
      <c r="T36" s="6" t="s">
        <v>1</v>
      </c>
    </row>
    <row r="37" spans="1:20" ht="18.75" customHeight="1">
      <c r="A37" s="5"/>
      <c r="B37" s="9" t="s">
        <v>34</v>
      </c>
      <c r="C37" s="31" t="str">
        <f>"  ("&amp;FIXED(ROUND(C36/G16*100-100,1),1,TRUE)&amp;")"</f>
        <v>  (16.1)</v>
      </c>
      <c r="D37" s="31" t="str">
        <f>"  ("&amp;FIXED(ROUND(D36/H16*100-100,1),1,TRUE)&amp;")"</f>
        <v>  (18.9)</v>
      </c>
      <c r="E37" s="31" t="str">
        <f>"  ("&amp;FIXED(ROUND(E36/I16*100-100,1),1,TRUE)&amp;")"</f>
        <v>  (19.1)</v>
      </c>
      <c r="F37" s="31" t="str">
        <f>"  ("&amp;FIXED(ROUND(F36/J16*100-100,1),1,TRUE)&amp;")"</f>
        <v>  (17.6)</v>
      </c>
      <c r="G37" s="31" t="str">
        <f>"  ("&amp;FIXED(ROUND(G36/C36*100-100,1),1,TRUE)&amp;")"</f>
        <v>  (18.0)</v>
      </c>
      <c r="H37" s="31" t="str">
        <f>"  ("&amp;FIXED(ROUND(H36/D36*100-100,1),1,TRUE)&amp;")"</f>
        <v>  (13.3)</v>
      </c>
      <c r="I37" s="31" t="str">
        <f>"  ("&amp;FIXED(ROUND(I36/E36*100-100,1),1,TRUE)&amp;")"</f>
        <v>  (13.5)</v>
      </c>
      <c r="J37" s="31" t="str">
        <f>"  ("&amp;FIXED(ROUND(J36/F36*100-100,1),1,TRUE)&amp;")"</f>
        <v>  (16.2)</v>
      </c>
      <c r="K37" s="31" t="str">
        <f>"  ("&amp;FIXED(ROUND(K36/O16*100-100,1),1,TRUE)&amp;")"</f>
        <v>  (10.3)</v>
      </c>
      <c r="L37" s="31" t="str">
        <f>"  ("&amp;FIXED(ROUND(L36/P16*100-100,1),1,TRUE)&amp;")"</f>
        <v>  (12.1)</v>
      </c>
      <c r="M37" s="31" t="str">
        <f>"  ("&amp;FIXED(ROUND(M36/Q16*100-100,1),1,TRUE)&amp;")"</f>
        <v>  (12.3)</v>
      </c>
      <c r="N37" s="31" t="str">
        <f>"  ("&amp;FIXED(ROUND(N36/R16*100-100,1),1,TRUE)&amp;")"</f>
        <v>  (11.6)</v>
      </c>
      <c r="O37" s="31" t="str">
        <f>"  ("&amp;FIXED(ROUND(O36/K36*100-100,1),1,TRUE)&amp;")"</f>
        <v>  (12.6)</v>
      </c>
      <c r="P37" s="31" t="str">
        <f>"  ("&amp;FIXED(ROUND(P36/L36*100-100,1),1,TRUE)&amp;")"</f>
        <v>  (10.0)</v>
      </c>
      <c r="Q37" s="31" t="str">
        <f>"  ("&amp;FIXED(ROUND(Q36/M36*100-100,1),1,TRUE)&amp;")"</f>
        <v>  (10.3)</v>
      </c>
      <c r="R37" s="31" t="str">
        <f>"  ("&amp;FIXED(ROUND(R36/N36*100-100,1),1,TRUE)&amp;")"</f>
        <v>  (10.9)</v>
      </c>
      <c r="S37" s="7"/>
      <c r="T37" s="6" t="s">
        <v>12</v>
      </c>
    </row>
    <row r="38" spans="1:20" ht="18.75" customHeight="1">
      <c r="A38" s="5">
        <v>7</v>
      </c>
      <c r="B38" s="9" t="s">
        <v>17</v>
      </c>
      <c r="C38" s="29">
        <v>137212.4677458016</v>
      </c>
      <c r="D38" s="29">
        <v>143188.51758643915</v>
      </c>
      <c r="E38" s="29">
        <v>149063.43850689122</v>
      </c>
      <c r="F38" s="29">
        <v>157130.57616086802</v>
      </c>
      <c r="G38" s="29">
        <v>164045.67255316058</v>
      </c>
      <c r="H38" s="29">
        <v>168506.17156733977</v>
      </c>
      <c r="I38" s="36">
        <v>173924.5045214338</v>
      </c>
      <c r="J38" s="36">
        <v>184987.65135806584</v>
      </c>
      <c r="K38" s="29">
        <v>133495.67083118687</v>
      </c>
      <c r="L38" s="29">
        <v>136317.22204390896</v>
      </c>
      <c r="M38" s="29">
        <v>141315.14313693333</v>
      </c>
      <c r="N38" s="29">
        <v>149935.09711717415</v>
      </c>
      <c r="O38" s="29">
        <v>150450.1787933614</v>
      </c>
      <c r="P38" s="29">
        <v>153451.31586757844</v>
      </c>
      <c r="Q38" s="36">
        <v>158335.47183493525</v>
      </c>
      <c r="R38" s="36">
        <v>165886.55795335316</v>
      </c>
      <c r="S38" s="7">
        <v>7</v>
      </c>
      <c r="T38" s="6" t="s">
        <v>20</v>
      </c>
    </row>
    <row r="39" spans="1:20" ht="18.75" customHeight="1">
      <c r="A39" s="5"/>
      <c r="B39" s="9" t="s">
        <v>18</v>
      </c>
      <c r="C39" s="31" t="str">
        <f>"  ("&amp;FIXED(ROUND(C38/G18*100-100,1),1,TRUE)&amp;")"</f>
        <v>  (18.0)</v>
      </c>
      <c r="D39" s="31" t="str">
        <f>"  ("&amp;FIXED(ROUND(D38/H18*100-100,1),1,TRUE)&amp;")"</f>
        <v>  (19.3)</v>
      </c>
      <c r="E39" s="31" t="str">
        <f>"  ("&amp;FIXED(ROUND(E38/I18*100-100,1),1,TRUE)&amp;")"</f>
        <v>  (19.9)</v>
      </c>
      <c r="F39" s="31" t="str">
        <f>"  ("&amp;FIXED(ROUND(F38/J18*100-100,1),1,TRUE)&amp;")"</f>
        <v>  (18.6)</v>
      </c>
      <c r="G39" s="31" t="str">
        <f>"  ("&amp;FIXED(ROUND(G38/C38*100-100,1),1,TRUE)&amp;")"</f>
        <v>  (19.6)</v>
      </c>
      <c r="H39" s="31" t="str">
        <f>"  ("&amp;FIXED(ROUND(H38/D38*100-100,1),1,TRUE)&amp;")"</f>
        <v>  (17.7)</v>
      </c>
      <c r="I39" s="31" t="str">
        <f>"  ("&amp;FIXED(ROUND(I38/E38*100-100,1),1,TRUE)&amp;")"</f>
        <v>  (16.7)</v>
      </c>
      <c r="J39" s="31" t="str">
        <f>"  ("&amp;FIXED(ROUND(J38/F38*100-100,1),1,TRUE)&amp;")"</f>
        <v>  (17.7)</v>
      </c>
      <c r="K39" s="31" t="str">
        <f>"  ("&amp;FIXED(ROUND(K38/O18*100-100,1),1,TRUE)&amp;")"</f>
        <v>  (13.4)</v>
      </c>
      <c r="L39" s="31" t="str">
        <f>"  ("&amp;FIXED(ROUND(L38/P18*100-100,1),1,TRUE)&amp;")"</f>
        <v>  (13.8)</v>
      </c>
      <c r="M39" s="31" t="str">
        <f>"  ("&amp;FIXED(ROUND(M38/Q18*100-100,1),1,TRUE)&amp;")"</f>
        <v>  (14.6)</v>
      </c>
      <c r="N39" s="31" t="str">
        <f>"  ("&amp;FIXED(ROUND(N38/R18*100-100,1),1,TRUE)&amp;")"</f>
        <v>  (14.0)</v>
      </c>
      <c r="O39" s="31" t="str">
        <f>"  ("&amp;FIXED(ROUND(O38/K38*100-100,1),1,TRUE)&amp;")"</f>
        <v>  (12.7)</v>
      </c>
      <c r="P39" s="31" t="str">
        <f>"  ("&amp;FIXED(ROUND(P38/L38*100-100,1),1,TRUE)&amp;")"</f>
        <v>  (12.6)</v>
      </c>
      <c r="Q39" s="31" t="str">
        <f>"  ("&amp;FIXED(ROUND(Q38/M38*100-100,1),1,TRUE)&amp;")"</f>
        <v>  (12.0)</v>
      </c>
      <c r="R39" s="31" t="str">
        <f>"  ("&amp;FIXED(ROUND(R38/N38*100-100,1),1,TRUE)&amp;")"</f>
        <v>  (10.6)</v>
      </c>
      <c r="S39" s="7"/>
      <c r="T39" s="6" t="s">
        <v>21</v>
      </c>
    </row>
    <row r="40" spans="1:20" ht="18.75" customHeight="1">
      <c r="A40" s="5">
        <v>8</v>
      </c>
      <c r="B40" s="9" t="s">
        <v>10</v>
      </c>
      <c r="C40" s="29">
        <v>113714.63045559445</v>
      </c>
      <c r="D40" s="29">
        <v>124149.37443072317</v>
      </c>
      <c r="E40" s="29">
        <v>123474.4712757637</v>
      </c>
      <c r="F40" s="29">
        <v>143782.45052638405</v>
      </c>
      <c r="G40" s="29">
        <v>126517.51302454094</v>
      </c>
      <c r="H40" s="29">
        <v>140995.75496468355</v>
      </c>
      <c r="I40" s="36">
        <v>137108.21105538434</v>
      </c>
      <c r="J40" s="36">
        <v>169168.08863076865</v>
      </c>
      <c r="K40" s="29">
        <v>104671.76062835302</v>
      </c>
      <c r="L40" s="29">
        <v>111542.6467362836</v>
      </c>
      <c r="M40" s="29">
        <v>109403.62094785135</v>
      </c>
      <c r="N40" s="29">
        <v>127205.21507189897</v>
      </c>
      <c r="O40" s="29">
        <v>109109.80433189677</v>
      </c>
      <c r="P40" s="29">
        <v>119533.35723969596</v>
      </c>
      <c r="Q40" s="36">
        <v>115353.34010521515</v>
      </c>
      <c r="R40" s="36">
        <v>139920.8277228791</v>
      </c>
      <c r="S40" s="7">
        <v>8</v>
      </c>
      <c r="T40" s="6" t="s">
        <v>0</v>
      </c>
    </row>
    <row r="41" spans="1:20" ht="18.75" customHeight="1">
      <c r="A41" s="6"/>
      <c r="B41" s="9" t="s">
        <v>11</v>
      </c>
      <c r="C41" s="31" t="str">
        <f>"  ("&amp;FIXED(ROUND(C40/G20*100-100,1),1,TRUE)&amp;")"</f>
        <v>  (13.3)</v>
      </c>
      <c r="D41" s="31" t="str">
        <f>"  ("&amp;FIXED(ROUND(D40/H20*100-100,1),1,TRUE)&amp;")"</f>
        <v>  (10.7)</v>
      </c>
      <c r="E41" s="31" t="str">
        <f>"  ("&amp;FIXED(ROUND(E40/I20*100-100,1),1,TRUE)&amp;")"</f>
        <v>  (8.7)</v>
      </c>
      <c r="F41" s="31" t="str">
        <f>"  ("&amp;FIXED(ROUND(F40/J20*100-100,1),1,TRUE)&amp;")"</f>
        <v>  (8.1)</v>
      </c>
      <c r="G41" s="31" t="str">
        <f>"  ("&amp;FIXED(ROUND(G40/C40*100-100,1),1,TRUE)&amp;")"</f>
        <v>  (11.3)</v>
      </c>
      <c r="H41" s="31" t="str">
        <f>"  ("&amp;FIXED(ROUND(H40/D40*100-100,1),1,TRUE)&amp;")"</f>
        <v>  (13.6)</v>
      </c>
      <c r="I41" s="31" t="str">
        <f>"  ("&amp;FIXED(ROUND(I40/E40*100-100,1),1,TRUE)&amp;")"</f>
        <v>  (11.0)</v>
      </c>
      <c r="J41" s="31" t="str">
        <f>"  ("&amp;FIXED(ROUND(J40/F40*100-100,1),1,TRUE)&amp;")"</f>
        <v>  (17.7)</v>
      </c>
      <c r="K41" s="31" t="str">
        <f>"  ("&amp;FIXED(ROUND(K40/O20*100-100,1),1,TRUE)&amp;")"</f>
        <v>  (6.4)</v>
      </c>
      <c r="L41" s="31" t="str">
        <f>"  ("&amp;FIXED(ROUND(L40/P20*100-100,1),1,TRUE)&amp;")"</f>
        <v>  (3.3)</v>
      </c>
      <c r="M41" s="31" t="str">
        <f>"  ("&amp;FIXED(ROUND(M40/Q20*100-100,1),1,TRUE)&amp;")"</f>
        <v>  (1.4)</v>
      </c>
      <c r="N41" s="31" t="str">
        <f>"  ("&amp;FIXED(ROUND(N40/R20*100-100,1),1,TRUE)&amp;")"</f>
        <v>  (0.9)</v>
      </c>
      <c r="O41" s="31" t="str">
        <f>"  ("&amp;FIXED(ROUND(O40/K40*100-100,1),1,TRUE)&amp;")"</f>
        <v>  (4.2)</v>
      </c>
      <c r="P41" s="31" t="str">
        <f>"  ("&amp;FIXED(ROUND(P40/L40*100-100,1),1,TRUE)&amp;")"</f>
        <v>  (7.2)</v>
      </c>
      <c r="Q41" s="31" t="str">
        <f>"  ("&amp;FIXED(ROUND(Q40/M40*100-100,1),1,TRUE)&amp;")"</f>
        <v>  (5.4)</v>
      </c>
      <c r="R41" s="31" t="str">
        <f>"  ("&amp;FIXED(ROUND(R40/N40*100-100,1),1,TRUE)&amp;")"</f>
        <v>  (10.0)</v>
      </c>
      <c r="S41" s="7"/>
      <c r="T41" s="6" t="s">
        <v>13</v>
      </c>
    </row>
    <row r="42" spans="1:28" ht="18.75" customHeight="1">
      <c r="A42" s="3"/>
      <c r="B42" s="4" t="s">
        <v>26</v>
      </c>
      <c r="C42" s="33">
        <v>899209.9778716771</v>
      </c>
      <c r="D42" s="33">
        <v>914848.8910077414</v>
      </c>
      <c r="E42" s="33">
        <v>1051636.45667466</v>
      </c>
      <c r="F42" s="33">
        <v>1087580.601134387</v>
      </c>
      <c r="G42" s="33">
        <v>1055512.9195446717</v>
      </c>
      <c r="H42" s="33">
        <v>1054858.723365801</v>
      </c>
      <c r="I42" s="33">
        <v>1212414.4881522686</v>
      </c>
      <c r="J42" s="33">
        <v>1259299.4366126363</v>
      </c>
      <c r="K42" s="33">
        <v>830876.0295572266</v>
      </c>
      <c r="L42" s="33">
        <v>825832.881853699</v>
      </c>
      <c r="M42" s="33">
        <v>936237.2566630138</v>
      </c>
      <c r="N42" s="33">
        <v>971417.039353018</v>
      </c>
      <c r="O42" s="33">
        <v>911602.1250446832</v>
      </c>
      <c r="P42" s="33">
        <v>904528.9561697061</v>
      </c>
      <c r="Q42" s="33">
        <v>1025818.3788137834</v>
      </c>
      <c r="R42" s="33">
        <v>1054687.9828836406</v>
      </c>
      <c r="S42" s="27"/>
      <c r="T42" s="8" t="s">
        <v>28</v>
      </c>
      <c r="U42" s="26"/>
      <c r="V42" s="26"/>
      <c r="W42" s="26"/>
      <c r="X42" s="26"/>
      <c r="Y42" s="26"/>
      <c r="Z42" s="26"/>
      <c r="AA42" s="26"/>
      <c r="AB42" s="26"/>
    </row>
    <row r="43" spans="1:20" s="22" customFormat="1" ht="18.75" customHeight="1">
      <c r="A43" s="16"/>
      <c r="B43" s="14" t="s">
        <v>19</v>
      </c>
      <c r="C43" s="35" t="str">
        <f>"  ("&amp;FIXED(ROUND(C42/G22*100-100,1),1,TRUE)&amp;")"</f>
        <v>  (15.8)</v>
      </c>
      <c r="D43" s="35" t="str">
        <f>"  ("&amp;FIXED(ROUND(D42/H22*100-100,1),1,TRUE)&amp;")"</f>
        <v>  (16.9)</v>
      </c>
      <c r="E43" s="35" t="str">
        <f>"  ("&amp;FIXED(ROUND(E42/I22*100-100,1),1,TRUE)&amp;")"</f>
        <v>  (16.6)</v>
      </c>
      <c r="F43" s="35" t="str">
        <f>"  ("&amp;FIXED(ROUND(F42/J22*100-100,1),1,TRUE)&amp;")"</f>
        <v>  (17.0)</v>
      </c>
      <c r="G43" s="35" t="str">
        <f>"  ("&amp;FIXED(ROUND(G42/C42*100-100,1),1,TRUE)&amp;")"</f>
        <v>  (17.4)</v>
      </c>
      <c r="H43" s="35" t="str">
        <f>"  ("&amp;FIXED(ROUND(H42/D42*100-100,1),1,TRUE)&amp;")"</f>
        <v>  (15.3)</v>
      </c>
      <c r="I43" s="35" t="str">
        <f>"  ("&amp;FIXED(ROUND(I42/E42*100-100,1),1,TRUE)&amp;")"</f>
        <v>  (15.3)</v>
      </c>
      <c r="J43" s="35" t="str">
        <f>"  ("&amp;FIXED(ROUND(J42/F42*100-100,1),1,TRUE)&amp;")"</f>
        <v>  (15.8)</v>
      </c>
      <c r="K43" s="35" t="str">
        <f>"  ("&amp;FIXED(ROUND(K42/O22*100-100,1),1,TRUE)&amp;")"</f>
        <v>  (9.3)</v>
      </c>
      <c r="L43" s="35" t="str">
        <f>"  ("&amp;FIXED(ROUND(L42/P22*100-100,1),1,TRUE)&amp;")"</f>
        <v>  (9.8)</v>
      </c>
      <c r="M43" s="35" t="str">
        <f>"  ("&amp;FIXED(ROUND(M42/Q22*100-100,1),1,TRUE)&amp;")"</f>
        <v>  (9.4)</v>
      </c>
      <c r="N43" s="35" t="str">
        <f>"  ("&amp;FIXED(ROUND(N42/R22*100-100,1),1,TRUE)&amp;")"</f>
        <v>  (9.8)</v>
      </c>
      <c r="O43" s="35" t="str">
        <f>"  ("&amp;FIXED(ROUND(O42/K42*100-100,1),1,TRUE)&amp;")"</f>
        <v>  (9.7)</v>
      </c>
      <c r="P43" s="35" t="str">
        <f>"  ("&amp;FIXED(ROUND(P42/L42*100-100,1),1,TRUE)&amp;")"</f>
        <v>  (9.5)</v>
      </c>
      <c r="Q43" s="35" t="str">
        <f>"  ("&amp;FIXED(ROUND(Q42/M42*100-100,1),1,TRUE)&amp;")"</f>
        <v>  (9.6)</v>
      </c>
      <c r="R43" s="35" t="str">
        <f>"  ("&amp;FIXED(ROUND(R42/N42*100-100,1),1,TRUE)&amp;")"</f>
        <v>  (8.6)</v>
      </c>
      <c r="S43" s="28"/>
      <c r="T43" s="15" t="s">
        <v>14</v>
      </c>
    </row>
    <row r="44" spans="1:24" s="24" customFormat="1" ht="18" customHeight="1">
      <c r="A44" s="52" t="s">
        <v>55</v>
      </c>
      <c r="B44" s="52"/>
      <c r="C44" s="52"/>
      <c r="D44" s="52"/>
      <c r="E44" s="52"/>
      <c r="F44" s="52"/>
      <c r="G44" s="52"/>
      <c r="H44" s="52"/>
      <c r="I44" s="52"/>
      <c r="J44" s="52"/>
      <c r="K44" s="53" t="s">
        <v>58</v>
      </c>
      <c r="L44" s="53"/>
      <c r="M44" s="53"/>
      <c r="N44" s="53"/>
      <c r="O44" s="53"/>
      <c r="P44" s="53"/>
      <c r="Q44" s="53"/>
      <c r="R44" s="53"/>
      <c r="S44" s="53"/>
      <c r="T44" s="53"/>
      <c r="U44" s="18"/>
      <c r="V44" s="18"/>
      <c r="W44" s="18"/>
      <c r="X44" s="18"/>
    </row>
    <row r="45" spans="1:20" ht="22.5">
      <c r="A45" s="48" t="s">
        <v>41</v>
      </c>
      <c r="B45" s="48"/>
      <c r="C45" s="48"/>
      <c r="D45" s="48"/>
      <c r="E45" s="48"/>
      <c r="F45" s="48"/>
      <c r="G45" s="48"/>
      <c r="H45" s="48"/>
      <c r="I45" s="48"/>
      <c r="J45" s="48"/>
      <c r="K45" s="48" t="s">
        <v>46</v>
      </c>
      <c r="L45" s="48"/>
      <c r="M45" s="48"/>
      <c r="N45" s="48"/>
      <c r="O45" s="48"/>
      <c r="P45" s="48"/>
      <c r="Q45" s="48"/>
      <c r="R45" s="48"/>
      <c r="S45" s="48"/>
      <c r="T45" s="48"/>
    </row>
    <row r="46" spans="7:18" ht="20.25">
      <c r="G46" s="22"/>
      <c r="H46" s="22"/>
      <c r="I46" s="45" t="s">
        <v>36</v>
      </c>
      <c r="J46" s="45"/>
      <c r="K46" s="49" t="s">
        <v>49</v>
      </c>
      <c r="L46" s="50"/>
      <c r="O46" s="22"/>
      <c r="P46" s="22"/>
      <c r="Q46" s="22"/>
      <c r="R46" s="22"/>
    </row>
    <row r="47" spans="1:20" ht="17.25">
      <c r="A47" s="44" t="s">
        <v>6</v>
      </c>
      <c r="B47" s="44"/>
      <c r="C47" s="46" t="s">
        <v>45</v>
      </c>
      <c r="D47" s="46"/>
      <c r="E47" s="46"/>
      <c r="F47" s="46"/>
      <c r="G47" s="46" t="s">
        <v>47</v>
      </c>
      <c r="H47" s="46"/>
      <c r="I47" s="46"/>
      <c r="J47" s="46"/>
      <c r="K47" s="46" t="s">
        <v>45</v>
      </c>
      <c r="L47" s="46"/>
      <c r="M47" s="46"/>
      <c r="N47" s="46"/>
      <c r="O47" s="46" t="s">
        <v>47</v>
      </c>
      <c r="P47" s="46"/>
      <c r="Q47" s="46"/>
      <c r="R47" s="46"/>
      <c r="S47" s="46" t="s">
        <v>5</v>
      </c>
      <c r="T47" s="46"/>
    </row>
    <row r="48" spans="1:20" ht="15.75">
      <c r="A48" s="45"/>
      <c r="B48" s="45"/>
      <c r="C48" s="40" t="s">
        <v>22</v>
      </c>
      <c r="D48" s="40" t="s">
        <v>23</v>
      </c>
      <c r="E48" s="40" t="s">
        <v>24</v>
      </c>
      <c r="F48" s="40" t="s">
        <v>25</v>
      </c>
      <c r="G48" s="40" t="s">
        <v>22</v>
      </c>
      <c r="H48" s="40" t="s">
        <v>23</v>
      </c>
      <c r="I48" s="40" t="s">
        <v>24</v>
      </c>
      <c r="J48" s="40" t="s">
        <v>25</v>
      </c>
      <c r="K48" s="40" t="s">
        <v>22</v>
      </c>
      <c r="L48" s="40" t="s">
        <v>23</v>
      </c>
      <c r="M48" s="40" t="s">
        <v>24</v>
      </c>
      <c r="N48" s="40" t="s">
        <v>25</v>
      </c>
      <c r="O48" s="40" t="s">
        <v>22</v>
      </c>
      <c r="P48" s="40" t="s">
        <v>23</v>
      </c>
      <c r="Q48" s="40" t="s">
        <v>24</v>
      </c>
      <c r="R48" s="40" t="s">
        <v>25</v>
      </c>
      <c r="S48" s="51"/>
      <c r="T48" s="51"/>
    </row>
    <row r="49" spans="1:20" ht="18" customHeight="1">
      <c r="A49" s="5">
        <v>1</v>
      </c>
      <c r="B49" s="9" t="s">
        <v>15</v>
      </c>
      <c r="C49" s="29">
        <v>218082.20398882122</v>
      </c>
      <c r="D49" s="29">
        <v>180052.70685552128</v>
      </c>
      <c r="E49" s="29">
        <v>293878.45517106657</v>
      </c>
      <c r="F49" s="29">
        <v>251190.63398459094</v>
      </c>
      <c r="G49" s="29">
        <v>234755.94880212483</v>
      </c>
      <c r="H49" s="29">
        <v>200652.5473563095</v>
      </c>
      <c r="I49" s="29">
        <v>339334.6347584322</v>
      </c>
      <c r="J49" s="29">
        <v>308770.8690831334</v>
      </c>
      <c r="K49" s="29">
        <v>155734.3828598913</v>
      </c>
      <c r="L49" s="29">
        <v>123779.55381783663</v>
      </c>
      <c r="M49" s="29">
        <v>203809.60483781085</v>
      </c>
      <c r="N49" s="29">
        <v>172364.9167107432</v>
      </c>
      <c r="O49" s="29">
        <v>156673.5459103227</v>
      </c>
      <c r="P49" s="29">
        <v>126274.6228861066</v>
      </c>
      <c r="Q49" s="29">
        <v>201085.02114935245</v>
      </c>
      <c r="R49" s="29">
        <v>176954.0952332375</v>
      </c>
      <c r="S49" s="7">
        <v>1</v>
      </c>
      <c r="T49" s="6" t="s">
        <v>39</v>
      </c>
    </row>
    <row r="50" spans="1:20" ht="18">
      <c r="A50" s="5"/>
      <c r="B50" s="9" t="s">
        <v>16</v>
      </c>
      <c r="C50" s="31" t="str">
        <f>"  ("&amp;FIXED(ROUND(C49/G26*100-100,1),1,TRUE)&amp;")"</f>
        <v>  (14.9)</v>
      </c>
      <c r="D50" s="31" t="str">
        <f>"  ("&amp;FIXED(ROUND(D49/H26*100-100,1),1,TRUE)&amp;")"</f>
        <v>  (14.8)</v>
      </c>
      <c r="E50" s="31" t="str">
        <f>"  ("&amp;FIXED(ROUND(E49/I26*100-100,1),1,TRUE)&amp;")"</f>
        <v>  (8.0)</v>
      </c>
      <c r="F50" s="31" t="str">
        <f>"  ("&amp;FIXED(ROUND(F49/J26*100-100,1),1,TRUE)&amp;")"</f>
        <v>  (15.4)</v>
      </c>
      <c r="G50" s="31" t="str">
        <f>"  ("&amp;FIXED(ROUND(G49/C49*100-100,1),1,TRUE)&amp;")"</f>
        <v>  (7.6)</v>
      </c>
      <c r="H50" s="31" t="str">
        <f>"  ("&amp;FIXED(ROUND(H49/D49*100-100,1),1,TRUE)&amp;")"</f>
        <v>  (11.4)</v>
      </c>
      <c r="I50" s="31" t="str">
        <f>"  ("&amp;FIXED(ROUND(I49/E49*100-100,1),1,TRUE)&amp;")"</f>
        <v>  (15.5)</v>
      </c>
      <c r="J50" s="31" t="str">
        <f>"  ("&amp;FIXED(ROUND(J49/F49*100-100,1),1,TRUE)&amp;")"</f>
        <v>  (22.9)</v>
      </c>
      <c r="K50" s="31" t="str">
        <f>"  ("&amp;FIXED(ROUND(K49/O26*100-100,1),1,TRUE)&amp;")"</f>
        <v>  (2.9)</v>
      </c>
      <c r="L50" s="31" t="str">
        <f>"  ("&amp;FIXED(ROUND(L49/P26*100-100,1),1,TRUE)&amp;")"</f>
        <v>  (1.1)</v>
      </c>
      <c r="M50" s="31" t="str">
        <f>"  ("&amp;FIXED(ROUND(M49/Q26*100-100,1),1,TRUE)&amp;")"</f>
        <v>  (-3.7)</v>
      </c>
      <c r="N50" s="31" t="str">
        <f>"  ("&amp;FIXED(ROUND(N49/R26*100-100,1),1,TRUE)&amp;")"</f>
        <v>  (1.6)</v>
      </c>
      <c r="O50" s="31" t="str">
        <f>"  ("&amp;FIXED(ROUND(O49/K49*100-100,1),1,TRUE)&amp;")"</f>
        <v>  (0.6)</v>
      </c>
      <c r="P50" s="31" t="str">
        <f>"  ("&amp;FIXED(ROUND(P49/L49*100-100,1),1,TRUE)&amp;")"</f>
        <v>  (2.0)</v>
      </c>
      <c r="Q50" s="31" t="str">
        <f>"  ("&amp;FIXED(ROUND(Q49/M49*100-100,1),1,TRUE)&amp;")"</f>
        <v>  (-1.3)</v>
      </c>
      <c r="R50" s="31" t="str">
        <f>"  ("&amp;FIXED(ROUND(R49/N49*100-100,1),1,TRUE)&amp;")"</f>
        <v>  (2.7)</v>
      </c>
      <c r="S50" s="7"/>
      <c r="T50" s="6"/>
    </row>
    <row r="51" spans="1:20" ht="18">
      <c r="A51" s="5">
        <v>2</v>
      </c>
      <c r="B51" s="9" t="s">
        <v>7</v>
      </c>
      <c r="C51" s="29">
        <v>33633.01881864473</v>
      </c>
      <c r="D51" s="29">
        <v>33864.61918076153</v>
      </c>
      <c r="E51" s="29">
        <v>36226.17452911884</v>
      </c>
      <c r="F51" s="29">
        <v>36104.18747147489</v>
      </c>
      <c r="G51" s="29">
        <v>35497.64644455761</v>
      </c>
      <c r="H51" s="29">
        <v>35222.11761594655</v>
      </c>
      <c r="I51" s="29">
        <v>41017.98224816228</v>
      </c>
      <c r="J51" s="29">
        <v>47566.253691333564</v>
      </c>
      <c r="K51" s="29">
        <v>23072.253301035435</v>
      </c>
      <c r="L51" s="29">
        <v>22328.89336519625</v>
      </c>
      <c r="M51" s="29">
        <v>25467.922964493548</v>
      </c>
      <c r="N51" s="29">
        <v>27185.751266627114</v>
      </c>
      <c r="O51" s="29">
        <v>24521.28961037231</v>
      </c>
      <c r="P51" s="29">
        <v>23581.797634723836</v>
      </c>
      <c r="Q51" s="29">
        <v>26481.703923145215</v>
      </c>
      <c r="R51" s="29">
        <v>29245.20883175864</v>
      </c>
      <c r="S51" s="7">
        <v>2</v>
      </c>
      <c r="T51" s="6" t="s">
        <v>4</v>
      </c>
    </row>
    <row r="52" spans="1:20" ht="18">
      <c r="A52" s="5"/>
      <c r="B52" s="9"/>
      <c r="C52" s="31" t="str">
        <f>"  ("&amp;FIXED(ROUND(C51/G28*100-100,1),1,TRUE)&amp;")"</f>
        <v>  (19.6)</v>
      </c>
      <c r="D52" s="31" t="str">
        <f>"  ("&amp;FIXED(ROUND(D51/H28*100-100,1),1,TRUE)&amp;")"</f>
        <v>  (21.4)</v>
      </c>
      <c r="E52" s="31" t="str">
        <f>"  ("&amp;FIXED(ROUND(E51/I28*100-100,1),1,TRUE)&amp;")"</f>
        <v>  (13.7)</v>
      </c>
      <c r="F52" s="31" t="str">
        <f>"  ("&amp;FIXED(ROUND(F51/J28*100-100,1),1,TRUE)&amp;")"</f>
        <v>  (-2.2)</v>
      </c>
      <c r="G52" s="31" t="str">
        <f>"  ("&amp;FIXED(ROUND(G51/C51*100-100,1),1,TRUE)&amp;")"</f>
        <v>  (5.5)</v>
      </c>
      <c r="H52" s="31" t="str">
        <f>"  ("&amp;FIXED(ROUND(H51/D51*100-100,1),1,TRUE)&amp;")"</f>
        <v>  (4.0)</v>
      </c>
      <c r="I52" s="31" t="str">
        <f>"  ("&amp;FIXED(ROUND(I51/E51*100-100,1),1,TRUE)&amp;")"</f>
        <v>  (13.2)</v>
      </c>
      <c r="J52" s="31" t="str">
        <f>"  ("&amp;FIXED(ROUND(J51/F51*100-100,1),1,TRUE)&amp;")"</f>
        <v>  (31.7)</v>
      </c>
      <c r="K52" s="31" t="str">
        <f>"  ("&amp;FIXED(ROUND(K51/O28*100-100,1),1,TRUE)&amp;")"</f>
        <v>  (3.0)</v>
      </c>
      <c r="L52" s="31" t="str">
        <f>"  ("&amp;FIXED(ROUND(L51/P28*100-100,1),1,TRUE)&amp;")"</f>
        <v>  (2.3)</v>
      </c>
      <c r="M52" s="31" t="str">
        <f>"  ("&amp;FIXED(ROUND(M51/Q28*100-100,1),1,TRUE)&amp;")"</f>
        <v>  (3.4)</v>
      </c>
      <c r="N52" s="31" t="str">
        <f>"  ("&amp;FIXED(ROUND(N51/R28*100-100,1),1,TRUE)&amp;")"</f>
        <v>  (0.1)</v>
      </c>
      <c r="O52" s="31" t="str">
        <f>"  ("&amp;FIXED(ROUND(O51/K51*100-100,1),1,TRUE)&amp;")"</f>
        <v>  (6.3)</v>
      </c>
      <c r="P52" s="31" t="str">
        <f>"  ("&amp;FIXED(ROUND(P51/L51*100-100,1),1,TRUE)&amp;")"</f>
        <v>  (5.6)</v>
      </c>
      <c r="Q52" s="31" t="str">
        <f>"  ("&amp;FIXED(ROUND(Q51/M51*100-100,1),1,TRUE)&amp;")"</f>
        <v>  (4.0)</v>
      </c>
      <c r="R52" s="31" t="str">
        <f>"  ("&amp;FIXED(ROUND(R51/N51*100-100,1),1,TRUE)&amp;")"</f>
        <v>  (7.6)</v>
      </c>
      <c r="S52" s="7"/>
      <c r="T52" s="6"/>
    </row>
    <row r="53" spans="1:20" ht="18">
      <c r="A53" s="5">
        <v>3</v>
      </c>
      <c r="B53" s="9" t="s">
        <v>8</v>
      </c>
      <c r="C53" s="29">
        <v>206650.0921315087</v>
      </c>
      <c r="D53" s="29">
        <v>208827.63233730829</v>
      </c>
      <c r="E53" s="29">
        <v>202739.19303695438</v>
      </c>
      <c r="F53" s="29">
        <v>200105.0824942286</v>
      </c>
      <c r="G53" s="29">
        <v>210346.19764466106</v>
      </c>
      <c r="H53" s="29">
        <v>223930.64215399502</v>
      </c>
      <c r="I53" s="29">
        <v>231935.06863321463</v>
      </c>
      <c r="J53" s="39">
        <v>255939.0785906111</v>
      </c>
      <c r="K53" s="29">
        <v>166691.20339107886</v>
      </c>
      <c r="L53" s="29">
        <v>165642.54956537674</v>
      </c>
      <c r="M53" s="29">
        <v>162644.96073162244</v>
      </c>
      <c r="N53" s="29">
        <v>161323.28631192195</v>
      </c>
      <c r="O53" s="29">
        <v>170060.31429832344</v>
      </c>
      <c r="P53" s="29">
        <v>179197.4325359704</v>
      </c>
      <c r="Q53" s="29">
        <v>183109.30310135602</v>
      </c>
      <c r="R53" s="29">
        <v>198068.15367901415</v>
      </c>
      <c r="S53" s="7">
        <v>3</v>
      </c>
      <c r="T53" s="6" t="s">
        <v>3</v>
      </c>
    </row>
    <row r="54" spans="1:20" ht="18">
      <c r="A54" s="5"/>
      <c r="B54" s="9"/>
      <c r="C54" s="31" t="str">
        <f>"  ("&amp;FIXED(ROUND(C53/G30*100-100,1),1,TRUE)&amp;")"</f>
        <v>  (21.2)</v>
      </c>
      <c r="D54" s="31" t="str">
        <f>"  ("&amp;FIXED(ROUND(D53/H30*100-100,1),1,TRUE)&amp;")"</f>
        <v>  (19.1)</v>
      </c>
      <c r="E54" s="31" t="str">
        <f>"  ("&amp;FIXED(ROUND(E53/I30*100-100,1),1,TRUE)&amp;")"</f>
        <v>  (10.4)</v>
      </c>
      <c r="F54" s="31" t="str">
        <f>"  ("&amp;FIXED(ROUND(F53/J30*100-100,1),1,TRUE)&amp;")"</f>
        <v>  (-1.5)</v>
      </c>
      <c r="G54" s="31" t="str">
        <f>"  ("&amp;FIXED(ROUND(G53/C53*100-100,1),1,TRUE)&amp;")"</f>
        <v>  (1.8)</v>
      </c>
      <c r="H54" s="31" t="str">
        <f>"  ("&amp;FIXED(ROUND(H53/D53*100-100,1),1,TRUE)&amp;")"</f>
        <v>  (7.2)</v>
      </c>
      <c r="I54" s="31" t="str">
        <f>"  ("&amp;FIXED(ROUND(I53/E53*100-100,1),1,TRUE)&amp;")"</f>
        <v>  (14.4)</v>
      </c>
      <c r="J54" s="31" t="str">
        <f>"  ("&amp;FIXED(ROUND(J53/F53*100-100,1),1,TRUE)&amp;")"</f>
        <v>  (27.9)</v>
      </c>
      <c r="K54" s="31" t="str">
        <f>"  ("&amp;FIXED(ROUND(K53/O30*100-100,1),1,TRUE)&amp;")"</f>
        <v>  (12.1)</v>
      </c>
      <c r="L54" s="31" t="str">
        <f>"  ("&amp;FIXED(ROUND(L53/P30*100-100,1),1,TRUE)&amp;")"</f>
        <v>  (8.9)</v>
      </c>
      <c r="M54" s="31" t="str">
        <f>"  ("&amp;FIXED(ROUND(M53/Q30*100-100,1),1,TRUE)&amp;")"</f>
        <v>  (2.9)</v>
      </c>
      <c r="N54" s="31" t="str">
        <f>"  ("&amp;FIXED(ROUND(N53/R30*100-100,1),1,TRUE)&amp;")"</f>
        <v>  (-5.2)</v>
      </c>
      <c r="O54" s="31" t="str">
        <f>"  ("&amp;FIXED(ROUND(O53/K53*100-100,1),1,TRUE)&amp;")"</f>
        <v>  (2.0)</v>
      </c>
      <c r="P54" s="31" t="str">
        <f>"  ("&amp;FIXED(ROUND(P53/L53*100-100,1),1,TRUE)&amp;")"</f>
        <v>  (8.2)</v>
      </c>
      <c r="Q54" s="31" t="str">
        <f>"  ("&amp;FIXED(ROUND(Q53/M53*100-100,1),1,TRUE)&amp;")"</f>
        <v>  (12.6)</v>
      </c>
      <c r="R54" s="31" t="str">
        <f>"  ("&amp;FIXED(ROUND(R53/N53*100-100,1),1,TRUE)&amp;")"</f>
        <v>  (22.8)</v>
      </c>
      <c r="S54" s="7"/>
      <c r="T54" s="6"/>
    </row>
    <row r="55" spans="1:20" ht="18">
      <c r="A55" s="5">
        <v>4</v>
      </c>
      <c r="B55" s="9" t="s">
        <v>31</v>
      </c>
      <c r="C55" s="29">
        <v>22631.53458653947</v>
      </c>
      <c r="D55" s="29">
        <v>22670.24632469258</v>
      </c>
      <c r="E55" s="29">
        <v>22781.918791858116</v>
      </c>
      <c r="F55" s="29">
        <v>22986.300296909823</v>
      </c>
      <c r="G55" s="29">
        <v>27626.69796851044</v>
      </c>
      <c r="H55" s="29">
        <v>28609.540825569013</v>
      </c>
      <c r="I55" s="29">
        <v>28252.706523791898</v>
      </c>
      <c r="J55" s="29">
        <v>29394.05468212865</v>
      </c>
      <c r="K55" s="29">
        <v>20613.965726388622</v>
      </c>
      <c r="L55" s="29">
        <v>20649.22636858881</v>
      </c>
      <c r="M55" s="29">
        <v>20750.9433954183</v>
      </c>
      <c r="N55" s="29">
        <v>21035.864509604267</v>
      </c>
      <c r="O55" s="29">
        <v>21890.997267359468</v>
      </c>
      <c r="P55" s="29">
        <v>22163.20034444779</v>
      </c>
      <c r="Q55" s="29">
        <v>21644.92568567162</v>
      </c>
      <c r="R55" s="29">
        <v>22519.333808230545</v>
      </c>
      <c r="S55" s="7">
        <v>4</v>
      </c>
      <c r="T55" s="6" t="s">
        <v>40</v>
      </c>
    </row>
    <row r="56" spans="1:20" ht="18">
      <c r="A56" s="5"/>
      <c r="B56" s="11" t="s">
        <v>32</v>
      </c>
      <c r="C56" s="31" t="str">
        <f>"  ("&amp;FIXED(ROUND(C55/G32*100-100,1),1,TRUE)&amp;")"</f>
        <v>  (8.1)</v>
      </c>
      <c r="D56" s="31" t="str">
        <f>"  ("&amp;FIXED(ROUND(D55/H32*100-100,1),1,TRUE)&amp;")"</f>
        <v>  (9.1)</v>
      </c>
      <c r="E56" s="31" t="str">
        <f>"  ("&amp;FIXED(ROUND(E55/I32*100-100,1),1,TRUE)&amp;")"</f>
        <v>  (8.9)</v>
      </c>
      <c r="F56" s="31" t="str">
        <f>"  ("&amp;FIXED(ROUND(F55/J32*100-100,1),1,TRUE)&amp;")"</f>
        <v>  (8.5)</v>
      </c>
      <c r="G56" s="31" t="str">
        <f>"  ("&amp;FIXED(ROUND(G55/C55*100-100,1),1,TRUE)&amp;")"</f>
        <v>  (22.1)</v>
      </c>
      <c r="H56" s="31" t="str">
        <f>"  ("&amp;FIXED(ROUND(H55/D55*100-100,1),1,TRUE)&amp;")"</f>
        <v>  (26.2)</v>
      </c>
      <c r="I56" s="31" t="str">
        <f>"  ("&amp;FIXED(ROUND(I55/E55*100-100,1),1,TRUE)&amp;")"</f>
        <v>  (24.0)</v>
      </c>
      <c r="J56" s="31" t="str">
        <f>"  ("&amp;FIXED(ROUND(J55/F55*100-100,1),1,TRUE)&amp;")"</f>
        <v>  (27.9)</v>
      </c>
      <c r="K56" s="31" t="str">
        <f>"  ("&amp;FIXED(ROUND(K55/O32*100-100,1),1,TRUE)&amp;")"</f>
        <v>  (3.9)</v>
      </c>
      <c r="L56" s="31" t="str">
        <f>"  ("&amp;FIXED(ROUND(L55/P32*100-100,1),1,TRUE)&amp;")"</f>
        <v>  (4.9)</v>
      </c>
      <c r="M56" s="31" t="str">
        <f>"  ("&amp;FIXED(ROUND(M55/Q32*100-100,1),1,TRUE)&amp;")"</f>
        <v>  (4.7)</v>
      </c>
      <c r="N56" s="31" t="str">
        <f>"  ("&amp;FIXED(ROUND(N55/R32*100-100,1),1,TRUE)&amp;")"</f>
        <v>  (4.7)</v>
      </c>
      <c r="O56" s="31" t="str">
        <f>"  ("&amp;FIXED(ROUND(O55/K55*100-100,1),1,TRUE)&amp;")"</f>
        <v>  (6.2)</v>
      </c>
      <c r="P56" s="31" t="str">
        <f>"  ("&amp;FIXED(ROUND(P55/L55*100-100,1),1,TRUE)&amp;")"</f>
        <v>  (7.3)</v>
      </c>
      <c r="Q56" s="31" t="str">
        <f>"  ("&amp;FIXED(ROUND(Q55/M55*100-100,1),1,TRUE)&amp;")"</f>
        <v>  (4.3)</v>
      </c>
      <c r="R56" s="31" t="str">
        <f>"  ("&amp;FIXED(ROUND(R55/N55*100-100,1),1,TRUE)&amp;")"</f>
        <v>  (7.1)</v>
      </c>
      <c r="S56" s="7"/>
      <c r="T56" s="6"/>
    </row>
    <row r="57" spans="1:20" ht="18">
      <c r="A57" s="5">
        <v>5</v>
      </c>
      <c r="B57" s="9" t="s">
        <v>9</v>
      </c>
      <c r="C57" s="29">
        <v>110860.30559113671</v>
      </c>
      <c r="D57" s="29">
        <v>113132.12453857202</v>
      </c>
      <c r="E57" s="29">
        <v>110390.20683855959</v>
      </c>
      <c r="F57" s="29">
        <v>116651.36303173169</v>
      </c>
      <c r="G57" s="29">
        <v>116383.84869718758</v>
      </c>
      <c r="H57" s="29">
        <v>120046.98665630344</v>
      </c>
      <c r="I57" s="29">
        <v>125696.97567166665</v>
      </c>
      <c r="J57" s="29">
        <v>138330.1889748424</v>
      </c>
      <c r="K57" s="29">
        <v>82341.0759147596</v>
      </c>
      <c r="L57" s="29">
        <v>81612.09843474622</v>
      </c>
      <c r="M57" s="29">
        <v>80870.21243168945</v>
      </c>
      <c r="N57" s="29">
        <v>87505.98477721389</v>
      </c>
      <c r="O57" s="29">
        <v>85728.72445825725</v>
      </c>
      <c r="P57" s="29">
        <v>86057.40625619516</v>
      </c>
      <c r="Q57" s="29">
        <v>88021.12104262943</v>
      </c>
      <c r="R57" s="29">
        <v>94628.82115427771</v>
      </c>
      <c r="S57" s="7">
        <v>5</v>
      </c>
      <c r="T57" s="6" t="s">
        <v>2</v>
      </c>
    </row>
    <row r="58" spans="1:20" ht="18">
      <c r="A58" s="5"/>
      <c r="B58" s="10"/>
      <c r="C58" s="31" t="str">
        <f>"  ("&amp;FIXED(ROUND(C57/G34*100-100,1),1,TRUE)&amp;")"</f>
        <v>  (21.4)</v>
      </c>
      <c r="D58" s="31" t="str">
        <f>"  ("&amp;FIXED(ROUND(D57/H34*100-100,1),1,TRUE)&amp;")"</f>
        <v>  (20.7)</v>
      </c>
      <c r="E58" s="31" t="str">
        <f>"  ("&amp;FIXED(ROUND(E57/I34*100-100,1),1,TRUE)&amp;")"</f>
        <v>  (11.5)</v>
      </c>
      <c r="F58" s="31" t="str">
        <f>"  ("&amp;FIXED(ROUND(F57/J34*100-100,1),1,TRUE)&amp;")"</f>
        <v>  (11.2)</v>
      </c>
      <c r="G58" s="31" t="str">
        <f>"  ("&amp;FIXED(ROUND(G57/C57*100-100,1),1,TRUE)&amp;")"</f>
        <v>  (5.0)</v>
      </c>
      <c r="H58" s="31" t="str">
        <f>"  ("&amp;FIXED(ROUND(H57/D57*100-100,1),1,TRUE)&amp;")"</f>
        <v>  (6.1)</v>
      </c>
      <c r="I58" s="31" t="str">
        <f>"  ("&amp;FIXED(ROUND(I57/E57*100-100,1),1,TRUE)&amp;")"</f>
        <v>  (13.9)</v>
      </c>
      <c r="J58" s="31" t="str">
        <f>"  ("&amp;FIXED(ROUND(J57/F57*100-100,1),1,TRUE)&amp;")"</f>
        <v>  (18.6)</v>
      </c>
      <c r="K58" s="31" t="str">
        <f>"  ("&amp;FIXED(ROUND(K57/O34*100-100,1),1,TRUE)&amp;")"</f>
        <v>  (9.3)</v>
      </c>
      <c r="L58" s="31" t="str">
        <f>"  ("&amp;FIXED(ROUND(L57/P34*100-100,1),1,TRUE)&amp;")"</f>
        <v>  (6.6)</v>
      </c>
      <c r="M58" s="31" t="str">
        <f>"  ("&amp;FIXED(ROUND(M57/Q34*100-100,1),1,TRUE)&amp;")"</f>
        <v>  (0.6)</v>
      </c>
      <c r="N58" s="31" t="str">
        <f>"  ("&amp;FIXED(ROUND(N57/R34*100-100,1),1,TRUE)&amp;")"</f>
        <v>  (5.2)</v>
      </c>
      <c r="O58" s="31" t="str">
        <f>"  ("&amp;FIXED(ROUND(O57/K57*100-100,1),1,TRUE)&amp;")"</f>
        <v>  (4.1)</v>
      </c>
      <c r="P58" s="31" t="str">
        <f>"  ("&amp;FIXED(ROUND(P57/L57*100-100,1),1,TRUE)&amp;")"</f>
        <v>  (5.4)</v>
      </c>
      <c r="Q58" s="31" t="str">
        <f>"  ("&amp;FIXED(ROUND(Q57/M57*100-100,1),1,TRUE)&amp;")"</f>
        <v>  (8.8)</v>
      </c>
      <c r="R58" s="31" t="str">
        <f>"  ("&amp;FIXED(ROUND(R57/N57*100-100,1),1,TRUE)&amp;")"</f>
        <v>  (8.1)</v>
      </c>
      <c r="S58" s="7"/>
      <c r="T58" s="6"/>
    </row>
    <row r="59" spans="1:20" ht="18">
      <c r="A59" s="5">
        <v>6</v>
      </c>
      <c r="B59" s="9" t="s">
        <v>35</v>
      </c>
      <c r="C59" s="29">
        <v>323110.1746621422</v>
      </c>
      <c r="D59" s="29">
        <v>329832.00440782896</v>
      </c>
      <c r="E59" s="29">
        <v>330737.8534731214</v>
      </c>
      <c r="F59" s="29">
        <v>327164.96745690744</v>
      </c>
      <c r="G59" s="29">
        <v>337672.3751508768</v>
      </c>
      <c r="H59" s="29">
        <v>355468.1420963111</v>
      </c>
      <c r="I59" s="29">
        <v>377698.2225275559</v>
      </c>
      <c r="J59" s="29">
        <v>410784.2602252562</v>
      </c>
      <c r="K59" s="29">
        <v>266149.2718036779</v>
      </c>
      <c r="L59" s="29">
        <v>266043.9357017641</v>
      </c>
      <c r="M59" s="29">
        <v>271619.2708066343</v>
      </c>
      <c r="N59" s="29">
        <v>281312.4076088708</v>
      </c>
      <c r="O59" s="29">
        <v>279572.8241148433</v>
      </c>
      <c r="P59" s="29">
        <v>289200.2823381595</v>
      </c>
      <c r="Q59" s="29">
        <v>301212.4803231705</v>
      </c>
      <c r="R59" s="29">
        <v>327904.94377656473</v>
      </c>
      <c r="S59" s="7">
        <v>6</v>
      </c>
      <c r="T59" s="6" t="s">
        <v>1</v>
      </c>
    </row>
    <row r="60" spans="1:20" ht="18">
      <c r="A60" s="5"/>
      <c r="B60" s="9" t="s">
        <v>34</v>
      </c>
      <c r="C60" s="31" t="str">
        <f>"  ("&amp;FIXED(ROUND(C59/G36*100-100,1),1,TRUE)&amp;")"</f>
        <v>  (22.2)</v>
      </c>
      <c r="D60" s="31" t="str">
        <f>"  ("&amp;FIXED(ROUND(D59/H36*100-100,1),1,TRUE)&amp;")"</f>
        <v>  (21.8)</v>
      </c>
      <c r="E60" s="31" t="str">
        <f>"  ("&amp;FIXED(ROUND(E59/I36*100-100,1),1,TRUE)&amp;")"</f>
        <v>  (12.6)</v>
      </c>
      <c r="F60" s="31" t="str">
        <f>"  ("&amp;FIXED(ROUND(F59/J36*100-100,1),1,TRUE)&amp;")"</f>
        <v>  (1.9)</v>
      </c>
      <c r="G60" s="31" t="str">
        <f>"  ("&amp;FIXED(ROUND(G59/C59*100-100,1),1,TRUE)&amp;")"</f>
        <v>  (4.5)</v>
      </c>
      <c r="H60" s="31" t="str">
        <f>"  ("&amp;FIXED(ROUND(H59/D59*100-100,1),1,TRUE)&amp;")"</f>
        <v>  (7.8)</v>
      </c>
      <c r="I60" s="31" t="str">
        <f>"  ("&amp;FIXED(ROUND(I59/E59*100-100,1),1,TRUE)&amp;")"</f>
        <v>  (14.2)</v>
      </c>
      <c r="J60" s="31" t="str">
        <f>"  ("&amp;FIXED(ROUND(J59/F59*100-100,1),1,TRUE)&amp;")"</f>
        <v>  (25.6)</v>
      </c>
      <c r="K60" s="31" t="str">
        <f>"  ("&amp;FIXED(ROUND(K59/O36*100-100,1),1,TRUE)&amp;")"</f>
        <v>  (13.5)</v>
      </c>
      <c r="L60" s="31" t="str">
        <f>"  ("&amp;FIXED(ROUND(L59/P36*100-100,1),1,TRUE)&amp;")"</f>
        <v>  (11.3)</v>
      </c>
      <c r="M60" s="31" t="str">
        <f>"  ("&amp;FIXED(ROUND(M59/Q36*100-100,1),1,TRUE)&amp;")"</f>
        <v>  (5.4)</v>
      </c>
      <c r="N60" s="31" t="str">
        <f>"  ("&amp;FIXED(ROUND(N59/R36*100-100,1),1,TRUE)&amp;")"</f>
        <v>  (1.0)</v>
      </c>
      <c r="O60" s="31" t="str">
        <f>"  ("&amp;FIXED(ROUND(O59/K59*100-100,1),1,TRUE)&amp;")"</f>
        <v>  (5.0)</v>
      </c>
      <c r="P60" s="31" t="str">
        <f>"  ("&amp;FIXED(ROUND(P59/L59*100-100,1),1,TRUE)&amp;")"</f>
        <v>  (8.7)</v>
      </c>
      <c r="Q60" s="31" t="str">
        <f>"  ("&amp;FIXED(ROUND(Q59/M59*100-100,1),1,TRUE)&amp;")"</f>
        <v>  (10.9)</v>
      </c>
      <c r="R60" s="31" t="str">
        <f>"  ("&amp;FIXED(ROUND(R59/N59*100-100,1),1,TRUE)&amp;")"</f>
        <v>  (16.6)</v>
      </c>
      <c r="S60" s="7"/>
      <c r="T60" s="6" t="s">
        <v>12</v>
      </c>
    </row>
    <row r="61" spans="1:20" ht="18">
      <c r="A61" s="5">
        <v>7</v>
      </c>
      <c r="B61" s="9" t="s">
        <v>17</v>
      </c>
      <c r="C61" s="29">
        <v>201855.2174890084</v>
      </c>
      <c r="D61" s="29">
        <v>210421.20707138276</v>
      </c>
      <c r="E61" s="29">
        <v>213657.2079763529</v>
      </c>
      <c r="F61" s="29">
        <v>219435.36746325585</v>
      </c>
      <c r="G61" s="29">
        <v>227210.89313864976</v>
      </c>
      <c r="H61" s="29">
        <v>235354.43949885393</v>
      </c>
      <c r="I61" s="29">
        <v>244167.8218359872</v>
      </c>
      <c r="J61" s="29">
        <v>258203.84552650922</v>
      </c>
      <c r="K61" s="29">
        <v>167557.50741128455</v>
      </c>
      <c r="L61" s="29">
        <v>170253.13712819316</v>
      </c>
      <c r="M61" s="29">
        <v>177074.17280717625</v>
      </c>
      <c r="N61" s="29">
        <v>188744.48800337815</v>
      </c>
      <c r="O61" s="29">
        <v>187610.95531680205</v>
      </c>
      <c r="P61" s="29">
        <v>189650.19383093342</v>
      </c>
      <c r="Q61" s="29">
        <v>193063.94137179948</v>
      </c>
      <c r="R61" s="29">
        <v>201579.909480465</v>
      </c>
      <c r="S61" s="7">
        <v>7</v>
      </c>
      <c r="T61" s="6" t="s">
        <v>20</v>
      </c>
    </row>
    <row r="62" spans="1:20" ht="18">
      <c r="A62" s="5"/>
      <c r="B62" s="9" t="s">
        <v>18</v>
      </c>
      <c r="C62" s="31" t="str">
        <f>"  ("&amp;FIXED(ROUND(C61/G38*100-100,1),1,TRUE)&amp;")"</f>
        <v>  (23.0)</v>
      </c>
      <c r="D62" s="31" t="str">
        <f>"  ("&amp;FIXED(ROUND(D61/H38*100-100,1),1,TRUE)&amp;")"</f>
        <v>  (24.9)</v>
      </c>
      <c r="E62" s="31" t="str">
        <f>"  ("&amp;FIXED(ROUND(E61/I38*100-100,1),1,TRUE)&amp;")"</f>
        <v>  (22.8)</v>
      </c>
      <c r="F62" s="31" t="str">
        <f>"  ("&amp;FIXED(ROUND(F61/J38*100-100,1),1,TRUE)&amp;")"</f>
        <v>  (18.6)</v>
      </c>
      <c r="G62" s="31" t="str">
        <f>"  ("&amp;FIXED(ROUND(G61/C61*100-100,1),1,TRUE)&amp;")"</f>
        <v>  (12.6)</v>
      </c>
      <c r="H62" s="31" t="str">
        <f>"  ("&amp;FIXED(ROUND(H61/D61*100-100,1),1,TRUE)&amp;")"</f>
        <v>  (11.8)</v>
      </c>
      <c r="I62" s="31" t="str">
        <f>"  ("&amp;FIXED(ROUND(I61/E61*100-100,1),1,TRUE)&amp;")"</f>
        <v>  (14.3)</v>
      </c>
      <c r="J62" s="31" t="str">
        <f>"  ("&amp;FIXED(ROUND(J61/F61*100-100,1),1,TRUE)&amp;")"</f>
        <v>  (17.7)</v>
      </c>
      <c r="K62" s="31" t="str">
        <f>"  ("&amp;FIXED(ROUND(K61/O38*100-100,1),1,TRUE)&amp;")"</f>
        <v>  (11.4)</v>
      </c>
      <c r="L62" s="31" t="str">
        <f>"  ("&amp;FIXED(ROUND(L61/P38*100-100,1),1,TRUE)&amp;")"</f>
        <v>  (10.9)</v>
      </c>
      <c r="M62" s="31" t="str">
        <f>"  ("&amp;FIXED(ROUND(M61/Q38*100-100,1),1,TRUE)&amp;")"</f>
        <v>  (11.8)</v>
      </c>
      <c r="N62" s="31" t="str">
        <f>"  ("&amp;FIXED(ROUND(N61/R38*100-100,1),1,TRUE)&amp;")"</f>
        <v>  (13.8)</v>
      </c>
      <c r="O62" s="31" t="str">
        <f>"  ("&amp;FIXED(ROUND(O61/K61*100-100,1),1,TRUE)&amp;")"</f>
        <v>  (12.0)</v>
      </c>
      <c r="P62" s="31" t="str">
        <f>"  ("&amp;FIXED(ROUND(P61/L61*100-100,1),1,TRUE)&amp;")"</f>
        <v>  (11.4)</v>
      </c>
      <c r="Q62" s="31" t="str">
        <f>"  ("&amp;FIXED(ROUND(Q61/M61*100-100,1),1,TRUE)&amp;")"</f>
        <v>  (9.0)</v>
      </c>
      <c r="R62" s="31" t="str">
        <f>"  ("&amp;FIXED(ROUND(R61/N61*100-100,1),1,TRUE)&amp;")"</f>
        <v>  (6.8)</v>
      </c>
      <c r="S62" s="7"/>
      <c r="T62" s="6" t="s">
        <v>21</v>
      </c>
    </row>
    <row r="63" spans="1:20" ht="18">
      <c r="A63" s="5">
        <v>8</v>
      </c>
      <c r="B63" s="9" t="s">
        <v>29</v>
      </c>
      <c r="C63" s="29">
        <v>150206.41239768578</v>
      </c>
      <c r="D63" s="29">
        <v>171481.14825165903</v>
      </c>
      <c r="E63" s="29">
        <v>186428.7393364401</v>
      </c>
      <c r="F63" s="29">
        <v>195778.79740787434</v>
      </c>
      <c r="G63" s="29">
        <v>184250.707209512</v>
      </c>
      <c r="H63" s="29">
        <v>224305.74546898407</v>
      </c>
      <c r="I63" s="29">
        <v>226746.16819609248</v>
      </c>
      <c r="J63" s="29">
        <v>247730.37912541145</v>
      </c>
      <c r="K63" s="29">
        <v>118787.69059696692</v>
      </c>
      <c r="L63" s="29">
        <v>131290.0628982446</v>
      </c>
      <c r="M63" s="29">
        <v>142756.33389943567</v>
      </c>
      <c r="N63" s="29">
        <v>151662.83807244594</v>
      </c>
      <c r="O63" s="29">
        <v>134067.73977826923</v>
      </c>
      <c r="P63" s="29">
        <v>156387.4616855914</v>
      </c>
      <c r="Q63" s="29">
        <v>153632.0885738794</v>
      </c>
      <c r="R63" s="29">
        <v>164281.70996225998</v>
      </c>
      <c r="S63" s="7">
        <v>8</v>
      </c>
      <c r="T63" s="6" t="s">
        <v>0</v>
      </c>
    </row>
    <row r="64" spans="1:20" ht="18">
      <c r="A64" s="3"/>
      <c r="B64" s="9" t="s">
        <v>30</v>
      </c>
      <c r="C64" s="31" t="str">
        <f>"  ("&amp;FIXED(ROUND(C63/G40*100-100,1),1,TRUE)&amp;")"</f>
        <v>  (18.7)</v>
      </c>
      <c r="D64" s="31" t="str">
        <f>"  ("&amp;FIXED(ROUND(D63/H40*100-100,1),1,TRUE)&amp;")"</f>
        <v>  (21.6)</v>
      </c>
      <c r="E64" s="31" t="str">
        <f>"  ("&amp;FIXED(ROUND(E63/I40*100-100,1),1,TRUE)&amp;")"</f>
        <v>  (36.0)</v>
      </c>
      <c r="F64" s="31" t="str">
        <f>"  ("&amp;FIXED(ROUND(F63/J40*100-100,1),1,TRUE)&amp;")"</f>
        <v>  (15.7)</v>
      </c>
      <c r="G64" s="31" t="str">
        <f>"  ("&amp;FIXED(ROUND(G63/C63*100-100,1),1,TRUE)&amp;")"</f>
        <v>  (22.7)</v>
      </c>
      <c r="H64" s="31" t="str">
        <f>"  ("&amp;FIXED(ROUND(H63/D63*100-100,1),1,TRUE)&amp;")"</f>
        <v>  (30.8)</v>
      </c>
      <c r="I64" s="31" t="str">
        <f>"  ("&amp;FIXED(ROUND(I63/E63*100-100,1),1,TRUE)&amp;")"</f>
        <v>  (21.6)</v>
      </c>
      <c r="J64" s="31" t="str">
        <f>"  ("&amp;FIXED(ROUND(J63/F63*100-100,1),1,TRUE)&amp;")"</f>
        <v>  (26.5)</v>
      </c>
      <c r="K64" s="31" t="str">
        <f>"  ("&amp;FIXED(ROUND(K63/O40*100-100,1),1,TRUE)&amp;")"</f>
        <v>  (8.9)</v>
      </c>
      <c r="L64" s="31" t="str">
        <f>"  ("&amp;FIXED(ROUND(L63/P40*100-100,1),1,TRUE)&amp;")"</f>
        <v>  (9.8)</v>
      </c>
      <c r="M64" s="31" t="str">
        <f>"  ("&amp;FIXED(ROUND(M63/Q40*100-100,1),1,TRUE)&amp;")"</f>
        <v>  (23.8)</v>
      </c>
      <c r="N64" s="31" t="str">
        <f>"  ("&amp;FIXED(ROUND(N63/R40*100-100,1),1,TRUE)&amp;")"</f>
        <v>  (8.4)</v>
      </c>
      <c r="O64" s="31" t="str">
        <f>"  ("&amp;FIXED(ROUND(O63/K63*100-100,1),1,TRUE)&amp;")"</f>
        <v>  (12.9)</v>
      </c>
      <c r="P64" s="31" t="str">
        <f>"  ("&amp;FIXED(ROUND(P63/L63*100-100,1),1,TRUE)&amp;")"</f>
        <v>  (19.1)</v>
      </c>
      <c r="Q64" s="31" t="str">
        <f>"  ("&amp;FIXED(ROUND(Q63/M63*100-100,1),1,TRUE)&amp;")"</f>
        <v>  (7.6)</v>
      </c>
      <c r="R64" s="31" t="str">
        <f>"  ("&amp;FIXED(ROUND(R63/N63*100-100,1),1,TRUE)&amp;")"</f>
        <v>  (8.3)</v>
      </c>
      <c r="S64" s="7"/>
      <c r="T64" s="6" t="s">
        <v>13</v>
      </c>
    </row>
    <row r="65" spans="1:28" ht="20.25">
      <c r="A65" s="3"/>
      <c r="B65" s="4" t="s">
        <v>26</v>
      </c>
      <c r="C65" s="33">
        <f>+C49+C51+C53+C55+C57+C59+C61+C63</f>
        <v>1267028.959665487</v>
      </c>
      <c r="D65" s="33">
        <f>+D49+D51+D53+D55+D57+D59+D61+D63</f>
        <v>1270281.6889677264</v>
      </c>
      <c r="E65" s="33">
        <f>+E49+E51+E53+E55+E57+E59+E61+E63</f>
        <v>1396839.7491534718</v>
      </c>
      <c r="F65" s="33">
        <f>+F49+F51+F53+F55+F57+F59+F61+F63</f>
        <v>1369416.6996069734</v>
      </c>
      <c r="G65" s="33">
        <f aca="true" t="shared" si="0" ref="G65:R65">+G49+G51+G53+G55+G57+G59+G61+G63</f>
        <v>1373744.31505608</v>
      </c>
      <c r="H65" s="33">
        <f t="shared" si="0"/>
        <v>1423590.1616722727</v>
      </c>
      <c r="I65" s="33">
        <f t="shared" si="0"/>
        <v>1614849.5803949032</v>
      </c>
      <c r="J65" s="33">
        <f t="shared" si="0"/>
        <v>1696718.929899226</v>
      </c>
      <c r="K65" s="33">
        <f t="shared" si="0"/>
        <v>1000947.3510050833</v>
      </c>
      <c r="L65" s="33">
        <f>+L49+L51+L53+L55+L57+L59+L61+L63+1</f>
        <v>981600.4572799464</v>
      </c>
      <c r="M65" s="33">
        <f t="shared" si="0"/>
        <v>1084993.4218742808</v>
      </c>
      <c r="N65" s="33">
        <f t="shared" si="0"/>
        <v>1091135.5372608053</v>
      </c>
      <c r="O65" s="33">
        <f t="shared" si="0"/>
        <v>1060126.3907545498</v>
      </c>
      <c r="P65" s="33">
        <f t="shared" si="0"/>
        <v>1072512.397512128</v>
      </c>
      <c r="Q65" s="33">
        <f t="shared" si="0"/>
        <v>1168250.585171004</v>
      </c>
      <c r="R65" s="33">
        <f t="shared" si="0"/>
        <v>1215182.175925808</v>
      </c>
      <c r="S65" s="27"/>
      <c r="T65" s="8" t="s">
        <v>27</v>
      </c>
      <c r="U65" s="26"/>
      <c r="V65" s="26"/>
      <c r="W65" s="26"/>
      <c r="X65" s="26"/>
      <c r="Y65" s="26"/>
      <c r="Z65" s="26"/>
      <c r="AA65" s="26"/>
      <c r="AB65" s="26"/>
    </row>
    <row r="66" spans="1:20" ht="20.25">
      <c r="A66" s="16"/>
      <c r="B66" s="14" t="s">
        <v>19</v>
      </c>
      <c r="C66" s="35" t="str">
        <f>"  ("&amp;FIXED(ROUND(C65/G42*100-100,1),1,TRUE)&amp;")"</f>
        <v>  (20.0)</v>
      </c>
      <c r="D66" s="35" t="str">
        <f>"  ("&amp;FIXED(ROUND(D65/H42*100-100,1),1,TRUE)&amp;")"</f>
        <v>  (20.4)</v>
      </c>
      <c r="E66" s="35" t="str">
        <f>"  ("&amp;FIXED(ROUND(E65/I42*100-100,1),1,TRUE)&amp;")"</f>
        <v>  (15.2)</v>
      </c>
      <c r="F66" s="35" t="str">
        <f>"  ("&amp;FIXED(ROUND(F65/J42*100-100,1),1,TRUE)&amp;")"</f>
        <v>  (8.7)</v>
      </c>
      <c r="G66" s="35" t="str">
        <f>"  ("&amp;FIXED(ROUND(G65/C65*100-100,1),1,TRUE)&amp;")"</f>
        <v>  (8.4)</v>
      </c>
      <c r="H66" s="35" t="str">
        <f>"  ("&amp;FIXED(ROUND(H65/D65*100-100,1),1,TRUE)&amp;")"</f>
        <v>  (12.1)</v>
      </c>
      <c r="I66" s="35" t="str">
        <f>"  ("&amp;FIXED(ROUND(I65/E65*100-100,1),1,TRUE)&amp;")"</f>
        <v>  (15.6)</v>
      </c>
      <c r="J66" s="35" t="str">
        <f>"  ("&amp;FIXED(ROUND(J65/F65*100-100,1),1,TRUE)&amp;")"</f>
        <v>  (23.9)</v>
      </c>
      <c r="K66" s="35" t="str">
        <f>"  ("&amp;FIXED(ROUND(K65/O42*100-100,1),1,TRUE)&amp;")"</f>
        <v>  (9.8)</v>
      </c>
      <c r="L66" s="35" t="str">
        <f>"  ("&amp;FIXED(ROUND(L65/P42*100-100,1),1,TRUE)&amp;")"</f>
        <v>  (8.5)</v>
      </c>
      <c r="M66" s="35" t="str">
        <f>"  ("&amp;FIXED(ROUND(M65/Q42*100-100,1),1,TRUE)&amp;")"</f>
        <v>  (5.8)</v>
      </c>
      <c r="N66" s="35" t="str">
        <f>"  ("&amp;FIXED(ROUND(N65/R42*100-100,1),1,TRUE)&amp;")"</f>
        <v>  (3.5)</v>
      </c>
      <c r="O66" s="35" t="str">
        <f>"  ("&amp;FIXED(ROUND(O65/K65*100-100,1),1,TRUE)&amp;")"</f>
        <v>  (5.9)</v>
      </c>
      <c r="P66" s="35" t="str">
        <f>"  ("&amp;FIXED(ROUND(P65/L65*100-100,1),1,TRUE)&amp;")"</f>
        <v>  (9.3)</v>
      </c>
      <c r="Q66" s="35" t="str">
        <f>"  ("&amp;FIXED(ROUND(Q65/M65*100-100,1),1,TRUE)&amp;")"</f>
        <v>  (7.7)</v>
      </c>
      <c r="R66" s="35" t="str">
        <f>"  ("&amp;FIXED(ROUND(R65/N65*100-100,1),1,TRUE)&amp;")"</f>
        <v>  (11.4)</v>
      </c>
      <c r="S66" s="28"/>
      <c r="T66" s="15" t="s">
        <v>14</v>
      </c>
    </row>
    <row r="67" spans="1:20" ht="17.25">
      <c r="A67" s="44" t="s">
        <v>6</v>
      </c>
      <c r="B67" s="44"/>
      <c r="C67" s="46" t="s">
        <v>50</v>
      </c>
      <c r="D67" s="46"/>
      <c r="E67" s="46"/>
      <c r="F67" s="46"/>
      <c r="G67" s="46" t="s">
        <v>51</v>
      </c>
      <c r="H67" s="46"/>
      <c r="I67" s="46"/>
      <c r="J67" s="46"/>
      <c r="K67" s="46" t="s">
        <v>50</v>
      </c>
      <c r="L67" s="46"/>
      <c r="M67" s="46"/>
      <c r="N67" s="46"/>
      <c r="O67" s="46" t="s">
        <v>51</v>
      </c>
      <c r="P67" s="46"/>
      <c r="Q67" s="46"/>
      <c r="R67" s="46"/>
      <c r="S67" s="46" t="s">
        <v>5</v>
      </c>
      <c r="T67" s="46"/>
    </row>
    <row r="68" spans="1:20" ht="15.75">
      <c r="A68" s="45"/>
      <c r="B68" s="45"/>
      <c r="C68" s="19" t="s">
        <v>22</v>
      </c>
      <c r="D68" s="19" t="s">
        <v>23</v>
      </c>
      <c r="E68" s="19" t="s">
        <v>24</v>
      </c>
      <c r="F68" s="19" t="s">
        <v>25</v>
      </c>
      <c r="G68" s="19" t="s">
        <v>22</v>
      </c>
      <c r="H68" s="19" t="s">
        <v>23</v>
      </c>
      <c r="I68" s="19" t="s">
        <v>24</v>
      </c>
      <c r="J68" s="19" t="s">
        <v>25</v>
      </c>
      <c r="K68" s="19" t="s">
        <v>22</v>
      </c>
      <c r="L68" s="19" t="s">
        <v>23</v>
      </c>
      <c r="M68" s="19" t="s">
        <v>24</v>
      </c>
      <c r="N68" s="19" t="s">
        <v>25</v>
      </c>
      <c r="O68" s="19" t="s">
        <v>22</v>
      </c>
      <c r="P68" s="19" t="s">
        <v>23</v>
      </c>
      <c r="Q68" s="19" t="s">
        <v>24</v>
      </c>
      <c r="R68" s="19" t="s">
        <v>25</v>
      </c>
      <c r="S68" s="51"/>
      <c r="T68" s="51"/>
    </row>
    <row r="69" spans="1:20" ht="18" customHeight="1">
      <c r="A69" s="5">
        <v>1</v>
      </c>
      <c r="B69" s="9" t="s">
        <v>15</v>
      </c>
      <c r="C69" s="29">
        <v>284063.30399173126</v>
      </c>
      <c r="D69" s="29">
        <v>242176.3725125151</v>
      </c>
      <c r="E69" s="29">
        <v>425335.43507483456</v>
      </c>
      <c r="F69" s="29">
        <v>368110.8884209188</v>
      </c>
      <c r="G69" s="29">
        <v>339020.08649075904</v>
      </c>
      <c r="H69" s="29">
        <v>279525.66489867633</v>
      </c>
      <c r="I69" s="29">
        <v>480461.44109916466</v>
      </c>
      <c r="J69" s="29">
        <v>400090.80751139985</v>
      </c>
      <c r="K69" s="29">
        <v>164046.04972063133</v>
      </c>
      <c r="L69" s="29">
        <v>135616.43485398268</v>
      </c>
      <c r="M69" s="29">
        <v>226443.72255313376</v>
      </c>
      <c r="N69" s="29">
        <v>191707.45050526605</v>
      </c>
      <c r="O69" s="29">
        <v>174763.10953274393</v>
      </c>
      <c r="P69" s="29">
        <v>141095.65295655307</v>
      </c>
      <c r="Q69" s="29">
        <v>239720.11153675444</v>
      </c>
      <c r="R69" s="29">
        <v>198252.4391305376</v>
      </c>
      <c r="S69" s="7">
        <v>1</v>
      </c>
      <c r="T69" s="6" t="s">
        <v>39</v>
      </c>
    </row>
    <row r="70" spans="1:20" ht="18">
      <c r="A70" s="5"/>
      <c r="B70" s="9" t="s">
        <v>16</v>
      </c>
      <c r="C70" s="31" t="str">
        <f>"  ("&amp;FIXED(ROUND(C69/G49*100-100,1),1,TRUE)&amp;")"</f>
        <v>  (21.0)</v>
      </c>
      <c r="D70" s="31" t="str">
        <f>"  ("&amp;FIXED(ROUND(D69/H49*100-100,1),1,TRUE)&amp;")"</f>
        <v>  (20.7)</v>
      </c>
      <c r="E70" s="31" t="str">
        <f>"  ("&amp;FIXED(ROUND(E69/I49*100-100,1),1,TRUE)&amp;")"</f>
        <v>  (25.3)</v>
      </c>
      <c r="F70" s="31" t="str">
        <f>"  ("&amp;FIXED(ROUND(F69/J49*100-100,1),1,TRUE)&amp;")"</f>
        <v>  (19.2)</v>
      </c>
      <c r="G70" s="31" t="str">
        <f>"  ("&amp;FIXED(ROUND(G69/C69*100-100,1),1,TRUE)&amp;")"</f>
        <v>  (19.3)</v>
      </c>
      <c r="H70" s="31" t="str">
        <f>"  ("&amp;FIXED(ROUND(H69/D69*100-100,1),1,TRUE)&amp;")"</f>
        <v>  (15.4)</v>
      </c>
      <c r="I70" s="31" t="str">
        <f>"  ("&amp;FIXED(ROUND(I69/E69*100-100,1),1,TRUE)&amp;")"</f>
        <v>  (13.0)</v>
      </c>
      <c r="J70" s="31" t="str">
        <f>"  ("&amp;FIXED(ROUND(J69/F69*100-100,1),1,TRUE)&amp;")"</f>
        <v>  (8.7)</v>
      </c>
      <c r="K70" s="31" t="str">
        <f>"  ("&amp;FIXED(ROUND(K69/O49*100-100,1),1,TRUE)&amp;")"</f>
        <v>  (4.7)</v>
      </c>
      <c r="L70" s="31" t="str">
        <f>"  ("&amp;FIXED(ROUND(L69/P49*100-100,1),1,TRUE)&amp;")"</f>
        <v>  (7.4)</v>
      </c>
      <c r="M70" s="31" t="str">
        <f>"  ("&amp;FIXED(ROUND(M69/Q49*100-100,1),1,TRUE)&amp;")"</f>
        <v>  (12.6)</v>
      </c>
      <c r="N70" s="31" t="str">
        <f>"  ("&amp;FIXED(ROUND(N69/R49*100-100,1),1,TRUE)&amp;")"</f>
        <v>  (8.3)</v>
      </c>
      <c r="O70" s="31" t="str">
        <f>"  ("&amp;FIXED(ROUND(O69/K69*100-100,1),1,TRUE)&amp;")"</f>
        <v>  (6.5)</v>
      </c>
      <c r="P70" s="31" t="str">
        <f>"  ("&amp;FIXED(ROUND(P69/L69*100-100,1),1,TRUE)&amp;")"</f>
        <v>  (4.0)</v>
      </c>
      <c r="Q70" s="31" t="str">
        <f>"  ("&amp;FIXED(ROUND(Q69/M69*100-100,1),1,TRUE)&amp;")"</f>
        <v>  (5.9)</v>
      </c>
      <c r="R70" s="31" t="str">
        <f>"  ("&amp;FIXED(ROUND(R69/N69*100-100,1),1,TRUE)&amp;")"</f>
        <v>  (3.4)</v>
      </c>
      <c r="S70" s="7"/>
      <c r="T70" s="6"/>
    </row>
    <row r="71" spans="1:20" ht="18">
      <c r="A71" s="5">
        <v>2</v>
      </c>
      <c r="B71" s="9" t="s">
        <v>7</v>
      </c>
      <c r="C71" s="29">
        <v>47620.57820288866</v>
      </c>
      <c r="D71" s="29">
        <v>46857.831000177655</v>
      </c>
      <c r="E71" s="29">
        <v>53019.06924560405</v>
      </c>
      <c r="F71" s="29">
        <v>57368.521551329635</v>
      </c>
      <c r="G71" s="29">
        <v>51147.27480103358</v>
      </c>
      <c r="H71" s="29">
        <v>47835.89701998828</v>
      </c>
      <c r="I71" s="29">
        <v>55985.12267810886</v>
      </c>
      <c r="J71" s="29">
        <v>67747.70550086928</v>
      </c>
      <c r="K71" s="29">
        <v>26723.533345389304</v>
      </c>
      <c r="L71" s="29">
        <v>25686.57818534245</v>
      </c>
      <c r="M71" s="29">
        <v>28513.31189959628</v>
      </c>
      <c r="N71" s="29">
        <v>29694.053194039232</v>
      </c>
      <c r="O71" s="29">
        <v>26808.077077956543</v>
      </c>
      <c r="P71" s="29">
        <v>24516.33199620414</v>
      </c>
      <c r="Q71" s="29">
        <v>27970.190584995762</v>
      </c>
      <c r="R71" s="29">
        <v>31430.597573586572</v>
      </c>
      <c r="S71" s="7">
        <v>2</v>
      </c>
      <c r="T71" s="6" t="s">
        <v>4</v>
      </c>
    </row>
    <row r="72" spans="1:20" ht="18">
      <c r="A72" s="5"/>
      <c r="B72" s="9"/>
      <c r="C72" s="31" t="str">
        <f>"  ("&amp;FIXED(ROUND(C71/G51*100-100,1),1,TRUE)&amp;")"</f>
        <v>  (34.2)</v>
      </c>
      <c r="D72" s="31" t="str">
        <f>"  ("&amp;FIXED(ROUND(D71/H51*100-100,1),1,TRUE)&amp;")"</f>
        <v>  (33.0)</v>
      </c>
      <c r="E72" s="31" t="str">
        <f>"  ("&amp;FIXED(ROUND(E71/I51*100-100,1),1,TRUE)&amp;")"</f>
        <v>  (29.3)</v>
      </c>
      <c r="F72" s="31" t="str">
        <f>"  ("&amp;FIXED(ROUND(F71/J51*100-100,1),1,TRUE)&amp;")"</f>
        <v>  (20.6)</v>
      </c>
      <c r="G72" s="31" t="str">
        <f>"  ("&amp;FIXED(ROUND(G71/C71*100-100,1),1,TRUE)&amp;")"</f>
        <v>  (7.4)</v>
      </c>
      <c r="H72" s="31" t="str">
        <f>"  ("&amp;FIXED(ROUND(H71/D71*100-100,1),1,TRUE)&amp;")"</f>
        <v>  (2.1)</v>
      </c>
      <c r="I72" s="31" t="str">
        <f>"  ("&amp;FIXED(ROUND(I71/E71*100-100,1),1,TRUE)&amp;")"</f>
        <v>  (5.6)</v>
      </c>
      <c r="J72" s="31" t="str">
        <f>"  ("&amp;FIXED(ROUND(J71/F71*100-100,1),1,TRUE)&amp;")"</f>
        <v>  (18.1)</v>
      </c>
      <c r="K72" s="31" t="str">
        <f>"  ("&amp;FIXED(ROUND(K71/O51*100-100,1),1,TRUE)&amp;")"</f>
        <v>  (9.0)</v>
      </c>
      <c r="L72" s="31" t="str">
        <f>"  ("&amp;FIXED(ROUND(L71/P51*100-100,1),1,TRUE)&amp;")"</f>
        <v>  (8.9)</v>
      </c>
      <c r="M72" s="31" t="str">
        <f>"  ("&amp;FIXED(ROUND(M71/Q51*100-100,1),1,TRUE)&amp;")"</f>
        <v>  (7.7)</v>
      </c>
      <c r="N72" s="31" t="str">
        <f>"  ("&amp;FIXED(ROUND(N71/R51*100-100,1),1,TRUE)&amp;")"</f>
        <v>  (1.5)</v>
      </c>
      <c r="O72" s="31" t="str">
        <f>"  ("&amp;FIXED(ROUND(O71/K71*100-100,1),1,TRUE)&amp;")"</f>
        <v>  (0.3)</v>
      </c>
      <c r="P72" s="31" t="str">
        <f>"  ("&amp;FIXED(ROUND(P71/L71*100-100,1),1,TRUE)&amp;")"</f>
        <v>  (-4.6)</v>
      </c>
      <c r="Q72" s="31" t="str">
        <f>"  ("&amp;FIXED(ROUND(Q71/M71*100-100,1),1,TRUE)&amp;")"</f>
        <v>  (-1.9)</v>
      </c>
      <c r="R72" s="31" t="str">
        <f>"  ("&amp;FIXED(ROUND(R71/N71*100-100,1),1,TRUE)&amp;")"</f>
        <v>  (5.8)</v>
      </c>
      <c r="S72" s="7"/>
      <c r="T72" s="6"/>
    </row>
    <row r="73" spans="1:20" ht="18">
      <c r="A73" s="5">
        <v>3</v>
      </c>
      <c r="B73" s="9" t="s">
        <v>8</v>
      </c>
      <c r="C73" s="29">
        <v>248777.4324238815</v>
      </c>
      <c r="D73" s="29">
        <v>255895.7878177258</v>
      </c>
      <c r="E73" s="29">
        <v>268971.90105013666</v>
      </c>
      <c r="F73" s="29">
        <v>298843.8787082562</v>
      </c>
      <c r="G73" s="29">
        <v>300510.81972809753</v>
      </c>
      <c r="H73" s="29">
        <v>298014.3369210626</v>
      </c>
      <c r="I73" s="29">
        <v>306048.22823157895</v>
      </c>
      <c r="J73" s="39">
        <v>331608.61511926085</v>
      </c>
      <c r="K73" s="29">
        <v>187818.33592065086</v>
      </c>
      <c r="L73" s="29">
        <v>192410.89884049975</v>
      </c>
      <c r="M73" s="29">
        <v>199745.9437573782</v>
      </c>
      <c r="N73" s="29">
        <v>215176.4708681623</v>
      </c>
      <c r="O73" s="29">
        <v>211032.42617942387</v>
      </c>
      <c r="P73" s="29">
        <v>207491.72777003387</v>
      </c>
      <c r="Q73" s="29">
        <v>210324.6042995889</v>
      </c>
      <c r="R73" s="29">
        <v>225248.71418376692</v>
      </c>
      <c r="S73" s="7">
        <v>3</v>
      </c>
      <c r="T73" s="6" t="s">
        <v>3</v>
      </c>
    </row>
    <row r="74" spans="1:20" ht="18">
      <c r="A74" s="5"/>
      <c r="B74" s="9"/>
      <c r="C74" s="31" t="str">
        <f>"  ("&amp;FIXED(ROUND(C73/G53*100-100,1),1,TRUE)&amp;")"</f>
        <v>  (18.3)</v>
      </c>
      <c r="D74" s="31" t="str">
        <f>"  ("&amp;FIXED(ROUND(D73/H53*100-100,1),1,TRUE)&amp;")"</f>
        <v>  (14.3)</v>
      </c>
      <c r="E74" s="31" t="str">
        <f>"  ("&amp;FIXED(ROUND(E73/I53*100-100,1),1,TRUE)&amp;")"</f>
        <v>  (16.0)</v>
      </c>
      <c r="F74" s="31" t="str">
        <f>"  ("&amp;FIXED(ROUND(F73/J53*100-100,1),1,TRUE)&amp;")"</f>
        <v>  (16.8)</v>
      </c>
      <c r="G74" s="31" t="str">
        <f>"  ("&amp;FIXED(ROUND(G73/C73*100-100,1),1,TRUE)&amp;")"</f>
        <v>  (20.8)</v>
      </c>
      <c r="H74" s="31" t="str">
        <f>"  ("&amp;FIXED(ROUND(H73/D73*100-100,1),1,TRUE)&amp;")"</f>
        <v>  (16.5)</v>
      </c>
      <c r="I74" s="31" t="str">
        <f>"  ("&amp;FIXED(ROUND(I73/E73*100-100,1),1,TRUE)&amp;")"</f>
        <v>  (13.8)</v>
      </c>
      <c r="J74" s="31" t="str">
        <f>"  ("&amp;FIXED(ROUND(J73/F73*100-100,1),1,TRUE)&amp;")"</f>
        <v>  (11.0)</v>
      </c>
      <c r="K74" s="31" t="str">
        <f>"  ("&amp;FIXED(ROUND(K73/O53*100-100,1),1,TRUE)&amp;")"</f>
        <v>  (10.4)</v>
      </c>
      <c r="L74" s="31" t="str">
        <f>"  ("&amp;FIXED(ROUND(L73/P53*100-100,1),1,TRUE)&amp;")"</f>
        <v>  (7.4)</v>
      </c>
      <c r="M74" s="31" t="str">
        <f>"  ("&amp;FIXED(ROUND(M73/Q53*100-100,1),1,TRUE)&amp;")"</f>
        <v>  (9.1)</v>
      </c>
      <c r="N74" s="31" t="str">
        <f>"  ("&amp;FIXED(ROUND(N73/R53*100-100,1),1,TRUE)&amp;")"</f>
        <v>  (8.6)</v>
      </c>
      <c r="O74" s="31" t="str">
        <f>"  ("&amp;FIXED(ROUND(O73/K73*100-100,1),1,TRUE)&amp;")"</f>
        <v>  (12.4)</v>
      </c>
      <c r="P74" s="31" t="str">
        <f>"  ("&amp;FIXED(ROUND(P73/L73*100-100,1),1,TRUE)&amp;")"</f>
        <v>  (7.8)</v>
      </c>
      <c r="Q74" s="31" t="str">
        <f>"  ("&amp;FIXED(ROUND(Q73/M73*100-100,1),1,TRUE)&amp;")"</f>
        <v>  (5.3)</v>
      </c>
      <c r="R74" s="31" t="str">
        <f>"  ("&amp;FIXED(ROUND(R73/N73*100-100,1),1,TRUE)&amp;")"</f>
        <v>  (4.7)</v>
      </c>
      <c r="S74" s="7"/>
      <c r="T74" s="6"/>
    </row>
    <row r="75" spans="1:20" ht="18">
      <c r="A75" s="5">
        <v>4</v>
      </c>
      <c r="B75" s="9" t="s">
        <v>31</v>
      </c>
      <c r="C75" s="29">
        <v>29380.00760874041</v>
      </c>
      <c r="D75" s="29">
        <v>29451.521985190782</v>
      </c>
      <c r="E75" s="29">
        <v>29769.73606070596</v>
      </c>
      <c r="F75" s="29">
        <v>30958.734345362864</v>
      </c>
      <c r="G75" s="29">
        <v>32906.28844797772</v>
      </c>
      <c r="H75" s="29">
        <v>33360.980226583946</v>
      </c>
      <c r="I75" s="29">
        <v>34469.88040173883</v>
      </c>
      <c r="J75" s="29">
        <v>34932.8509236995</v>
      </c>
      <c r="K75" s="29">
        <v>23014.858382142458</v>
      </c>
      <c r="L75" s="29">
        <v>22706.602199910772</v>
      </c>
      <c r="M75" s="29">
        <v>22951.93962018972</v>
      </c>
      <c r="N75" s="29">
        <v>24186.884737444016</v>
      </c>
      <c r="O75" s="29">
        <v>24963.728453809657</v>
      </c>
      <c r="P75" s="29">
        <v>25056.25315378175</v>
      </c>
      <c r="Q75" s="29">
        <v>25144.151618755233</v>
      </c>
      <c r="R75" s="29">
        <v>25481.866773653364</v>
      </c>
      <c r="S75" s="7">
        <v>4</v>
      </c>
      <c r="T75" s="6" t="s">
        <v>40</v>
      </c>
    </row>
    <row r="76" spans="1:20" ht="18">
      <c r="A76" s="5"/>
      <c r="B76" s="11" t="s">
        <v>32</v>
      </c>
      <c r="C76" s="31" t="str">
        <f>"  ("&amp;FIXED(ROUND(C75/G55*100-100,1),1,TRUE)&amp;")"</f>
        <v>  (6.3)</v>
      </c>
      <c r="D76" s="31" t="str">
        <f>"  ("&amp;FIXED(ROUND(D75/H55*100-100,1),1,TRUE)&amp;")"</f>
        <v>  (2.9)</v>
      </c>
      <c r="E76" s="31" t="str">
        <f>"  ("&amp;FIXED(ROUND(E75/I55*100-100,1),1,TRUE)&amp;")"</f>
        <v>  (5.4)</v>
      </c>
      <c r="F76" s="31" t="str">
        <f>"  ("&amp;FIXED(ROUND(F75/J55*100-100,1),1,TRUE)&amp;")"</f>
        <v>  (5.3)</v>
      </c>
      <c r="G76" s="31" t="str">
        <f>"  ("&amp;FIXED(ROUND(G75/C75*100-100,1),1,TRUE)&amp;")"</f>
        <v>  (12.0)</v>
      </c>
      <c r="H76" s="31" t="str">
        <f>"  ("&amp;FIXED(ROUND(H75/D75*100-100,1),1,TRUE)&amp;")"</f>
        <v>  (13.3)</v>
      </c>
      <c r="I76" s="31" t="str">
        <f>"  ("&amp;FIXED(ROUND(I75/E75*100-100,1),1,TRUE)&amp;")"</f>
        <v>  (15.8)</v>
      </c>
      <c r="J76" s="31" t="str">
        <f>"  ("&amp;FIXED(ROUND(J75/F75*100-100,1),1,TRUE)&amp;")"</f>
        <v>  (12.8)</v>
      </c>
      <c r="K76" s="31" t="str">
        <f>"  ("&amp;FIXED(ROUND(K75/O55*100-100,1),1,TRUE)&amp;")"</f>
        <v>  (5.1)</v>
      </c>
      <c r="L76" s="31" t="str">
        <f>"  ("&amp;FIXED(ROUND(L75/P55*100-100,1),1,TRUE)&amp;")"</f>
        <v>  (2.5)</v>
      </c>
      <c r="M76" s="31" t="str">
        <f>"  ("&amp;FIXED(ROUND(M75/Q55*100-100,1),1,TRUE)&amp;")"</f>
        <v>  (6.0)</v>
      </c>
      <c r="N76" s="31" t="str">
        <f>"  ("&amp;FIXED(ROUND(N75/R55*100-100,1),1,TRUE)&amp;")"</f>
        <v>  (7.4)</v>
      </c>
      <c r="O76" s="31" t="str">
        <f>"  ("&amp;FIXED(ROUND(O75/K75*100-100,1),1,TRUE)&amp;")"</f>
        <v>  (8.5)</v>
      </c>
      <c r="P76" s="31" t="str">
        <f>"  ("&amp;FIXED(ROUND(P75/L75*100-100,1),1,TRUE)&amp;")"</f>
        <v>  (10.3)</v>
      </c>
      <c r="Q76" s="31" t="str">
        <f>"  ("&amp;FIXED(ROUND(Q75/M75*100-100,1),1,TRUE)&amp;")"</f>
        <v>  (9.6)</v>
      </c>
      <c r="R76" s="31" t="str">
        <f>"  ("&amp;FIXED(ROUND(R75/N75*100-100,1),1,TRUE)&amp;")"</f>
        <v>  (5.4)</v>
      </c>
      <c r="S76" s="7"/>
      <c r="T76" s="6"/>
    </row>
    <row r="77" spans="1:20" ht="18">
      <c r="A77" s="5">
        <v>5</v>
      </c>
      <c r="B77" s="9" t="s">
        <v>9</v>
      </c>
      <c r="C77" s="29">
        <v>134616.40200396063</v>
      </c>
      <c r="D77" s="29">
        <v>134085.35345093886</v>
      </c>
      <c r="E77" s="29">
        <v>143524.95827205697</v>
      </c>
      <c r="F77" s="29">
        <v>159308.67613139955</v>
      </c>
      <c r="G77" s="29">
        <v>160670.09848339847</v>
      </c>
      <c r="H77" s="29">
        <v>164722.37680854546</v>
      </c>
      <c r="I77" s="29">
        <v>175625.12188500297</v>
      </c>
      <c r="J77" s="29">
        <v>188780.1936760305</v>
      </c>
      <c r="K77" s="29">
        <v>90991.04579166128</v>
      </c>
      <c r="L77" s="29">
        <v>89221.64504876346</v>
      </c>
      <c r="M77" s="29">
        <v>93604.70777758505</v>
      </c>
      <c r="N77" s="29">
        <v>100890.76246922786</v>
      </c>
      <c r="O77" s="29">
        <v>99063.57316326596</v>
      </c>
      <c r="P77" s="29">
        <v>99881.37036325788</v>
      </c>
      <c r="Q77" s="29">
        <v>105047.49655980042</v>
      </c>
      <c r="R77" s="29">
        <v>111195.15343880783</v>
      </c>
      <c r="S77" s="7">
        <v>5</v>
      </c>
      <c r="T77" s="6" t="s">
        <v>2</v>
      </c>
    </row>
    <row r="78" spans="1:20" ht="18">
      <c r="A78" s="5"/>
      <c r="B78" s="10"/>
      <c r="C78" s="31" t="str">
        <f>"  ("&amp;FIXED(ROUND(C77/G57*100-100,1),1,TRUE)&amp;")"</f>
        <v>  (15.7)</v>
      </c>
      <c r="D78" s="31" t="str">
        <f>"  ("&amp;FIXED(ROUND(D77/H57*100-100,1),1,TRUE)&amp;")"</f>
        <v>  (11.7)</v>
      </c>
      <c r="E78" s="31" t="str">
        <f>"  ("&amp;FIXED(ROUND(E77/I57*100-100,1),1,TRUE)&amp;")"</f>
        <v>  (14.2)</v>
      </c>
      <c r="F78" s="31" t="str">
        <f>"  ("&amp;FIXED(ROUND(F77/J57*100-100,1),1,TRUE)&amp;")"</f>
        <v>  (15.2)</v>
      </c>
      <c r="G78" s="31" t="str">
        <f>"  ("&amp;FIXED(ROUND(G77/C77*100-100,1),1,TRUE)&amp;")"</f>
        <v>  (19.4)</v>
      </c>
      <c r="H78" s="31" t="str">
        <f>"  ("&amp;FIXED(ROUND(H77/D77*100-100,1),1,TRUE)&amp;")"</f>
        <v>  (22.8)</v>
      </c>
      <c r="I78" s="31" t="str">
        <f>"  ("&amp;FIXED(ROUND(I77/E77*100-100,1),1,TRUE)&amp;")"</f>
        <v>  (22.4)</v>
      </c>
      <c r="J78" s="31" t="str">
        <f>"  ("&amp;FIXED(ROUND(J77/F77*100-100,1),1,TRUE)&amp;")"</f>
        <v>  (18.5)</v>
      </c>
      <c r="K78" s="31" t="str">
        <f>"  ("&amp;FIXED(ROUND(K77/O57*100-100,1),1,TRUE)&amp;")"</f>
        <v>  (6.1)</v>
      </c>
      <c r="L78" s="31" t="str">
        <f>"  ("&amp;FIXED(ROUND(L77/P57*100-100,1),1,TRUE)&amp;")"</f>
        <v>  (3.7)</v>
      </c>
      <c r="M78" s="31" t="str">
        <f>"  ("&amp;FIXED(ROUND(M77/Q57*100-100,1),1,TRUE)&amp;")"</f>
        <v>  (6.3)</v>
      </c>
      <c r="N78" s="31" t="str">
        <f>"  ("&amp;FIXED(ROUND(N77/R57*100-100,1),1,TRUE)&amp;")"</f>
        <v>  (6.6)</v>
      </c>
      <c r="O78" s="31" t="str">
        <f>"  ("&amp;FIXED(ROUND(O77/K77*100-100,1),1,TRUE)&amp;")"</f>
        <v>  (8.9)</v>
      </c>
      <c r="P78" s="31" t="str">
        <f>"  ("&amp;FIXED(ROUND(P77/L77*100-100,1),1,TRUE)&amp;")"</f>
        <v>  (11.9)</v>
      </c>
      <c r="Q78" s="31" t="str">
        <f>"  ("&amp;FIXED(ROUND(Q77/M77*100-100,1),1,TRUE)&amp;")"</f>
        <v>  (12.2)</v>
      </c>
      <c r="R78" s="31" t="str">
        <f>"  ("&amp;FIXED(ROUND(R77/N77*100-100,1),1,TRUE)&amp;")"</f>
        <v>  (10.2)</v>
      </c>
      <c r="S78" s="7"/>
      <c r="T78" s="6"/>
    </row>
    <row r="79" spans="1:20" ht="18">
      <c r="A79" s="5">
        <v>6</v>
      </c>
      <c r="B79" s="9" t="s">
        <v>35</v>
      </c>
      <c r="C79" s="29">
        <v>416868.97552343307</v>
      </c>
      <c r="D79" s="29">
        <v>425279.5050972537</v>
      </c>
      <c r="E79" s="29">
        <v>447329.537821738</v>
      </c>
      <c r="F79" s="29">
        <v>490151.98155757505</v>
      </c>
      <c r="G79" s="29">
        <v>492924.35649947834</v>
      </c>
      <c r="H79" s="29">
        <v>499664.11669768987</v>
      </c>
      <c r="I79" s="29">
        <v>520681.82652847096</v>
      </c>
      <c r="J79" s="29">
        <v>559001.7002743608</v>
      </c>
      <c r="K79" s="29">
        <v>318376.4058935796</v>
      </c>
      <c r="L79" s="29">
        <v>323477.6384745958</v>
      </c>
      <c r="M79" s="29">
        <v>333604.8690344248</v>
      </c>
      <c r="N79" s="29">
        <v>368565.2361033813</v>
      </c>
      <c r="O79" s="29">
        <v>336004.98036756844</v>
      </c>
      <c r="P79" s="29">
        <v>338530.94743354217</v>
      </c>
      <c r="Q79" s="29">
        <v>346963.070367301</v>
      </c>
      <c r="R79" s="29">
        <v>380762.4395388792</v>
      </c>
      <c r="S79" s="7">
        <v>6</v>
      </c>
      <c r="T79" s="6" t="s">
        <v>1</v>
      </c>
    </row>
    <row r="80" spans="1:20" ht="18">
      <c r="A80" s="5"/>
      <c r="B80" s="9" t="s">
        <v>34</v>
      </c>
      <c r="C80" s="31" t="str">
        <f>"  ("&amp;FIXED(ROUND(C79/G59*100-100,1),1,TRUE)&amp;")"</f>
        <v>  (23.5)</v>
      </c>
      <c r="D80" s="31" t="str">
        <f>"  ("&amp;FIXED(ROUND(D79/H59*100-100,1),1,TRUE)&amp;")"</f>
        <v>  (19.6)</v>
      </c>
      <c r="E80" s="31" t="str">
        <f>"  ("&amp;FIXED(ROUND(E79/I59*100-100,1),1,TRUE)&amp;")"</f>
        <v>  (18.4)</v>
      </c>
      <c r="F80" s="31" t="str">
        <f>"  ("&amp;FIXED(ROUND(F79/J59*100-100,1),1,TRUE)&amp;")"</f>
        <v>  (19.3)</v>
      </c>
      <c r="G80" s="31" t="str">
        <f>"  ("&amp;FIXED(ROUND(G79/C79*100-100,1),1,TRUE)&amp;")"</f>
        <v>  (18.2)</v>
      </c>
      <c r="H80" s="31" t="str">
        <f>"  ("&amp;FIXED(ROUND(H79/D79*100-100,1),1,TRUE)&amp;")"</f>
        <v>  (17.5)</v>
      </c>
      <c r="I80" s="31" t="str">
        <f>"  ("&amp;FIXED(ROUND(I79/E79*100-100,1),1,TRUE)&amp;")"</f>
        <v>  (16.4)</v>
      </c>
      <c r="J80" s="31" t="str">
        <f>"  ("&amp;FIXED(ROUND(J79/F79*100-100,1),1,TRUE)&amp;")"</f>
        <v>  (14.0)</v>
      </c>
      <c r="K80" s="31" t="str">
        <f>"  ("&amp;FIXED(ROUND(K79/O59*100-100,1),1,TRUE)&amp;")"</f>
        <v>  (13.9)</v>
      </c>
      <c r="L80" s="31" t="str">
        <f>"  ("&amp;FIXED(ROUND(L79/P59*100-100,1),1,TRUE)&amp;")"</f>
        <v>  (11.9)</v>
      </c>
      <c r="M80" s="31" t="str">
        <f>"  ("&amp;FIXED(ROUND(M79/Q59*100-100,1),1,TRUE)&amp;")"</f>
        <v>  (10.8)</v>
      </c>
      <c r="N80" s="31" t="str">
        <f>"  ("&amp;FIXED(ROUND(N79/R59*100-100,1),1,TRUE)&amp;")"</f>
        <v>  (12.4)</v>
      </c>
      <c r="O80" s="31" t="str">
        <f>"  ("&amp;FIXED(ROUND(O79/K79*100-100,1),1,TRUE)&amp;")"</f>
        <v>  (5.5)</v>
      </c>
      <c r="P80" s="31" t="str">
        <f>"  ("&amp;FIXED(ROUND(P79/L79*100-100,1),1,TRUE)&amp;")"</f>
        <v>  (4.7)</v>
      </c>
      <c r="Q80" s="31" t="str">
        <f>"  ("&amp;FIXED(ROUND(Q79/M79*100-100,1),1,TRUE)&amp;")"</f>
        <v>  (4.0)</v>
      </c>
      <c r="R80" s="31" t="str">
        <f>"  ("&amp;FIXED(ROUND(R79/N79*100-100,1),1,TRUE)&amp;")"</f>
        <v>  (3.3)</v>
      </c>
      <c r="S80" s="7"/>
      <c r="T80" s="6" t="s">
        <v>12</v>
      </c>
    </row>
    <row r="81" spans="1:20" ht="18">
      <c r="A81" s="5">
        <v>7</v>
      </c>
      <c r="B81" s="9" t="s">
        <v>17</v>
      </c>
      <c r="C81" s="29">
        <v>276201.97768847825</v>
      </c>
      <c r="D81" s="29">
        <v>283515.1892174136</v>
      </c>
      <c r="E81" s="29">
        <v>294757.18137109914</v>
      </c>
      <c r="F81" s="29">
        <v>310768.6517230091</v>
      </c>
      <c r="G81" s="29">
        <v>329595.3967774434</v>
      </c>
      <c r="H81" s="29">
        <v>340146.5735452764</v>
      </c>
      <c r="I81" s="29">
        <v>349151.9051093204</v>
      </c>
      <c r="J81" s="29">
        <v>362630.1245679597</v>
      </c>
      <c r="K81" s="29">
        <v>205637.45523194835</v>
      </c>
      <c r="L81" s="29">
        <v>208601.67207544105</v>
      </c>
      <c r="M81" s="29">
        <v>214016.93259476102</v>
      </c>
      <c r="N81" s="29">
        <v>220932.70401072182</v>
      </c>
      <c r="O81" s="29">
        <v>228842.51808219898</v>
      </c>
      <c r="P81" s="29">
        <v>233651.2768614901</v>
      </c>
      <c r="Q81" s="29">
        <v>237751.90566936176</v>
      </c>
      <c r="R81" s="29">
        <v>245288.02376124094</v>
      </c>
      <c r="S81" s="7">
        <v>7</v>
      </c>
      <c r="T81" s="6" t="s">
        <v>20</v>
      </c>
    </row>
    <row r="82" spans="1:20" ht="18">
      <c r="A82" s="5"/>
      <c r="B82" s="9" t="s">
        <v>18</v>
      </c>
      <c r="C82" s="31" t="str">
        <f>"  ("&amp;FIXED(ROUND(C81/G61*100-100,1),1,TRUE)&amp;")"</f>
        <v>  (21.6)</v>
      </c>
      <c r="D82" s="31" t="str">
        <f>"  ("&amp;FIXED(ROUND(D81/H61*100-100,1),1,TRUE)&amp;")"</f>
        <v>  (20.5)</v>
      </c>
      <c r="E82" s="31" t="str">
        <f>"  ("&amp;FIXED(ROUND(E81/I61*100-100,1),1,TRUE)&amp;")"</f>
        <v>  (20.7)</v>
      </c>
      <c r="F82" s="31" t="str">
        <f>"  ("&amp;FIXED(ROUND(F81/J61*100-100,1),1,TRUE)&amp;")"</f>
        <v>  (20.4)</v>
      </c>
      <c r="G82" s="31" t="str">
        <f>"  ("&amp;FIXED(ROUND(G81/C81*100-100,1),1,TRUE)&amp;")"</f>
        <v>  (19.3)</v>
      </c>
      <c r="H82" s="31" t="str">
        <f>"  ("&amp;FIXED(ROUND(H81/D81*100-100,1),1,TRUE)&amp;")"</f>
        <v>  (20.0)</v>
      </c>
      <c r="I82" s="31" t="str">
        <f>"  ("&amp;FIXED(ROUND(I81/E81*100-100,1),1,TRUE)&amp;")"</f>
        <v>  (18.5)</v>
      </c>
      <c r="J82" s="31" t="str">
        <f>"  ("&amp;FIXED(ROUND(J81/F81*100-100,1),1,TRUE)&amp;")"</f>
        <v>  (16.7)</v>
      </c>
      <c r="K82" s="31" t="str">
        <f>"  ("&amp;FIXED(ROUND(K81/O61*100-100,1),1,TRUE)&amp;")"</f>
        <v>  (9.6)</v>
      </c>
      <c r="L82" s="31" t="str">
        <f>"  ("&amp;FIXED(ROUND(L81/P61*100-100,1),1,TRUE)&amp;")"</f>
        <v>  (10.0)</v>
      </c>
      <c r="M82" s="31" t="str">
        <f>"  ("&amp;FIXED(ROUND(M81/Q61*100-100,1),1,TRUE)&amp;")"</f>
        <v>  (10.9)</v>
      </c>
      <c r="N82" s="31" t="str">
        <f>"  ("&amp;FIXED(ROUND(N81/R61*100-100,1),1,TRUE)&amp;")"</f>
        <v>  (9.6)</v>
      </c>
      <c r="O82" s="31" t="str">
        <f>"  ("&amp;FIXED(ROUND(O81/K81*100-100,1),1,TRUE)&amp;")"</f>
        <v>  (11.3)</v>
      </c>
      <c r="P82" s="31" t="str">
        <f>"  ("&amp;FIXED(ROUND(P81/L81*100-100,1),1,TRUE)&amp;")"</f>
        <v>  (12.0)</v>
      </c>
      <c r="Q82" s="31" t="str">
        <f>"  ("&amp;FIXED(ROUND(Q81/M81*100-100,1),1,TRUE)&amp;")"</f>
        <v>  (11.1)</v>
      </c>
      <c r="R82" s="31" t="str">
        <f>"  ("&amp;FIXED(ROUND(R81/N81*100-100,1),1,TRUE)&amp;")"</f>
        <v>  (11.0)</v>
      </c>
      <c r="S82" s="7"/>
      <c r="T82" s="6" t="s">
        <v>21</v>
      </c>
    </row>
    <row r="83" spans="1:20" ht="18">
      <c r="A83" s="5">
        <v>8</v>
      </c>
      <c r="B83" s="9" t="s">
        <v>29</v>
      </c>
      <c r="C83" s="29">
        <v>215999.89423068886</v>
      </c>
      <c r="D83" s="29">
        <v>257862.70650209312</v>
      </c>
      <c r="E83" s="29">
        <v>244010.6575846898</v>
      </c>
      <c r="F83" s="29">
        <v>297976.8556153681</v>
      </c>
      <c r="G83" s="29">
        <v>241156.5727474899</v>
      </c>
      <c r="H83" s="29">
        <v>296507.7397015377</v>
      </c>
      <c r="I83" s="29">
        <v>279642.2560344001</v>
      </c>
      <c r="J83" s="29">
        <v>337124.53224553884</v>
      </c>
      <c r="K83" s="29">
        <v>139858.75499605454</v>
      </c>
      <c r="L83" s="29">
        <v>163157.40507411386</v>
      </c>
      <c r="M83" s="29">
        <v>150995.97481344</v>
      </c>
      <c r="N83" s="29">
        <v>180154.82551688567</v>
      </c>
      <c r="O83" s="29">
        <v>143227.8540800881</v>
      </c>
      <c r="P83" s="29">
        <v>171911.66736185545</v>
      </c>
      <c r="Q83" s="29">
        <v>159629.54120104306</v>
      </c>
      <c r="R83" s="29">
        <v>190476.6784746744</v>
      </c>
      <c r="S83" s="7">
        <v>8</v>
      </c>
      <c r="T83" s="6" t="s">
        <v>0</v>
      </c>
    </row>
    <row r="84" spans="1:20" ht="18">
      <c r="A84" s="3"/>
      <c r="B84" s="9" t="s">
        <v>30</v>
      </c>
      <c r="C84" s="31" t="str">
        <f>"  ("&amp;FIXED(ROUND(C83/G63*100-100,1),1,TRUE)&amp;")"</f>
        <v>  (17.2)</v>
      </c>
      <c r="D84" s="31" t="str">
        <f>"  ("&amp;FIXED(ROUND(D83/H63*100-100,1),1,TRUE)&amp;")"</f>
        <v>  (15.0)</v>
      </c>
      <c r="E84" s="31" t="str">
        <f>"  ("&amp;FIXED(ROUND(E83/I63*100-100,1),1,TRUE)&amp;")"</f>
        <v>  (7.6)</v>
      </c>
      <c r="F84" s="31" t="str">
        <f>"  ("&amp;FIXED(ROUND(F83/J63*100-100,1),1,TRUE)&amp;")"</f>
        <v>  (20.3)</v>
      </c>
      <c r="G84" s="31" t="str">
        <f>"  ("&amp;FIXED(ROUND(G83/C83*100-100,1),1,TRUE)&amp;")"</f>
        <v>  (11.6)</v>
      </c>
      <c r="H84" s="31" t="str">
        <f>"  ("&amp;FIXED(ROUND(H83/D83*100-100,1),1,TRUE)&amp;")"</f>
        <v>  (15.0)</v>
      </c>
      <c r="I84" s="31" t="str">
        <f>"  ("&amp;FIXED(ROUND(I83/E83*100-100,1),1,TRUE)&amp;")"</f>
        <v>  (14.6)</v>
      </c>
      <c r="J84" s="31" t="str">
        <f>"  ("&amp;FIXED(ROUND(J83/F83*100-100,1),1,TRUE)&amp;")"</f>
        <v>  (13.1)</v>
      </c>
      <c r="K84" s="31" t="str">
        <f>"  ("&amp;FIXED(ROUND(K83/O63*100-100,1),1,TRUE)&amp;")"</f>
        <v>  (4.3)</v>
      </c>
      <c r="L84" s="31" t="str">
        <f>"  ("&amp;FIXED(ROUND(L83/P63*100-100,1),1,TRUE)&amp;")"</f>
        <v>  (4.3)</v>
      </c>
      <c r="M84" s="31" t="str">
        <f>"  ("&amp;FIXED(ROUND(M83/Q63*100-100,1),1,TRUE)&amp;")"</f>
        <v>  (-1.7)</v>
      </c>
      <c r="N84" s="31" t="str">
        <f>"  ("&amp;FIXED(ROUND(N83/R63*100-100,1),1,TRUE)&amp;")"</f>
        <v>  (9.7)</v>
      </c>
      <c r="O84" s="31" t="str">
        <f>"  ("&amp;FIXED(ROUND(O83/K83*100-100,1),1,TRUE)&amp;")"</f>
        <v>  (2.4)</v>
      </c>
      <c r="P84" s="31" t="str">
        <f>"  ("&amp;FIXED(ROUND(P83/L83*100-100,1),1,TRUE)&amp;")"</f>
        <v>  (5.4)</v>
      </c>
      <c r="Q84" s="31" t="str">
        <f>"  ("&amp;FIXED(ROUND(Q83/M83*100-100,1),1,TRUE)&amp;")"</f>
        <v>  (5.7)</v>
      </c>
      <c r="R84" s="31" t="str">
        <f>"  ("&amp;FIXED(ROUND(R83/N83*100-100,1),1,TRUE)&amp;")"</f>
        <v>  (5.7)</v>
      </c>
      <c r="S84" s="7"/>
      <c r="T84" s="6" t="s">
        <v>13</v>
      </c>
    </row>
    <row r="85" spans="1:20" ht="20.25">
      <c r="A85" s="3"/>
      <c r="B85" s="4" t="s">
        <v>26</v>
      </c>
      <c r="C85" s="33">
        <f aca="true" t="shared" si="1" ref="C85:J85">+C69+C71+C73+C75+C77+C79+C81+C83</f>
        <v>1653528.5716738026</v>
      </c>
      <c r="D85" s="33">
        <f t="shared" si="1"/>
        <v>1675124.2675833087</v>
      </c>
      <c r="E85" s="33">
        <f t="shared" si="1"/>
        <v>1906718.4764808652</v>
      </c>
      <c r="F85" s="33">
        <f t="shared" si="1"/>
        <v>2013488.188053219</v>
      </c>
      <c r="G85" s="33">
        <f t="shared" si="1"/>
        <v>1947930.893975678</v>
      </c>
      <c r="H85" s="33">
        <f t="shared" si="1"/>
        <v>1959777.6858193604</v>
      </c>
      <c r="I85" s="33">
        <f t="shared" si="1"/>
        <v>2202065.781967786</v>
      </c>
      <c r="J85" s="33">
        <f t="shared" si="1"/>
        <v>2281916.5298191193</v>
      </c>
      <c r="K85" s="33">
        <f aca="true" t="shared" si="2" ref="K85:R85">+K69+K71+K73+K75+K77+K79+K81+K83</f>
        <v>1156466.4392820578</v>
      </c>
      <c r="L85" s="33">
        <f t="shared" si="2"/>
        <v>1160878.87475265</v>
      </c>
      <c r="M85" s="33">
        <f t="shared" si="2"/>
        <v>1269877.4020505087</v>
      </c>
      <c r="N85" s="33">
        <f t="shared" si="2"/>
        <v>1331308.3874051282</v>
      </c>
      <c r="O85" s="33">
        <f t="shared" si="2"/>
        <v>1244706.2669370556</v>
      </c>
      <c r="P85" s="33">
        <f t="shared" si="2"/>
        <v>1242135.2278967183</v>
      </c>
      <c r="Q85" s="33">
        <f t="shared" si="2"/>
        <v>1352551.0718376008</v>
      </c>
      <c r="R85" s="33">
        <f t="shared" si="2"/>
        <v>1408135.9128751468</v>
      </c>
      <c r="S85" s="27"/>
      <c r="T85" s="8" t="s">
        <v>27</v>
      </c>
    </row>
    <row r="86" spans="1:20" ht="20.25">
      <c r="A86" s="16"/>
      <c r="B86" s="14" t="s">
        <v>19</v>
      </c>
      <c r="C86" s="35" t="str">
        <f>"  ("&amp;FIXED(ROUND(C85/G65*100-100,1),1,TRUE)&amp;")"</f>
        <v>  (20.4)</v>
      </c>
      <c r="D86" s="35" t="str">
        <f>"  ("&amp;FIXED(ROUND(D85/H65*100-100,1),1,TRUE)&amp;")"</f>
        <v>  (17.7)</v>
      </c>
      <c r="E86" s="35" t="str">
        <f>"  ("&amp;FIXED(ROUND(E85/I65*100-100,1),1,TRUE)&amp;")"</f>
        <v>  (18.1)</v>
      </c>
      <c r="F86" s="35" t="str">
        <f>"  ("&amp;FIXED(ROUND(F85/J65*100-100,1),1,TRUE)&amp;")"</f>
        <v>  (18.7)</v>
      </c>
      <c r="G86" s="35" t="str">
        <f>"  ("&amp;FIXED(ROUND(G85/C85*100-100,1),1,TRUE)&amp;")"</f>
        <v>  (17.8)</v>
      </c>
      <c r="H86" s="35" t="str">
        <f>"  ("&amp;FIXED(ROUND(H85/D85*100-100,1),1,TRUE)&amp;")"</f>
        <v>  (17.0)</v>
      </c>
      <c r="I86" s="35" t="str">
        <f>"  ("&amp;FIXED(ROUND(I85/E85*100-100,1),1,TRUE)&amp;")"</f>
        <v>  (15.5)</v>
      </c>
      <c r="J86" s="35" t="str">
        <f>"  ("&amp;FIXED(ROUND(J85/F85*100-100,1),1,TRUE)&amp;")"</f>
        <v>  (13.3)</v>
      </c>
      <c r="K86" s="35" t="str">
        <f>"  ("&amp;FIXED(ROUND(K85/O65*100-100,1),1,TRUE)&amp;")"</f>
        <v>  (9.1)</v>
      </c>
      <c r="L86" s="35" t="str">
        <f>"  ("&amp;FIXED(ROUND(L85/P65*100-100,1),1,TRUE)&amp;")"</f>
        <v>  (8.2)</v>
      </c>
      <c r="M86" s="35" t="str">
        <f>"  ("&amp;FIXED(ROUND(M85/Q65*100-100,1),1,TRUE)&amp;")"</f>
        <v>  (8.7)</v>
      </c>
      <c r="N86" s="35" t="str">
        <f>"  ("&amp;FIXED(ROUND(N85/R65*100-100,1),1,TRUE)&amp;")"</f>
        <v>  (9.6)</v>
      </c>
      <c r="O86" s="35" t="str">
        <f>"  ("&amp;FIXED(ROUND(O85/K85*100-100,1),1,TRUE)&amp;")"</f>
        <v>  (7.6)</v>
      </c>
      <c r="P86" s="35" t="str">
        <f>"  ("&amp;FIXED(ROUND(P85/L85*100-100,1),1,TRUE)&amp;")"</f>
        <v>  (7.0)</v>
      </c>
      <c r="Q86" s="35" t="str">
        <f>"  ("&amp;FIXED(ROUND(Q85/M85*100-100,1),1,TRUE)&amp;")"</f>
        <v>  (6.5)</v>
      </c>
      <c r="R86" s="35" t="str">
        <f>"  ("&amp;FIXED(ROUND(R85/N85*100-100,1),1,TRUE)&amp;")"</f>
        <v>  (5.8)</v>
      </c>
      <c r="S86" s="28"/>
      <c r="T86" s="15" t="s">
        <v>14</v>
      </c>
    </row>
    <row r="87" spans="1:20" ht="25.5">
      <c r="A87" s="52" t="s">
        <v>55</v>
      </c>
      <c r="B87" s="52"/>
      <c r="C87" s="52"/>
      <c r="D87" s="52"/>
      <c r="E87" s="52"/>
      <c r="F87" s="52"/>
      <c r="G87" s="52"/>
      <c r="H87" s="52"/>
      <c r="I87" s="52"/>
      <c r="J87" s="52"/>
      <c r="K87" s="53" t="s">
        <v>58</v>
      </c>
      <c r="L87" s="53"/>
      <c r="M87" s="53"/>
      <c r="N87" s="53"/>
      <c r="O87" s="53"/>
      <c r="P87" s="53"/>
      <c r="Q87" s="53"/>
      <c r="R87" s="53"/>
      <c r="S87" s="53"/>
      <c r="T87" s="53"/>
    </row>
    <row r="88" spans="1:20" ht="22.5">
      <c r="A88" s="48" t="s">
        <v>41</v>
      </c>
      <c r="B88" s="48"/>
      <c r="C88" s="48"/>
      <c r="D88" s="48"/>
      <c r="E88" s="48"/>
      <c r="F88" s="48"/>
      <c r="G88" s="48"/>
      <c r="H88" s="48"/>
      <c r="I88" s="48"/>
      <c r="J88" s="48"/>
      <c r="K88" s="48" t="s">
        <v>46</v>
      </c>
      <c r="L88" s="48"/>
      <c r="M88" s="48"/>
      <c r="N88" s="48"/>
      <c r="O88" s="48"/>
      <c r="P88" s="48"/>
      <c r="Q88" s="48"/>
      <c r="R88" s="48"/>
      <c r="S88" s="48"/>
      <c r="T88" s="48"/>
    </row>
    <row r="89" spans="7:18" ht="20.25">
      <c r="G89" s="22"/>
      <c r="H89" s="22"/>
      <c r="I89" s="45" t="s">
        <v>36</v>
      </c>
      <c r="J89" s="45"/>
      <c r="K89" s="49" t="s">
        <v>49</v>
      </c>
      <c r="L89" s="50"/>
      <c r="O89" s="22"/>
      <c r="P89" s="22"/>
      <c r="Q89" s="22"/>
      <c r="R89" s="22"/>
    </row>
    <row r="90" spans="1:20" ht="17.25">
      <c r="A90" s="44" t="s">
        <v>6</v>
      </c>
      <c r="B90" s="44"/>
      <c r="C90" s="46" t="s">
        <v>52</v>
      </c>
      <c r="D90" s="46"/>
      <c r="E90" s="46"/>
      <c r="F90" s="46"/>
      <c r="G90" s="46" t="s">
        <v>53</v>
      </c>
      <c r="H90" s="46"/>
      <c r="I90" s="46"/>
      <c r="J90" s="46"/>
      <c r="K90" s="46" t="s">
        <v>52</v>
      </c>
      <c r="L90" s="46"/>
      <c r="M90" s="46"/>
      <c r="N90" s="46"/>
      <c r="O90" s="46" t="s">
        <v>53</v>
      </c>
      <c r="P90" s="46"/>
      <c r="Q90" s="46"/>
      <c r="R90" s="46"/>
      <c r="S90" s="46" t="s">
        <v>5</v>
      </c>
      <c r="T90" s="46"/>
    </row>
    <row r="91" spans="1:20" ht="15.75">
      <c r="A91" s="45"/>
      <c r="B91" s="45"/>
      <c r="C91" s="40" t="s">
        <v>22</v>
      </c>
      <c r="D91" s="40" t="s">
        <v>23</v>
      </c>
      <c r="E91" s="40" t="s">
        <v>24</v>
      </c>
      <c r="F91" s="40" t="s">
        <v>25</v>
      </c>
      <c r="G91" s="40" t="s">
        <v>22</v>
      </c>
      <c r="H91" s="40" t="s">
        <v>23</v>
      </c>
      <c r="I91" s="40" t="s">
        <v>24</v>
      </c>
      <c r="J91" s="40" t="s">
        <v>25</v>
      </c>
      <c r="K91" s="40" t="s">
        <v>22</v>
      </c>
      <c r="L91" s="40" t="s">
        <v>23</v>
      </c>
      <c r="M91" s="40" t="s">
        <v>24</v>
      </c>
      <c r="N91" s="40" t="s">
        <v>25</v>
      </c>
      <c r="O91" s="40" t="s">
        <v>22</v>
      </c>
      <c r="P91" s="40" t="s">
        <v>23</v>
      </c>
      <c r="Q91" s="40" t="s">
        <v>24</v>
      </c>
      <c r="R91" s="40" t="s">
        <v>25</v>
      </c>
      <c r="S91" s="51"/>
      <c r="T91" s="51"/>
    </row>
    <row r="92" spans="1:20" ht="18">
      <c r="A92" s="5">
        <v>1</v>
      </c>
      <c r="B92" s="9" t="s">
        <v>15</v>
      </c>
      <c r="C92" s="29">
        <v>376011.90345455264</v>
      </c>
      <c r="D92" s="29">
        <v>307495.237805203</v>
      </c>
      <c r="E92" s="29">
        <v>521336.8016635573</v>
      </c>
      <c r="F92" s="29">
        <v>440082.0570766871</v>
      </c>
      <c r="G92" s="29">
        <v>418220.6498086655</v>
      </c>
      <c r="H92" s="29">
        <v>370795.3772646038</v>
      </c>
      <c r="I92" s="29">
        <v>617505.0658545619</v>
      </c>
      <c r="J92" s="29"/>
      <c r="K92" s="29">
        <v>177947.69072108524</v>
      </c>
      <c r="L92" s="29">
        <v>143596.10424080887</v>
      </c>
      <c r="M92" s="29">
        <v>241556.1171499975</v>
      </c>
      <c r="N92" s="29">
        <v>201410.29839383537</v>
      </c>
      <c r="O92" s="29">
        <v>182826.68954157512</v>
      </c>
      <c r="P92" s="29">
        <v>150265.4921070278</v>
      </c>
      <c r="Q92" s="29">
        <v>250316.20090976945</v>
      </c>
      <c r="R92" s="29"/>
      <c r="S92" s="7">
        <v>1</v>
      </c>
      <c r="T92" s="6" t="s">
        <v>39</v>
      </c>
    </row>
    <row r="93" spans="1:20" ht="18">
      <c r="A93" s="5"/>
      <c r="B93" s="9" t="s">
        <v>16</v>
      </c>
      <c r="C93" s="31" t="str">
        <f aca="true" t="shared" si="3" ref="C93:N93">"  ("&amp;FIXED(ROUND(C92/G69*100-100,1),1,TRUE)&amp;")"</f>
        <v>  (10.9)</v>
      </c>
      <c r="D93" s="31" t="str">
        <f t="shared" si="3"/>
        <v>  (10.0)</v>
      </c>
      <c r="E93" s="31" t="str">
        <f t="shared" si="3"/>
        <v>  (8.5)</v>
      </c>
      <c r="F93" s="31" t="str">
        <f t="shared" si="3"/>
        <v>  (10.0)</v>
      </c>
      <c r="G93" s="31" t="str">
        <f t="shared" si="3"/>
        <v>  (154.9)</v>
      </c>
      <c r="H93" s="31" t="str">
        <f t="shared" si="3"/>
        <v>  (173.4)</v>
      </c>
      <c r="I93" s="31" t="str">
        <f t="shared" si="3"/>
        <v>  (172.7)</v>
      </c>
      <c r="J93" s="31"/>
      <c r="K93" s="31" t="str">
        <f t="shared" si="3"/>
        <v>  (1.8)</v>
      </c>
      <c r="L93" s="31" t="str">
        <f t="shared" si="3"/>
        <v>  (1.8)</v>
      </c>
      <c r="M93" s="31" t="str">
        <f t="shared" si="3"/>
        <v>  (0.8)</v>
      </c>
      <c r="N93" s="31" t="str">
        <f t="shared" si="3"/>
        <v>  (1.6)</v>
      </c>
      <c r="O93" s="31" t="str">
        <f>"  ("&amp;FIXED(ROUND(O92/K92*100-100,1),1,TRUE)&amp;")"</f>
        <v>  (2.7)</v>
      </c>
      <c r="P93" s="31" t="str">
        <f>"  ("&amp;FIXED(ROUND(P92/L92*100-100,1),1,TRUE)&amp;")"</f>
        <v>  (4.6)</v>
      </c>
      <c r="Q93" s="31" t="str">
        <f>"  ("&amp;FIXED(ROUND(Q92/M92*100-100,1),1,TRUE)&amp;")"</f>
        <v>  (3.6)</v>
      </c>
      <c r="R93" s="31"/>
      <c r="S93" s="7"/>
      <c r="T93" s="6"/>
    </row>
    <row r="94" spans="1:20" ht="18">
      <c r="A94" s="5">
        <v>2</v>
      </c>
      <c r="B94" s="9" t="s">
        <v>7</v>
      </c>
      <c r="C94" s="29">
        <v>53418.92832102461</v>
      </c>
      <c r="D94" s="29">
        <v>49829.591923393345</v>
      </c>
      <c r="E94" s="29">
        <v>56594.67140421665</v>
      </c>
      <c r="F94" s="29">
        <v>62572.80835136539</v>
      </c>
      <c r="G94" s="29">
        <v>51224.78299847043</v>
      </c>
      <c r="H94" s="29">
        <v>50557.834151134775</v>
      </c>
      <c r="I94" s="29">
        <v>57144.94796578767</v>
      </c>
      <c r="J94" s="29"/>
      <c r="K94" s="29">
        <v>26518.981921906925</v>
      </c>
      <c r="L94" s="29">
        <v>24484.38561516363</v>
      </c>
      <c r="M94" s="29">
        <v>27400.389937567754</v>
      </c>
      <c r="N94" s="29">
        <v>29924.182134118062</v>
      </c>
      <c r="O94" s="29">
        <v>25776.164208122704</v>
      </c>
      <c r="P94" s="29">
        <v>24385.670398731258</v>
      </c>
      <c r="Q94" s="29">
        <v>26959.511676350266</v>
      </c>
      <c r="R94" s="29"/>
      <c r="S94" s="7">
        <v>2</v>
      </c>
      <c r="T94" s="6" t="s">
        <v>4</v>
      </c>
    </row>
    <row r="95" spans="1:20" ht="18">
      <c r="A95" s="5"/>
      <c r="B95" s="9"/>
      <c r="C95" s="31" t="str">
        <f aca="true" t="shared" si="4" ref="C95:N95">"  ("&amp;FIXED(ROUND(C94/G71*100-100,1),1,TRUE)&amp;")"</f>
        <v>  (4.4)</v>
      </c>
      <c r="D95" s="31" t="str">
        <f t="shared" si="4"/>
        <v>  (4.2)</v>
      </c>
      <c r="E95" s="31" t="str">
        <f t="shared" si="4"/>
        <v>  (1.1)</v>
      </c>
      <c r="F95" s="31" t="str">
        <f t="shared" si="4"/>
        <v>  (-7.6)</v>
      </c>
      <c r="G95" s="31" t="str">
        <f t="shared" si="4"/>
        <v>  (91.7)</v>
      </c>
      <c r="H95" s="31" t="str">
        <f t="shared" si="4"/>
        <v>  (96.8)</v>
      </c>
      <c r="I95" s="31" t="str">
        <f t="shared" si="4"/>
        <v>  (100.4)</v>
      </c>
      <c r="J95" s="31"/>
      <c r="K95" s="31" t="str">
        <f t="shared" si="4"/>
        <v>  (-1.1)</v>
      </c>
      <c r="L95" s="31" t="str">
        <f t="shared" si="4"/>
        <v>  (-0.1)</v>
      </c>
      <c r="M95" s="31" t="str">
        <f t="shared" si="4"/>
        <v>  (-2.0)</v>
      </c>
      <c r="N95" s="31" t="str">
        <f t="shared" si="4"/>
        <v>  (-4.8)</v>
      </c>
      <c r="O95" s="31" t="str">
        <f>"  ("&amp;FIXED(ROUND(O94/K94*100-100,1),1,TRUE)&amp;")"</f>
        <v>  (-2.8)</v>
      </c>
      <c r="P95" s="31" t="str">
        <f>"  ("&amp;FIXED(ROUND(P94/L94*100-100,1),1,TRUE)&amp;")"</f>
        <v>  (-0.4)</v>
      </c>
      <c r="Q95" s="31" t="str">
        <f>"  ("&amp;FIXED(ROUND(Q94/M94*100-100,1),1,TRUE)&amp;")"</f>
        <v>  (-1.6)</v>
      </c>
      <c r="R95" s="31"/>
      <c r="S95" s="7"/>
      <c r="T95" s="6"/>
    </row>
    <row r="96" spans="1:20" ht="18">
      <c r="A96" s="5">
        <v>3</v>
      </c>
      <c r="B96" s="9" t="s">
        <v>8</v>
      </c>
      <c r="C96" s="29">
        <v>313696.2111447211</v>
      </c>
      <c r="D96" s="29">
        <v>317222.7965224043</v>
      </c>
      <c r="E96" s="29">
        <v>331588.2797322132</v>
      </c>
      <c r="F96" s="29">
        <v>358399.71260066144</v>
      </c>
      <c r="G96" s="29">
        <v>319834.3185040279</v>
      </c>
      <c r="H96" s="29">
        <v>327361.21674279356</v>
      </c>
      <c r="I96" s="29">
        <v>334442.3284625664</v>
      </c>
      <c r="J96" s="38"/>
      <c r="K96" s="29">
        <v>208756.33813209078</v>
      </c>
      <c r="L96" s="29">
        <v>207436.60180822448</v>
      </c>
      <c r="M96" s="29">
        <v>215581.70331940663</v>
      </c>
      <c r="N96" s="29">
        <v>232101.35732860104</v>
      </c>
      <c r="O96" s="29">
        <v>206308.02740705165</v>
      </c>
      <c r="P96" s="29">
        <v>209409.51322525478</v>
      </c>
      <c r="Q96" s="29">
        <v>211540.06413379652</v>
      </c>
      <c r="R96" s="29"/>
      <c r="S96" s="7">
        <v>3</v>
      </c>
      <c r="T96" s="6" t="s">
        <v>3</v>
      </c>
    </row>
    <row r="97" spans="1:20" ht="18">
      <c r="A97" s="5"/>
      <c r="B97" s="9"/>
      <c r="C97" s="31" t="str">
        <f aca="true" t="shared" si="5" ref="C97:N97">"  ("&amp;FIXED(ROUND(C96/G73*100-100,1),1,TRUE)&amp;")"</f>
        <v>  (4.4)</v>
      </c>
      <c r="D97" s="31" t="str">
        <f t="shared" si="5"/>
        <v>  (6.4)</v>
      </c>
      <c r="E97" s="31" t="str">
        <f t="shared" si="5"/>
        <v>  (8.3)</v>
      </c>
      <c r="F97" s="31" t="str">
        <f t="shared" si="5"/>
        <v>  (8.1)</v>
      </c>
      <c r="G97" s="31" t="str">
        <f t="shared" si="5"/>
        <v>  (70.3)</v>
      </c>
      <c r="H97" s="31" t="str">
        <f t="shared" si="5"/>
        <v>  (70.1)</v>
      </c>
      <c r="I97" s="31" t="str">
        <f t="shared" si="5"/>
        <v>  (67.4)</v>
      </c>
      <c r="J97" s="31"/>
      <c r="K97" s="31" t="str">
        <f t="shared" si="5"/>
        <v>  (-1.1)</v>
      </c>
      <c r="L97" s="31" t="str">
        <f t="shared" si="5"/>
        <v>  (0.0)</v>
      </c>
      <c r="M97" s="31" t="str">
        <f t="shared" si="5"/>
        <v>  (2.5)</v>
      </c>
      <c r="N97" s="31" t="str">
        <f t="shared" si="5"/>
        <v>  (3.0)</v>
      </c>
      <c r="O97" s="31" t="str">
        <f>"  ("&amp;FIXED(ROUND(O96/K96*100-100,1),1,TRUE)&amp;")"</f>
        <v>  (-1.2)</v>
      </c>
      <c r="P97" s="31" t="str">
        <f>"  ("&amp;FIXED(ROUND(P96/L96*100-100,1),1,TRUE)&amp;")"</f>
        <v>  (1.0)</v>
      </c>
      <c r="Q97" s="31" t="str">
        <f>"  ("&amp;FIXED(ROUND(Q96/M96*100-100,1),1,TRUE)&amp;")"</f>
        <v>  (-1.9)</v>
      </c>
      <c r="R97" s="31"/>
      <c r="S97" s="7"/>
      <c r="T97" s="6"/>
    </row>
    <row r="98" spans="1:20" ht="18">
      <c r="A98" s="5">
        <v>4</v>
      </c>
      <c r="B98" s="9" t="s">
        <v>31</v>
      </c>
      <c r="C98" s="29">
        <v>37374.30701934054</v>
      </c>
      <c r="D98" s="29">
        <v>39535.57211013187</v>
      </c>
      <c r="E98" s="29">
        <v>40175.003582500656</v>
      </c>
      <c r="F98" s="29">
        <v>40047.1172880269</v>
      </c>
      <c r="G98" s="29">
        <v>47447.70024321947</v>
      </c>
      <c r="H98" s="29">
        <v>48087.54829800094</v>
      </c>
      <c r="I98" s="29">
        <v>52050.807488935425</v>
      </c>
      <c r="J98" s="29"/>
      <c r="K98" s="29">
        <v>26018.186654498604</v>
      </c>
      <c r="L98" s="29">
        <v>25388.563506549275</v>
      </c>
      <c r="M98" s="29">
        <v>25799.187298690144</v>
      </c>
      <c r="N98" s="29">
        <v>25717.06254026197</v>
      </c>
      <c r="O98" s="29">
        <v>26977.989058258936</v>
      </c>
      <c r="P98" s="29">
        <v>27347.550471185714</v>
      </c>
      <c r="Q98" s="29">
        <v>27090.238789845796</v>
      </c>
      <c r="R98" s="29"/>
      <c r="S98" s="7">
        <v>4</v>
      </c>
      <c r="T98" s="6" t="s">
        <v>40</v>
      </c>
    </row>
    <row r="99" spans="1:20" ht="18">
      <c r="A99" s="5"/>
      <c r="B99" s="11" t="s">
        <v>32</v>
      </c>
      <c r="C99" s="31" t="str">
        <f aca="true" t="shared" si="6" ref="C99:N99">"  ("&amp;FIXED(ROUND(C98/G75*100-100,1),1,TRUE)&amp;")"</f>
        <v>  (13.6)</v>
      </c>
      <c r="D99" s="31" t="str">
        <f t="shared" si="6"/>
        <v>  (18.5)</v>
      </c>
      <c r="E99" s="31" t="str">
        <f t="shared" si="6"/>
        <v>  (16.6)</v>
      </c>
      <c r="F99" s="31" t="str">
        <f t="shared" si="6"/>
        <v>  (14.6)</v>
      </c>
      <c r="G99" s="31" t="str">
        <f t="shared" si="6"/>
        <v>  (106.2)</v>
      </c>
      <c r="H99" s="31" t="str">
        <f t="shared" si="6"/>
        <v>  (111.8)</v>
      </c>
      <c r="I99" s="31" t="str">
        <f t="shared" si="6"/>
        <v>  (126.8)</v>
      </c>
      <c r="J99" s="31"/>
      <c r="K99" s="31" t="str">
        <f t="shared" si="6"/>
        <v>  (4.2)</v>
      </c>
      <c r="L99" s="31" t="str">
        <f t="shared" si="6"/>
        <v>  (1.3)</v>
      </c>
      <c r="M99" s="31" t="str">
        <f t="shared" si="6"/>
        <v>  (2.6)</v>
      </c>
      <c r="N99" s="31" t="str">
        <f t="shared" si="6"/>
        <v>  (0.9)</v>
      </c>
      <c r="O99" s="31" t="str">
        <f>"  ("&amp;FIXED(ROUND(O98/K98*100-100,1),1,TRUE)&amp;")"</f>
        <v>  (3.7)</v>
      </c>
      <c r="P99" s="31" t="str">
        <f>"  ("&amp;FIXED(ROUND(P98/L98*100-100,1),1,TRUE)&amp;")"</f>
        <v>  (7.7)</v>
      </c>
      <c r="Q99" s="31" t="str">
        <f>"  ("&amp;FIXED(ROUND(Q98/M98*100-100,1),1,TRUE)&amp;")"</f>
        <v>  (5.0)</v>
      </c>
      <c r="R99" s="31"/>
      <c r="S99" s="7"/>
      <c r="T99" s="6"/>
    </row>
    <row r="100" spans="1:20" ht="18">
      <c r="A100" s="5">
        <v>5</v>
      </c>
      <c r="B100" s="9" t="s">
        <v>9</v>
      </c>
      <c r="C100" s="29">
        <v>180260.58139855755</v>
      </c>
      <c r="D100" s="29">
        <v>177038.0718577304</v>
      </c>
      <c r="E100" s="29">
        <v>193203.37288356456</v>
      </c>
      <c r="F100" s="29">
        <v>209487.9080820704</v>
      </c>
      <c r="G100" s="29">
        <v>194079.67135604477</v>
      </c>
      <c r="H100" s="29">
        <v>195998.25734990957</v>
      </c>
      <c r="I100" s="29">
        <v>207958.4663809241</v>
      </c>
      <c r="J100" s="29"/>
      <c r="K100" s="29">
        <v>101803.16282819936</v>
      </c>
      <c r="L100" s="29">
        <v>98030.97989707606</v>
      </c>
      <c r="M100" s="29">
        <v>106094.34479412065</v>
      </c>
      <c r="N100" s="29">
        <v>113866.77899250141</v>
      </c>
      <c r="O100" s="29">
        <v>104675.73654477156</v>
      </c>
      <c r="P100" s="29">
        <v>102250.73630294856</v>
      </c>
      <c r="Q100" s="29">
        <v>106726.21812571741</v>
      </c>
      <c r="R100" s="29"/>
      <c r="S100" s="7">
        <v>5</v>
      </c>
      <c r="T100" s="6" t="s">
        <v>2</v>
      </c>
    </row>
    <row r="101" spans="1:20" ht="18">
      <c r="A101" s="5"/>
      <c r="B101" s="10"/>
      <c r="C101" s="31" t="str">
        <f aca="true" t="shared" si="7" ref="C101:N101">"  ("&amp;FIXED(ROUND(C100/G77*100-100,1),1,TRUE)&amp;")"</f>
        <v>  (12.2)</v>
      </c>
      <c r="D101" s="31" t="str">
        <f t="shared" si="7"/>
        <v>  (7.5)</v>
      </c>
      <c r="E101" s="31" t="str">
        <f t="shared" si="7"/>
        <v>  (10.0)</v>
      </c>
      <c r="F101" s="31" t="str">
        <f t="shared" si="7"/>
        <v>  (11.0)</v>
      </c>
      <c r="G101" s="31" t="str">
        <f t="shared" si="7"/>
        <v>  (113.3)</v>
      </c>
      <c r="H101" s="31" t="str">
        <f t="shared" si="7"/>
        <v>  (119.7)</v>
      </c>
      <c r="I101" s="31" t="str">
        <f t="shared" si="7"/>
        <v>  (122.2)</v>
      </c>
      <c r="J101" s="31"/>
      <c r="K101" s="31" t="str">
        <f t="shared" si="7"/>
        <v>  (2.8)</v>
      </c>
      <c r="L101" s="31" t="str">
        <f t="shared" si="7"/>
        <v>  (-1.9)</v>
      </c>
      <c r="M101" s="31" t="str">
        <f t="shared" si="7"/>
        <v>  (1.0)</v>
      </c>
      <c r="N101" s="31" t="str">
        <f t="shared" si="7"/>
        <v>  (2.4)</v>
      </c>
      <c r="O101" s="31" t="str">
        <f>"  ("&amp;FIXED(ROUND(O100/K100*100-100,1),1,TRUE)&amp;")"</f>
        <v>  (2.8)</v>
      </c>
      <c r="P101" s="31" t="str">
        <f>"  ("&amp;FIXED(ROUND(P100/L100*100-100,1),1,TRUE)&amp;")"</f>
        <v>  (4.3)</v>
      </c>
      <c r="Q101" s="31" t="str">
        <f>"  ("&amp;FIXED(ROUND(Q100/M100*100-100,1),1,TRUE)&amp;")"</f>
        <v>  (0.6)</v>
      </c>
      <c r="R101" s="31"/>
      <c r="S101" s="7"/>
      <c r="T101" s="6"/>
    </row>
    <row r="102" spans="1:20" ht="18">
      <c r="A102" s="5">
        <v>6</v>
      </c>
      <c r="B102" s="9" t="s">
        <v>35</v>
      </c>
      <c r="C102" s="29">
        <v>544029.2679522735</v>
      </c>
      <c r="D102" s="29">
        <v>564289.250425711</v>
      </c>
      <c r="E102" s="29">
        <v>589596.1253321681</v>
      </c>
      <c r="F102" s="29">
        <v>626780.3562898473</v>
      </c>
      <c r="G102" s="29">
        <v>590763.3445467541</v>
      </c>
      <c r="H102" s="29">
        <v>621356.3305649157</v>
      </c>
      <c r="I102" s="29">
        <v>647236.9943855805</v>
      </c>
      <c r="J102" s="29"/>
      <c r="K102" s="29">
        <v>349479.19185112533</v>
      </c>
      <c r="L102" s="29">
        <v>357375.4927284108</v>
      </c>
      <c r="M102" s="29">
        <v>367319.35217875725</v>
      </c>
      <c r="N102" s="29">
        <v>399177.49835554336</v>
      </c>
      <c r="O102" s="29">
        <v>363110.9844464738</v>
      </c>
      <c r="P102" s="29">
        <v>371650.12085478345</v>
      </c>
      <c r="Q102" s="29">
        <v>382997.52113980614</v>
      </c>
      <c r="R102" s="29"/>
      <c r="S102" s="7">
        <v>6</v>
      </c>
      <c r="T102" s="6" t="s">
        <v>1</v>
      </c>
    </row>
    <row r="103" spans="1:20" ht="18">
      <c r="A103" s="5"/>
      <c r="B103" s="9" t="s">
        <v>34</v>
      </c>
      <c r="C103" s="31" t="str">
        <f aca="true" t="shared" si="8" ref="C103:N103">"  ("&amp;FIXED(ROUND(C102/G79*100-100,1),1,TRUE)&amp;")"</f>
        <v>  (10.4)</v>
      </c>
      <c r="D103" s="31" t="str">
        <f t="shared" si="8"/>
        <v>  (12.9)</v>
      </c>
      <c r="E103" s="31" t="str">
        <f t="shared" si="8"/>
        <v>  (13.2)</v>
      </c>
      <c r="F103" s="31" t="str">
        <f t="shared" si="8"/>
        <v>  (12.1)</v>
      </c>
      <c r="G103" s="31" t="str">
        <f t="shared" si="8"/>
        <v>  (85.6)</v>
      </c>
      <c r="H103" s="31" t="str">
        <f t="shared" si="8"/>
        <v>  (92.1)</v>
      </c>
      <c r="I103" s="31" t="str">
        <f t="shared" si="8"/>
        <v>  (94.0)</v>
      </c>
      <c r="J103" s="31"/>
      <c r="K103" s="31" t="str">
        <f t="shared" si="8"/>
        <v>  (4.0)</v>
      </c>
      <c r="L103" s="31" t="str">
        <f t="shared" si="8"/>
        <v>  (5.6)</v>
      </c>
      <c r="M103" s="31" t="str">
        <f t="shared" si="8"/>
        <v>  (5.9)</v>
      </c>
      <c r="N103" s="31" t="str">
        <f t="shared" si="8"/>
        <v>  (4.8)</v>
      </c>
      <c r="O103" s="31" t="str">
        <f>"  ("&amp;FIXED(ROUND(O102/K102*100-100,1),1,TRUE)&amp;")"</f>
        <v>  (3.9)</v>
      </c>
      <c r="P103" s="31" t="str">
        <f>"  ("&amp;FIXED(ROUND(P102/L102*100-100,1),1,TRUE)&amp;")"</f>
        <v>  (4.0)</v>
      </c>
      <c r="Q103" s="31" t="str">
        <f>"  ("&amp;FIXED(ROUND(Q102/M102*100-100,1),1,TRUE)&amp;")"</f>
        <v>  (4.3)</v>
      </c>
      <c r="R103" s="31"/>
      <c r="S103" s="7"/>
      <c r="T103" s="6" t="s">
        <v>12</v>
      </c>
    </row>
    <row r="104" spans="1:20" ht="18">
      <c r="A104" s="5">
        <v>7</v>
      </c>
      <c r="B104" s="9" t="s">
        <v>17</v>
      </c>
      <c r="C104" s="29">
        <v>388605.7777392843</v>
      </c>
      <c r="D104" s="29">
        <v>399509.2062705791</v>
      </c>
      <c r="E104" s="29">
        <v>406550.5879148793</v>
      </c>
      <c r="F104" s="29">
        <v>422410.42807525716</v>
      </c>
      <c r="G104" s="29">
        <v>444272.66998627863</v>
      </c>
      <c r="H104" s="29">
        <v>468461.33886878926</v>
      </c>
      <c r="I104" s="29">
        <v>486120.5032103618</v>
      </c>
      <c r="J104" s="29"/>
      <c r="K104" s="29">
        <v>255559.53169998294</v>
      </c>
      <c r="L104" s="29">
        <v>258524.2691589832</v>
      </c>
      <c r="M104" s="29">
        <v>261960.2927333058</v>
      </c>
      <c r="N104" s="29">
        <v>272704.3326801843</v>
      </c>
      <c r="O104" s="29">
        <v>278414.3613819699</v>
      </c>
      <c r="P104" s="29">
        <v>284252.0185015819</v>
      </c>
      <c r="Q104" s="29">
        <v>294750.54780320753</v>
      </c>
      <c r="R104" s="29"/>
      <c r="S104" s="7">
        <v>7</v>
      </c>
      <c r="T104" s="6" t="s">
        <v>20</v>
      </c>
    </row>
    <row r="105" spans="1:20" ht="18">
      <c r="A105" s="5"/>
      <c r="B105" s="9" t="s">
        <v>18</v>
      </c>
      <c r="C105" s="31" t="str">
        <f aca="true" t="shared" si="9" ref="C105:N105">"  ("&amp;FIXED(ROUND(C104/G81*100-100,1),1,TRUE)&amp;")"</f>
        <v>  (17.9)</v>
      </c>
      <c r="D105" s="31" t="str">
        <f t="shared" si="9"/>
        <v>  (17.5)</v>
      </c>
      <c r="E105" s="31" t="str">
        <f t="shared" si="9"/>
        <v>  (16.4)</v>
      </c>
      <c r="F105" s="31" t="str">
        <f t="shared" si="9"/>
        <v>  (16.5)</v>
      </c>
      <c r="G105" s="31" t="str">
        <f t="shared" si="9"/>
        <v>  (116.0)</v>
      </c>
      <c r="H105" s="31" t="str">
        <f t="shared" si="9"/>
        <v>  (124.6)</v>
      </c>
      <c r="I105" s="31" t="str">
        <f t="shared" si="9"/>
        <v>  (127.1)</v>
      </c>
      <c r="J105" s="31"/>
      <c r="K105" s="31" t="str">
        <f t="shared" si="9"/>
        <v>  (11.7)</v>
      </c>
      <c r="L105" s="31" t="str">
        <f t="shared" si="9"/>
        <v>  (10.6)</v>
      </c>
      <c r="M105" s="31" t="str">
        <f t="shared" si="9"/>
        <v>  (10.2)</v>
      </c>
      <c r="N105" s="31" t="str">
        <f t="shared" si="9"/>
        <v>  (11.2)</v>
      </c>
      <c r="O105" s="31" t="str">
        <f>"  ("&amp;FIXED(ROUND(O104/K104*100-100,1),1,TRUE)&amp;")"</f>
        <v>  (8.9)</v>
      </c>
      <c r="P105" s="31" t="str">
        <f>"  ("&amp;FIXED(ROUND(P104/L104*100-100,1),1,TRUE)&amp;")"</f>
        <v>  (10.0)</v>
      </c>
      <c r="Q105" s="31" t="str">
        <f>"  ("&amp;FIXED(ROUND(Q104/M104*100-100,1),1,TRUE)&amp;")"</f>
        <v>  (12.5)</v>
      </c>
      <c r="R105" s="31"/>
      <c r="S105" s="7"/>
      <c r="T105" s="6" t="s">
        <v>21</v>
      </c>
    </row>
    <row r="106" spans="1:20" ht="18">
      <c r="A106" s="5">
        <v>8</v>
      </c>
      <c r="B106" s="9" t="s">
        <v>29</v>
      </c>
      <c r="C106" s="29">
        <v>286489.95644001896</v>
      </c>
      <c r="D106" s="29">
        <v>351387.6241862366</v>
      </c>
      <c r="E106" s="29">
        <v>321425.750164357</v>
      </c>
      <c r="F106" s="29">
        <v>382431.1504054121</v>
      </c>
      <c r="G106" s="29">
        <v>335747.0698623945</v>
      </c>
      <c r="H106" s="29">
        <v>395830.3221271746</v>
      </c>
      <c r="I106" s="29">
        <v>372145.70485063</v>
      </c>
      <c r="J106" s="29"/>
      <c r="K106" s="29">
        <v>154139.27901893144</v>
      </c>
      <c r="L106" s="29">
        <v>184623.06699301396</v>
      </c>
      <c r="M106" s="29">
        <v>166072.83519062225</v>
      </c>
      <c r="N106" s="29">
        <v>195744.0953669431</v>
      </c>
      <c r="O106" s="29">
        <v>168697.84720509092</v>
      </c>
      <c r="P106" s="29">
        <v>192346.5124735356</v>
      </c>
      <c r="Q106" s="29">
        <v>177771.3928806549</v>
      </c>
      <c r="R106" s="29"/>
      <c r="S106" s="7">
        <v>8</v>
      </c>
      <c r="T106" s="6" t="s">
        <v>0</v>
      </c>
    </row>
    <row r="107" spans="1:20" ht="18">
      <c r="A107" s="3"/>
      <c r="B107" s="9" t="s">
        <v>30</v>
      </c>
      <c r="C107" s="31" t="str">
        <f aca="true" t="shared" si="10" ref="C107:N107">"  ("&amp;FIXED(ROUND(C106/G83*100-100,1),1,TRUE)&amp;")"</f>
        <v>  (18.8)</v>
      </c>
      <c r="D107" s="31" t="str">
        <f t="shared" si="10"/>
        <v>  (18.5)</v>
      </c>
      <c r="E107" s="31" t="str">
        <f t="shared" si="10"/>
        <v>  (14.9)</v>
      </c>
      <c r="F107" s="31" t="str">
        <f t="shared" si="10"/>
        <v>  (13.4)</v>
      </c>
      <c r="G107" s="31" t="str">
        <f t="shared" si="10"/>
        <v>  (140.1)</v>
      </c>
      <c r="H107" s="31" t="str">
        <f t="shared" si="10"/>
        <v>  (142.6)</v>
      </c>
      <c r="I107" s="31" t="str">
        <f t="shared" si="10"/>
        <v>  (146.5)</v>
      </c>
      <c r="J107" s="31"/>
      <c r="K107" s="31" t="str">
        <f t="shared" si="10"/>
        <v>  (7.6)</v>
      </c>
      <c r="L107" s="31" t="str">
        <f t="shared" si="10"/>
        <v>  (7.4)</v>
      </c>
      <c r="M107" s="31" t="str">
        <f t="shared" si="10"/>
        <v>  (4.0)</v>
      </c>
      <c r="N107" s="31" t="str">
        <f t="shared" si="10"/>
        <v>  (2.8)</v>
      </c>
      <c r="O107" s="31" t="str">
        <f>"  ("&amp;FIXED(ROUND(O106/K106*100-100,1),1,TRUE)&amp;")"</f>
        <v>  (9.4)</v>
      </c>
      <c r="P107" s="31" t="str">
        <f>"  ("&amp;FIXED(ROUND(P106/L106*100-100,1),1,TRUE)&amp;")"</f>
        <v>  (4.2)</v>
      </c>
      <c r="Q107" s="31" t="str">
        <f>"  ("&amp;FIXED(ROUND(Q106/M106*100-100,1),1,TRUE)&amp;")"</f>
        <v>  (7.0)</v>
      </c>
      <c r="R107" s="31"/>
      <c r="S107" s="7"/>
      <c r="T107" s="6" t="s">
        <v>13</v>
      </c>
    </row>
    <row r="108" spans="1:20" ht="20.25">
      <c r="A108" s="3"/>
      <c r="B108" s="4" t="s">
        <v>26</v>
      </c>
      <c r="C108" s="33">
        <f aca="true" t="shared" si="11" ref="C108:I108">+C92+C94+C96+C98+C100+C102+C104+C106</f>
        <v>2179886.9334697733</v>
      </c>
      <c r="D108" s="33">
        <f t="shared" si="11"/>
        <v>2206307.3511013896</v>
      </c>
      <c r="E108" s="33">
        <f t="shared" si="11"/>
        <v>2460470.592677457</v>
      </c>
      <c r="F108" s="33">
        <f t="shared" si="11"/>
        <v>2542211.5381693277</v>
      </c>
      <c r="G108" s="33">
        <f t="shared" si="11"/>
        <v>2401590.2073058556</v>
      </c>
      <c r="H108" s="33">
        <f t="shared" si="11"/>
        <v>2478448.225367322</v>
      </c>
      <c r="I108" s="33">
        <f t="shared" si="11"/>
        <v>2774604.818599348</v>
      </c>
      <c r="J108" s="33"/>
      <c r="K108" s="33">
        <f aca="true" t="shared" si="12" ref="K108:Q108">+K92+K94+K96+K98+K100+K102+K104+K106</f>
        <v>1300222.3628278207</v>
      </c>
      <c r="L108" s="33">
        <f t="shared" si="12"/>
        <v>1299459.4639482303</v>
      </c>
      <c r="M108" s="33">
        <f t="shared" si="12"/>
        <v>1411784.222602468</v>
      </c>
      <c r="N108" s="33">
        <f t="shared" si="12"/>
        <v>1470645.6057919885</v>
      </c>
      <c r="O108" s="33">
        <f t="shared" si="12"/>
        <v>1356787.7997933147</v>
      </c>
      <c r="P108" s="33">
        <f t="shared" si="12"/>
        <v>1361907.614335049</v>
      </c>
      <c r="Q108" s="33">
        <f t="shared" si="12"/>
        <v>1478151.695459148</v>
      </c>
      <c r="R108" s="33"/>
      <c r="S108" s="27"/>
      <c r="T108" s="8" t="s">
        <v>27</v>
      </c>
    </row>
    <row r="109" spans="1:20" ht="20.25">
      <c r="A109" s="16"/>
      <c r="B109" s="14" t="s">
        <v>19</v>
      </c>
      <c r="C109" s="35" t="str">
        <f aca="true" t="shared" si="13" ref="C109:N109">"  ("&amp;FIXED(ROUND(C108/G85*100-100,1),1,TRUE)&amp;")"</f>
        <v>  (11.9)</v>
      </c>
      <c r="D109" s="35" t="str">
        <f t="shared" si="13"/>
        <v>  (12.6)</v>
      </c>
      <c r="E109" s="35" t="str">
        <f t="shared" si="13"/>
        <v>  (11.7)</v>
      </c>
      <c r="F109" s="35" t="str">
        <f t="shared" si="13"/>
        <v>  (11.4)</v>
      </c>
      <c r="G109" s="35" t="str">
        <f>"  ("&amp;FIXED(ROUND(G108/C108*100-100,1),1,TRUE)&amp;")"</f>
        <v>  (10.2)</v>
      </c>
      <c r="H109" s="35" t="str">
        <f>"  ("&amp;FIXED(ROUND(H108/D108*100-100,1),1,TRUE)&amp;")"</f>
        <v>  (12.3)</v>
      </c>
      <c r="I109" s="35" t="str">
        <f>"  ("&amp;FIXED(ROUND(I108/E108*100-100,1),1,TRUE)&amp;")"</f>
        <v>  (12.8)</v>
      </c>
      <c r="J109" s="35"/>
      <c r="K109" s="35" t="str">
        <f t="shared" si="13"/>
        <v>  (4.5)</v>
      </c>
      <c r="L109" s="35" t="str">
        <f t="shared" si="13"/>
        <v>  (4.6)</v>
      </c>
      <c r="M109" s="35" t="str">
        <f t="shared" si="13"/>
        <v>  (4.4)</v>
      </c>
      <c r="N109" s="35" t="str">
        <f t="shared" si="13"/>
        <v>  (4.4)</v>
      </c>
      <c r="O109" s="35" t="str">
        <f>"  ("&amp;FIXED(ROUND(O108/K108*100-100,1),1,TRUE)&amp;")"</f>
        <v>  (4.4)</v>
      </c>
      <c r="P109" s="35" t="str">
        <f>"  ("&amp;FIXED(ROUND(P108/L108*100-100,1),1,TRUE)&amp;")"</f>
        <v>  (4.8)</v>
      </c>
      <c r="Q109" s="35" t="str">
        <f>"  ("&amp;FIXED(ROUND(Q108/M108*100-100,1),1,TRUE)&amp;")"</f>
        <v>  (4.7)</v>
      </c>
      <c r="R109" s="35"/>
      <c r="S109" s="28"/>
      <c r="T109" s="15" t="s">
        <v>14</v>
      </c>
    </row>
    <row r="110" spans="1:20" ht="18">
      <c r="A110" s="2"/>
      <c r="B110" s="42" t="s">
        <v>56</v>
      </c>
      <c r="C110" s="42"/>
      <c r="D110" s="42"/>
      <c r="E110" s="42"/>
      <c r="F110" s="42"/>
      <c r="G110" s="42"/>
      <c r="H110" s="42"/>
      <c r="I110" s="42"/>
      <c r="J110" s="42"/>
      <c r="K110" s="43" t="s">
        <v>57</v>
      </c>
      <c r="L110" s="43"/>
      <c r="M110" s="43"/>
      <c r="N110" s="43"/>
      <c r="O110" s="43"/>
      <c r="P110" s="43"/>
      <c r="Q110" s="43"/>
      <c r="R110" s="43"/>
      <c r="S110" s="43"/>
      <c r="T110" s="23"/>
    </row>
    <row r="111" spans="1:20" ht="18">
      <c r="A111" s="2"/>
      <c r="B111" s="42" t="s">
        <v>54</v>
      </c>
      <c r="C111" s="42"/>
      <c r="D111" s="42"/>
      <c r="E111" s="42"/>
      <c r="F111" s="2"/>
      <c r="G111" s="2"/>
      <c r="H111" s="2"/>
      <c r="I111" s="2"/>
      <c r="J111" s="2"/>
      <c r="K111" s="43" t="s">
        <v>37</v>
      </c>
      <c r="L111" s="43"/>
      <c r="M111" s="43"/>
      <c r="N111" s="43"/>
      <c r="O111" s="43"/>
      <c r="P111" s="43"/>
      <c r="Q111" s="43"/>
      <c r="R111" s="43"/>
      <c r="S111" s="43"/>
      <c r="T111" s="23"/>
    </row>
    <row r="112" spans="1:20" ht="33" customHeight="1">
      <c r="A112" s="2"/>
      <c r="B112" s="47" t="s">
        <v>59</v>
      </c>
      <c r="C112" s="47"/>
      <c r="D112" s="47"/>
      <c r="E112" s="47"/>
      <c r="F112" s="47"/>
      <c r="G112" s="47"/>
      <c r="H112" s="47"/>
      <c r="I112" s="47"/>
      <c r="J112" s="47"/>
      <c r="K112" s="43" t="s">
        <v>38</v>
      </c>
      <c r="L112" s="43"/>
      <c r="M112" s="43"/>
      <c r="N112" s="43"/>
      <c r="O112" s="43"/>
      <c r="P112" s="43"/>
      <c r="Q112" s="43"/>
      <c r="R112" s="43"/>
      <c r="S112" s="43"/>
      <c r="T112" s="43"/>
    </row>
  </sheetData>
  <sheetProtection/>
  <mergeCells count="54">
    <mergeCell ref="O24:R24"/>
    <mergeCell ref="S24:T25"/>
    <mergeCell ref="A24:B25"/>
    <mergeCell ref="C24:F24"/>
    <mergeCell ref="G24:J24"/>
    <mergeCell ref="K24:N24"/>
    <mergeCell ref="A1:J1"/>
    <mergeCell ref="K1:T1"/>
    <mergeCell ref="A2:J2"/>
    <mergeCell ref="K2:T2"/>
    <mergeCell ref="A4:B5"/>
    <mergeCell ref="C4:F4"/>
    <mergeCell ref="O4:R4"/>
    <mergeCell ref="S4:T5"/>
    <mergeCell ref="I3:J3"/>
    <mergeCell ref="K3:L3"/>
    <mergeCell ref="I46:J46"/>
    <mergeCell ref="K46:L46"/>
    <mergeCell ref="A45:J45"/>
    <mergeCell ref="K45:T45"/>
    <mergeCell ref="G4:J4"/>
    <mergeCell ref="K4:N4"/>
    <mergeCell ref="A44:J44"/>
    <mergeCell ref="K44:T44"/>
    <mergeCell ref="O47:R47"/>
    <mergeCell ref="S47:T48"/>
    <mergeCell ref="A47:B48"/>
    <mergeCell ref="C47:F47"/>
    <mergeCell ref="G47:J47"/>
    <mergeCell ref="K47:N47"/>
    <mergeCell ref="O67:R67"/>
    <mergeCell ref="S67:T68"/>
    <mergeCell ref="A87:J87"/>
    <mergeCell ref="K87:T87"/>
    <mergeCell ref="A67:B68"/>
    <mergeCell ref="C67:F67"/>
    <mergeCell ref="G67:J67"/>
    <mergeCell ref="K67:N67"/>
    <mergeCell ref="A88:J88"/>
    <mergeCell ref="K88:T88"/>
    <mergeCell ref="I89:J89"/>
    <mergeCell ref="K89:L89"/>
    <mergeCell ref="B111:E111"/>
    <mergeCell ref="K111:S111"/>
    <mergeCell ref="B112:J112"/>
    <mergeCell ref="K112:T112"/>
    <mergeCell ref="B110:J110"/>
    <mergeCell ref="K110:S110"/>
    <mergeCell ref="A90:B91"/>
    <mergeCell ref="C90:F90"/>
    <mergeCell ref="G90:J90"/>
    <mergeCell ref="K90:N90"/>
    <mergeCell ref="O90:R90"/>
    <mergeCell ref="S90:T91"/>
  </mergeCells>
  <printOptions horizontalCentered="1"/>
  <pageMargins left="0.75" right="0.75" top="1" bottom="1" header="0.5" footer="0.5"/>
  <pageSetup firstPageNumber="236" useFirstPageNumber="1" horizontalDpi="600" verticalDpi="600" orientation="portrait" pageOrder="overThenDown" paperSize="9" scale="70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rowBreaks count="2" manualBreakCount="2">
    <brk id="43" max="19" man="1"/>
    <brk id="86" max="19" man="1"/>
  </rowBreaks>
  <colBreaks count="1" manualBreakCount="1">
    <brk id="10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2013-10-18T04:26:10Z</cp:lastPrinted>
  <dcterms:created xsi:type="dcterms:W3CDTF">1997-06-05T06:13:07Z</dcterms:created>
  <dcterms:modified xsi:type="dcterms:W3CDTF">2014-06-16T12:01:09Z</dcterms:modified>
  <cp:category/>
  <cp:version/>
  <cp:contentType/>
  <cp:contentStatus/>
</cp:coreProperties>
</file>