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15" activeTab="0"/>
  </bookViews>
  <sheets>
    <sheet name="20A10400" sheetId="1" r:id="rId1"/>
  </sheets>
  <definedNames>
    <definedName name="\c">'20A10400'!#REF!</definedName>
    <definedName name="\x">#N/A</definedName>
    <definedName name="\z">#N/A</definedName>
    <definedName name="_Fill" hidden="1">'20A10400'!$A$1:$O$58</definedName>
    <definedName name="_Regression_Int" localSheetId="0" hidden="1">1</definedName>
    <definedName name="_xlnm.Print_Area" localSheetId="0">'20A10400'!$A$1:$J$60</definedName>
    <definedName name="Print_Area_MI" localSheetId="0">'20A10400'!$A$1:$J$62</definedName>
    <definedName name="X">#N/A</definedName>
  </definedNames>
  <calcPr fullCalcOnLoad="1"/>
</workbook>
</file>

<file path=xl/sharedStrings.xml><?xml version="1.0" encoding="utf-8"?>
<sst xmlns="http://schemas.openxmlformats.org/spreadsheetml/2006/main" count="70" uniqueCount="33">
  <si>
    <t xml:space="preserve"> </t>
  </si>
  <si>
    <t>Total</t>
  </si>
  <si>
    <t>{HOME}/FCCNA1.Q100~{?}~/FS{ESC}{?}~R/FR{ESC}{ESC}C:\123R23\MMH~</t>
  </si>
  <si>
    <t xml:space="preserve">     1</t>
  </si>
  <si>
    <t xml:space="preserve">                   2</t>
  </si>
  <si>
    <t>TRANSPORT</t>
  </si>
  <si>
    <t xml:space="preserve">  (In Million Tonnes)</t>
  </si>
  <si>
    <t>Overseas</t>
  </si>
  <si>
    <t xml:space="preserve"> Ports/Year </t>
  </si>
  <si>
    <t>Coastal</t>
  </si>
  <si>
    <t>Overseas &amp; Coastal</t>
  </si>
  <si>
    <t>Unloaded</t>
  </si>
  <si>
    <t>Loaded</t>
  </si>
  <si>
    <t>____________________________</t>
  </si>
  <si>
    <t>MAJOR PORTS</t>
  </si>
  <si>
    <t>1965-66</t>
  </si>
  <si>
    <t>1970-71</t>
  </si>
  <si>
    <t>1975-76</t>
  </si>
  <si>
    <t>1980-81</t>
  </si>
  <si>
    <t>1985-86</t>
  </si>
  <si>
    <t>1990-91</t>
  </si>
  <si>
    <t>1995-96</t>
  </si>
  <si>
    <t>2000-01</t>
  </si>
  <si>
    <t>2001-02</t>
  </si>
  <si>
    <t>2002-03</t>
  </si>
  <si>
    <t>2003-04</t>
  </si>
  <si>
    <t>2004-05</t>
  </si>
  <si>
    <t>2005-06</t>
  </si>
  <si>
    <t>2006-07</t>
  </si>
  <si>
    <t>ALL PORTS</t>
  </si>
  <si>
    <t>Source: Basic Port Statistics of India 1991-92, 1995-96, 2005-06 &amp; 2006-07</t>
  </si>
  <si>
    <t>NON-MAJOR PORTS</t>
  </si>
  <si>
    <t xml:space="preserve"> Table-6.34 : TREND OF TRAFFIC HANDLED AT MAJOR/NON-MAJOR PORTS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</si>
</sst>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;\-&quot;Rs.&quot;#,##0"/>
    <numFmt numFmtId="165" formatCode="&quot;Rs.&quot;#,##0;[Red]\-&quot;Rs.&quot;#,##0"/>
    <numFmt numFmtId="166" formatCode="&quot;Rs.&quot;#,##0.00;\-&quot;Rs.&quot;#,##0.00"/>
    <numFmt numFmtId="167" formatCode="&quot;Rs.&quot;#,##0.00;[Red]\-&quot;Rs.&quot;#,##0.00"/>
    <numFmt numFmtId="168" formatCode="_-&quot;Rs.&quot;* #,##0_-;\-&quot;Rs.&quot;* #,##0_-;_-&quot;Rs.&quot;* &quot;-&quot;_-;_-@_-"/>
    <numFmt numFmtId="169" formatCode="_-* #,##0_-;\-* #,##0_-;_-* &quot;-&quot;_-;_-@_-"/>
    <numFmt numFmtId="170" formatCode="_-&quot;Rs.&quot;* #,##0.00_-;\-&quot;Rs.&quot;* #,##0.00_-;_-&quot;Rs.&quot;* &quot;-&quot;??_-;_-@_-"/>
    <numFmt numFmtId="171" formatCode="_-* #,##0.00_-;\-* #,##0.00_-;_-* &quot;-&quot;??_-;_-@_-"/>
    <numFmt numFmtId="172" formatCode="0_)"/>
    <numFmt numFmtId="173" formatCode="0.0_)"/>
    <numFmt numFmtId="174" formatCode="0.00_)"/>
  </numFmts>
  <fonts count="45">
    <font>
      <sz val="10"/>
      <name val="Courier"/>
      <family val="0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49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49" fontId="4" fillId="0" borderId="0" xfId="0" applyNumberFormat="1" applyFont="1" applyAlignment="1">
      <alignment horizontal="right"/>
    </xf>
    <xf numFmtId="0" fontId="3" fillId="0" borderId="1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 quotePrefix="1">
      <alignment horizontal="left"/>
      <protection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Alignment="1">
      <alignment/>
    </xf>
    <xf numFmtId="49" fontId="4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>
      <alignment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Border="1" applyAlignment="1" applyProtection="1" quotePrefix="1">
      <alignment horizontal="left"/>
      <protection/>
    </xf>
    <xf numFmtId="49" fontId="4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 applyProtection="1" quotePrefix="1">
      <alignment horizontal="left"/>
      <protection/>
    </xf>
    <xf numFmtId="0" fontId="2" fillId="0" borderId="11" xfId="0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2" fontId="3" fillId="0" borderId="0" xfId="0" applyNumberFormat="1" applyFont="1" applyAlignment="1" applyProtection="1">
      <alignment horizontal="right"/>
      <protection/>
    </xf>
    <xf numFmtId="2" fontId="3" fillId="0" borderId="10" xfId="0" applyNumberFormat="1" applyFont="1" applyBorder="1" applyAlignment="1" applyProtection="1">
      <alignment horizontal="right"/>
      <protection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2" fontId="3" fillId="0" borderId="10" xfId="0" applyNumberFormat="1" applyFont="1" applyBorder="1" applyAlignment="1">
      <alignment horizontal="right"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left"/>
      <protection/>
    </xf>
    <xf numFmtId="2" fontId="3" fillId="0" borderId="0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2" fillId="0" borderId="12" xfId="0" applyFont="1" applyBorder="1" applyAlignment="1" applyProtection="1">
      <alignment horizontal="center"/>
      <protection/>
    </xf>
    <xf numFmtId="0" fontId="3" fillId="0" borderId="12" xfId="0" applyFont="1" applyBorder="1" applyAlignment="1">
      <alignment horizontal="center"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G100"/>
  <sheetViews>
    <sheetView showGridLines="0" tabSelected="1" view="pageBreakPreview" zoomScaleNormal="75" zoomScaleSheetLayoutView="100" zoomScalePageLayoutView="0" workbookViewId="0" topLeftCell="A31">
      <selection activeCell="K13" sqref="K13"/>
    </sheetView>
  </sheetViews>
  <sheetFormatPr defaultColWidth="9.625" defaultRowHeight="12.75"/>
  <cols>
    <col min="1" max="1" width="12.375" style="3" customWidth="1"/>
    <col min="2" max="2" width="10.25390625" style="3" customWidth="1"/>
    <col min="3" max="3" width="9.625" style="3" customWidth="1"/>
    <col min="4" max="4" width="8.50390625" style="3" customWidth="1"/>
    <col min="5" max="5" width="9.125" style="3" customWidth="1"/>
    <col min="6" max="6" width="9.625" style="3" customWidth="1"/>
    <col min="7" max="7" width="8.625" style="3" customWidth="1"/>
    <col min="8" max="8" width="9.00390625" style="3" customWidth="1"/>
    <col min="9" max="9" width="9.125" style="3" customWidth="1"/>
    <col min="10" max="10" width="8.50390625" style="3" customWidth="1"/>
    <col min="11" max="11" width="28.25390625" style="3" customWidth="1"/>
    <col min="12" max="12" width="13.125" style="3" customWidth="1"/>
    <col min="13" max="13" width="11.00390625" style="3" customWidth="1"/>
    <col min="14" max="25" width="9.625" style="3" customWidth="1"/>
    <col min="26" max="26" width="41.625" style="3" customWidth="1"/>
    <col min="27" max="27" width="9.625" style="3" customWidth="1"/>
    <col min="28" max="28" width="44.625" style="3" customWidth="1"/>
    <col min="29" max="16384" width="9.625" style="3" customWidth="1"/>
  </cols>
  <sheetData>
    <row r="1" spans="1:17" ht="12.75">
      <c r="A1" s="4"/>
      <c r="K1" s="18"/>
      <c r="L1" s="13"/>
      <c r="M1" s="13"/>
      <c r="N1" s="13"/>
      <c r="O1" s="13"/>
      <c r="P1" s="13"/>
      <c r="Q1" s="13"/>
    </row>
    <row r="2" spans="1:17" ht="15.75">
      <c r="A2" s="46" t="s">
        <v>5</v>
      </c>
      <c r="B2" s="47"/>
      <c r="C2" s="47"/>
      <c r="D2" s="47"/>
      <c r="E2" s="47"/>
      <c r="F2" s="47"/>
      <c r="G2" s="47"/>
      <c r="H2" s="47"/>
      <c r="I2" s="47"/>
      <c r="J2" s="47"/>
      <c r="K2" s="54"/>
      <c r="L2" s="55"/>
      <c r="M2" s="55"/>
      <c r="N2" s="55"/>
      <c r="O2" s="55"/>
      <c r="P2" s="55"/>
      <c r="Q2" s="55"/>
    </row>
    <row r="3" spans="1:17" ht="15.75">
      <c r="A3" s="31"/>
      <c r="B3" s="32"/>
      <c r="C3" s="32"/>
      <c r="D3" s="32"/>
      <c r="E3" s="32"/>
      <c r="F3" s="32"/>
      <c r="G3" s="32"/>
      <c r="H3" s="32"/>
      <c r="I3" s="32"/>
      <c r="J3" s="32"/>
      <c r="K3" s="33"/>
      <c r="L3" s="34"/>
      <c r="M3" s="34"/>
      <c r="N3" s="34"/>
      <c r="O3" s="34"/>
      <c r="P3" s="34"/>
      <c r="Q3" s="34"/>
    </row>
    <row r="4" spans="1:17" ht="14.25">
      <c r="A4" s="48" t="s">
        <v>32</v>
      </c>
      <c r="B4" s="49"/>
      <c r="C4" s="49"/>
      <c r="D4" s="49"/>
      <c r="E4" s="49"/>
      <c r="F4" s="49"/>
      <c r="G4" s="49"/>
      <c r="H4" s="49"/>
      <c r="I4" s="49"/>
      <c r="J4" s="49"/>
      <c r="K4" s="56"/>
      <c r="L4" s="57"/>
      <c r="M4" s="57"/>
      <c r="N4" s="57"/>
      <c r="O4" s="57"/>
      <c r="P4" s="57"/>
      <c r="Q4" s="57"/>
    </row>
    <row r="5" spans="1:17" ht="14.25">
      <c r="A5" s="43" t="s">
        <v>6</v>
      </c>
      <c r="B5" s="44"/>
      <c r="C5" s="44"/>
      <c r="D5" s="44"/>
      <c r="E5" s="44"/>
      <c r="F5" s="44"/>
      <c r="G5" s="44"/>
      <c r="H5" s="44"/>
      <c r="I5" s="44"/>
      <c r="J5" s="44"/>
      <c r="K5" s="56"/>
      <c r="L5" s="57"/>
      <c r="M5" s="57"/>
      <c r="N5" s="57"/>
      <c r="O5" s="57"/>
      <c r="P5" s="57"/>
      <c r="Q5" s="57"/>
    </row>
    <row r="6" spans="1:17" ht="12.75">
      <c r="A6" s="6" t="s">
        <v>0</v>
      </c>
      <c r="B6" s="9"/>
      <c r="C6" s="9"/>
      <c r="D6" s="9"/>
      <c r="E6" s="9"/>
      <c r="F6" s="9"/>
      <c r="G6" s="9"/>
      <c r="H6" s="9"/>
      <c r="I6" s="9"/>
      <c r="J6" s="9"/>
      <c r="K6" s="18"/>
      <c r="L6" s="13"/>
      <c r="M6" s="13"/>
      <c r="N6" s="13"/>
      <c r="O6" s="13"/>
      <c r="P6" s="13"/>
      <c r="Q6" s="13"/>
    </row>
    <row r="7" spans="1:17" ht="15">
      <c r="A7" s="8"/>
      <c r="B7" s="50" t="s">
        <v>7</v>
      </c>
      <c r="C7" s="50"/>
      <c r="D7" s="51"/>
      <c r="E7" s="50" t="s">
        <v>9</v>
      </c>
      <c r="F7" s="50"/>
      <c r="G7" s="51"/>
      <c r="H7" s="50" t="s">
        <v>10</v>
      </c>
      <c r="I7" s="50"/>
      <c r="J7" s="51"/>
      <c r="K7" s="14"/>
      <c r="L7" s="58"/>
      <c r="M7" s="59"/>
      <c r="N7" s="58"/>
      <c r="O7" s="59"/>
      <c r="P7" s="56"/>
      <c r="Q7" s="60"/>
    </row>
    <row r="8" spans="1:17" ht="12.75">
      <c r="A8" s="1" t="s">
        <v>8</v>
      </c>
      <c r="B8" s="43" t="s">
        <v>13</v>
      </c>
      <c r="C8" s="43"/>
      <c r="D8" s="45"/>
      <c r="E8" s="43" t="s">
        <v>13</v>
      </c>
      <c r="F8" s="43"/>
      <c r="G8" s="45"/>
      <c r="H8" s="43" t="s">
        <v>13</v>
      </c>
      <c r="I8" s="43"/>
      <c r="J8" s="45"/>
      <c r="K8" s="11"/>
      <c r="L8" s="52"/>
      <c r="M8" s="53"/>
      <c r="N8" s="52"/>
      <c r="O8" s="53"/>
      <c r="P8" s="52"/>
      <c r="Q8" s="53"/>
    </row>
    <row r="9" spans="1:17" ht="12.75">
      <c r="A9" s="1" t="s">
        <v>0</v>
      </c>
      <c r="B9" s="7" t="s">
        <v>11</v>
      </c>
      <c r="C9" s="7" t="s">
        <v>12</v>
      </c>
      <c r="D9" s="7" t="s">
        <v>1</v>
      </c>
      <c r="E9" s="7" t="s">
        <v>11</v>
      </c>
      <c r="F9" s="7" t="s">
        <v>12</v>
      </c>
      <c r="G9" s="7" t="s">
        <v>1</v>
      </c>
      <c r="H9" s="7" t="s">
        <v>11</v>
      </c>
      <c r="I9" s="7" t="s">
        <v>12</v>
      </c>
      <c r="J9" s="7" t="s">
        <v>1</v>
      </c>
      <c r="K9" s="11"/>
      <c r="L9" s="12"/>
      <c r="M9" s="12"/>
      <c r="N9" s="12"/>
      <c r="O9" s="12"/>
      <c r="P9" s="12"/>
      <c r="Q9" s="12"/>
    </row>
    <row r="10" spans="1:17" ht="12.75">
      <c r="A10" s="16"/>
      <c r="B10" s="10"/>
      <c r="C10" s="10"/>
      <c r="D10" s="26"/>
      <c r="E10" s="10"/>
      <c r="F10" s="10"/>
      <c r="G10" s="26"/>
      <c r="H10" s="10"/>
      <c r="I10" s="10"/>
      <c r="J10" s="26"/>
      <c r="K10" s="14"/>
      <c r="L10" s="12"/>
      <c r="M10" s="17"/>
      <c r="N10" s="12"/>
      <c r="O10" s="17"/>
      <c r="P10" s="12"/>
      <c r="Q10" s="17"/>
    </row>
    <row r="11" spans="1:17" ht="12.75">
      <c r="A11" s="27" t="s">
        <v>3</v>
      </c>
      <c r="B11" s="28" t="s">
        <v>4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  <c r="H11" s="28">
        <v>8</v>
      </c>
      <c r="I11" s="28">
        <v>9</v>
      </c>
      <c r="J11" s="28">
        <v>10</v>
      </c>
      <c r="K11" s="15"/>
      <c r="L11" s="12"/>
      <c r="M11" s="12"/>
      <c r="N11" s="12"/>
      <c r="O11" s="12"/>
      <c r="P11" s="12"/>
      <c r="Q11" s="12"/>
    </row>
    <row r="12" spans="1:17" ht="15.75" customHeight="1">
      <c r="A12" s="40" t="s">
        <v>14</v>
      </c>
      <c r="B12" s="37"/>
      <c r="C12" s="37"/>
      <c r="D12" s="37"/>
      <c r="E12" s="37"/>
      <c r="F12" s="37"/>
      <c r="G12" s="37"/>
      <c r="H12" s="37"/>
      <c r="I12" s="37"/>
      <c r="J12" s="37"/>
      <c r="K12" s="11"/>
      <c r="L12" s="14"/>
      <c r="M12" s="14"/>
      <c r="N12" s="14"/>
      <c r="O12" s="14"/>
      <c r="P12" s="14"/>
      <c r="Q12" s="14"/>
    </row>
    <row r="13" spans="1:17" ht="12.75" customHeight="1">
      <c r="A13" s="29" t="s">
        <v>15</v>
      </c>
      <c r="B13" s="35">
        <v>22.41</v>
      </c>
      <c r="C13" s="35">
        <v>16.62</v>
      </c>
      <c r="D13" s="37">
        <f aca="true" t="shared" si="0" ref="D13:D58">B13+C13</f>
        <v>39.03</v>
      </c>
      <c r="E13" s="35">
        <v>5.94</v>
      </c>
      <c r="F13" s="35">
        <v>5.25</v>
      </c>
      <c r="G13" s="37">
        <f aca="true" t="shared" si="1" ref="G13:G58">E13+F13</f>
        <v>11.190000000000001</v>
      </c>
      <c r="H13" s="37">
        <f aca="true" t="shared" si="2" ref="H13:H58">B13+E13</f>
        <v>28.35</v>
      </c>
      <c r="I13" s="37">
        <f aca="true" t="shared" si="3" ref="I13:I58">C13+F13</f>
        <v>21.87</v>
      </c>
      <c r="J13" s="37">
        <f aca="true" t="shared" si="4" ref="J13:J58">D13+G13</f>
        <v>50.22</v>
      </c>
      <c r="K13" s="18"/>
      <c r="L13" s="21"/>
      <c r="M13" s="21"/>
      <c r="N13" s="21"/>
      <c r="O13" s="21"/>
      <c r="P13" s="20"/>
      <c r="Q13" s="20"/>
    </row>
    <row r="14" spans="1:17" ht="14.25">
      <c r="A14" s="29" t="s">
        <v>16</v>
      </c>
      <c r="B14" s="35">
        <v>21.5</v>
      </c>
      <c r="C14" s="35">
        <v>26.58</v>
      </c>
      <c r="D14" s="37">
        <f t="shared" si="0"/>
        <v>48.08</v>
      </c>
      <c r="E14" s="35">
        <v>4.06</v>
      </c>
      <c r="F14" s="35">
        <v>3.44</v>
      </c>
      <c r="G14" s="37">
        <f t="shared" si="1"/>
        <v>7.5</v>
      </c>
      <c r="H14" s="37">
        <f t="shared" si="2"/>
        <v>25.56</v>
      </c>
      <c r="I14" s="37">
        <f t="shared" si="3"/>
        <v>30.02</v>
      </c>
      <c r="J14" s="37">
        <f t="shared" si="4"/>
        <v>55.58</v>
      </c>
      <c r="K14" s="18"/>
      <c r="L14" s="21"/>
      <c r="M14" s="21"/>
      <c r="N14" s="21"/>
      <c r="O14" s="21"/>
      <c r="P14" s="20"/>
      <c r="Q14" s="20"/>
    </row>
    <row r="15" spans="1:17" ht="14.25">
      <c r="A15" s="29" t="s">
        <v>17</v>
      </c>
      <c r="B15" s="35">
        <v>29.13</v>
      </c>
      <c r="C15" s="35">
        <v>29.04</v>
      </c>
      <c r="D15" s="37">
        <f t="shared" si="0"/>
        <v>58.17</v>
      </c>
      <c r="E15" s="35">
        <v>4.2</v>
      </c>
      <c r="F15" s="35">
        <v>3.64</v>
      </c>
      <c r="G15" s="37">
        <f t="shared" si="1"/>
        <v>7.84</v>
      </c>
      <c r="H15" s="37">
        <f t="shared" si="2"/>
        <v>33.33</v>
      </c>
      <c r="I15" s="37">
        <f t="shared" si="3"/>
        <v>32.68</v>
      </c>
      <c r="J15" s="37">
        <f t="shared" si="4"/>
        <v>66.01</v>
      </c>
      <c r="K15" s="18"/>
      <c r="L15" s="21"/>
      <c r="M15" s="21"/>
      <c r="N15" s="21"/>
      <c r="O15" s="21"/>
      <c r="P15" s="20"/>
      <c r="Q15" s="20"/>
    </row>
    <row r="16" spans="1:17" ht="14.25">
      <c r="A16" s="29" t="s">
        <v>18</v>
      </c>
      <c r="B16" s="35">
        <v>39.09</v>
      </c>
      <c r="C16" s="35">
        <v>28.5</v>
      </c>
      <c r="D16" s="37">
        <f t="shared" si="0"/>
        <v>67.59</v>
      </c>
      <c r="E16" s="35">
        <v>7.73</v>
      </c>
      <c r="F16" s="35">
        <v>4.95</v>
      </c>
      <c r="G16" s="37">
        <f t="shared" si="1"/>
        <v>12.68</v>
      </c>
      <c r="H16" s="37">
        <f t="shared" si="2"/>
        <v>46.82000000000001</v>
      </c>
      <c r="I16" s="37">
        <f t="shared" si="3"/>
        <v>33.45</v>
      </c>
      <c r="J16" s="37">
        <f t="shared" si="4"/>
        <v>80.27000000000001</v>
      </c>
      <c r="K16" s="18"/>
      <c r="L16" s="21"/>
      <c r="M16" s="21"/>
      <c r="N16" s="21"/>
      <c r="O16" s="21"/>
      <c r="P16" s="20"/>
      <c r="Q16" s="20"/>
    </row>
    <row r="17" spans="1:17" ht="14.25">
      <c r="A17" s="29" t="s">
        <v>19</v>
      </c>
      <c r="B17" s="35">
        <v>45.82</v>
      </c>
      <c r="C17" s="35">
        <v>36.73</v>
      </c>
      <c r="D17" s="37">
        <f t="shared" si="0"/>
        <v>82.55</v>
      </c>
      <c r="E17" s="35">
        <v>22.16</v>
      </c>
      <c r="F17" s="35">
        <v>14.91</v>
      </c>
      <c r="G17" s="37">
        <f t="shared" si="1"/>
        <v>37.07</v>
      </c>
      <c r="H17" s="37">
        <f t="shared" si="2"/>
        <v>67.98</v>
      </c>
      <c r="I17" s="37">
        <f t="shared" si="3"/>
        <v>51.64</v>
      </c>
      <c r="J17" s="37">
        <f t="shared" si="4"/>
        <v>119.62</v>
      </c>
      <c r="K17" s="18"/>
      <c r="L17" s="21"/>
      <c r="M17" s="21"/>
      <c r="N17" s="21"/>
      <c r="O17" s="21"/>
      <c r="P17" s="20"/>
      <c r="Q17" s="20"/>
    </row>
    <row r="18" spans="1:17" ht="14.25">
      <c r="A18" s="29" t="s">
        <v>20</v>
      </c>
      <c r="B18" s="35">
        <v>59.02</v>
      </c>
      <c r="C18" s="35">
        <v>43.63</v>
      </c>
      <c r="D18" s="37">
        <f t="shared" si="0"/>
        <v>102.65</v>
      </c>
      <c r="E18" s="35">
        <v>26.07</v>
      </c>
      <c r="F18" s="35">
        <v>22.95</v>
      </c>
      <c r="G18" s="37">
        <f t="shared" si="1"/>
        <v>49.019999999999996</v>
      </c>
      <c r="H18" s="37">
        <f t="shared" si="2"/>
        <v>85.09</v>
      </c>
      <c r="I18" s="37">
        <f t="shared" si="3"/>
        <v>66.58</v>
      </c>
      <c r="J18" s="37">
        <f t="shared" si="4"/>
        <v>151.67000000000002</v>
      </c>
      <c r="K18" s="18"/>
      <c r="L18" s="21"/>
      <c r="M18" s="21"/>
      <c r="N18" s="21"/>
      <c r="O18" s="21"/>
      <c r="P18" s="20"/>
      <c r="Q18" s="20"/>
    </row>
    <row r="19" spans="1:17" ht="14.25">
      <c r="A19" s="29" t="s">
        <v>21</v>
      </c>
      <c r="B19" s="35">
        <v>94.86</v>
      </c>
      <c r="C19" s="35">
        <v>57.24</v>
      </c>
      <c r="D19" s="37">
        <f t="shared" si="0"/>
        <v>152.1</v>
      </c>
      <c r="E19" s="35">
        <v>31.79</v>
      </c>
      <c r="F19" s="35">
        <v>31.32</v>
      </c>
      <c r="G19" s="37">
        <f t="shared" si="1"/>
        <v>63.11</v>
      </c>
      <c r="H19" s="37">
        <f t="shared" si="2"/>
        <v>126.65</v>
      </c>
      <c r="I19" s="37">
        <f t="shared" si="3"/>
        <v>88.56</v>
      </c>
      <c r="J19" s="37">
        <f t="shared" si="4"/>
        <v>215.20999999999998</v>
      </c>
      <c r="K19" s="18"/>
      <c r="L19" s="21"/>
      <c r="M19" s="21"/>
      <c r="N19" s="21"/>
      <c r="O19" s="21"/>
      <c r="P19" s="20"/>
      <c r="Q19" s="20"/>
    </row>
    <row r="20" spans="1:17" ht="14.25">
      <c r="A20" s="29" t="s">
        <v>22</v>
      </c>
      <c r="B20" s="35">
        <v>127.2</v>
      </c>
      <c r="C20" s="35">
        <v>66.2</v>
      </c>
      <c r="D20" s="37">
        <f t="shared" si="0"/>
        <v>193.4</v>
      </c>
      <c r="E20" s="35">
        <v>51.55</v>
      </c>
      <c r="F20" s="35">
        <v>36.18</v>
      </c>
      <c r="G20" s="37">
        <f t="shared" si="1"/>
        <v>87.72999999999999</v>
      </c>
      <c r="H20" s="37">
        <f t="shared" si="2"/>
        <v>178.75</v>
      </c>
      <c r="I20" s="37">
        <f t="shared" si="3"/>
        <v>102.38</v>
      </c>
      <c r="J20" s="37">
        <f t="shared" si="4"/>
        <v>281.13</v>
      </c>
      <c r="K20" s="18"/>
      <c r="L20" s="21"/>
      <c r="M20" s="21"/>
      <c r="N20" s="21"/>
      <c r="O20" s="21"/>
      <c r="P20" s="20"/>
      <c r="Q20" s="20"/>
    </row>
    <row r="21" spans="1:17" ht="14.25">
      <c r="A21" s="29" t="s">
        <v>23</v>
      </c>
      <c r="B21" s="35">
        <v>130.12</v>
      </c>
      <c r="C21" s="35">
        <v>76.77</v>
      </c>
      <c r="D21" s="37">
        <f t="shared" si="0"/>
        <v>206.89</v>
      </c>
      <c r="E21" s="35">
        <v>47.03</v>
      </c>
      <c r="F21" s="35">
        <v>33.66</v>
      </c>
      <c r="G21" s="37">
        <f t="shared" si="1"/>
        <v>80.69</v>
      </c>
      <c r="H21" s="37">
        <f t="shared" si="2"/>
        <v>177.15</v>
      </c>
      <c r="I21" s="37">
        <f t="shared" si="3"/>
        <v>110.42999999999999</v>
      </c>
      <c r="J21" s="37">
        <f t="shared" si="4"/>
        <v>287.58</v>
      </c>
      <c r="K21" s="18"/>
      <c r="L21" s="21"/>
      <c r="M21" s="21"/>
      <c r="N21" s="21"/>
      <c r="O21" s="21"/>
      <c r="P21" s="20"/>
      <c r="Q21" s="20"/>
    </row>
    <row r="22" spans="1:17" ht="14.25">
      <c r="A22" s="29" t="s">
        <v>24</v>
      </c>
      <c r="B22" s="35">
        <v>133.83</v>
      </c>
      <c r="C22" s="35">
        <v>93.52</v>
      </c>
      <c r="D22" s="37">
        <f t="shared" si="0"/>
        <v>227.35000000000002</v>
      </c>
      <c r="E22" s="35">
        <v>48.21</v>
      </c>
      <c r="F22" s="35">
        <v>37.99</v>
      </c>
      <c r="G22" s="37">
        <f t="shared" si="1"/>
        <v>86.2</v>
      </c>
      <c r="H22" s="37">
        <f t="shared" si="2"/>
        <v>182.04000000000002</v>
      </c>
      <c r="I22" s="37">
        <f t="shared" si="3"/>
        <v>131.51</v>
      </c>
      <c r="J22" s="37">
        <f t="shared" si="4"/>
        <v>313.55</v>
      </c>
      <c r="K22" s="18"/>
      <c r="L22" s="21"/>
      <c r="M22" s="21"/>
      <c r="N22" s="21"/>
      <c r="O22" s="21"/>
      <c r="P22" s="20"/>
      <c r="Q22" s="20"/>
    </row>
    <row r="23" spans="1:17" ht="14.25">
      <c r="A23" s="29" t="s">
        <v>25</v>
      </c>
      <c r="B23" s="35">
        <v>148.13</v>
      </c>
      <c r="C23" s="35">
        <v>110.66</v>
      </c>
      <c r="D23" s="37">
        <f t="shared" si="0"/>
        <v>258.78999999999996</v>
      </c>
      <c r="E23" s="35">
        <v>48.53</v>
      </c>
      <c r="F23" s="35">
        <v>37.48</v>
      </c>
      <c r="G23" s="37">
        <f t="shared" si="1"/>
        <v>86.00999999999999</v>
      </c>
      <c r="H23" s="37">
        <f t="shared" si="2"/>
        <v>196.66</v>
      </c>
      <c r="I23" s="37">
        <f t="shared" si="3"/>
        <v>148.14</v>
      </c>
      <c r="J23" s="37">
        <f t="shared" si="4"/>
        <v>344.79999999999995</v>
      </c>
      <c r="K23" s="18"/>
      <c r="L23" s="21"/>
      <c r="M23" s="21"/>
      <c r="N23" s="21"/>
      <c r="O23" s="21"/>
      <c r="P23" s="20"/>
      <c r="Q23" s="20"/>
    </row>
    <row r="24" spans="1:17" ht="14.25">
      <c r="A24" s="29" t="s">
        <v>26</v>
      </c>
      <c r="B24" s="35">
        <v>169.42</v>
      </c>
      <c r="C24" s="35">
        <v>126.2</v>
      </c>
      <c r="D24" s="37">
        <f t="shared" si="0"/>
        <v>295.62</v>
      </c>
      <c r="E24" s="35">
        <v>47.02</v>
      </c>
      <c r="F24" s="35">
        <v>41.12</v>
      </c>
      <c r="G24" s="37">
        <f t="shared" si="1"/>
        <v>88.14</v>
      </c>
      <c r="H24" s="37">
        <f t="shared" si="2"/>
        <v>216.44</v>
      </c>
      <c r="I24" s="37">
        <f t="shared" si="3"/>
        <v>167.32</v>
      </c>
      <c r="J24" s="37">
        <f t="shared" si="4"/>
        <v>383.76</v>
      </c>
      <c r="K24" s="18"/>
      <c r="L24" s="21"/>
      <c r="M24" s="21"/>
      <c r="N24" s="21"/>
      <c r="O24" s="21"/>
      <c r="P24" s="20"/>
      <c r="Q24" s="20"/>
    </row>
    <row r="25" spans="1:17" ht="14.25">
      <c r="A25" s="29" t="s">
        <v>27</v>
      </c>
      <c r="B25" s="35">
        <v>199.48</v>
      </c>
      <c r="C25" s="35">
        <v>133.64</v>
      </c>
      <c r="D25" s="37">
        <f t="shared" si="0"/>
        <v>333.12</v>
      </c>
      <c r="E25" s="35">
        <v>44.22</v>
      </c>
      <c r="F25" s="35">
        <v>46.23</v>
      </c>
      <c r="G25" s="37">
        <f t="shared" si="1"/>
        <v>90.44999999999999</v>
      </c>
      <c r="H25" s="37">
        <f t="shared" si="2"/>
        <v>243.7</v>
      </c>
      <c r="I25" s="37">
        <f t="shared" si="3"/>
        <v>179.86999999999998</v>
      </c>
      <c r="J25" s="37">
        <f t="shared" si="4"/>
        <v>423.57</v>
      </c>
      <c r="K25" s="18"/>
      <c r="L25" s="21"/>
      <c r="M25" s="21"/>
      <c r="N25" s="21"/>
      <c r="O25" s="21"/>
      <c r="P25" s="20"/>
      <c r="Q25" s="20"/>
    </row>
    <row r="26" spans="1:17" ht="14.25">
      <c r="A26" s="29" t="s">
        <v>28</v>
      </c>
      <c r="B26" s="35">
        <v>225.55</v>
      </c>
      <c r="C26" s="35">
        <v>143.26</v>
      </c>
      <c r="D26" s="37">
        <f t="shared" si="0"/>
        <v>368.81</v>
      </c>
      <c r="E26" s="35">
        <v>52.57</v>
      </c>
      <c r="F26" s="35">
        <v>42.4</v>
      </c>
      <c r="G26" s="37">
        <f t="shared" si="1"/>
        <v>94.97</v>
      </c>
      <c r="H26" s="37">
        <f t="shared" si="2"/>
        <v>278.12</v>
      </c>
      <c r="I26" s="37">
        <f t="shared" si="3"/>
        <v>185.66</v>
      </c>
      <c r="J26" s="37">
        <f t="shared" si="4"/>
        <v>463.78</v>
      </c>
      <c r="K26" s="18"/>
      <c r="L26" s="21"/>
      <c r="M26" s="21"/>
      <c r="N26" s="21"/>
      <c r="O26" s="21"/>
      <c r="P26" s="20"/>
      <c r="Q26" s="20"/>
    </row>
    <row r="27" spans="1:17" ht="14.25">
      <c r="A27" s="29"/>
      <c r="B27" s="35"/>
      <c r="C27" s="35"/>
      <c r="D27" s="37"/>
      <c r="E27" s="35"/>
      <c r="F27" s="35"/>
      <c r="G27" s="37"/>
      <c r="H27" s="37"/>
      <c r="I27" s="37"/>
      <c r="J27" s="37"/>
      <c r="K27" s="18"/>
      <c r="L27" s="21"/>
      <c r="M27" s="21"/>
      <c r="N27" s="21"/>
      <c r="O27" s="21"/>
      <c r="P27" s="20"/>
      <c r="Q27" s="20"/>
    </row>
    <row r="28" spans="1:17" ht="14.25">
      <c r="A28" s="41" t="s">
        <v>31</v>
      </c>
      <c r="B28" s="35"/>
      <c r="C28" s="35"/>
      <c r="D28" s="37"/>
      <c r="E28" s="35"/>
      <c r="F28" s="35"/>
      <c r="G28" s="37"/>
      <c r="H28" s="37"/>
      <c r="I28" s="37"/>
      <c r="J28" s="37"/>
      <c r="K28" s="18"/>
      <c r="L28" s="21"/>
      <c r="M28" s="21"/>
      <c r="N28" s="21"/>
      <c r="O28" s="21"/>
      <c r="P28" s="20"/>
      <c r="Q28" s="20"/>
    </row>
    <row r="29" spans="1:17" ht="14.25">
      <c r="A29" s="29" t="s">
        <v>15</v>
      </c>
      <c r="B29" s="35">
        <v>1.26</v>
      </c>
      <c r="C29" s="35">
        <v>2.58</v>
      </c>
      <c r="D29" s="37">
        <f t="shared" si="0"/>
        <v>3.84</v>
      </c>
      <c r="E29" s="35">
        <v>1.67</v>
      </c>
      <c r="F29" s="35">
        <v>2.19</v>
      </c>
      <c r="G29" s="37">
        <f t="shared" si="1"/>
        <v>3.86</v>
      </c>
      <c r="H29" s="37">
        <f t="shared" si="2"/>
        <v>2.9299999999999997</v>
      </c>
      <c r="I29" s="37">
        <f t="shared" si="3"/>
        <v>4.77</v>
      </c>
      <c r="J29" s="37">
        <f t="shared" si="4"/>
        <v>7.699999999999999</v>
      </c>
      <c r="K29" s="18"/>
      <c r="L29" s="21"/>
      <c r="M29" s="21"/>
      <c r="N29" s="21"/>
      <c r="O29" s="21"/>
      <c r="P29" s="20"/>
      <c r="Q29" s="20"/>
    </row>
    <row r="30" spans="1:17" ht="14.25">
      <c r="A30" s="29" t="s">
        <v>16</v>
      </c>
      <c r="B30" s="35">
        <v>0.87</v>
      </c>
      <c r="C30" s="35">
        <v>3.39</v>
      </c>
      <c r="D30" s="37">
        <f t="shared" si="0"/>
        <v>4.26</v>
      </c>
      <c r="E30" s="35">
        <v>0.86</v>
      </c>
      <c r="F30" s="35">
        <v>1.56</v>
      </c>
      <c r="G30" s="37">
        <f t="shared" si="1"/>
        <v>2.42</v>
      </c>
      <c r="H30" s="37">
        <f t="shared" si="2"/>
        <v>1.73</v>
      </c>
      <c r="I30" s="37">
        <f t="shared" si="3"/>
        <v>4.95</v>
      </c>
      <c r="J30" s="37">
        <f t="shared" si="4"/>
        <v>6.68</v>
      </c>
      <c r="K30" s="18"/>
      <c r="L30" s="21"/>
      <c r="M30" s="21"/>
      <c r="N30" s="21"/>
      <c r="O30" s="21"/>
      <c r="P30" s="20"/>
      <c r="Q30" s="20"/>
    </row>
    <row r="31" spans="1:17" ht="14.25">
      <c r="A31" s="29" t="s">
        <v>17</v>
      </c>
      <c r="B31" s="35">
        <v>1.81</v>
      </c>
      <c r="C31" s="35">
        <v>3.07</v>
      </c>
      <c r="D31" s="37">
        <f t="shared" si="0"/>
        <v>4.88</v>
      </c>
      <c r="E31" s="35">
        <v>0.6</v>
      </c>
      <c r="F31" s="35">
        <v>1.02</v>
      </c>
      <c r="G31" s="37">
        <f t="shared" si="1"/>
        <v>1.62</v>
      </c>
      <c r="H31" s="37">
        <f t="shared" si="2"/>
        <v>2.41</v>
      </c>
      <c r="I31" s="37">
        <f t="shared" si="3"/>
        <v>4.09</v>
      </c>
      <c r="J31" s="37">
        <f t="shared" si="4"/>
        <v>6.5</v>
      </c>
      <c r="K31" s="18"/>
      <c r="L31" s="21"/>
      <c r="M31" s="21"/>
      <c r="N31" s="21"/>
      <c r="O31" s="21"/>
      <c r="P31" s="20"/>
      <c r="Q31" s="20"/>
    </row>
    <row r="32" spans="1:17" ht="14.25">
      <c r="A32" s="29" t="s">
        <v>18</v>
      </c>
      <c r="B32" s="35">
        <v>1.92</v>
      </c>
      <c r="C32" s="35">
        <v>3.39</v>
      </c>
      <c r="D32" s="37">
        <f t="shared" si="0"/>
        <v>5.3100000000000005</v>
      </c>
      <c r="E32" s="35">
        <v>0.58</v>
      </c>
      <c r="F32" s="35">
        <v>0.85</v>
      </c>
      <c r="G32" s="37">
        <f t="shared" si="1"/>
        <v>1.43</v>
      </c>
      <c r="H32" s="37">
        <f t="shared" si="2"/>
        <v>2.5</v>
      </c>
      <c r="I32" s="37">
        <f t="shared" si="3"/>
        <v>4.24</v>
      </c>
      <c r="J32" s="37">
        <f t="shared" si="4"/>
        <v>6.74</v>
      </c>
      <c r="K32" s="18"/>
      <c r="L32" s="21"/>
      <c r="M32" s="21"/>
      <c r="N32" s="21"/>
      <c r="O32" s="21"/>
      <c r="P32" s="20"/>
      <c r="Q32" s="20"/>
    </row>
    <row r="33" spans="1:17" ht="14.25">
      <c r="A33" s="29" t="s">
        <v>19</v>
      </c>
      <c r="B33" s="35">
        <v>3.87</v>
      </c>
      <c r="C33" s="35">
        <v>2.89</v>
      </c>
      <c r="D33" s="37">
        <f t="shared" si="0"/>
        <v>6.76</v>
      </c>
      <c r="E33" s="35">
        <v>1.03</v>
      </c>
      <c r="F33" s="35">
        <v>1.26</v>
      </c>
      <c r="G33" s="37">
        <f t="shared" si="1"/>
        <v>2.29</v>
      </c>
      <c r="H33" s="37">
        <f t="shared" si="2"/>
        <v>4.9</v>
      </c>
      <c r="I33" s="37">
        <f t="shared" si="3"/>
        <v>4.15</v>
      </c>
      <c r="J33" s="37">
        <f t="shared" si="4"/>
        <v>9.05</v>
      </c>
      <c r="K33" s="18"/>
      <c r="L33" s="21"/>
      <c r="M33" s="21"/>
      <c r="N33" s="21"/>
      <c r="O33" s="21"/>
      <c r="P33" s="20"/>
      <c r="Q33" s="20"/>
    </row>
    <row r="34" spans="1:17" ht="14.25">
      <c r="A34" s="29" t="s">
        <v>20</v>
      </c>
      <c r="B34" s="35">
        <v>5.71</v>
      </c>
      <c r="C34" s="35">
        <v>3.85</v>
      </c>
      <c r="D34" s="37">
        <f t="shared" si="0"/>
        <v>9.56</v>
      </c>
      <c r="E34" s="35">
        <v>1.97</v>
      </c>
      <c r="F34" s="35">
        <v>1.25</v>
      </c>
      <c r="G34" s="37">
        <f t="shared" si="1"/>
        <v>3.2199999999999998</v>
      </c>
      <c r="H34" s="37">
        <f t="shared" si="2"/>
        <v>7.68</v>
      </c>
      <c r="I34" s="37">
        <f t="shared" si="3"/>
        <v>5.1</v>
      </c>
      <c r="J34" s="37">
        <f t="shared" si="4"/>
        <v>12.780000000000001</v>
      </c>
      <c r="K34" s="18"/>
      <c r="L34" s="21"/>
      <c r="M34" s="21"/>
      <c r="N34" s="21"/>
      <c r="O34" s="21"/>
      <c r="P34" s="20"/>
      <c r="Q34" s="20"/>
    </row>
    <row r="35" spans="1:17" ht="14.25">
      <c r="A35" s="29" t="s">
        <v>21</v>
      </c>
      <c r="B35" s="35">
        <v>9.951</v>
      </c>
      <c r="C35" s="35">
        <v>8.172</v>
      </c>
      <c r="D35" s="37">
        <f t="shared" si="0"/>
        <v>18.123</v>
      </c>
      <c r="E35" s="35">
        <v>5.116</v>
      </c>
      <c r="F35" s="35">
        <v>2.471</v>
      </c>
      <c r="G35" s="37">
        <f t="shared" si="1"/>
        <v>7.587</v>
      </c>
      <c r="H35" s="37">
        <f t="shared" si="2"/>
        <v>15.067</v>
      </c>
      <c r="I35" s="37">
        <f t="shared" si="3"/>
        <v>10.643</v>
      </c>
      <c r="J35" s="37">
        <f t="shared" si="4"/>
        <v>25.71</v>
      </c>
      <c r="K35" s="18"/>
      <c r="L35" s="21"/>
      <c r="M35" s="21"/>
      <c r="N35" s="21"/>
      <c r="O35" s="21"/>
      <c r="P35" s="20"/>
      <c r="Q35" s="20"/>
    </row>
    <row r="36" spans="1:17" ht="14.25">
      <c r="A36" s="29" t="s">
        <v>22</v>
      </c>
      <c r="B36" s="35">
        <v>43.728</v>
      </c>
      <c r="C36" s="35">
        <v>17.587</v>
      </c>
      <c r="D36" s="37">
        <f t="shared" si="0"/>
        <v>61.315</v>
      </c>
      <c r="E36" s="35">
        <v>10.859</v>
      </c>
      <c r="F36" s="35">
        <v>15.192</v>
      </c>
      <c r="G36" s="37">
        <f t="shared" si="1"/>
        <v>26.051000000000002</v>
      </c>
      <c r="H36" s="37">
        <f t="shared" si="2"/>
        <v>54.587</v>
      </c>
      <c r="I36" s="37">
        <f t="shared" si="3"/>
        <v>32.778999999999996</v>
      </c>
      <c r="J36" s="37">
        <f t="shared" si="4"/>
        <v>87.366</v>
      </c>
      <c r="K36" s="18"/>
      <c r="L36" s="21"/>
      <c r="M36" s="21"/>
      <c r="N36" s="21"/>
      <c r="O36" s="21"/>
      <c r="P36" s="20"/>
      <c r="Q36" s="20"/>
    </row>
    <row r="37" spans="1:17" ht="14.25">
      <c r="A37" s="29" t="s">
        <v>23</v>
      </c>
      <c r="B37" s="35">
        <v>49.175</v>
      </c>
      <c r="C37" s="35">
        <v>19.762</v>
      </c>
      <c r="D37" s="37">
        <f t="shared" si="0"/>
        <v>68.937</v>
      </c>
      <c r="E37" s="35">
        <v>10.455</v>
      </c>
      <c r="F37" s="35">
        <v>16.132</v>
      </c>
      <c r="G37" s="37">
        <f t="shared" si="1"/>
        <v>26.587000000000003</v>
      </c>
      <c r="H37" s="37">
        <f t="shared" si="2"/>
        <v>59.629999999999995</v>
      </c>
      <c r="I37" s="37">
        <f t="shared" si="3"/>
        <v>35.894000000000005</v>
      </c>
      <c r="J37" s="37">
        <f t="shared" si="4"/>
        <v>95.524</v>
      </c>
      <c r="K37" s="18"/>
      <c r="L37" s="21"/>
      <c r="M37" s="21"/>
      <c r="N37" s="21"/>
      <c r="O37" s="21"/>
      <c r="P37" s="20"/>
      <c r="Q37" s="20"/>
    </row>
    <row r="38" spans="1:17" ht="14.25">
      <c r="A38" s="29" t="s">
        <v>24</v>
      </c>
      <c r="B38" s="35">
        <v>50.846</v>
      </c>
      <c r="C38" s="35">
        <v>27.162</v>
      </c>
      <c r="D38" s="37">
        <f t="shared" si="0"/>
        <v>78.008</v>
      </c>
      <c r="E38" s="35">
        <v>14.058</v>
      </c>
      <c r="F38" s="35">
        <v>16.233</v>
      </c>
      <c r="G38" s="37">
        <f t="shared" si="1"/>
        <v>30.291</v>
      </c>
      <c r="H38" s="37">
        <f t="shared" si="2"/>
        <v>64.904</v>
      </c>
      <c r="I38" s="37">
        <f t="shared" si="3"/>
        <v>43.394999999999996</v>
      </c>
      <c r="J38" s="37">
        <f t="shared" si="4"/>
        <v>108.29899999999999</v>
      </c>
      <c r="K38" s="18"/>
      <c r="L38" s="21"/>
      <c r="M38" s="21"/>
      <c r="N38" s="21"/>
      <c r="O38" s="21"/>
      <c r="P38" s="20"/>
      <c r="Q38" s="20"/>
    </row>
    <row r="39" spans="1:17" ht="14.25">
      <c r="A39" s="29" t="s">
        <v>25</v>
      </c>
      <c r="B39" s="35">
        <v>56.38</v>
      </c>
      <c r="C39" s="35">
        <v>31.155</v>
      </c>
      <c r="D39" s="37">
        <f t="shared" si="0"/>
        <v>87.535</v>
      </c>
      <c r="E39" s="35">
        <v>14.181</v>
      </c>
      <c r="F39" s="35">
        <v>17.149</v>
      </c>
      <c r="G39" s="37">
        <f t="shared" si="1"/>
        <v>31.33</v>
      </c>
      <c r="H39" s="37">
        <f t="shared" si="2"/>
        <v>70.561</v>
      </c>
      <c r="I39" s="37">
        <f t="shared" si="3"/>
        <v>48.304</v>
      </c>
      <c r="J39" s="37">
        <f t="shared" si="4"/>
        <v>118.865</v>
      </c>
      <c r="K39" s="18"/>
      <c r="L39" s="21"/>
      <c r="M39" s="21"/>
      <c r="N39" s="21"/>
      <c r="O39" s="21"/>
      <c r="P39" s="20"/>
      <c r="Q39" s="20"/>
    </row>
    <row r="40" spans="1:17" ht="14.25">
      <c r="A40" s="29" t="s">
        <v>26</v>
      </c>
      <c r="B40" s="35">
        <v>65.463</v>
      </c>
      <c r="C40" s="35">
        <v>39.504</v>
      </c>
      <c r="D40" s="37">
        <f t="shared" si="0"/>
        <v>104.96699999999998</v>
      </c>
      <c r="E40" s="35">
        <v>15.525</v>
      </c>
      <c r="F40" s="35">
        <v>16.468</v>
      </c>
      <c r="G40" s="37">
        <f t="shared" si="1"/>
        <v>31.993000000000002</v>
      </c>
      <c r="H40" s="37">
        <f t="shared" si="2"/>
        <v>80.988</v>
      </c>
      <c r="I40" s="37">
        <f t="shared" si="3"/>
        <v>55.971999999999994</v>
      </c>
      <c r="J40" s="37">
        <f t="shared" si="4"/>
        <v>136.95999999999998</v>
      </c>
      <c r="K40" s="18"/>
      <c r="L40" s="21"/>
      <c r="M40" s="21"/>
      <c r="N40" s="21"/>
      <c r="O40" s="21"/>
      <c r="P40" s="20"/>
      <c r="Q40" s="20"/>
    </row>
    <row r="41" spans="1:17" ht="14.25">
      <c r="A41" s="29" t="s">
        <v>27</v>
      </c>
      <c r="B41" s="38">
        <v>69.577</v>
      </c>
      <c r="C41" s="38">
        <v>48.688</v>
      </c>
      <c r="D41" s="37">
        <f t="shared" si="0"/>
        <v>118.265</v>
      </c>
      <c r="E41" s="35">
        <v>16.47</v>
      </c>
      <c r="F41" s="35">
        <v>15.384</v>
      </c>
      <c r="G41" s="37">
        <f t="shared" si="1"/>
        <v>31.854</v>
      </c>
      <c r="H41" s="37">
        <f t="shared" si="2"/>
        <v>86.047</v>
      </c>
      <c r="I41" s="37">
        <f t="shared" si="3"/>
        <v>64.072</v>
      </c>
      <c r="J41" s="37">
        <f t="shared" si="4"/>
        <v>150.119</v>
      </c>
      <c r="K41" s="18"/>
      <c r="L41" s="21"/>
      <c r="M41" s="21"/>
      <c r="N41" s="21"/>
      <c r="O41" s="21"/>
      <c r="P41" s="20"/>
      <c r="Q41" s="20"/>
    </row>
    <row r="42" spans="1:17" ht="14.25">
      <c r="A42" s="29" t="s">
        <v>28</v>
      </c>
      <c r="B42" s="35">
        <v>90.763</v>
      </c>
      <c r="C42" s="35">
        <v>49.342</v>
      </c>
      <c r="D42" s="37">
        <f t="shared" si="0"/>
        <v>140.10500000000002</v>
      </c>
      <c r="E42" s="35">
        <v>17.498</v>
      </c>
      <c r="F42" s="35">
        <v>27.319</v>
      </c>
      <c r="G42" s="37">
        <f t="shared" si="1"/>
        <v>44.817</v>
      </c>
      <c r="H42" s="37">
        <f t="shared" si="2"/>
        <v>108.26100000000001</v>
      </c>
      <c r="I42" s="37">
        <f t="shared" si="3"/>
        <v>76.661</v>
      </c>
      <c r="J42" s="37">
        <f t="shared" si="4"/>
        <v>184.92200000000003</v>
      </c>
      <c r="K42" s="18"/>
      <c r="L42" s="21"/>
      <c r="M42" s="21"/>
      <c r="N42" s="21"/>
      <c r="O42" s="21"/>
      <c r="P42" s="20"/>
      <c r="Q42" s="20"/>
    </row>
    <row r="43" spans="1:17" ht="14.25">
      <c r="A43" s="29"/>
      <c r="B43" s="35"/>
      <c r="C43" s="35"/>
      <c r="D43" s="37"/>
      <c r="E43" s="35"/>
      <c r="F43" s="35"/>
      <c r="G43" s="37"/>
      <c r="H43" s="37"/>
      <c r="I43" s="37"/>
      <c r="J43" s="37"/>
      <c r="K43" s="18"/>
      <c r="L43" s="21"/>
      <c r="M43" s="21"/>
      <c r="N43" s="21"/>
      <c r="O43" s="21"/>
      <c r="P43" s="20"/>
      <c r="Q43" s="20"/>
    </row>
    <row r="44" spans="1:17" ht="14.25">
      <c r="A44" s="40" t="s">
        <v>29</v>
      </c>
      <c r="B44" s="35"/>
      <c r="C44" s="35"/>
      <c r="D44" s="37"/>
      <c r="E44" s="35"/>
      <c r="F44" s="35"/>
      <c r="G44" s="37"/>
      <c r="H44" s="37"/>
      <c r="I44" s="37"/>
      <c r="J44" s="37"/>
      <c r="K44" s="18"/>
      <c r="L44" s="21"/>
      <c r="M44" s="21"/>
      <c r="N44" s="21"/>
      <c r="O44" s="21"/>
      <c r="P44" s="20"/>
      <c r="Q44" s="20"/>
    </row>
    <row r="45" spans="1:17" ht="14.25">
      <c r="A45" s="29" t="s">
        <v>15</v>
      </c>
      <c r="B45" s="35">
        <f aca="true" t="shared" si="5" ref="B45:C58">B13+B29</f>
        <v>23.67</v>
      </c>
      <c r="C45" s="35">
        <f t="shared" si="5"/>
        <v>19.200000000000003</v>
      </c>
      <c r="D45" s="37">
        <f t="shared" si="0"/>
        <v>42.870000000000005</v>
      </c>
      <c r="E45" s="35">
        <f aca="true" t="shared" si="6" ref="E45:F58">E13+E29</f>
        <v>7.61</v>
      </c>
      <c r="F45" s="35">
        <f t="shared" si="6"/>
        <v>7.4399999999999995</v>
      </c>
      <c r="G45" s="37">
        <f t="shared" si="1"/>
        <v>15.05</v>
      </c>
      <c r="H45" s="37">
        <f t="shared" si="2"/>
        <v>31.28</v>
      </c>
      <c r="I45" s="37">
        <f t="shared" si="3"/>
        <v>26.64</v>
      </c>
      <c r="J45" s="37">
        <f t="shared" si="4"/>
        <v>57.92</v>
      </c>
      <c r="K45" s="18"/>
      <c r="L45" s="21"/>
      <c r="M45" s="21"/>
      <c r="N45" s="21"/>
      <c r="O45" s="21"/>
      <c r="P45" s="20"/>
      <c r="Q45" s="20"/>
    </row>
    <row r="46" spans="1:17" ht="14.25">
      <c r="A46" s="29" t="s">
        <v>16</v>
      </c>
      <c r="B46" s="35">
        <f t="shared" si="5"/>
        <v>22.37</v>
      </c>
      <c r="C46" s="35">
        <f t="shared" si="5"/>
        <v>29.97</v>
      </c>
      <c r="D46" s="37">
        <f t="shared" si="0"/>
        <v>52.34</v>
      </c>
      <c r="E46" s="35">
        <f t="shared" si="6"/>
        <v>4.92</v>
      </c>
      <c r="F46" s="35">
        <f t="shared" si="6"/>
        <v>5</v>
      </c>
      <c r="G46" s="37">
        <f t="shared" si="1"/>
        <v>9.92</v>
      </c>
      <c r="H46" s="37">
        <f t="shared" si="2"/>
        <v>27.29</v>
      </c>
      <c r="I46" s="37">
        <f t="shared" si="3"/>
        <v>34.97</v>
      </c>
      <c r="J46" s="37">
        <f t="shared" si="4"/>
        <v>62.260000000000005</v>
      </c>
      <c r="K46" s="18"/>
      <c r="L46" s="21"/>
      <c r="M46" s="21"/>
      <c r="N46" s="21"/>
      <c r="O46" s="21"/>
      <c r="P46" s="20"/>
      <c r="Q46" s="20"/>
    </row>
    <row r="47" spans="1:17" ht="14.25">
      <c r="A47" s="29" t="s">
        <v>17</v>
      </c>
      <c r="B47" s="35">
        <f t="shared" si="5"/>
        <v>30.939999999999998</v>
      </c>
      <c r="C47" s="35">
        <f t="shared" si="5"/>
        <v>32.11</v>
      </c>
      <c r="D47" s="37">
        <f t="shared" si="0"/>
        <v>63.05</v>
      </c>
      <c r="E47" s="35">
        <f t="shared" si="6"/>
        <v>4.8</v>
      </c>
      <c r="F47" s="35">
        <f t="shared" si="6"/>
        <v>4.66</v>
      </c>
      <c r="G47" s="37">
        <f t="shared" si="1"/>
        <v>9.46</v>
      </c>
      <c r="H47" s="37">
        <f t="shared" si="2"/>
        <v>35.739999999999995</v>
      </c>
      <c r="I47" s="37">
        <f t="shared" si="3"/>
        <v>36.769999999999996</v>
      </c>
      <c r="J47" s="37">
        <f t="shared" si="4"/>
        <v>72.50999999999999</v>
      </c>
      <c r="K47" s="18"/>
      <c r="L47" s="21"/>
      <c r="M47" s="21"/>
      <c r="N47" s="21"/>
      <c r="O47" s="21"/>
      <c r="P47" s="20"/>
      <c r="Q47" s="20"/>
    </row>
    <row r="48" spans="1:17" ht="14.25">
      <c r="A48" s="29" t="s">
        <v>18</v>
      </c>
      <c r="B48" s="35">
        <f t="shared" si="5"/>
        <v>41.010000000000005</v>
      </c>
      <c r="C48" s="35">
        <f t="shared" si="5"/>
        <v>31.89</v>
      </c>
      <c r="D48" s="37">
        <f t="shared" si="0"/>
        <v>72.9</v>
      </c>
      <c r="E48" s="35">
        <f t="shared" si="6"/>
        <v>8.31</v>
      </c>
      <c r="F48" s="35">
        <f t="shared" si="6"/>
        <v>5.8</v>
      </c>
      <c r="G48" s="37">
        <f t="shared" si="1"/>
        <v>14.11</v>
      </c>
      <c r="H48" s="37">
        <f t="shared" si="2"/>
        <v>49.32000000000001</v>
      </c>
      <c r="I48" s="37">
        <f t="shared" si="3"/>
        <v>37.69</v>
      </c>
      <c r="J48" s="37">
        <f t="shared" si="4"/>
        <v>87.01</v>
      </c>
      <c r="K48" s="18"/>
      <c r="L48" s="21"/>
      <c r="M48" s="21"/>
      <c r="N48" s="21"/>
      <c r="O48" s="21"/>
      <c r="P48" s="20"/>
      <c r="Q48" s="20"/>
    </row>
    <row r="49" spans="1:17" ht="14.25">
      <c r="A49" s="29" t="s">
        <v>19</v>
      </c>
      <c r="B49" s="35">
        <f t="shared" si="5"/>
        <v>49.69</v>
      </c>
      <c r="C49" s="35">
        <f t="shared" si="5"/>
        <v>39.62</v>
      </c>
      <c r="D49" s="37">
        <f t="shared" si="0"/>
        <v>89.31</v>
      </c>
      <c r="E49" s="35">
        <f t="shared" si="6"/>
        <v>23.19</v>
      </c>
      <c r="F49" s="35">
        <f t="shared" si="6"/>
        <v>16.17</v>
      </c>
      <c r="G49" s="37">
        <f t="shared" si="1"/>
        <v>39.36</v>
      </c>
      <c r="H49" s="37">
        <f t="shared" si="2"/>
        <v>72.88</v>
      </c>
      <c r="I49" s="37">
        <f t="shared" si="3"/>
        <v>55.79</v>
      </c>
      <c r="J49" s="37">
        <f t="shared" si="4"/>
        <v>128.67000000000002</v>
      </c>
      <c r="K49" s="18"/>
      <c r="L49" s="21"/>
      <c r="M49" s="21"/>
      <c r="N49" s="21"/>
      <c r="O49" s="21"/>
      <c r="P49" s="20"/>
      <c r="Q49" s="20"/>
    </row>
    <row r="50" spans="1:17" ht="14.25">
      <c r="A50" s="29" t="s">
        <v>20</v>
      </c>
      <c r="B50" s="35">
        <f t="shared" si="5"/>
        <v>64.73</v>
      </c>
      <c r="C50" s="35">
        <f t="shared" si="5"/>
        <v>47.480000000000004</v>
      </c>
      <c r="D50" s="37">
        <f t="shared" si="0"/>
        <v>112.21000000000001</v>
      </c>
      <c r="E50" s="35">
        <f t="shared" si="6"/>
        <v>28.04</v>
      </c>
      <c r="F50" s="35">
        <f t="shared" si="6"/>
        <v>24.2</v>
      </c>
      <c r="G50" s="37">
        <f t="shared" si="1"/>
        <v>52.239999999999995</v>
      </c>
      <c r="H50" s="37">
        <f t="shared" si="2"/>
        <v>92.77000000000001</v>
      </c>
      <c r="I50" s="37">
        <f t="shared" si="3"/>
        <v>71.68</v>
      </c>
      <c r="J50" s="37">
        <f t="shared" si="4"/>
        <v>164.45</v>
      </c>
      <c r="K50" s="18"/>
      <c r="L50" s="21"/>
      <c r="M50" s="21"/>
      <c r="N50" s="21"/>
      <c r="O50" s="21"/>
      <c r="P50" s="20"/>
      <c r="Q50" s="20"/>
    </row>
    <row r="51" spans="1:17" ht="14.25">
      <c r="A51" s="29" t="s">
        <v>21</v>
      </c>
      <c r="B51" s="35">
        <f t="shared" si="5"/>
        <v>104.811</v>
      </c>
      <c r="C51" s="35">
        <f t="shared" si="5"/>
        <v>65.412</v>
      </c>
      <c r="D51" s="37">
        <f t="shared" si="0"/>
        <v>170.223</v>
      </c>
      <c r="E51" s="35">
        <f t="shared" si="6"/>
        <v>36.906</v>
      </c>
      <c r="F51" s="35">
        <f t="shared" si="6"/>
        <v>33.791</v>
      </c>
      <c r="G51" s="37">
        <f t="shared" si="1"/>
        <v>70.697</v>
      </c>
      <c r="H51" s="37">
        <f t="shared" si="2"/>
        <v>141.717</v>
      </c>
      <c r="I51" s="37">
        <f t="shared" si="3"/>
        <v>99.203</v>
      </c>
      <c r="J51" s="37">
        <f t="shared" si="4"/>
        <v>240.92000000000002</v>
      </c>
      <c r="K51" s="18"/>
      <c r="L51" s="21"/>
      <c r="M51" s="21"/>
      <c r="N51" s="21"/>
      <c r="O51" s="21"/>
      <c r="P51" s="20"/>
      <c r="Q51" s="20"/>
    </row>
    <row r="52" spans="1:17" ht="14.25">
      <c r="A52" s="29" t="s">
        <v>22</v>
      </c>
      <c r="B52" s="35">
        <f t="shared" si="5"/>
        <v>170.928</v>
      </c>
      <c r="C52" s="35">
        <f t="shared" si="5"/>
        <v>83.787</v>
      </c>
      <c r="D52" s="37">
        <f t="shared" si="0"/>
        <v>254.715</v>
      </c>
      <c r="E52" s="35">
        <f t="shared" si="6"/>
        <v>62.409</v>
      </c>
      <c r="F52" s="35">
        <f t="shared" si="6"/>
        <v>51.372</v>
      </c>
      <c r="G52" s="37">
        <f t="shared" si="1"/>
        <v>113.781</v>
      </c>
      <c r="H52" s="37">
        <f t="shared" si="2"/>
        <v>233.337</v>
      </c>
      <c r="I52" s="37">
        <f t="shared" si="3"/>
        <v>135.159</v>
      </c>
      <c r="J52" s="37">
        <f t="shared" si="4"/>
        <v>368.496</v>
      </c>
      <c r="K52" s="18"/>
      <c r="L52" s="21"/>
      <c r="M52" s="21"/>
      <c r="N52" s="21"/>
      <c r="O52" s="21"/>
      <c r="P52" s="20"/>
      <c r="Q52" s="20"/>
    </row>
    <row r="53" spans="1:17" ht="14.25">
      <c r="A53" s="29" t="s">
        <v>23</v>
      </c>
      <c r="B53" s="35">
        <f t="shared" si="5"/>
        <v>179.29500000000002</v>
      </c>
      <c r="C53" s="35">
        <f t="shared" si="5"/>
        <v>96.532</v>
      </c>
      <c r="D53" s="37">
        <f t="shared" si="0"/>
        <v>275.827</v>
      </c>
      <c r="E53" s="35">
        <f t="shared" si="6"/>
        <v>57.485</v>
      </c>
      <c r="F53" s="35">
        <f t="shared" si="6"/>
        <v>49.792</v>
      </c>
      <c r="G53" s="37">
        <f t="shared" si="1"/>
        <v>107.277</v>
      </c>
      <c r="H53" s="37">
        <f t="shared" si="2"/>
        <v>236.78000000000003</v>
      </c>
      <c r="I53" s="37">
        <f t="shared" si="3"/>
        <v>146.324</v>
      </c>
      <c r="J53" s="37">
        <f t="shared" si="4"/>
        <v>383.104</v>
      </c>
      <c r="K53" s="18"/>
      <c r="L53" s="21"/>
      <c r="M53" s="21"/>
      <c r="N53" s="21"/>
      <c r="O53" s="21"/>
      <c r="P53" s="20"/>
      <c r="Q53" s="20"/>
    </row>
    <row r="54" spans="1:17" ht="14.25">
      <c r="A54" s="29" t="s">
        <v>24</v>
      </c>
      <c r="B54" s="35">
        <f t="shared" si="5"/>
        <v>184.67600000000002</v>
      </c>
      <c r="C54" s="35">
        <f t="shared" si="5"/>
        <v>120.68199999999999</v>
      </c>
      <c r="D54" s="37">
        <f t="shared" si="0"/>
        <v>305.358</v>
      </c>
      <c r="E54" s="35">
        <f t="shared" si="6"/>
        <v>62.268</v>
      </c>
      <c r="F54" s="35">
        <f t="shared" si="6"/>
        <v>54.223</v>
      </c>
      <c r="G54" s="37">
        <f t="shared" si="1"/>
        <v>116.491</v>
      </c>
      <c r="H54" s="37">
        <f t="shared" si="2"/>
        <v>246.94400000000002</v>
      </c>
      <c r="I54" s="37">
        <f t="shared" si="3"/>
        <v>174.90499999999997</v>
      </c>
      <c r="J54" s="37">
        <f t="shared" si="4"/>
        <v>421.849</v>
      </c>
      <c r="K54" s="18"/>
      <c r="L54" s="21"/>
      <c r="M54" s="21"/>
      <c r="N54" s="21"/>
      <c r="O54" s="21"/>
      <c r="P54" s="20"/>
      <c r="Q54" s="20"/>
    </row>
    <row r="55" spans="1:17" ht="14.25">
      <c r="A55" s="29" t="s">
        <v>25</v>
      </c>
      <c r="B55" s="35">
        <f t="shared" si="5"/>
        <v>204.51</v>
      </c>
      <c r="C55" s="35">
        <f t="shared" si="5"/>
        <v>141.815</v>
      </c>
      <c r="D55" s="37">
        <f t="shared" si="0"/>
        <v>346.325</v>
      </c>
      <c r="E55" s="35">
        <f t="shared" si="6"/>
        <v>62.711</v>
      </c>
      <c r="F55" s="35">
        <f t="shared" si="6"/>
        <v>54.629</v>
      </c>
      <c r="G55" s="37">
        <f t="shared" si="1"/>
        <v>117.34</v>
      </c>
      <c r="H55" s="37">
        <f t="shared" si="2"/>
        <v>267.221</v>
      </c>
      <c r="I55" s="37">
        <f t="shared" si="3"/>
        <v>196.444</v>
      </c>
      <c r="J55" s="37">
        <f t="shared" si="4"/>
        <v>463.66499999999996</v>
      </c>
      <c r="K55" s="18"/>
      <c r="L55" s="21"/>
      <c r="M55" s="21"/>
      <c r="N55" s="21"/>
      <c r="O55" s="21"/>
      <c r="P55" s="20"/>
      <c r="Q55" s="20"/>
    </row>
    <row r="56" spans="1:17" ht="14.25">
      <c r="A56" s="29" t="s">
        <v>26</v>
      </c>
      <c r="B56" s="35">
        <f t="shared" si="5"/>
        <v>234.88299999999998</v>
      </c>
      <c r="C56" s="35">
        <f t="shared" si="5"/>
        <v>165.704</v>
      </c>
      <c r="D56" s="37">
        <f t="shared" si="0"/>
        <v>400.587</v>
      </c>
      <c r="E56" s="35">
        <f t="shared" si="6"/>
        <v>62.545</v>
      </c>
      <c r="F56" s="35">
        <f t="shared" si="6"/>
        <v>57.587999999999994</v>
      </c>
      <c r="G56" s="37">
        <f t="shared" si="1"/>
        <v>120.133</v>
      </c>
      <c r="H56" s="37">
        <f t="shared" si="2"/>
        <v>297.428</v>
      </c>
      <c r="I56" s="37">
        <f t="shared" si="3"/>
        <v>223.292</v>
      </c>
      <c r="J56" s="37">
        <f t="shared" si="4"/>
        <v>520.72</v>
      </c>
      <c r="K56" s="18"/>
      <c r="L56" s="21"/>
      <c r="M56" s="21"/>
      <c r="N56" s="21"/>
      <c r="O56" s="21"/>
      <c r="P56" s="20"/>
      <c r="Q56" s="20"/>
    </row>
    <row r="57" spans="1:17" ht="14.25">
      <c r="A57" s="29" t="s">
        <v>27</v>
      </c>
      <c r="B57" s="35">
        <f t="shared" si="5"/>
        <v>269.057</v>
      </c>
      <c r="C57" s="35">
        <f t="shared" si="5"/>
        <v>182.32799999999997</v>
      </c>
      <c r="D57" s="37">
        <f t="shared" si="0"/>
        <v>451.385</v>
      </c>
      <c r="E57" s="35">
        <f t="shared" si="6"/>
        <v>60.69</v>
      </c>
      <c r="F57" s="35">
        <f t="shared" si="6"/>
        <v>61.614</v>
      </c>
      <c r="G57" s="37">
        <f t="shared" si="1"/>
        <v>122.304</v>
      </c>
      <c r="H57" s="37">
        <f t="shared" si="2"/>
        <v>329.747</v>
      </c>
      <c r="I57" s="37">
        <f t="shared" si="3"/>
        <v>243.94199999999998</v>
      </c>
      <c r="J57" s="37">
        <f t="shared" si="4"/>
        <v>573.689</v>
      </c>
      <c r="K57" s="18"/>
      <c r="L57" s="21"/>
      <c r="M57" s="21"/>
      <c r="N57" s="21"/>
      <c r="O57" s="21"/>
      <c r="P57" s="20"/>
      <c r="Q57" s="20"/>
    </row>
    <row r="58" spans="1:17" ht="14.25">
      <c r="A58" s="29" t="s">
        <v>28</v>
      </c>
      <c r="B58" s="42">
        <f t="shared" si="5"/>
        <v>316.313</v>
      </c>
      <c r="C58" s="42">
        <f t="shared" si="5"/>
        <v>192.60199999999998</v>
      </c>
      <c r="D58" s="37">
        <f t="shared" si="0"/>
        <v>508.91499999999996</v>
      </c>
      <c r="E58" s="42">
        <f t="shared" si="6"/>
        <v>70.068</v>
      </c>
      <c r="F58" s="42">
        <f t="shared" si="6"/>
        <v>69.719</v>
      </c>
      <c r="G58" s="37">
        <f t="shared" si="1"/>
        <v>139.78699999999998</v>
      </c>
      <c r="H58" s="37">
        <f t="shared" si="2"/>
        <v>386.381</v>
      </c>
      <c r="I58" s="37">
        <f t="shared" si="3"/>
        <v>262.32099999999997</v>
      </c>
      <c r="J58" s="37">
        <f t="shared" si="4"/>
        <v>648.702</v>
      </c>
      <c r="K58" s="18"/>
      <c r="L58" s="21"/>
      <c r="M58" s="21"/>
      <c r="N58" s="21"/>
      <c r="O58" s="21"/>
      <c r="P58" s="20"/>
      <c r="Q58" s="20"/>
    </row>
    <row r="59" spans="1:17" ht="14.25">
      <c r="A59" s="30"/>
      <c r="B59" s="36"/>
      <c r="C59" s="36"/>
      <c r="D59" s="39"/>
      <c r="E59" s="36"/>
      <c r="F59" s="36"/>
      <c r="G59" s="39"/>
      <c r="H59" s="39"/>
      <c r="I59" s="39"/>
      <c r="J59" s="39"/>
      <c r="K59" s="18"/>
      <c r="L59" s="21"/>
      <c r="M59" s="21"/>
      <c r="N59" s="21"/>
      <c r="O59" s="21"/>
      <c r="P59" s="20"/>
      <c r="Q59" s="20"/>
    </row>
    <row r="60" spans="1:17" ht="14.25">
      <c r="A60" s="43" t="s">
        <v>30</v>
      </c>
      <c r="B60" s="44"/>
      <c r="C60" s="44"/>
      <c r="D60" s="44"/>
      <c r="E60" s="44"/>
      <c r="F60" s="44"/>
      <c r="G60" s="44"/>
      <c r="H60" s="44"/>
      <c r="I60" s="44"/>
      <c r="J60" s="44"/>
      <c r="K60" s="18"/>
      <c r="L60" s="25"/>
      <c r="M60" s="21"/>
      <c r="N60" s="21"/>
      <c r="O60" s="22"/>
      <c r="P60" s="21"/>
      <c r="Q60" s="22"/>
    </row>
    <row r="61" spans="1:17" ht="14.25">
      <c r="A61" s="23"/>
      <c r="B61" s="5"/>
      <c r="C61" s="5"/>
      <c r="D61" s="2"/>
      <c r="E61" s="2"/>
      <c r="F61" s="2"/>
      <c r="G61" s="19"/>
      <c r="H61" s="2"/>
      <c r="I61" s="2"/>
      <c r="J61" s="19"/>
      <c r="K61" s="24"/>
      <c r="L61" s="25"/>
      <c r="M61" s="21"/>
      <c r="N61" s="21"/>
      <c r="O61" s="22"/>
      <c r="P61" s="21"/>
      <c r="Q61" s="22"/>
    </row>
    <row r="62" spans="1:17" ht="14.25">
      <c r="A62" s="24"/>
      <c r="B62" s="25"/>
      <c r="C62" s="25"/>
      <c r="D62" s="21"/>
      <c r="E62" s="21"/>
      <c r="F62" s="21"/>
      <c r="G62" s="22"/>
      <c r="H62" s="21"/>
      <c r="I62" s="21"/>
      <c r="J62" s="22"/>
      <c r="K62" s="24"/>
      <c r="L62" s="25"/>
      <c r="M62" s="21"/>
      <c r="N62" s="21"/>
      <c r="O62" s="22"/>
      <c r="P62" s="21"/>
      <c r="Q62" s="22"/>
    </row>
    <row r="100" ht="12.75">
      <c r="AG100" s="4" t="s">
        <v>2</v>
      </c>
    </row>
  </sheetData>
  <sheetProtection/>
  <mergeCells count="19">
    <mergeCell ref="L8:M8"/>
    <mergeCell ref="N8:O8"/>
    <mergeCell ref="P8:Q8"/>
    <mergeCell ref="K2:Q2"/>
    <mergeCell ref="K4:Q4"/>
    <mergeCell ref="K5:Q5"/>
    <mergeCell ref="L7:M7"/>
    <mergeCell ref="N7:O7"/>
    <mergeCell ref="P7:Q7"/>
    <mergeCell ref="A60:J60"/>
    <mergeCell ref="H8:J8"/>
    <mergeCell ref="E8:G8"/>
    <mergeCell ref="B8:D8"/>
    <mergeCell ref="A2:J2"/>
    <mergeCell ref="A4:J4"/>
    <mergeCell ref="A5:J5"/>
    <mergeCell ref="B7:D7"/>
    <mergeCell ref="E7:G7"/>
    <mergeCell ref="H7:J7"/>
  </mergeCells>
  <printOptions horizontalCentered="1"/>
  <pageMargins left="0.63" right="0.25" top="0.2" bottom="0" header="0" footer="0"/>
  <pageSetup horizontalDpi="600" verticalDpi="600" orientation="portrait" scale="82" r:id="rId1"/>
  <colBreaks count="1" manualBreakCount="1">
    <brk id="10" max="1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S 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abc</cp:lastModifiedBy>
  <cp:lastPrinted>2009-06-23T11:32:12Z</cp:lastPrinted>
  <dcterms:created xsi:type="dcterms:W3CDTF">2001-01-04T04:36:28Z</dcterms:created>
  <dcterms:modified xsi:type="dcterms:W3CDTF">2009-06-23T11:46:07Z</dcterms:modified>
  <cp:category/>
  <cp:version/>
  <cp:contentType/>
  <cp:contentStatus/>
</cp:coreProperties>
</file>