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805" windowHeight="1065" tabRatio="561" activeTab="0"/>
  </bookViews>
  <sheets>
    <sheet name="13.2" sheetId="1" r:id="rId1"/>
  </sheets>
  <definedNames>
    <definedName name="\x">#REF!</definedName>
    <definedName name="\z">#REF!</definedName>
    <definedName name="_Regression_Int" localSheetId="0" hidden="1">1</definedName>
    <definedName name="K">'13.2'!#REF!</definedName>
    <definedName name="L">'13.2'!#REF!</definedName>
    <definedName name="M">'13.2'!#REF!</definedName>
    <definedName name="PP">'13.2'!#REF!</definedName>
    <definedName name="_xlnm.Print_Area" localSheetId="0">'13.2'!$A$1:$M$165</definedName>
    <definedName name="Print_Area_MI" localSheetId="0">'13.2'!$A$132:$M$175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<sst xmlns="http://schemas.openxmlformats.org/spreadsheetml/2006/main" count="301" uniqueCount="64">
  <si>
    <t xml:space="preserve"> </t>
  </si>
  <si>
    <t>Year/State/U.T.</t>
  </si>
  <si>
    <t>No.</t>
  </si>
  <si>
    <t>Autho-</t>
  </si>
  <si>
    <t xml:space="preserve">  No.</t>
  </si>
  <si>
    <t xml:space="preserve">   No.</t>
  </si>
  <si>
    <t xml:space="preserve"> rised</t>
  </si>
  <si>
    <t xml:space="preserve">  rised</t>
  </si>
  <si>
    <t>capital</t>
  </si>
  <si>
    <t xml:space="preserve">     1</t>
  </si>
  <si>
    <t xml:space="preserve"> 1990-91</t>
  </si>
  <si>
    <t xml:space="preserve"> 5-Constructions</t>
  </si>
  <si>
    <t>Total</t>
  </si>
  <si>
    <t xml:space="preserve"> 9-Community,Social and Personal Services</t>
  </si>
  <si>
    <t>JOINT STOCK COMPANIES</t>
  </si>
  <si>
    <t xml:space="preserve"> (NUMBER AND AUTHORISED CAPITAL)</t>
  </si>
  <si>
    <t>Industry code/classification</t>
  </si>
  <si>
    <t>0-Agriculture and Allied Activities</t>
  </si>
  <si>
    <t>1-Mining and Quarrying</t>
  </si>
  <si>
    <t>Private</t>
  </si>
  <si>
    <t>Public</t>
  </si>
  <si>
    <t>Leather and Products thereof</t>
  </si>
  <si>
    <t>2-Food-stuffs,Textiles,Wood Products,</t>
  </si>
  <si>
    <t xml:space="preserve">3-Metals &amp; Chemicals and Products </t>
  </si>
  <si>
    <t xml:space="preserve">thereof,Machinery and Equipments </t>
  </si>
  <si>
    <t xml:space="preserve">6-Wholesale &amp; Retail Trade and </t>
  </si>
  <si>
    <t>Restaurants and Hotels</t>
  </si>
  <si>
    <t>7-Transport, Storage and Communication</t>
  </si>
  <si>
    <t>8-Finance,Insurance,Real Estate</t>
  </si>
  <si>
    <t>and Business Services</t>
  </si>
  <si>
    <t xml:space="preserve"> 1998-99</t>
  </si>
  <si>
    <t xml:space="preserve"> 1999-00</t>
  </si>
  <si>
    <t xml:space="preserve"> 2000-01</t>
  </si>
  <si>
    <t xml:space="preserve"> 2001-02</t>
  </si>
  <si>
    <t xml:space="preserve"> 2002-03</t>
  </si>
  <si>
    <t>_________________________________________________</t>
  </si>
  <si>
    <t xml:space="preserve">   ______________________________________________</t>
  </si>
  <si>
    <t>________________________________________________</t>
  </si>
  <si>
    <t xml:space="preserve">  ______________________________________________</t>
  </si>
  <si>
    <t>_______________________________________________</t>
  </si>
  <si>
    <t xml:space="preserve">  _______________________________________________</t>
  </si>
  <si>
    <t>2003-04</t>
  </si>
  <si>
    <t>2004-05</t>
  </si>
  <si>
    <t xml:space="preserve"> 2003-04</t>
  </si>
  <si>
    <t xml:space="preserve"> 2004-05</t>
  </si>
  <si>
    <t>1998-99</t>
  </si>
  <si>
    <t>4-Electricity,Gas and Water</t>
  </si>
  <si>
    <t>1991-92</t>
  </si>
  <si>
    <t>1992-93</t>
  </si>
  <si>
    <t>1993-94</t>
  </si>
  <si>
    <t>1994-95</t>
  </si>
  <si>
    <t>1995-96</t>
  </si>
  <si>
    <t>1996-97</t>
  </si>
  <si>
    <t>1997-98</t>
  </si>
  <si>
    <t xml:space="preserve">   (Capital: in Rs.Ten Million)</t>
  </si>
  <si>
    <t xml:space="preserve">   (Capital:in Rs.Ten Million)</t>
  </si>
  <si>
    <t>Source:  Central Statistical Organisation (Statistical Abstract India, Various Issue)</t>
  </si>
  <si>
    <t>Table 10.3 - JOINT STOCK COMPANIES NEWLY REGISTERED BY INDUSTRIAL  ACTIVITY</t>
  </si>
  <si>
    <t>Table 10.3 - JOINT STOCK COMPANIES NEWLY REGISTERED BY INDUSTRIAL ACTIVITY-Contd.</t>
  </si>
  <si>
    <t>Table 10.3 - JOINT STOCK COMPANIES NEWLY REGISTERED BY INDUSTRIAL ACTIVITY-CONCLD.</t>
  </si>
  <si>
    <t xml:space="preserve"> (NUMBER AND AUTHORISED CAPITAL) </t>
  </si>
  <si>
    <t>1987-88</t>
  </si>
  <si>
    <t>1988-89</t>
  </si>
  <si>
    <t>1989-90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</si>
</sst>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  <numFmt numFmtId="175" formatCode="0.000_)"/>
    <numFmt numFmtId="176" formatCode="0.0000_)"/>
    <numFmt numFmtId="177" formatCode="0.000"/>
    <numFmt numFmtId="178" formatCode="0.0"/>
    <numFmt numFmtId="179" formatCode="0.0000"/>
    <numFmt numFmtId="180" formatCode="0.00000"/>
  </numFmts>
  <fonts count="8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172" fontId="0" fillId="0" borderId="0" xfId="0" applyAlignment="1">
      <alignment/>
    </xf>
    <xf numFmtId="172" fontId="3" fillId="0" borderId="0" xfId="0" applyFont="1" applyAlignment="1" applyProtection="1">
      <alignment horizontal="left"/>
      <protection/>
    </xf>
    <xf numFmtId="172" fontId="3" fillId="0" borderId="0" xfId="0" applyFont="1" applyAlignment="1">
      <alignment/>
    </xf>
    <xf numFmtId="172" fontId="3" fillId="0" borderId="1" xfId="0" applyFont="1" applyBorder="1" applyAlignment="1" applyProtection="1">
      <alignment horizontal="left"/>
      <protection/>
    </xf>
    <xf numFmtId="172" fontId="3" fillId="0" borderId="1" xfId="0" applyFont="1" applyBorder="1" applyAlignment="1">
      <alignment/>
    </xf>
    <xf numFmtId="172" fontId="6" fillId="0" borderId="1" xfId="0" applyFont="1" applyBorder="1" applyAlignment="1" applyProtection="1">
      <alignment horizontal="right"/>
      <protection/>
    </xf>
    <xf numFmtId="172" fontId="6" fillId="0" borderId="0" xfId="0" applyFont="1" applyAlignment="1">
      <alignment/>
    </xf>
    <xf numFmtId="172" fontId="6" fillId="0" borderId="0" xfId="0" applyFont="1" applyAlignment="1" applyProtection="1">
      <alignment horizontal="left"/>
      <protection/>
    </xf>
    <xf numFmtId="172" fontId="6" fillId="0" borderId="1" xfId="0" applyFont="1" applyBorder="1" applyAlignment="1" applyProtection="1">
      <alignment horizontal="left"/>
      <protection/>
    </xf>
    <xf numFmtId="172" fontId="6" fillId="0" borderId="1" xfId="0" applyFont="1" applyBorder="1" applyAlignment="1" applyProtection="1">
      <alignment horizontal="fill"/>
      <protection/>
    </xf>
    <xf numFmtId="172" fontId="6" fillId="0" borderId="0" xfId="0" applyFont="1" applyAlignment="1" applyProtection="1">
      <alignment horizontal="right"/>
      <protection/>
    </xf>
    <xf numFmtId="172" fontId="6" fillId="0" borderId="0" xfId="0" applyFont="1" applyAlignment="1">
      <alignment horizontal="right"/>
    </xf>
    <xf numFmtId="172" fontId="6" fillId="0" borderId="1" xfId="0" applyFont="1" applyBorder="1" applyAlignment="1">
      <alignment/>
    </xf>
    <xf numFmtId="172" fontId="6" fillId="0" borderId="1" xfId="0" applyFont="1" applyBorder="1" applyAlignment="1">
      <alignment horizontal="right"/>
    </xf>
    <xf numFmtId="172" fontId="6" fillId="0" borderId="0" xfId="0" applyFont="1" applyAlignment="1" applyProtection="1">
      <alignment horizontal="center"/>
      <protection/>
    </xf>
    <xf numFmtId="172" fontId="3" fillId="0" borderId="1" xfId="0" applyFont="1" applyBorder="1" applyAlignment="1" applyProtection="1">
      <alignment horizontal="fill"/>
      <protection/>
    </xf>
    <xf numFmtId="172" fontId="3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173" fontId="3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72" fontId="3" fillId="0" borderId="0" xfId="0" applyFont="1" applyAlignment="1">
      <alignment horizontal="left"/>
    </xf>
    <xf numFmtId="1" fontId="6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 applyProtection="1">
      <alignment horizontal="right"/>
      <protection/>
    </xf>
    <xf numFmtId="172" fontId="6" fillId="0" borderId="0" xfId="0" applyNumberFormat="1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center"/>
      <protection/>
    </xf>
    <xf numFmtId="172" fontId="3" fillId="0" borderId="1" xfId="0" applyNumberFormat="1" applyFont="1" applyBorder="1" applyAlignment="1" applyProtection="1">
      <alignment/>
      <protection/>
    </xf>
    <xf numFmtId="174" fontId="3" fillId="0" borderId="1" xfId="0" applyNumberFormat="1" applyFont="1" applyBorder="1" applyAlignment="1" applyProtection="1">
      <alignment/>
      <protection/>
    </xf>
    <xf numFmtId="172" fontId="3" fillId="0" borderId="1" xfId="0" applyNumberFormat="1" applyFont="1" applyBorder="1" applyAlignment="1" applyProtection="1">
      <alignment horizontal="fill"/>
      <protection/>
    </xf>
    <xf numFmtId="174" fontId="3" fillId="0" borderId="1" xfId="0" applyNumberFormat="1" applyFont="1" applyBorder="1" applyAlignment="1" applyProtection="1">
      <alignment horizontal="fill"/>
      <protection/>
    </xf>
    <xf numFmtId="2" fontId="6" fillId="0" borderId="0" xfId="0" applyNumberFormat="1" applyFont="1" applyAlignment="1">
      <alignment/>
    </xf>
    <xf numFmtId="172" fontId="3" fillId="0" borderId="0" xfId="0" applyFont="1" applyBorder="1" applyAlignment="1" applyProtection="1">
      <alignment horizontal="left"/>
      <protection/>
    </xf>
    <xf numFmtId="172" fontId="3" fillId="0" borderId="0" xfId="0" applyFont="1" applyBorder="1" applyAlignment="1" applyProtection="1">
      <alignment horizontal="fill"/>
      <protection/>
    </xf>
    <xf numFmtId="172" fontId="3" fillId="0" borderId="0" xfId="0" applyFont="1" applyBorder="1" applyAlignment="1">
      <alignment/>
    </xf>
    <xf numFmtId="172" fontId="6" fillId="0" borderId="0" xfId="0" applyNumberFormat="1" applyFont="1" applyAlignment="1" applyProtection="1">
      <alignment/>
      <protection/>
    </xf>
    <xf numFmtId="2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172" fontId="3" fillId="0" borderId="0" xfId="0" applyNumberFormat="1" applyFont="1" applyAlignment="1" applyProtection="1">
      <alignment horizontal="right"/>
      <protection/>
    </xf>
    <xf numFmtId="172" fontId="3" fillId="0" borderId="0" xfId="0" applyNumberFormat="1" applyFont="1" applyBorder="1" applyAlignment="1" applyProtection="1">
      <alignment/>
      <protection/>
    </xf>
    <xf numFmtId="174" fontId="3" fillId="0" borderId="0" xfId="0" applyNumberFormat="1" applyFont="1" applyBorder="1" applyAlignment="1" applyProtection="1">
      <alignment/>
      <protection/>
    </xf>
    <xf numFmtId="172" fontId="6" fillId="0" borderId="1" xfId="0" applyNumberFormat="1" applyFont="1" applyBorder="1" applyAlignment="1" applyProtection="1">
      <alignment/>
      <protection/>
    </xf>
    <xf numFmtId="174" fontId="6" fillId="0" borderId="1" xfId="0" applyNumberFormat="1" applyFont="1" applyBorder="1" applyAlignment="1" applyProtection="1">
      <alignment/>
      <protection/>
    </xf>
    <xf numFmtId="172" fontId="6" fillId="0" borderId="1" xfId="0" applyNumberFormat="1" applyFont="1" applyBorder="1" applyAlignment="1" applyProtection="1">
      <alignment horizontal="fill"/>
      <protection/>
    </xf>
    <xf numFmtId="174" fontId="6" fillId="0" borderId="1" xfId="0" applyNumberFormat="1" applyFont="1" applyBorder="1" applyAlignment="1" applyProtection="1">
      <alignment horizontal="fill"/>
      <protection/>
    </xf>
    <xf numFmtId="172" fontId="3" fillId="0" borderId="1" xfId="0" applyNumberFormat="1" applyFont="1" applyBorder="1" applyAlignment="1" applyProtection="1">
      <alignment horizontal="center"/>
      <protection/>
    </xf>
    <xf numFmtId="174" fontId="3" fillId="0" borderId="1" xfId="0" applyNumberFormat="1" applyFont="1" applyBorder="1" applyAlignment="1" applyProtection="1">
      <alignment horizontal="center"/>
      <protection/>
    </xf>
    <xf numFmtId="172" fontId="3" fillId="0" borderId="1" xfId="0" applyFont="1" applyBorder="1" applyAlignment="1" applyProtection="1">
      <alignment horizontal="center"/>
      <protection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72" fontId="3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>
      <alignment/>
    </xf>
    <xf numFmtId="1" fontId="6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>
      <alignment/>
    </xf>
    <xf numFmtId="173" fontId="3" fillId="0" borderId="0" xfId="0" applyFont="1" applyBorder="1" applyAlignment="1" applyProtection="1">
      <alignment horizontal="left"/>
      <protection/>
    </xf>
    <xf numFmtId="173" fontId="3" fillId="0" borderId="0" xfId="0" applyFont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4" fontId="3" fillId="0" borderId="0" xfId="0" applyNumberFormat="1" applyFont="1" applyBorder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72" fontId="3" fillId="0" borderId="0" xfId="0" applyFont="1" applyBorder="1" applyAlignment="1">
      <alignment horizontal="right"/>
    </xf>
    <xf numFmtId="172" fontId="3" fillId="0" borderId="0" xfId="0" applyFont="1" applyBorder="1" applyAlignment="1" applyProtection="1">
      <alignment horizontal="right"/>
      <protection/>
    </xf>
    <xf numFmtId="172" fontId="3" fillId="0" borderId="1" xfId="0" applyFont="1" applyBorder="1" applyAlignment="1">
      <alignment horizontal="left"/>
    </xf>
    <xf numFmtId="172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72" fontId="6" fillId="0" borderId="0" xfId="0" applyFont="1" applyBorder="1" applyAlignment="1" applyProtection="1">
      <alignment horizontal="center"/>
      <protection/>
    </xf>
    <xf numFmtId="172" fontId="3" fillId="0" borderId="0" xfId="0" applyFont="1" applyBorder="1" applyAlignment="1">
      <alignment horizontal="center"/>
    </xf>
    <xf numFmtId="172" fontId="5" fillId="0" borderId="0" xfId="0" applyFont="1" applyBorder="1" applyAlignment="1" applyProtection="1">
      <alignment horizontal="center"/>
      <protection/>
    </xf>
    <xf numFmtId="172" fontId="7" fillId="0" borderId="0" xfId="0" applyFont="1" applyBorder="1" applyAlignment="1">
      <alignment horizontal="center"/>
    </xf>
    <xf numFmtId="172" fontId="6" fillId="0" borderId="0" xfId="0" applyFont="1" applyBorder="1" applyAlignment="1" applyProtection="1">
      <alignment horizontal="left"/>
      <protection/>
    </xf>
    <xf numFmtId="172" fontId="3" fillId="0" borderId="0" xfId="0" applyFont="1" applyAlignment="1">
      <alignment/>
    </xf>
    <xf numFmtId="172" fontId="4" fillId="0" borderId="0" xfId="0" applyFont="1" applyAlignment="1" applyProtection="1">
      <alignment horizontal="center"/>
      <protection/>
    </xf>
    <xf numFmtId="172" fontId="4" fillId="0" borderId="0" xfId="0" applyFont="1" applyAlignment="1">
      <alignment horizontal="center"/>
    </xf>
    <xf numFmtId="172" fontId="5" fillId="0" borderId="0" xfId="0" applyFont="1" applyAlignment="1" applyProtection="1">
      <alignment horizontal="center"/>
      <protection/>
    </xf>
    <xf numFmtId="172" fontId="5" fillId="0" borderId="0" xfId="0" applyFont="1" applyAlignment="1">
      <alignment horizontal="center"/>
    </xf>
    <xf numFmtId="172" fontId="6" fillId="0" borderId="2" xfId="0" applyFont="1" applyBorder="1" applyAlignment="1" applyProtection="1">
      <alignment horizontal="center"/>
      <protection/>
    </xf>
    <xf numFmtId="172" fontId="6" fillId="0" borderId="2" xfId="0" applyFont="1" applyBorder="1" applyAlignment="1">
      <alignment horizontal="center"/>
    </xf>
    <xf numFmtId="172" fontId="6" fillId="0" borderId="3" xfId="0" applyFont="1" applyBorder="1" applyAlignment="1" applyProtection="1">
      <alignment horizontal="center"/>
      <protection/>
    </xf>
    <xf numFmtId="172" fontId="3" fillId="0" borderId="3" xfId="0" applyFont="1" applyBorder="1" applyAlignment="1">
      <alignment horizontal="center"/>
    </xf>
    <xf numFmtId="172" fontId="6" fillId="0" borderId="0" xfId="0" applyNumberFormat="1" applyFont="1" applyBorder="1" applyAlignment="1" applyProtection="1">
      <alignment horizontal="center"/>
      <protection/>
    </xf>
    <xf numFmtId="172" fontId="3" fillId="0" borderId="0" xfId="0" applyFont="1" applyAlignment="1">
      <alignment horizontal="center"/>
    </xf>
    <xf numFmtId="172" fontId="6" fillId="0" borderId="1" xfId="0" applyFont="1" applyBorder="1" applyAlignment="1" applyProtection="1">
      <alignment horizontal="right"/>
      <protection/>
    </xf>
    <xf numFmtId="172" fontId="3" fillId="0" borderId="1" xfId="0" applyFont="1" applyBorder="1" applyAlignment="1">
      <alignment/>
    </xf>
    <xf numFmtId="172" fontId="6" fillId="0" borderId="3" xfId="0" applyNumberFormat="1" applyFont="1" applyBorder="1" applyAlignment="1" applyProtection="1">
      <alignment horizontal="center"/>
      <protection/>
    </xf>
    <xf numFmtId="172" fontId="6" fillId="0" borderId="3" xfId="0" applyFont="1" applyBorder="1" applyAlignment="1">
      <alignment horizontal="center"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3" fillId="0" borderId="0" xfId="0" applyNumberFormat="1" applyFont="1" applyBorder="1" applyAlignment="1" applyProtection="1">
      <alignment/>
      <protection/>
    </xf>
    <xf numFmtId="172" fontId="5" fillId="0" borderId="1" xfId="0" applyFont="1" applyBorder="1" applyAlignment="1" applyProtection="1">
      <alignment horizontal="center"/>
      <protection/>
    </xf>
    <xf numFmtId="172" fontId="7" fillId="0" borderId="1" xfId="0" applyFont="1" applyBorder="1" applyAlignment="1">
      <alignment horizontal="center"/>
    </xf>
    <xf numFmtId="172" fontId="6" fillId="0" borderId="1" xfId="0" applyFont="1" applyBorder="1" applyAlignment="1" applyProtection="1">
      <alignment horizontal="center"/>
      <protection/>
    </xf>
    <xf numFmtId="172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48"/>
  <sheetViews>
    <sheetView showGridLines="0" tabSelected="1" view="pageBreakPreview" zoomScaleNormal="115" zoomScaleSheetLayoutView="100" workbookViewId="0" topLeftCell="A1">
      <selection activeCell="Q146" sqref="Q146"/>
    </sheetView>
  </sheetViews>
  <sheetFormatPr defaultColWidth="9.625" defaultRowHeight="12.75"/>
  <cols>
    <col min="1" max="1" width="14.50390625" style="2" customWidth="1"/>
    <col min="2" max="2" width="6.125" style="2" customWidth="1"/>
    <col min="3" max="3" width="8.75390625" style="2" customWidth="1"/>
    <col min="4" max="4" width="6.375" style="2" customWidth="1"/>
    <col min="5" max="5" width="8.625" style="2" customWidth="1"/>
    <col min="6" max="6" width="7.875" style="2" customWidth="1"/>
    <col min="7" max="7" width="8.125" style="2" customWidth="1"/>
    <col min="8" max="8" width="5.50390625" style="2" customWidth="1"/>
    <col min="9" max="9" width="8.625" style="2" customWidth="1"/>
    <col min="10" max="10" width="5.875" style="2" customWidth="1"/>
    <col min="11" max="11" width="8.25390625" style="2" customWidth="1"/>
    <col min="12" max="12" width="7.375" style="2" customWidth="1"/>
    <col min="13" max="13" width="8.25390625" style="2" customWidth="1"/>
    <col min="14" max="16" width="9.625" style="2" customWidth="1"/>
    <col min="17" max="17" width="25.625" style="2" customWidth="1"/>
    <col min="18" max="18" width="13.625" style="2" customWidth="1"/>
    <col min="19" max="19" width="14.625" style="2" customWidth="1"/>
    <col min="20" max="23" width="13.625" style="2" customWidth="1"/>
    <col min="24" max="16384" width="9.625" style="2" customWidth="1"/>
  </cols>
  <sheetData>
    <row r="1" ht="12.75">
      <c r="A1" s="1" t="s">
        <v>0</v>
      </c>
    </row>
    <row r="2" spans="1:13" ht="15.75">
      <c r="A2" s="89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4" spans="1:13" ht="14.25">
      <c r="A4" s="91" t="s">
        <v>57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4" ht="14.25">
      <c r="A5" s="91" t="s">
        <v>60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1" t="s">
        <v>0</v>
      </c>
    </row>
    <row r="6" spans="1:14" ht="12.75">
      <c r="A6" s="3"/>
      <c r="B6" s="4"/>
      <c r="C6" s="4"/>
      <c r="D6" s="4"/>
      <c r="E6" s="4"/>
      <c r="F6" s="4"/>
      <c r="G6" s="4"/>
      <c r="H6" s="4"/>
      <c r="I6" s="4"/>
      <c r="J6" s="4"/>
      <c r="K6" s="3"/>
      <c r="L6" s="4"/>
      <c r="M6" s="5" t="s">
        <v>54</v>
      </c>
      <c r="N6" s="1"/>
    </row>
    <row r="7" spans="2:13" ht="12.75">
      <c r="B7" s="93" t="s">
        <v>16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ht="12.75">
      <c r="A8" s="6"/>
      <c r="B8" s="95" t="s">
        <v>17</v>
      </c>
      <c r="C8" s="96"/>
      <c r="D8" s="96"/>
      <c r="E8" s="96"/>
      <c r="F8" s="96"/>
      <c r="G8" s="6"/>
      <c r="H8" s="95" t="s">
        <v>18</v>
      </c>
      <c r="I8" s="96"/>
      <c r="J8" s="96"/>
      <c r="K8" s="96"/>
      <c r="L8" s="96"/>
      <c r="M8" s="96"/>
    </row>
    <row r="9" spans="1:13" ht="12.75">
      <c r="A9" s="6"/>
      <c r="B9" s="87" t="s">
        <v>35</v>
      </c>
      <c r="C9" s="88"/>
      <c r="D9" s="88"/>
      <c r="E9" s="88"/>
      <c r="F9" s="88"/>
      <c r="G9" s="88"/>
      <c r="H9" s="87" t="s">
        <v>36</v>
      </c>
      <c r="I9" s="88"/>
      <c r="J9" s="88"/>
      <c r="K9" s="88"/>
      <c r="L9" s="88"/>
      <c r="M9" s="88"/>
    </row>
    <row r="10" spans="1:13" ht="15">
      <c r="A10" s="7" t="s">
        <v>1</v>
      </c>
      <c r="B10" s="83" t="s">
        <v>20</v>
      </c>
      <c r="C10" s="84"/>
      <c r="D10" s="83" t="s">
        <v>19</v>
      </c>
      <c r="E10" s="84"/>
      <c r="F10" s="85" t="s">
        <v>12</v>
      </c>
      <c r="G10" s="86"/>
      <c r="H10" s="83" t="s">
        <v>20</v>
      </c>
      <c r="I10" s="84"/>
      <c r="J10" s="83" t="s">
        <v>19</v>
      </c>
      <c r="K10" s="84"/>
      <c r="L10" s="85" t="s">
        <v>12</v>
      </c>
      <c r="M10" s="86"/>
    </row>
    <row r="11" spans="1:13" ht="12.75">
      <c r="A11" s="6"/>
      <c r="B11" s="8"/>
      <c r="C11" s="9"/>
      <c r="D11" s="8"/>
      <c r="E11" s="9"/>
      <c r="F11" s="8"/>
      <c r="G11" s="9"/>
      <c r="H11" s="8"/>
      <c r="I11" s="9"/>
      <c r="J11" s="8"/>
      <c r="K11" s="9"/>
      <c r="L11" s="8"/>
      <c r="M11" s="9"/>
    </row>
    <row r="12" spans="1:13" ht="12.75">
      <c r="A12" s="6"/>
      <c r="B12" s="10" t="s">
        <v>2</v>
      </c>
      <c r="C12" s="10" t="s">
        <v>3</v>
      </c>
      <c r="D12" s="10" t="s">
        <v>2</v>
      </c>
      <c r="E12" s="10" t="s">
        <v>3</v>
      </c>
      <c r="F12" s="10" t="s">
        <v>4</v>
      </c>
      <c r="G12" s="10" t="s">
        <v>3</v>
      </c>
      <c r="H12" s="10" t="s">
        <v>5</v>
      </c>
      <c r="I12" s="10" t="s">
        <v>3</v>
      </c>
      <c r="J12" s="10" t="s">
        <v>4</v>
      </c>
      <c r="K12" s="10" t="s">
        <v>3</v>
      </c>
      <c r="L12" s="10" t="s">
        <v>5</v>
      </c>
      <c r="M12" s="10" t="s">
        <v>3</v>
      </c>
    </row>
    <row r="13" spans="1:14" ht="12.75">
      <c r="A13" s="6"/>
      <c r="B13" s="11"/>
      <c r="C13" s="10" t="s">
        <v>6</v>
      </c>
      <c r="D13" s="11"/>
      <c r="E13" s="10" t="s">
        <v>6</v>
      </c>
      <c r="F13" s="11"/>
      <c r="G13" s="10" t="s">
        <v>6</v>
      </c>
      <c r="H13" s="11"/>
      <c r="I13" s="10" t="s">
        <v>6</v>
      </c>
      <c r="J13" s="11"/>
      <c r="K13" s="10" t="s">
        <v>6</v>
      </c>
      <c r="L13" s="11"/>
      <c r="M13" s="10" t="s">
        <v>7</v>
      </c>
      <c r="N13" s="1" t="s">
        <v>0</v>
      </c>
    </row>
    <row r="14" spans="1:13" ht="12.75">
      <c r="A14" s="12"/>
      <c r="B14" s="13"/>
      <c r="C14" s="5" t="s">
        <v>8</v>
      </c>
      <c r="D14" s="13"/>
      <c r="E14" s="5" t="s">
        <v>8</v>
      </c>
      <c r="F14" s="13"/>
      <c r="G14" s="5" t="s">
        <v>8</v>
      </c>
      <c r="H14" s="13"/>
      <c r="I14" s="5" t="s">
        <v>8</v>
      </c>
      <c r="J14" s="13"/>
      <c r="K14" s="5" t="s">
        <v>8</v>
      </c>
      <c r="L14" s="13"/>
      <c r="M14" s="5" t="s">
        <v>8</v>
      </c>
    </row>
    <row r="15" spans="1:13" ht="12.75">
      <c r="A15" s="7" t="s">
        <v>9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</row>
    <row r="16" spans="1:32" ht="12.75">
      <c r="A16" s="3"/>
      <c r="B16" s="4"/>
      <c r="C16" s="4"/>
      <c r="D16" s="4"/>
      <c r="E16" s="4"/>
      <c r="F16" s="4"/>
      <c r="G16" s="4"/>
      <c r="H16" s="4"/>
      <c r="I16" s="4"/>
      <c r="J16" s="15"/>
      <c r="K16" s="15"/>
      <c r="L16" s="15"/>
      <c r="M16" s="15"/>
      <c r="AA16" s="16"/>
      <c r="AB16" s="17"/>
      <c r="AC16" s="16"/>
      <c r="AD16" s="17"/>
      <c r="AE16" s="16"/>
      <c r="AF16" s="17"/>
    </row>
    <row r="17" spans="1:32" ht="12.75">
      <c r="A17" s="64" t="s">
        <v>61</v>
      </c>
      <c r="B17" s="73">
        <v>22</v>
      </c>
      <c r="C17" s="43">
        <v>9.75</v>
      </c>
      <c r="D17" s="73">
        <v>486</v>
      </c>
      <c r="E17" s="43">
        <v>48.88</v>
      </c>
      <c r="F17" s="20">
        <f aca="true" t="shared" si="0" ref="F17:G19">B17+D17</f>
        <v>508</v>
      </c>
      <c r="G17" s="21">
        <f t="shared" si="0"/>
        <v>58.63</v>
      </c>
      <c r="H17" s="73">
        <v>8</v>
      </c>
      <c r="I17" s="19">
        <v>2.35</v>
      </c>
      <c r="J17" s="74">
        <v>129</v>
      </c>
      <c r="K17" s="24">
        <v>11.8</v>
      </c>
      <c r="L17" s="20">
        <f aca="true" t="shared" si="1" ref="L17:M19">H17+J17</f>
        <v>137</v>
      </c>
      <c r="M17" s="21">
        <f t="shared" si="1"/>
        <v>14.15</v>
      </c>
      <c r="AA17" s="16"/>
      <c r="AB17" s="17"/>
      <c r="AC17" s="16"/>
      <c r="AD17" s="17"/>
      <c r="AE17" s="16"/>
      <c r="AF17" s="17"/>
    </row>
    <row r="18" spans="1:32" ht="12.75">
      <c r="A18" s="64" t="s">
        <v>62</v>
      </c>
      <c r="B18" s="73">
        <v>17</v>
      </c>
      <c r="C18" s="43">
        <v>3.33</v>
      </c>
      <c r="D18" s="73">
        <v>482</v>
      </c>
      <c r="E18" s="43">
        <v>46.68</v>
      </c>
      <c r="F18" s="20">
        <f t="shared" si="0"/>
        <v>499</v>
      </c>
      <c r="G18" s="21">
        <f t="shared" si="0"/>
        <v>50.01</v>
      </c>
      <c r="H18" s="73">
        <v>22</v>
      </c>
      <c r="I18" s="19">
        <v>31.19</v>
      </c>
      <c r="J18" s="74">
        <v>255</v>
      </c>
      <c r="K18" s="24">
        <v>24.66</v>
      </c>
      <c r="L18" s="20">
        <f t="shared" si="1"/>
        <v>277</v>
      </c>
      <c r="M18" s="21">
        <f t="shared" si="1"/>
        <v>55.85</v>
      </c>
      <c r="AA18" s="16"/>
      <c r="AB18" s="17"/>
      <c r="AC18" s="16"/>
      <c r="AD18" s="17"/>
      <c r="AE18" s="16"/>
      <c r="AF18" s="17"/>
    </row>
    <row r="19" spans="1:32" ht="12.75">
      <c r="A19" s="64" t="s">
        <v>63</v>
      </c>
      <c r="B19" s="73">
        <v>38</v>
      </c>
      <c r="C19" s="43">
        <v>20.18</v>
      </c>
      <c r="D19" s="73">
        <v>648</v>
      </c>
      <c r="E19" s="43">
        <v>133.69</v>
      </c>
      <c r="F19" s="20">
        <f t="shared" si="0"/>
        <v>686</v>
      </c>
      <c r="G19" s="21">
        <f t="shared" si="0"/>
        <v>153.87</v>
      </c>
      <c r="H19" s="73">
        <v>26</v>
      </c>
      <c r="I19" s="19">
        <v>15.26</v>
      </c>
      <c r="J19" s="74">
        <v>323</v>
      </c>
      <c r="K19" s="24">
        <v>45.66</v>
      </c>
      <c r="L19" s="20">
        <f t="shared" si="1"/>
        <v>349</v>
      </c>
      <c r="M19" s="21">
        <f t="shared" si="1"/>
        <v>60.919999999999995</v>
      </c>
      <c r="AA19" s="16"/>
      <c r="AB19" s="17"/>
      <c r="AC19" s="16"/>
      <c r="AD19" s="17"/>
      <c r="AE19" s="16"/>
      <c r="AF19" s="17"/>
    </row>
    <row r="20" spans="1:25" ht="12.75">
      <c r="A20" s="1" t="s">
        <v>10</v>
      </c>
      <c r="B20" s="18">
        <v>37</v>
      </c>
      <c r="C20" s="19">
        <v>30.71</v>
      </c>
      <c r="D20" s="18">
        <v>554</v>
      </c>
      <c r="E20" s="19">
        <v>52.73</v>
      </c>
      <c r="F20" s="20">
        <f>B20+D20</f>
        <v>591</v>
      </c>
      <c r="G20" s="21">
        <f>C20+E20</f>
        <v>83.44</v>
      </c>
      <c r="H20" s="18">
        <v>26</v>
      </c>
      <c r="I20" s="19">
        <v>80.31</v>
      </c>
      <c r="J20" s="18">
        <v>319</v>
      </c>
      <c r="K20" s="19">
        <v>49.352</v>
      </c>
      <c r="L20" s="20">
        <f>H20+J20</f>
        <v>345</v>
      </c>
      <c r="M20" s="21">
        <f>I20+K20</f>
        <v>129.662</v>
      </c>
      <c r="Y20" s="22"/>
    </row>
    <row r="21" spans="1:32" ht="12.75">
      <c r="A21" s="64" t="s">
        <v>47</v>
      </c>
      <c r="B21" s="73">
        <v>78</v>
      </c>
      <c r="C21" s="43">
        <v>68.64</v>
      </c>
      <c r="D21" s="73">
        <v>644</v>
      </c>
      <c r="E21" s="43">
        <v>116.83</v>
      </c>
      <c r="F21" s="20">
        <f aca="true" t="shared" si="2" ref="F21:F27">B21+D21</f>
        <v>722</v>
      </c>
      <c r="G21" s="21">
        <f aca="true" t="shared" si="3" ref="G21:G27">C21+E21</f>
        <v>185.47</v>
      </c>
      <c r="H21" s="73">
        <v>16</v>
      </c>
      <c r="I21" s="43">
        <v>10.86</v>
      </c>
      <c r="J21" s="74">
        <v>350</v>
      </c>
      <c r="K21" s="24">
        <v>57.12</v>
      </c>
      <c r="L21" s="20">
        <f aca="true" t="shared" si="4" ref="L21:L27">H21+J21</f>
        <v>366</v>
      </c>
      <c r="M21" s="21">
        <f aca="true" t="shared" si="5" ref="M21:M27">I21+K21</f>
        <v>67.97999999999999</v>
      </c>
      <c r="AA21" s="16"/>
      <c r="AB21" s="17"/>
      <c r="AC21" s="16"/>
      <c r="AD21" s="17"/>
      <c r="AE21" s="16"/>
      <c r="AF21" s="17"/>
    </row>
    <row r="22" spans="1:32" ht="12.75">
      <c r="A22" s="64" t="s">
        <v>48</v>
      </c>
      <c r="B22" s="73">
        <v>239</v>
      </c>
      <c r="C22" s="43">
        <v>174.64</v>
      </c>
      <c r="D22" s="73">
        <v>774</v>
      </c>
      <c r="E22" s="43">
        <v>103.11</v>
      </c>
      <c r="F22" s="20">
        <f t="shared" si="2"/>
        <v>1013</v>
      </c>
      <c r="G22" s="21">
        <f t="shared" si="3"/>
        <v>277.75</v>
      </c>
      <c r="H22" s="73">
        <v>48</v>
      </c>
      <c r="I22" s="43">
        <v>520.52</v>
      </c>
      <c r="J22" s="74">
        <v>256</v>
      </c>
      <c r="K22" s="24">
        <v>134.11</v>
      </c>
      <c r="L22" s="20">
        <f t="shared" si="4"/>
        <v>304</v>
      </c>
      <c r="M22" s="21">
        <f t="shared" si="5"/>
        <v>654.63</v>
      </c>
      <c r="AA22" s="16"/>
      <c r="AB22" s="17"/>
      <c r="AC22" s="16"/>
      <c r="AD22" s="17"/>
      <c r="AE22" s="16"/>
      <c r="AF22" s="17"/>
    </row>
    <row r="23" spans="1:32" ht="12.75">
      <c r="A23" s="64" t="s">
        <v>49</v>
      </c>
      <c r="B23" s="73">
        <v>272</v>
      </c>
      <c r="C23" s="43">
        <v>109.89</v>
      </c>
      <c r="D23" s="73">
        <v>1090</v>
      </c>
      <c r="E23" s="43">
        <v>116.16</v>
      </c>
      <c r="F23" s="20">
        <f t="shared" si="2"/>
        <v>1362</v>
      </c>
      <c r="G23" s="21">
        <f t="shared" si="3"/>
        <v>226.05</v>
      </c>
      <c r="H23" s="73">
        <v>28</v>
      </c>
      <c r="I23" s="43">
        <v>19.88</v>
      </c>
      <c r="J23" s="74">
        <v>223</v>
      </c>
      <c r="K23" s="24">
        <v>47.79</v>
      </c>
      <c r="L23" s="20">
        <f t="shared" si="4"/>
        <v>251</v>
      </c>
      <c r="M23" s="21">
        <f t="shared" si="5"/>
        <v>67.67</v>
      </c>
      <c r="AA23" s="16"/>
      <c r="AB23" s="17"/>
      <c r="AC23" s="16"/>
      <c r="AD23" s="17"/>
      <c r="AE23" s="16"/>
      <c r="AF23" s="17"/>
    </row>
    <row r="24" spans="1:32" ht="12.75">
      <c r="A24" s="64" t="s">
        <v>50</v>
      </c>
      <c r="B24" s="73">
        <v>590</v>
      </c>
      <c r="C24" s="43">
        <v>365.9</v>
      </c>
      <c r="D24" s="73">
        <v>1767</v>
      </c>
      <c r="E24" s="43">
        <v>220.1</v>
      </c>
      <c r="F24" s="20">
        <f t="shared" si="2"/>
        <v>2357</v>
      </c>
      <c r="G24" s="21">
        <f t="shared" si="3"/>
        <v>586</v>
      </c>
      <c r="H24" s="73">
        <v>45</v>
      </c>
      <c r="I24" s="43">
        <v>26.08</v>
      </c>
      <c r="J24" s="74">
        <v>409</v>
      </c>
      <c r="K24" s="24">
        <v>32.94</v>
      </c>
      <c r="L24" s="20">
        <f t="shared" si="4"/>
        <v>454</v>
      </c>
      <c r="M24" s="21">
        <f t="shared" si="5"/>
        <v>59.019999999999996</v>
      </c>
      <c r="AA24" s="16"/>
      <c r="AB24" s="17"/>
      <c r="AC24" s="16"/>
      <c r="AD24" s="17"/>
      <c r="AE24" s="16"/>
      <c r="AF24" s="17"/>
    </row>
    <row r="25" spans="1:32" ht="12.75">
      <c r="A25" s="64" t="s">
        <v>51</v>
      </c>
      <c r="B25" s="73">
        <v>874</v>
      </c>
      <c r="C25" s="43">
        <v>985.77</v>
      </c>
      <c r="D25" s="73">
        <v>3182</v>
      </c>
      <c r="E25" s="43">
        <v>386.11</v>
      </c>
      <c r="F25" s="20">
        <f t="shared" si="2"/>
        <v>4056</v>
      </c>
      <c r="G25" s="21">
        <f t="shared" si="3"/>
        <v>1371.88</v>
      </c>
      <c r="H25" s="73">
        <v>54</v>
      </c>
      <c r="I25" s="43">
        <v>82.59</v>
      </c>
      <c r="J25" s="74">
        <v>514</v>
      </c>
      <c r="K25" s="24">
        <v>48.91</v>
      </c>
      <c r="L25" s="20">
        <f t="shared" si="4"/>
        <v>568</v>
      </c>
      <c r="M25" s="21">
        <f t="shared" si="5"/>
        <v>131.5</v>
      </c>
      <c r="AA25" s="16"/>
      <c r="AB25" s="17"/>
      <c r="AC25" s="16"/>
      <c r="AD25" s="17"/>
      <c r="AE25" s="16"/>
      <c r="AF25" s="17"/>
    </row>
    <row r="26" spans="1:32" ht="12.75">
      <c r="A26" s="65" t="s">
        <v>52</v>
      </c>
      <c r="B26" s="73">
        <v>757</v>
      </c>
      <c r="C26" s="43">
        <v>239.41</v>
      </c>
      <c r="D26" s="73">
        <v>1393</v>
      </c>
      <c r="E26" s="43">
        <v>205.89</v>
      </c>
      <c r="F26" s="20">
        <f t="shared" si="2"/>
        <v>2150</v>
      </c>
      <c r="G26" s="21">
        <f t="shared" si="3"/>
        <v>445.29999999999995</v>
      </c>
      <c r="H26" s="73">
        <v>28</v>
      </c>
      <c r="I26" s="43">
        <v>18.13</v>
      </c>
      <c r="J26" s="74">
        <v>380</v>
      </c>
      <c r="K26" s="24">
        <v>32.12</v>
      </c>
      <c r="L26" s="20">
        <f t="shared" si="4"/>
        <v>408</v>
      </c>
      <c r="M26" s="21">
        <f t="shared" si="5"/>
        <v>50.25</v>
      </c>
      <c r="AA26" s="16"/>
      <c r="AB26" s="17"/>
      <c r="AC26" s="16"/>
      <c r="AD26" s="17"/>
      <c r="AE26" s="16"/>
      <c r="AF26" s="17"/>
    </row>
    <row r="27" spans="1:32" ht="12.75">
      <c r="A27" s="65" t="s">
        <v>53</v>
      </c>
      <c r="B27" s="73">
        <v>865</v>
      </c>
      <c r="C27" s="43">
        <v>177.31</v>
      </c>
      <c r="D27" s="73">
        <v>1183</v>
      </c>
      <c r="E27" s="43">
        <v>166.38</v>
      </c>
      <c r="F27" s="20">
        <f t="shared" si="2"/>
        <v>2048</v>
      </c>
      <c r="G27" s="21">
        <f t="shared" si="3"/>
        <v>343.69</v>
      </c>
      <c r="H27" s="73">
        <v>19</v>
      </c>
      <c r="I27" s="43">
        <v>19.25</v>
      </c>
      <c r="J27" s="74">
        <v>306</v>
      </c>
      <c r="K27" s="24">
        <v>45.21</v>
      </c>
      <c r="L27" s="20">
        <f t="shared" si="4"/>
        <v>325</v>
      </c>
      <c r="M27" s="21">
        <f t="shared" si="5"/>
        <v>64.46000000000001</v>
      </c>
      <c r="AA27" s="16"/>
      <c r="AB27" s="17"/>
      <c r="AC27" s="16"/>
      <c r="AD27" s="17"/>
      <c r="AE27" s="16"/>
      <c r="AF27" s="17"/>
    </row>
    <row r="28" spans="1:25" ht="12.75">
      <c r="A28" s="1" t="s">
        <v>45</v>
      </c>
      <c r="B28" s="18">
        <v>210</v>
      </c>
      <c r="C28" s="19">
        <v>78.75</v>
      </c>
      <c r="D28" s="18">
        <v>940</v>
      </c>
      <c r="E28" s="19">
        <v>160.46</v>
      </c>
      <c r="F28" s="20">
        <v>1150</v>
      </c>
      <c r="G28" s="21">
        <v>239.21</v>
      </c>
      <c r="H28" s="18">
        <v>20</v>
      </c>
      <c r="I28" s="19">
        <v>1213.44</v>
      </c>
      <c r="J28" s="18">
        <v>234</v>
      </c>
      <c r="K28" s="19">
        <v>26.2</v>
      </c>
      <c r="L28" s="20">
        <v>254</v>
      </c>
      <c r="M28" s="21">
        <v>1239.64</v>
      </c>
      <c r="Y28" s="22"/>
    </row>
    <row r="29" spans="1:13" ht="12.75">
      <c r="A29" s="1" t="s">
        <v>31</v>
      </c>
      <c r="B29" s="23">
        <v>61</v>
      </c>
      <c r="C29" s="24">
        <v>132.32</v>
      </c>
      <c r="D29" s="23">
        <v>706</v>
      </c>
      <c r="E29" s="24">
        <v>128.95</v>
      </c>
      <c r="F29" s="25">
        <v>762</v>
      </c>
      <c r="G29" s="26">
        <v>261.27</v>
      </c>
      <c r="H29" s="23">
        <v>12</v>
      </c>
      <c r="I29" s="24">
        <v>7.55</v>
      </c>
      <c r="J29" s="23">
        <v>234</v>
      </c>
      <c r="K29" s="24">
        <v>43.53</v>
      </c>
      <c r="L29" s="25">
        <v>246</v>
      </c>
      <c r="M29" s="26">
        <v>51.08</v>
      </c>
    </row>
    <row r="30" spans="1:13" ht="12.75">
      <c r="A30" s="27" t="s">
        <v>32</v>
      </c>
      <c r="B30" s="23">
        <v>42</v>
      </c>
      <c r="C30" s="24">
        <v>34.53</v>
      </c>
      <c r="D30" s="23">
        <v>385</v>
      </c>
      <c r="E30" s="24">
        <v>52.39</v>
      </c>
      <c r="F30" s="28">
        <f>+B30+D30</f>
        <v>427</v>
      </c>
      <c r="G30" s="26">
        <f>+C30+E30</f>
        <v>86.92</v>
      </c>
      <c r="H30" s="23">
        <v>10</v>
      </c>
      <c r="I30" s="24">
        <v>10.05</v>
      </c>
      <c r="J30" s="23">
        <v>197</v>
      </c>
      <c r="K30" s="24">
        <v>23.5</v>
      </c>
      <c r="L30" s="25">
        <f>+H30+J30</f>
        <v>207</v>
      </c>
      <c r="M30" s="26">
        <f>+I30+K30</f>
        <v>33.55</v>
      </c>
    </row>
    <row r="31" spans="1:13" ht="12.75">
      <c r="A31" s="27" t="s">
        <v>33</v>
      </c>
      <c r="B31" s="23">
        <v>33</v>
      </c>
      <c r="C31" s="24">
        <v>41.75</v>
      </c>
      <c r="D31" s="23">
        <v>342</v>
      </c>
      <c r="E31" s="24">
        <v>53.65</v>
      </c>
      <c r="F31" s="28">
        <v>375</v>
      </c>
      <c r="G31" s="26">
        <v>95.4</v>
      </c>
      <c r="H31" s="23">
        <v>17</v>
      </c>
      <c r="I31" s="24">
        <v>24.6</v>
      </c>
      <c r="J31" s="23">
        <v>170</v>
      </c>
      <c r="K31" s="24">
        <v>26.04</v>
      </c>
      <c r="L31" s="25">
        <v>187</v>
      </c>
      <c r="M31" s="26">
        <v>50.64</v>
      </c>
    </row>
    <row r="32" spans="1:13" ht="12.75">
      <c r="A32" s="27" t="s">
        <v>34</v>
      </c>
      <c r="B32" s="23">
        <v>22</v>
      </c>
      <c r="C32" s="24">
        <v>9.81</v>
      </c>
      <c r="D32" s="23">
        <v>399</v>
      </c>
      <c r="E32" s="24">
        <v>74.08</v>
      </c>
      <c r="F32" s="25">
        <v>421</v>
      </c>
      <c r="G32" s="26">
        <v>83.89</v>
      </c>
      <c r="H32" s="23">
        <v>18</v>
      </c>
      <c r="I32" s="24">
        <v>15.97</v>
      </c>
      <c r="J32" s="23">
        <v>155</v>
      </c>
      <c r="K32" s="24">
        <v>43.71</v>
      </c>
      <c r="L32" s="25">
        <v>173</v>
      </c>
      <c r="M32" s="26">
        <v>59.68</v>
      </c>
    </row>
    <row r="33" spans="1:13" ht="12.75">
      <c r="A33" s="2" t="s">
        <v>41</v>
      </c>
      <c r="B33" s="29">
        <v>38</v>
      </c>
      <c r="C33" s="24">
        <v>12.07</v>
      </c>
      <c r="D33" s="29">
        <v>479</v>
      </c>
      <c r="E33" s="24">
        <v>65.15</v>
      </c>
      <c r="F33" s="25">
        <v>517</v>
      </c>
      <c r="G33" s="26">
        <v>77.22</v>
      </c>
      <c r="H33" s="29">
        <v>10</v>
      </c>
      <c r="I33" s="24">
        <v>6.24</v>
      </c>
      <c r="J33" s="29">
        <v>213</v>
      </c>
      <c r="K33" s="24">
        <v>39.88</v>
      </c>
      <c r="L33" s="25">
        <v>223</v>
      </c>
      <c r="M33" s="26">
        <v>46.12</v>
      </c>
    </row>
    <row r="34" spans="1:13" ht="12.75">
      <c r="A34" s="2" t="s">
        <v>42</v>
      </c>
      <c r="B34" s="29">
        <v>32</v>
      </c>
      <c r="C34" s="43">
        <v>25.56</v>
      </c>
      <c r="D34" s="29">
        <v>647</v>
      </c>
      <c r="E34" s="43">
        <v>96.02</v>
      </c>
      <c r="F34" s="30">
        <v>679</v>
      </c>
      <c r="G34" s="44">
        <v>121.58</v>
      </c>
      <c r="H34" s="29">
        <v>15</v>
      </c>
      <c r="I34" s="43">
        <v>64.31</v>
      </c>
      <c r="J34" s="29">
        <v>409</v>
      </c>
      <c r="K34" s="43">
        <v>61.89</v>
      </c>
      <c r="L34" s="30">
        <v>424</v>
      </c>
      <c r="M34" s="44">
        <v>126.2</v>
      </c>
    </row>
    <row r="35" spans="2:13" ht="12.75">
      <c r="B35" s="68"/>
      <c r="C35" s="66"/>
      <c r="D35" s="69"/>
      <c r="E35" s="66"/>
      <c r="F35" s="67"/>
      <c r="G35" s="59"/>
      <c r="H35" s="69"/>
      <c r="I35" s="66"/>
      <c r="J35" s="68"/>
      <c r="K35" s="66"/>
      <c r="L35" s="67"/>
      <c r="M35" s="59"/>
    </row>
    <row r="36" spans="1:13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99" t="s">
        <v>0</v>
      </c>
      <c r="L36" s="100"/>
      <c r="M36" s="100"/>
    </row>
    <row r="37" spans="2:13" ht="12.75">
      <c r="B37" s="93" t="s">
        <v>16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2:13" ht="12.75">
      <c r="B38" s="101" t="s">
        <v>22</v>
      </c>
      <c r="C38" s="96"/>
      <c r="D38" s="96"/>
      <c r="E38" s="96"/>
      <c r="F38" s="96"/>
      <c r="G38" s="96"/>
      <c r="H38" s="101" t="s">
        <v>23</v>
      </c>
      <c r="I38" s="96"/>
      <c r="J38" s="96"/>
      <c r="K38" s="96"/>
      <c r="L38" s="96"/>
      <c r="M38" s="96"/>
    </row>
    <row r="39" spans="2:13" ht="12.75">
      <c r="B39" s="97" t="s">
        <v>21</v>
      </c>
      <c r="C39" s="84"/>
      <c r="D39" s="84"/>
      <c r="E39" s="84"/>
      <c r="F39" s="84"/>
      <c r="G39" s="84"/>
      <c r="H39" s="97" t="s">
        <v>24</v>
      </c>
      <c r="I39" s="84"/>
      <c r="J39" s="84"/>
      <c r="K39" s="84"/>
      <c r="L39" s="84"/>
      <c r="M39" s="84"/>
    </row>
    <row r="40" spans="2:13" ht="12.75">
      <c r="B40" s="97" t="s">
        <v>37</v>
      </c>
      <c r="C40" s="98"/>
      <c r="D40" s="98"/>
      <c r="E40" s="98"/>
      <c r="F40" s="98"/>
      <c r="G40" s="98"/>
      <c r="H40" s="97" t="s">
        <v>38</v>
      </c>
      <c r="I40" s="98"/>
      <c r="J40" s="98"/>
      <c r="K40" s="98"/>
      <c r="L40" s="98"/>
      <c r="M40" s="98"/>
    </row>
    <row r="41" spans="1:13" ht="15">
      <c r="A41" s="7" t="s">
        <v>1</v>
      </c>
      <c r="B41" s="83" t="s">
        <v>20</v>
      </c>
      <c r="C41" s="84"/>
      <c r="D41" s="83" t="s">
        <v>19</v>
      </c>
      <c r="E41" s="84"/>
      <c r="F41" s="85" t="s">
        <v>12</v>
      </c>
      <c r="G41" s="86"/>
      <c r="H41" s="83" t="s">
        <v>20</v>
      </c>
      <c r="I41" s="84"/>
      <c r="J41" s="83" t="s">
        <v>19</v>
      </c>
      <c r="K41" s="84"/>
      <c r="L41" s="85" t="s">
        <v>12</v>
      </c>
      <c r="M41" s="86"/>
    </row>
    <row r="42" spans="1:13" ht="12.75">
      <c r="A42" s="6"/>
      <c r="B42" s="8"/>
      <c r="C42" s="9"/>
      <c r="D42" s="8"/>
      <c r="E42" s="9"/>
      <c r="F42" s="8"/>
      <c r="G42" s="9"/>
      <c r="H42" s="8"/>
      <c r="I42" s="9"/>
      <c r="J42" s="8"/>
      <c r="K42" s="9"/>
      <c r="L42" s="8"/>
      <c r="M42" s="9"/>
    </row>
    <row r="43" spans="1:13" ht="12.75">
      <c r="A43" s="6"/>
      <c r="B43" s="10" t="s">
        <v>2</v>
      </c>
      <c r="C43" s="10" t="s">
        <v>3</v>
      </c>
      <c r="D43" s="10" t="s">
        <v>2</v>
      </c>
      <c r="E43" s="10" t="s">
        <v>3</v>
      </c>
      <c r="F43" s="10" t="s">
        <v>4</v>
      </c>
      <c r="G43" s="10" t="s">
        <v>3</v>
      </c>
      <c r="H43" s="10" t="s">
        <v>5</v>
      </c>
      <c r="I43" s="10" t="s">
        <v>3</v>
      </c>
      <c r="J43" s="10" t="s">
        <v>4</v>
      </c>
      <c r="K43" s="10" t="s">
        <v>3</v>
      </c>
      <c r="L43" s="10" t="s">
        <v>5</v>
      </c>
      <c r="M43" s="10" t="s">
        <v>3</v>
      </c>
    </row>
    <row r="44" spans="1:13" ht="12.75">
      <c r="A44" s="6"/>
      <c r="B44" s="11"/>
      <c r="C44" s="10" t="s">
        <v>6</v>
      </c>
      <c r="D44" s="11"/>
      <c r="E44" s="10" t="s">
        <v>6</v>
      </c>
      <c r="F44" s="11"/>
      <c r="G44" s="10" t="s">
        <v>6</v>
      </c>
      <c r="H44" s="11"/>
      <c r="I44" s="10" t="s">
        <v>6</v>
      </c>
      <c r="J44" s="11"/>
      <c r="K44" s="10" t="s">
        <v>6</v>
      </c>
      <c r="L44" s="11"/>
      <c r="M44" s="10" t="s">
        <v>7</v>
      </c>
    </row>
    <row r="45" spans="1:13" ht="12.75">
      <c r="A45" s="12"/>
      <c r="B45" s="13"/>
      <c r="C45" s="5" t="s">
        <v>8</v>
      </c>
      <c r="D45" s="13"/>
      <c r="E45" s="5" t="s">
        <v>8</v>
      </c>
      <c r="F45" s="13"/>
      <c r="G45" s="5" t="s">
        <v>8</v>
      </c>
      <c r="H45" s="13"/>
      <c r="I45" s="5" t="s">
        <v>8</v>
      </c>
      <c r="J45" s="13"/>
      <c r="K45" s="5" t="s">
        <v>8</v>
      </c>
      <c r="L45" s="13"/>
      <c r="M45" s="5" t="s">
        <v>8</v>
      </c>
    </row>
    <row r="46" spans="1:13" ht="12.75">
      <c r="A46" s="32" t="s">
        <v>9</v>
      </c>
      <c r="B46" s="33">
        <v>14</v>
      </c>
      <c r="C46" s="33">
        <v>15</v>
      </c>
      <c r="D46" s="33">
        <v>16</v>
      </c>
      <c r="E46" s="33">
        <v>17</v>
      </c>
      <c r="F46" s="33">
        <v>18</v>
      </c>
      <c r="G46" s="33">
        <v>19</v>
      </c>
      <c r="H46" s="33">
        <v>20</v>
      </c>
      <c r="I46" s="33">
        <v>21</v>
      </c>
      <c r="J46" s="33">
        <v>22</v>
      </c>
      <c r="K46" s="33">
        <v>23</v>
      </c>
      <c r="L46" s="33">
        <v>24</v>
      </c>
      <c r="M46" s="33">
        <v>25</v>
      </c>
    </row>
    <row r="47" spans="1:13" ht="12.75">
      <c r="A47" s="3"/>
      <c r="B47" s="34"/>
      <c r="C47" s="35"/>
      <c r="D47" s="34"/>
      <c r="E47" s="35"/>
      <c r="F47" s="34"/>
      <c r="G47" s="35"/>
      <c r="H47" s="34"/>
      <c r="I47" s="35"/>
      <c r="J47" s="36"/>
      <c r="K47" s="37"/>
      <c r="L47" s="15"/>
      <c r="M47" s="37"/>
    </row>
    <row r="48" spans="1:13" ht="12.75">
      <c r="A48" s="64" t="s">
        <v>61</v>
      </c>
      <c r="B48" s="58">
        <v>106</v>
      </c>
      <c r="C48" s="47">
        <v>62.17</v>
      </c>
      <c r="D48" s="46">
        <v>2247</v>
      </c>
      <c r="E48" s="47">
        <v>229.35</v>
      </c>
      <c r="F48" s="20">
        <f aca="true" t="shared" si="6" ref="F48:G50">B48+D48</f>
        <v>2353</v>
      </c>
      <c r="G48" s="21">
        <f t="shared" si="6"/>
        <v>291.52</v>
      </c>
      <c r="H48" s="46">
        <v>287</v>
      </c>
      <c r="I48" s="47">
        <v>2180.43</v>
      </c>
      <c r="J48" s="18">
        <v>4763</v>
      </c>
      <c r="K48" s="19">
        <v>462.86</v>
      </c>
      <c r="L48" s="20">
        <f aca="true" t="shared" si="7" ref="L48:M50">H48+J48</f>
        <v>5050</v>
      </c>
      <c r="M48" s="21">
        <f t="shared" si="7"/>
        <v>2643.29</v>
      </c>
    </row>
    <row r="49" spans="1:13" ht="12.75">
      <c r="A49" s="64" t="s">
        <v>62</v>
      </c>
      <c r="B49" s="58">
        <v>150</v>
      </c>
      <c r="C49" s="47">
        <v>130.47</v>
      </c>
      <c r="D49" s="46">
        <v>3301</v>
      </c>
      <c r="E49" s="47">
        <v>350.72</v>
      </c>
      <c r="F49" s="20">
        <f t="shared" si="6"/>
        <v>3451</v>
      </c>
      <c r="G49" s="21">
        <f t="shared" si="6"/>
        <v>481.19000000000005</v>
      </c>
      <c r="H49" s="46">
        <v>351</v>
      </c>
      <c r="I49" s="47">
        <v>335.54</v>
      </c>
      <c r="J49" s="18">
        <v>7164</v>
      </c>
      <c r="K49" s="19">
        <v>634.11</v>
      </c>
      <c r="L49" s="20">
        <f t="shared" si="7"/>
        <v>7515</v>
      </c>
      <c r="M49" s="21">
        <f t="shared" si="7"/>
        <v>969.6500000000001</v>
      </c>
    </row>
    <row r="50" spans="1:13" ht="12.75">
      <c r="A50" s="64" t="s">
        <v>63</v>
      </c>
      <c r="B50" s="58">
        <v>155</v>
      </c>
      <c r="C50" s="47">
        <v>203.47</v>
      </c>
      <c r="D50" s="46">
        <v>2975</v>
      </c>
      <c r="E50" s="47">
        <v>329.17</v>
      </c>
      <c r="F50" s="20">
        <f t="shared" si="6"/>
        <v>3130</v>
      </c>
      <c r="G50" s="21">
        <f t="shared" si="6"/>
        <v>532.64</v>
      </c>
      <c r="H50" s="46">
        <v>381</v>
      </c>
      <c r="I50" s="47">
        <v>459.12</v>
      </c>
      <c r="J50" s="18">
        <v>6729</v>
      </c>
      <c r="K50" s="19">
        <v>641.96</v>
      </c>
      <c r="L50" s="20">
        <f t="shared" si="7"/>
        <v>7110</v>
      </c>
      <c r="M50" s="21">
        <f t="shared" si="7"/>
        <v>1101.08</v>
      </c>
    </row>
    <row r="51" spans="1:13" ht="12.75">
      <c r="A51" s="1" t="s">
        <v>10</v>
      </c>
      <c r="B51" s="18">
        <v>209</v>
      </c>
      <c r="C51" s="19">
        <v>231.24</v>
      </c>
      <c r="D51" s="18">
        <v>3067</v>
      </c>
      <c r="E51" s="19">
        <v>1005.0341</v>
      </c>
      <c r="F51" s="20">
        <f>B51+D51</f>
        <v>3276</v>
      </c>
      <c r="G51" s="21">
        <f>C51+E51</f>
        <v>1236.2741</v>
      </c>
      <c r="H51" s="18">
        <v>382</v>
      </c>
      <c r="I51" s="19">
        <v>1274.8289</v>
      </c>
      <c r="J51" s="18">
        <v>6255</v>
      </c>
      <c r="K51" s="19">
        <v>772.8805</v>
      </c>
      <c r="L51" s="20">
        <f>H51+J51</f>
        <v>6637</v>
      </c>
      <c r="M51" s="21">
        <f>I51+K51</f>
        <v>2047.7094</v>
      </c>
    </row>
    <row r="52" spans="1:13" ht="12.75">
      <c r="A52" s="64" t="s">
        <v>47</v>
      </c>
      <c r="B52" s="58">
        <v>311</v>
      </c>
      <c r="C52" s="47">
        <v>302.1</v>
      </c>
      <c r="D52" s="46">
        <v>3012</v>
      </c>
      <c r="E52" s="47">
        <v>412.33</v>
      </c>
      <c r="F52" s="20">
        <f aca="true" t="shared" si="8" ref="F52:F58">B52+D52</f>
        <v>3323</v>
      </c>
      <c r="G52" s="21">
        <f aca="true" t="shared" si="9" ref="G52:G58">C52+E52</f>
        <v>714.4300000000001</v>
      </c>
      <c r="H52" s="46">
        <v>472</v>
      </c>
      <c r="I52" s="47">
        <v>641.41</v>
      </c>
      <c r="J52" s="18">
        <v>6497</v>
      </c>
      <c r="K52" s="19">
        <v>755.92</v>
      </c>
      <c r="L52" s="20">
        <f aca="true" t="shared" si="10" ref="L52:L58">H52+J52</f>
        <v>6969</v>
      </c>
      <c r="M52" s="21">
        <f aca="true" t="shared" si="11" ref="M52:M58">I52+K52</f>
        <v>1397.33</v>
      </c>
    </row>
    <row r="53" spans="1:13" ht="12.75">
      <c r="A53" s="64" t="s">
        <v>48</v>
      </c>
      <c r="B53" s="58">
        <v>451</v>
      </c>
      <c r="C53" s="47">
        <v>570.88</v>
      </c>
      <c r="D53" s="46">
        <v>2414</v>
      </c>
      <c r="E53" s="47">
        <v>340.81</v>
      </c>
      <c r="F53" s="20">
        <f t="shared" si="8"/>
        <v>2865</v>
      </c>
      <c r="G53" s="21">
        <f t="shared" si="9"/>
        <v>911.69</v>
      </c>
      <c r="H53" s="46">
        <v>862</v>
      </c>
      <c r="I53" s="47">
        <v>2598.17</v>
      </c>
      <c r="J53" s="18">
        <v>5368</v>
      </c>
      <c r="K53" s="19">
        <v>688.57</v>
      </c>
      <c r="L53" s="20">
        <f t="shared" si="10"/>
        <v>6230</v>
      </c>
      <c r="M53" s="21">
        <f t="shared" si="11"/>
        <v>3286.7400000000002</v>
      </c>
    </row>
    <row r="54" spans="1:13" ht="12.75">
      <c r="A54" s="64" t="s">
        <v>49</v>
      </c>
      <c r="B54" s="58">
        <v>476</v>
      </c>
      <c r="C54" s="47">
        <v>383.15</v>
      </c>
      <c r="D54" s="46">
        <v>3407</v>
      </c>
      <c r="E54" s="47">
        <v>566.02</v>
      </c>
      <c r="F54" s="20">
        <f t="shared" si="8"/>
        <v>3883</v>
      </c>
      <c r="G54" s="21">
        <f t="shared" si="9"/>
        <v>949.17</v>
      </c>
      <c r="H54" s="46">
        <v>688</v>
      </c>
      <c r="I54" s="47">
        <v>1635.69</v>
      </c>
      <c r="J54" s="18">
        <v>5954</v>
      </c>
      <c r="K54" s="19">
        <v>777.52</v>
      </c>
      <c r="L54" s="20">
        <f t="shared" si="10"/>
        <v>6642</v>
      </c>
      <c r="M54" s="21">
        <f t="shared" si="11"/>
        <v>2413.21</v>
      </c>
    </row>
    <row r="55" spans="1:13" ht="12.75">
      <c r="A55" s="64" t="s">
        <v>50</v>
      </c>
      <c r="B55" s="58">
        <v>772</v>
      </c>
      <c r="C55" s="47">
        <v>926.12</v>
      </c>
      <c r="D55" s="46">
        <v>3909</v>
      </c>
      <c r="E55" s="47">
        <v>758.35</v>
      </c>
      <c r="F55" s="20">
        <f t="shared" si="8"/>
        <v>4681</v>
      </c>
      <c r="G55" s="21">
        <f t="shared" si="9"/>
        <v>1684.47</v>
      </c>
      <c r="H55" s="46">
        <v>1216</v>
      </c>
      <c r="I55" s="47">
        <v>2305.35</v>
      </c>
      <c r="J55" s="18">
        <v>7535</v>
      </c>
      <c r="K55" s="19">
        <v>1456.95</v>
      </c>
      <c r="L55" s="20">
        <f t="shared" si="10"/>
        <v>8751</v>
      </c>
      <c r="M55" s="21">
        <f t="shared" si="11"/>
        <v>3762.3</v>
      </c>
    </row>
    <row r="56" spans="1:13" ht="12.75">
      <c r="A56" s="64" t="s">
        <v>51</v>
      </c>
      <c r="B56" s="58">
        <v>900</v>
      </c>
      <c r="C56" s="47">
        <v>922.23</v>
      </c>
      <c r="D56" s="46">
        <v>3845</v>
      </c>
      <c r="E56" s="47">
        <v>782.64</v>
      </c>
      <c r="F56" s="20">
        <f t="shared" si="8"/>
        <v>4745</v>
      </c>
      <c r="G56" s="21">
        <f t="shared" si="9"/>
        <v>1704.87</v>
      </c>
      <c r="H56" s="46">
        <v>1574</v>
      </c>
      <c r="I56" s="47">
        <v>2153.27</v>
      </c>
      <c r="J56" s="18">
        <v>9130</v>
      </c>
      <c r="K56" s="19">
        <v>2359.4</v>
      </c>
      <c r="L56" s="20">
        <f t="shared" si="10"/>
        <v>10704</v>
      </c>
      <c r="M56" s="21">
        <f t="shared" si="11"/>
        <v>4512.67</v>
      </c>
    </row>
    <row r="57" spans="1:13" ht="12.75">
      <c r="A57" s="65" t="s">
        <v>52</v>
      </c>
      <c r="B57" s="58">
        <v>453</v>
      </c>
      <c r="C57" s="47">
        <v>1443.89</v>
      </c>
      <c r="D57" s="46">
        <v>3302</v>
      </c>
      <c r="E57" s="47">
        <v>1497.34</v>
      </c>
      <c r="F57" s="20">
        <f t="shared" si="8"/>
        <v>3755</v>
      </c>
      <c r="G57" s="21">
        <f t="shared" si="9"/>
        <v>2941.23</v>
      </c>
      <c r="H57" s="46">
        <v>985</v>
      </c>
      <c r="I57" s="47">
        <v>1675.48</v>
      </c>
      <c r="J57" s="18">
        <v>8511</v>
      </c>
      <c r="K57" s="19">
        <v>1756.11</v>
      </c>
      <c r="L57" s="20">
        <f t="shared" si="10"/>
        <v>9496</v>
      </c>
      <c r="M57" s="21">
        <f t="shared" si="11"/>
        <v>3431.59</v>
      </c>
    </row>
    <row r="58" spans="1:13" ht="12.75">
      <c r="A58" s="65" t="s">
        <v>53</v>
      </c>
      <c r="B58" s="58">
        <v>339</v>
      </c>
      <c r="C58" s="47">
        <v>344.39</v>
      </c>
      <c r="D58" s="46">
        <v>3526</v>
      </c>
      <c r="E58" s="47">
        <v>815.95</v>
      </c>
      <c r="F58" s="20">
        <f t="shared" si="8"/>
        <v>3865</v>
      </c>
      <c r="G58" s="21">
        <f t="shared" si="9"/>
        <v>1160.3400000000001</v>
      </c>
      <c r="H58" s="46">
        <v>661</v>
      </c>
      <c r="I58" s="47">
        <v>1171.14</v>
      </c>
      <c r="J58" s="18">
        <v>7920</v>
      </c>
      <c r="K58" s="19">
        <v>2432.98</v>
      </c>
      <c r="L58" s="20">
        <f t="shared" si="10"/>
        <v>8581</v>
      </c>
      <c r="M58" s="21">
        <f t="shared" si="11"/>
        <v>3604.12</v>
      </c>
    </row>
    <row r="59" spans="1:13" ht="12.75">
      <c r="A59" s="1" t="s">
        <v>30</v>
      </c>
      <c r="B59" s="23">
        <v>249</v>
      </c>
      <c r="C59" s="24">
        <v>233.74</v>
      </c>
      <c r="D59" s="23">
        <v>2954</v>
      </c>
      <c r="E59" s="24">
        <v>539.14</v>
      </c>
      <c r="F59" s="25">
        <v>3202</v>
      </c>
      <c r="G59" s="26">
        <v>772.88</v>
      </c>
      <c r="H59" s="23">
        <v>466</v>
      </c>
      <c r="I59" s="24">
        <v>799.37</v>
      </c>
      <c r="J59" s="23">
        <v>6084</v>
      </c>
      <c r="K59" s="24">
        <v>1663.4</v>
      </c>
      <c r="L59" s="25">
        <v>6550</v>
      </c>
      <c r="M59" s="26">
        <v>2462.77</v>
      </c>
    </row>
    <row r="60" spans="1:13" ht="12.75">
      <c r="A60" s="1" t="s">
        <v>31</v>
      </c>
      <c r="B60" s="23">
        <v>203</v>
      </c>
      <c r="C60" s="24">
        <v>658.84</v>
      </c>
      <c r="D60" s="23">
        <v>2697</v>
      </c>
      <c r="E60" s="24">
        <v>1573.23</v>
      </c>
      <c r="F60" s="25">
        <v>2900</v>
      </c>
      <c r="G60" s="26">
        <v>2232.07</v>
      </c>
      <c r="H60" s="23">
        <v>689</v>
      </c>
      <c r="I60" s="24">
        <v>3881.68</v>
      </c>
      <c r="J60" s="23">
        <v>6616</v>
      </c>
      <c r="K60" s="24">
        <v>1714.8</v>
      </c>
      <c r="L60" s="25">
        <v>7305</v>
      </c>
      <c r="M60" s="26">
        <v>5596.84</v>
      </c>
    </row>
    <row r="61" spans="1:13" ht="12.75">
      <c r="A61" s="2" t="s">
        <v>32</v>
      </c>
      <c r="B61" s="23">
        <v>178</v>
      </c>
      <c r="C61" s="24">
        <v>1792.4</v>
      </c>
      <c r="D61" s="23">
        <v>1973</v>
      </c>
      <c r="E61" s="24">
        <v>3335.65</v>
      </c>
      <c r="F61" s="6">
        <f>+B61+D61</f>
        <v>2151</v>
      </c>
      <c r="G61" s="38">
        <f>+C61+E61</f>
        <v>5128.05</v>
      </c>
      <c r="H61" s="23">
        <v>529</v>
      </c>
      <c r="I61" s="24">
        <v>4815.78</v>
      </c>
      <c r="J61" s="23">
        <v>5450</v>
      </c>
      <c r="K61" s="24">
        <v>1124.84</v>
      </c>
      <c r="L61" s="6">
        <f>+H61+J61</f>
        <v>5979</v>
      </c>
      <c r="M61" s="38">
        <f>+I61+K61</f>
        <v>5940.62</v>
      </c>
    </row>
    <row r="62" spans="1:13" ht="12.75">
      <c r="A62" s="27" t="s">
        <v>33</v>
      </c>
      <c r="B62" s="23">
        <v>132</v>
      </c>
      <c r="C62" s="24">
        <v>201.89</v>
      </c>
      <c r="D62" s="23">
        <v>1700</v>
      </c>
      <c r="E62" s="24">
        <v>284.45</v>
      </c>
      <c r="F62" s="6">
        <v>1832</v>
      </c>
      <c r="G62" s="38">
        <v>486.34</v>
      </c>
      <c r="H62" s="23">
        <v>257</v>
      </c>
      <c r="I62" s="24">
        <v>836.82</v>
      </c>
      <c r="J62" s="23">
        <v>3725</v>
      </c>
      <c r="K62" s="24">
        <v>563.36</v>
      </c>
      <c r="L62" s="6">
        <v>3982</v>
      </c>
      <c r="M62" s="38">
        <v>1400.18</v>
      </c>
    </row>
    <row r="63" spans="1:13" ht="12.75">
      <c r="A63" s="27" t="s">
        <v>34</v>
      </c>
      <c r="B63" s="23">
        <v>125</v>
      </c>
      <c r="C63" s="24">
        <v>363.67</v>
      </c>
      <c r="D63" s="23">
        <v>2151</v>
      </c>
      <c r="E63" s="24">
        <v>380.68</v>
      </c>
      <c r="F63" s="25">
        <v>2276</v>
      </c>
      <c r="G63" s="26">
        <v>744.35</v>
      </c>
      <c r="H63" s="23">
        <v>241</v>
      </c>
      <c r="I63" s="24">
        <v>545.58</v>
      </c>
      <c r="J63" s="23">
        <v>4467</v>
      </c>
      <c r="K63" s="24">
        <v>1142.2</v>
      </c>
      <c r="L63" s="25">
        <v>4708</v>
      </c>
      <c r="M63" s="26">
        <v>1687.78</v>
      </c>
    </row>
    <row r="64" spans="1:13" ht="12.75">
      <c r="A64" s="27" t="s">
        <v>43</v>
      </c>
      <c r="B64" s="23">
        <v>149</v>
      </c>
      <c r="C64" s="24">
        <v>165.79</v>
      </c>
      <c r="D64" s="23">
        <v>2935</v>
      </c>
      <c r="E64" s="24">
        <v>572.44</v>
      </c>
      <c r="F64" s="25">
        <v>3085</v>
      </c>
      <c r="G64" s="26">
        <v>738.41</v>
      </c>
      <c r="H64" s="23">
        <v>361</v>
      </c>
      <c r="I64" s="24">
        <v>2547.98</v>
      </c>
      <c r="J64" s="23">
        <v>5986</v>
      </c>
      <c r="K64" s="24">
        <v>1117.45</v>
      </c>
      <c r="L64" s="25">
        <v>6347</v>
      </c>
      <c r="M64" s="26">
        <v>3665.43</v>
      </c>
    </row>
    <row r="65" spans="1:13" ht="12.75">
      <c r="A65" s="27" t="s">
        <v>44</v>
      </c>
      <c r="B65" s="23">
        <v>135</v>
      </c>
      <c r="C65" s="24">
        <v>622.93</v>
      </c>
      <c r="D65" s="23">
        <v>3595</v>
      </c>
      <c r="E65" s="24">
        <v>807.58</v>
      </c>
      <c r="F65" s="25">
        <f>+B65+D65</f>
        <v>3730</v>
      </c>
      <c r="G65" s="26">
        <f>+C65+E65</f>
        <v>1430.51</v>
      </c>
      <c r="H65" s="23">
        <v>429</v>
      </c>
      <c r="I65" s="24">
        <v>1035.62</v>
      </c>
      <c r="J65" s="23">
        <v>7282</v>
      </c>
      <c r="K65" s="24">
        <v>1585.7</v>
      </c>
      <c r="L65" s="25">
        <f>+H65+J65</f>
        <v>7711</v>
      </c>
      <c r="M65" s="26">
        <f>+I65+K65</f>
        <v>2621.3199999999997</v>
      </c>
    </row>
    <row r="66" spans="1:13" ht="15.75">
      <c r="A66" s="89" t="s">
        <v>14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8" spans="1:13" ht="14.25">
      <c r="A68" s="91" t="s">
        <v>58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1:13" ht="14.25">
      <c r="A69" s="91" t="s">
        <v>15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1:13" ht="12.75">
      <c r="A70" s="3"/>
      <c r="B70" s="4"/>
      <c r="C70" s="4"/>
      <c r="D70" s="4"/>
      <c r="E70" s="4"/>
      <c r="F70" s="4"/>
      <c r="G70" s="4"/>
      <c r="H70" s="4"/>
      <c r="I70" s="4"/>
      <c r="J70" s="4"/>
      <c r="K70" s="99" t="s">
        <v>55</v>
      </c>
      <c r="L70" s="100"/>
      <c r="M70" s="100"/>
    </row>
    <row r="71" spans="2:13" ht="12.75">
      <c r="B71" s="95" t="s">
        <v>16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</row>
    <row r="72" spans="2:13" ht="12.75">
      <c r="B72" s="40"/>
      <c r="C72" s="40"/>
      <c r="D72" s="40"/>
      <c r="E72" s="40"/>
      <c r="F72" s="40"/>
      <c r="G72" s="40"/>
      <c r="H72" s="39"/>
      <c r="I72" s="41"/>
      <c r="J72" s="41"/>
      <c r="K72" s="39"/>
      <c r="L72" s="39"/>
      <c r="M72" s="39"/>
    </row>
    <row r="73" spans="1:13" ht="12.75">
      <c r="A73" s="1" t="s">
        <v>0</v>
      </c>
      <c r="B73" s="97" t="s">
        <v>46</v>
      </c>
      <c r="C73" s="103"/>
      <c r="D73" s="103"/>
      <c r="E73" s="103"/>
      <c r="F73" s="103"/>
      <c r="G73" s="103"/>
      <c r="H73" s="97" t="s">
        <v>11</v>
      </c>
      <c r="I73" s="104"/>
      <c r="J73" s="104"/>
      <c r="K73" s="104"/>
      <c r="L73" s="104"/>
      <c r="M73" s="104"/>
    </row>
    <row r="74" spans="1:13" ht="12.75">
      <c r="A74" s="1"/>
      <c r="B74" s="97" t="s">
        <v>39</v>
      </c>
      <c r="C74" s="98"/>
      <c r="D74" s="98"/>
      <c r="E74" s="98"/>
      <c r="F74" s="98"/>
      <c r="G74" s="98"/>
      <c r="H74" s="97" t="s">
        <v>40</v>
      </c>
      <c r="I74" s="88"/>
      <c r="J74" s="88"/>
      <c r="K74" s="88"/>
      <c r="L74" s="88"/>
      <c r="M74" s="88"/>
    </row>
    <row r="75" spans="1:13" ht="15">
      <c r="A75" s="7" t="s">
        <v>1</v>
      </c>
      <c r="B75" s="83" t="s">
        <v>20</v>
      </c>
      <c r="C75" s="84"/>
      <c r="D75" s="83" t="s">
        <v>19</v>
      </c>
      <c r="E75" s="84"/>
      <c r="F75" s="85" t="s">
        <v>12</v>
      </c>
      <c r="G75" s="86"/>
      <c r="H75" s="83" t="s">
        <v>20</v>
      </c>
      <c r="I75" s="84"/>
      <c r="J75" s="83" t="s">
        <v>19</v>
      </c>
      <c r="K75" s="84"/>
      <c r="L75" s="85" t="s">
        <v>12</v>
      </c>
      <c r="M75" s="86"/>
    </row>
    <row r="76" spans="1:13" ht="12.75">
      <c r="A76" s="6"/>
      <c r="B76" s="8"/>
      <c r="C76" s="9"/>
      <c r="D76" s="8"/>
      <c r="E76" s="9"/>
      <c r="F76" s="8"/>
      <c r="G76" s="9"/>
      <c r="H76" s="8"/>
      <c r="I76" s="9"/>
      <c r="J76" s="8"/>
      <c r="K76" s="9"/>
      <c r="L76" s="8"/>
      <c r="M76" s="9"/>
    </row>
    <row r="77" spans="1:13" ht="12.75">
      <c r="A77" s="6"/>
      <c r="B77" s="10" t="s">
        <v>2</v>
      </c>
      <c r="C77" s="10" t="s">
        <v>3</v>
      </c>
      <c r="D77" s="10" t="s">
        <v>2</v>
      </c>
      <c r="E77" s="10" t="s">
        <v>3</v>
      </c>
      <c r="F77" s="10" t="s">
        <v>4</v>
      </c>
      <c r="G77" s="10" t="s">
        <v>3</v>
      </c>
      <c r="H77" s="10" t="s">
        <v>5</v>
      </c>
      <c r="I77" s="10" t="s">
        <v>3</v>
      </c>
      <c r="J77" s="10" t="s">
        <v>4</v>
      </c>
      <c r="K77" s="10" t="s">
        <v>3</v>
      </c>
      <c r="L77" s="10" t="s">
        <v>5</v>
      </c>
      <c r="M77" s="10" t="s">
        <v>3</v>
      </c>
    </row>
    <row r="78" spans="1:13" ht="12.75">
      <c r="A78" s="6"/>
      <c r="B78" s="11"/>
      <c r="C78" s="10" t="s">
        <v>6</v>
      </c>
      <c r="D78" s="11"/>
      <c r="E78" s="10" t="s">
        <v>6</v>
      </c>
      <c r="F78" s="11"/>
      <c r="G78" s="10" t="s">
        <v>6</v>
      </c>
      <c r="H78" s="11"/>
      <c r="I78" s="10" t="s">
        <v>6</v>
      </c>
      <c r="J78" s="11"/>
      <c r="K78" s="10" t="s">
        <v>6</v>
      </c>
      <c r="L78" s="11"/>
      <c r="M78" s="10" t="s">
        <v>7</v>
      </c>
    </row>
    <row r="79" spans="1:13" ht="12.75">
      <c r="A79" s="12"/>
      <c r="B79" s="13"/>
      <c r="C79" s="5" t="s">
        <v>8</v>
      </c>
      <c r="D79" s="13"/>
      <c r="E79" s="5" t="s">
        <v>8</v>
      </c>
      <c r="F79" s="13"/>
      <c r="G79" s="5" t="s">
        <v>8</v>
      </c>
      <c r="H79" s="13"/>
      <c r="I79" s="5" t="s">
        <v>8</v>
      </c>
      <c r="J79" s="13"/>
      <c r="K79" s="5" t="s">
        <v>8</v>
      </c>
      <c r="L79" s="13"/>
      <c r="M79" s="5" t="s">
        <v>8</v>
      </c>
    </row>
    <row r="80" spans="1:13" ht="12.75">
      <c r="A80" s="32" t="s">
        <v>9</v>
      </c>
      <c r="B80" s="42">
        <v>26</v>
      </c>
      <c r="C80" s="42">
        <v>27</v>
      </c>
      <c r="D80" s="42">
        <v>28</v>
      </c>
      <c r="E80" s="42">
        <v>29</v>
      </c>
      <c r="F80" s="42">
        <v>30</v>
      </c>
      <c r="G80" s="42">
        <v>31</v>
      </c>
      <c r="H80" s="42">
        <v>32</v>
      </c>
      <c r="I80" s="42">
        <v>33</v>
      </c>
      <c r="J80" s="42">
        <v>34</v>
      </c>
      <c r="K80" s="42">
        <v>35</v>
      </c>
      <c r="L80" s="42">
        <v>36</v>
      </c>
      <c r="M80" s="42">
        <v>37</v>
      </c>
    </row>
    <row r="81" spans="1:13" ht="12.75">
      <c r="A81" s="3"/>
      <c r="B81" s="34"/>
      <c r="C81" s="35"/>
      <c r="D81" s="34"/>
      <c r="E81" s="35"/>
      <c r="F81" s="34"/>
      <c r="G81" s="35"/>
      <c r="H81" s="34"/>
      <c r="I81" s="35"/>
      <c r="J81" s="36"/>
      <c r="K81" s="37"/>
      <c r="L81" s="15"/>
      <c r="M81" s="37"/>
    </row>
    <row r="82" spans="1:13" ht="12.75">
      <c r="A82" s="64" t="s">
        <v>61</v>
      </c>
      <c r="B82" s="46">
        <v>86</v>
      </c>
      <c r="C82" s="47">
        <v>67.88</v>
      </c>
      <c r="D82" s="46">
        <v>2022</v>
      </c>
      <c r="E82" s="47">
        <v>172.55</v>
      </c>
      <c r="F82" s="20">
        <f aca="true" t="shared" si="12" ref="F82:G84">B82+D82</f>
        <v>2108</v>
      </c>
      <c r="G82" s="21">
        <f t="shared" si="12"/>
        <v>240.43</v>
      </c>
      <c r="H82" s="46">
        <v>41</v>
      </c>
      <c r="I82" s="47">
        <v>2119.69</v>
      </c>
      <c r="J82" s="18">
        <v>1481</v>
      </c>
      <c r="K82" s="19">
        <v>100.47</v>
      </c>
      <c r="L82" s="20">
        <f aca="true" t="shared" si="13" ref="L82:M84">H82+J82</f>
        <v>1522</v>
      </c>
      <c r="M82" s="21">
        <f t="shared" si="13"/>
        <v>2220.16</v>
      </c>
    </row>
    <row r="83" spans="1:13" ht="12.75">
      <c r="A83" s="64" t="s">
        <v>62</v>
      </c>
      <c r="B83" s="46">
        <v>11</v>
      </c>
      <c r="C83" s="47">
        <v>1234.72</v>
      </c>
      <c r="D83" s="46">
        <v>54</v>
      </c>
      <c r="E83" s="47">
        <v>1006.74</v>
      </c>
      <c r="F83" s="20">
        <f t="shared" si="12"/>
        <v>65</v>
      </c>
      <c r="G83" s="21">
        <f t="shared" si="12"/>
        <v>2241.46</v>
      </c>
      <c r="H83" s="46">
        <v>47</v>
      </c>
      <c r="I83" s="47">
        <v>26.95</v>
      </c>
      <c r="J83" s="18">
        <v>1513</v>
      </c>
      <c r="K83" s="19">
        <v>101.3</v>
      </c>
      <c r="L83" s="20">
        <f t="shared" si="13"/>
        <v>1560</v>
      </c>
      <c r="M83" s="21">
        <f t="shared" si="13"/>
        <v>128.25</v>
      </c>
    </row>
    <row r="84" spans="1:13" ht="12.75">
      <c r="A84" s="64" t="s">
        <v>63</v>
      </c>
      <c r="B84" s="46">
        <v>4</v>
      </c>
      <c r="C84" s="47">
        <v>1.75</v>
      </c>
      <c r="D84" s="46">
        <v>50</v>
      </c>
      <c r="E84" s="47">
        <v>4.4</v>
      </c>
      <c r="F84" s="20">
        <f t="shared" si="12"/>
        <v>54</v>
      </c>
      <c r="G84" s="21">
        <f t="shared" si="12"/>
        <v>6.15</v>
      </c>
      <c r="H84" s="46">
        <v>34</v>
      </c>
      <c r="I84" s="47">
        <v>5016.39</v>
      </c>
      <c r="J84" s="18">
        <v>1374</v>
      </c>
      <c r="K84" s="19">
        <v>106.67</v>
      </c>
      <c r="L84" s="20">
        <f t="shared" si="13"/>
        <v>1408</v>
      </c>
      <c r="M84" s="21">
        <f t="shared" si="13"/>
        <v>5123.06</v>
      </c>
    </row>
    <row r="85" spans="1:13" ht="12.75">
      <c r="A85" s="1" t="s">
        <v>10</v>
      </c>
      <c r="B85" s="18">
        <v>4</v>
      </c>
      <c r="C85" s="19">
        <v>2.17</v>
      </c>
      <c r="D85" s="18">
        <v>29</v>
      </c>
      <c r="E85" s="19">
        <v>2.15</v>
      </c>
      <c r="F85" s="20">
        <f>B85+D85</f>
        <v>33</v>
      </c>
      <c r="G85" s="21">
        <f>C85+E85</f>
        <v>4.32</v>
      </c>
      <c r="H85" s="18">
        <v>46</v>
      </c>
      <c r="I85" s="19">
        <v>24.49</v>
      </c>
      <c r="J85" s="18">
        <v>1196</v>
      </c>
      <c r="K85" s="19">
        <v>89.5275</v>
      </c>
      <c r="L85" s="20">
        <f>H85+J85</f>
        <v>1242</v>
      </c>
      <c r="M85" s="21">
        <f>I85+K85</f>
        <v>114.0175</v>
      </c>
    </row>
    <row r="86" spans="1:13" ht="12.75">
      <c r="A86" s="64" t="s">
        <v>47</v>
      </c>
      <c r="B86" s="46">
        <v>8</v>
      </c>
      <c r="C86" s="47">
        <v>7.18</v>
      </c>
      <c r="D86" s="58">
        <v>41</v>
      </c>
      <c r="E86" s="47">
        <v>4.26</v>
      </c>
      <c r="F86" s="20">
        <f aca="true" t="shared" si="14" ref="F86:F93">B86+D86</f>
        <v>49</v>
      </c>
      <c r="G86" s="21">
        <f aca="true" t="shared" si="15" ref="G86:G95">C86+E86</f>
        <v>11.44</v>
      </c>
      <c r="H86" s="46">
        <v>62</v>
      </c>
      <c r="I86" s="47">
        <v>35.51</v>
      </c>
      <c r="J86" s="18">
        <v>1341</v>
      </c>
      <c r="K86" s="19">
        <v>117.59</v>
      </c>
      <c r="L86" s="20">
        <f aca="true" t="shared" si="16" ref="L86:L92">H86+J86</f>
        <v>1403</v>
      </c>
      <c r="M86" s="21">
        <f aca="true" t="shared" si="17" ref="M86:M91">I86+K86</f>
        <v>153.1</v>
      </c>
    </row>
    <row r="87" spans="1:13" ht="12.75">
      <c r="A87" s="64" t="s">
        <v>48</v>
      </c>
      <c r="B87" s="46">
        <v>17</v>
      </c>
      <c r="C87" s="47">
        <v>28.2</v>
      </c>
      <c r="D87" s="46">
        <v>36</v>
      </c>
      <c r="E87" s="47">
        <v>5.12</v>
      </c>
      <c r="F87" s="20">
        <f t="shared" si="14"/>
        <v>53</v>
      </c>
      <c r="G87" s="21">
        <f t="shared" si="15"/>
        <v>33.32</v>
      </c>
      <c r="H87" s="46">
        <v>91</v>
      </c>
      <c r="I87" s="47">
        <v>99.8</v>
      </c>
      <c r="J87" s="18">
        <v>1057</v>
      </c>
      <c r="K87" s="19">
        <v>104.54</v>
      </c>
      <c r="L87" s="20">
        <f t="shared" si="16"/>
        <v>1148</v>
      </c>
      <c r="M87" s="21">
        <f t="shared" si="17"/>
        <v>204.34</v>
      </c>
    </row>
    <row r="88" spans="1:13" ht="12.75">
      <c r="A88" s="64" t="s">
        <v>49</v>
      </c>
      <c r="B88" s="46">
        <v>23</v>
      </c>
      <c r="C88" s="47">
        <v>44.41</v>
      </c>
      <c r="D88" s="46">
        <v>62</v>
      </c>
      <c r="E88" s="47">
        <v>5.68</v>
      </c>
      <c r="F88" s="20">
        <f t="shared" si="14"/>
        <v>85</v>
      </c>
      <c r="G88" s="21">
        <f t="shared" si="15"/>
        <v>50.089999999999996</v>
      </c>
      <c r="H88" s="46">
        <v>73</v>
      </c>
      <c r="I88" s="47">
        <v>44.56</v>
      </c>
      <c r="J88" s="18">
        <v>1260</v>
      </c>
      <c r="K88" s="19">
        <v>104.06</v>
      </c>
      <c r="L88" s="20">
        <f t="shared" si="16"/>
        <v>1333</v>
      </c>
      <c r="M88" s="21">
        <f t="shared" si="17"/>
        <v>148.62</v>
      </c>
    </row>
    <row r="89" spans="1:13" ht="12.75">
      <c r="A89" s="64" t="s">
        <v>50</v>
      </c>
      <c r="B89" s="46">
        <v>85</v>
      </c>
      <c r="C89" s="47">
        <v>434.12</v>
      </c>
      <c r="D89" s="46">
        <v>107</v>
      </c>
      <c r="E89" s="47">
        <v>36.02</v>
      </c>
      <c r="F89" s="20">
        <f t="shared" si="14"/>
        <v>192</v>
      </c>
      <c r="G89" s="21">
        <f t="shared" si="15"/>
        <v>470.14</v>
      </c>
      <c r="H89" s="46">
        <v>170</v>
      </c>
      <c r="I89" s="47">
        <v>148.65</v>
      </c>
      <c r="J89" s="18">
        <v>1921</v>
      </c>
      <c r="K89" s="19">
        <v>239.02</v>
      </c>
      <c r="L89" s="20">
        <f t="shared" si="16"/>
        <v>2091</v>
      </c>
      <c r="M89" s="21">
        <f t="shared" si="17"/>
        <v>387.67</v>
      </c>
    </row>
    <row r="90" spans="1:13" ht="12.75">
      <c r="A90" s="64" t="s">
        <v>51</v>
      </c>
      <c r="B90" s="46">
        <v>125</v>
      </c>
      <c r="C90" s="47">
        <v>1787.57</v>
      </c>
      <c r="D90" s="46">
        <v>173</v>
      </c>
      <c r="E90" s="47">
        <v>83.87</v>
      </c>
      <c r="F90" s="20">
        <f t="shared" si="14"/>
        <v>298</v>
      </c>
      <c r="G90" s="21">
        <f t="shared" si="15"/>
        <v>1871.44</v>
      </c>
      <c r="H90" s="46">
        <v>391</v>
      </c>
      <c r="I90" s="47">
        <v>1395.48</v>
      </c>
      <c r="J90" s="18">
        <v>2850</v>
      </c>
      <c r="K90" s="19">
        <v>312.8</v>
      </c>
      <c r="L90" s="20">
        <f t="shared" si="16"/>
        <v>3241</v>
      </c>
      <c r="M90" s="21">
        <f t="shared" si="17"/>
        <v>1708.28</v>
      </c>
    </row>
    <row r="91" spans="1:13" ht="12.75">
      <c r="A91" s="65" t="s">
        <v>52</v>
      </c>
      <c r="B91" s="46">
        <v>88</v>
      </c>
      <c r="C91" s="47">
        <v>215.46</v>
      </c>
      <c r="D91" s="46">
        <v>158</v>
      </c>
      <c r="E91" s="47">
        <v>214.61</v>
      </c>
      <c r="F91" s="20">
        <f t="shared" si="14"/>
        <v>246</v>
      </c>
      <c r="G91" s="21">
        <f t="shared" si="15"/>
        <v>430.07000000000005</v>
      </c>
      <c r="H91" s="46">
        <v>261</v>
      </c>
      <c r="I91" s="47">
        <v>171.53</v>
      </c>
      <c r="J91" s="18">
        <v>2807</v>
      </c>
      <c r="K91" s="19">
        <v>477.23</v>
      </c>
      <c r="L91" s="20">
        <f t="shared" si="16"/>
        <v>3068</v>
      </c>
      <c r="M91" s="21">
        <f t="shared" si="17"/>
        <v>648.76</v>
      </c>
    </row>
    <row r="92" spans="1:13" ht="12.75">
      <c r="A92" s="65" t="s">
        <v>53</v>
      </c>
      <c r="B92" s="46">
        <v>66</v>
      </c>
      <c r="C92" s="47">
        <v>80.74</v>
      </c>
      <c r="D92" s="46">
        <v>128</v>
      </c>
      <c r="E92" s="47">
        <v>56.49</v>
      </c>
      <c r="F92" s="20">
        <f t="shared" si="14"/>
        <v>194</v>
      </c>
      <c r="G92" s="21">
        <f t="shared" si="15"/>
        <v>137.23</v>
      </c>
      <c r="H92" s="46">
        <v>148</v>
      </c>
      <c r="I92" s="47">
        <v>253.89</v>
      </c>
      <c r="J92" s="18">
        <v>2388</v>
      </c>
      <c r="K92" s="19">
        <v>273.9</v>
      </c>
      <c r="L92" s="20">
        <f t="shared" si="16"/>
        <v>2536</v>
      </c>
      <c r="M92" s="21">
        <f>I92+K92</f>
        <v>527.79</v>
      </c>
    </row>
    <row r="93" spans="1:13" ht="12.75">
      <c r="A93" s="1" t="s">
        <v>30</v>
      </c>
      <c r="B93" s="23">
        <v>60</v>
      </c>
      <c r="C93" s="24">
        <v>3347.22</v>
      </c>
      <c r="D93" s="23">
        <v>177</v>
      </c>
      <c r="E93" s="24">
        <v>87.52</v>
      </c>
      <c r="F93" s="20">
        <f t="shared" si="14"/>
        <v>237</v>
      </c>
      <c r="G93" s="21">
        <f>C93+E93</f>
        <v>3434.74</v>
      </c>
      <c r="H93" s="23">
        <v>132</v>
      </c>
      <c r="I93" s="24">
        <v>280.63</v>
      </c>
      <c r="J93" s="23">
        <v>1805</v>
      </c>
      <c r="K93" s="24">
        <v>250.69</v>
      </c>
      <c r="L93" s="25">
        <v>1937</v>
      </c>
      <c r="M93" s="26">
        <v>531.32</v>
      </c>
    </row>
    <row r="94" spans="1:13" ht="12.75">
      <c r="A94" s="1" t="s">
        <v>31</v>
      </c>
      <c r="B94" s="23">
        <v>67</v>
      </c>
      <c r="C94" s="24">
        <v>4317.28</v>
      </c>
      <c r="D94" s="23">
        <v>264</v>
      </c>
      <c r="E94" s="24">
        <v>141.42</v>
      </c>
      <c r="F94" s="25">
        <v>331</v>
      </c>
      <c r="G94" s="21">
        <f t="shared" si="15"/>
        <v>4458.7</v>
      </c>
      <c r="H94" s="23">
        <v>105</v>
      </c>
      <c r="I94" s="24">
        <v>3453.51</v>
      </c>
      <c r="J94" s="23">
        <v>1726</v>
      </c>
      <c r="K94" s="24">
        <v>2125.73</v>
      </c>
      <c r="L94" s="25">
        <v>1831</v>
      </c>
      <c r="M94" s="26">
        <v>5579.24</v>
      </c>
    </row>
    <row r="95" spans="1:13" ht="12.75">
      <c r="A95" s="2" t="s">
        <v>32</v>
      </c>
      <c r="B95" s="23">
        <v>64</v>
      </c>
      <c r="C95" s="24">
        <v>880.46</v>
      </c>
      <c r="D95" s="23">
        <v>164</v>
      </c>
      <c r="E95" s="24">
        <v>89.48</v>
      </c>
      <c r="F95" s="25">
        <f>+B95+D95</f>
        <v>228</v>
      </c>
      <c r="G95" s="21">
        <f t="shared" si="15"/>
        <v>969.94</v>
      </c>
      <c r="H95" s="23">
        <v>93</v>
      </c>
      <c r="I95" s="24">
        <v>422.35</v>
      </c>
      <c r="J95" s="23">
        <v>1542</v>
      </c>
      <c r="K95" s="24">
        <v>1243.27</v>
      </c>
      <c r="L95" s="25">
        <f>+H95+J95</f>
        <v>1635</v>
      </c>
      <c r="M95" s="26">
        <f>+I95+K95</f>
        <v>1665.62</v>
      </c>
    </row>
    <row r="96" spans="1:13" ht="12.75">
      <c r="A96" s="2" t="s">
        <v>33</v>
      </c>
      <c r="B96" s="23">
        <v>42</v>
      </c>
      <c r="C96" s="24">
        <v>177.25</v>
      </c>
      <c r="D96" s="23">
        <v>178</v>
      </c>
      <c r="E96" s="24">
        <v>23.51</v>
      </c>
      <c r="F96" s="25">
        <v>220</v>
      </c>
      <c r="G96" s="26">
        <v>200.76</v>
      </c>
      <c r="H96" s="23">
        <v>63</v>
      </c>
      <c r="I96" s="24">
        <v>83.98</v>
      </c>
      <c r="J96" s="23">
        <v>1453</v>
      </c>
      <c r="K96" s="24">
        <v>176.12</v>
      </c>
      <c r="L96" s="25">
        <v>1516</v>
      </c>
      <c r="M96" s="26">
        <v>260.1</v>
      </c>
    </row>
    <row r="97" spans="1:13" ht="12.75">
      <c r="A97" s="27" t="s">
        <v>34</v>
      </c>
      <c r="B97" s="23">
        <v>41</v>
      </c>
      <c r="C97" s="24">
        <v>310.91</v>
      </c>
      <c r="D97" s="23">
        <v>156</v>
      </c>
      <c r="E97" s="24">
        <v>37.31</v>
      </c>
      <c r="F97" s="25">
        <v>197</v>
      </c>
      <c r="G97" s="26">
        <v>348.22</v>
      </c>
      <c r="H97" s="23">
        <v>78</v>
      </c>
      <c r="I97" s="24">
        <v>182.23</v>
      </c>
      <c r="J97" s="23">
        <v>1671</v>
      </c>
      <c r="K97" s="24">
        <v>191.74</v>
      </c>
      <c r="L97" s="25">
        <v>1749</v>
      </c>
      <c r="M97" s="26">
        <v>373.87</v>
      </c>
    </row>
    <row r="98" spans="1:13" ht="12.75">
      <c r="A98" s="27" t="s">
        <v>43</v>
      </c>
      <c r="B98" s="23">
        <v>48</v>
      </c>
      <c r="C98" s="24">
        <v>6867.57</v>
      </c>
      <c r="D98" s="23">
        <v>218</v>
      </c>
      <c r="E98" s="24">
        <v>1961.05</v>
      </c>
      <c r="F98" s="25">
        <v>266</v>
      </c>
      <c r="G98" s="26">
        <v>8828.62</v>
      </c>
      <c r="H98" s="23">
        <v>106</v>
      </c>
      <c r="I98" s="24">
        <v>219.75</v>
      </c>
      <c r="J98" s="23">
        <v>2615</v>
      </c>
      <c r="K98" s="24">
        <v>302.25</v>
      </c>
      <c r="L98" s="25">
        <v>2721</v>
      </c>
      <c r="M98" s="26">
        <v>522</v>
      </c>
    </row>
    <row r="99" spans="1:13" ht="12.75">
      <c r="A99" s="27" t="s">
        <v>44</v>
      </c>
      <c r="B99" s="23">
        <v>60</v>
      </c>
      <c r="C99" s="24">
        <v>78.91</v>
      </c>
      <c r="D99" s="23">
        <v>317</v>
      </c>
      <c r="E99" s="24">
        <v>62.51</v>
      </c>
      <c r="F99" s="25">
        <f>+B99+D99</f>
        <v>377</v>
      </c>
      <c r="G99" s="26">
        <f>+C99+E99</f>
        <v>141.42</v>
      </c>
      <c r="H99" s="23">
        <v>130</v>
      </c>
      <c r="I99" s="24">
        <v>225.37</v>
      </c>
      <c r="J99" s="23">
        <v>4216</v>
      </c>
      <c r="K99" s="24">
        <v>637.02</v>
      </c>
      <c r="L99" s="25">
        <f>+H99+J99</f>
        <v>4346</v>
      </c>
      <c r="M99" s="26">
        <f>+I99+K99</f>
        <v>862.39</v>
      </c>
    </row>
    <row r="100" spans="1:13" ht="12.75">
      <c r="A100" s="27"/>
      <c r="B100" s="23"/>
      <c r="C100" s="24"/>
      <c r="D100" s="23"/>
      <c r="E100" s="24"/>
      <c r="F100" s="25"/>
      <c r="G100" s="26"/>
      <c r="H100" s="23"/>
      <c r="I100" s="24"/>
      <c r="J100" s="23"/>
      <c r="K100" s="24"/>
      <c r="L100" s="25"/>
      <c r="M100" s="26"/>
    </row>
    <row r="101" spans="1:13" ht="12.75">
      <c r="A101" s="1" t="s">
        <v>0</v>
      </c>
      <c r="B101" s="16"/>
      <c r="C101" s="17"/>
      <c r="D101" s="16"/>
      <c r="E101" s="17"/>
      <c r="F101" s="16"/>
      <c r="G101" s="17"/>
      <c r="H101" s="16"/>
      <c r="I101" s="17"/>
      <c r="J101" s="16"/>
      <c r="K101" s="17"/>
      <c r="L101" s="16"/>
      <c r="M101" s="45" t="s">
        <v>0</v>
      </c>
    </row>
    <row r="102" spans="2:13" ht="12.75">
      <c r="B102" s="95" t="s">
        <v>16</v>
      </c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2:13" ht="12.75">
      <c r="B103" s="15"/>
      <c r="C103" s="15"/>
      <c r="D103" s="15"/>
      <c r="E103" s="15"/>
      <c r="F103" s="15"/>
      <c r="G103" s="15"/>
      <c r="H103" s="3"/>
      <c r="I103" s="4"/>
      <c r="J103" s="4"/>
      <c r="K103" s="3"/>
      <c r="L103" s="3"/>
      <c r="M103" s="3"/>
    </row>
    <row r="104" spans="1:13" ht="12.75">
      <c r="A104" s="1" t="s">
        <v>0</v>
      </c>
      <c r="B104" s="101" t="s">
        <v>25</v>
      </c>
      <c r="C104" s="102"/>
      <c r="D104" s="102"/>
      <c r="E104" s="102"/>
      <c r="F104" s="102"/>
      <c r="G104" s="102"/>
      <c r="H104" s="101" t="s">
        <v>27</v>
      </c>
      <c r="I104" s="102"/>
      <c r="J104" s="102"/>
      <c r="K104" s="102"/>
      <c r="L104" s="102"/>
      <c r="M104" s="102"/>
    </row>
    <row r="105" spans="2:13" ht="12.75">
      <c r="B105" s="97" t="s">
        <v>26</v>
      </c>
      <c r="C105" s="103"/>
      <c r="D105" s="103"/>
      <c r="E105" s="103"/>
      <c r="F105" s="103"/>
      <c r="G105" s="103"/>
      <c r="H105" s="46"/>
      <c r="I105" s="47"/>
      <c r="J105" s="46"/>
      <c r="K105" s="47"/>
      <c r="L105" s="41"/>
      <c r="M105" s="47"/>
    </row>
    <row r="106" spans="2:13" ht="12.75">
      <c r="B106" s="97" t="s">
        <v>37</v>
      </c>
      <c r="C106" s="98"/>
      <c r="D106" s="98"/>
      <c r="E106" s="98"/>
      <c r="F106" s="98"/>
      <c r="G106" s="98"/>
      <c r="H106" s="105" t="s">
        <v>38</v>
      </c>
      <c r="I106" s="88"/>
      <c r="J106" s="88"/>
      <c r="K106" s="88"/>
      <c r="L106" s="88"/>
      <c r="M106" s="88"/>
    </row>
    <row r="107" spans="1:26" ht="15">
      <c r="A107" s="7" t="s">
        <v>1</v>
      </c>
      <c r="B107" s="83" t="s">
        <v>20</v>
      </c>
      <c r="C107" s="84"/>
      <c r="D107" s="83" t="s">
        <v>19</v>
      </c>
      <c r="E107" s="84"/>
      <c r="F107" s="85" t="s">
        <v>12</v>
      </c>
      <c r="G107" s="86"/>
      <c r="H107" s="83" t="s">
        <v>20</v>
      </c>
      <c r="I107" s="84"/>
      <c r="J107" s="83" t="s">
        <v>19</v>
      </c>
      <c r="K107" s="84"/>
      <c r="L107" s="85" t="s">
        <v>12</v>
      </c>
      <c r="M107" s="86"/>
      <c r="O107" s="23"/>
      <c r="P107" s="24"/>
      <c r="Q107" s="23"/>
      <c r="R107" s="24"/>
      <c r="S107" s="23"/>
      <c r="T107" s="24"/>
      <c r="U107" s="23"/>
      <c r="V107" s="24"/>
      <c r="W107" s="23"/>
      <c r="X107" s="24"/>
      <c r="Y107" s="23"/>
      <c r="Z107" s="24"/>
    </row>
    <row r="108" spans="1:13" ht="12.75">
      <c r="A108" s="6"/>
      <c r="B108" s="8"/>
      <c r="C108" s="9"/>
      <c r="D108" s="8"/>
      <c r="E108" s="9"/>
      <c r="F108" s="8"/>
      <c r="G108" s="9"/>
      <c r="H108" s="8"/>
      <c r="I108" s="9"/>
      <c r="J108" s="8"/>
      <c r="K108" s="9"/>
      <c r="L108" s="8"/>
      <c r="M108" s="9"/>
    </row>
    <row r="109" spans="1:13" ht="12.75">
      <c r="A109" s="6"/>
      <c r="B109" s="10" t="s">
        <v>2</v>
      </c>
      <c r="C109" s="10" t="s">
        <v>3</v>
      </c>
      <c r="D109" s="10" t="s">
        <v>2</v>
      </c>
      <c r="E109" s="10" t="s">
        <v>3</v>
      </c>
      <c r="F109" s="10" t="s">
        <v>4</v>
      </c>
      <c r="G109" s="10" t="s">
        <v>3</v>
      </c>
      <c r="H109" s="10" t="s">
        <v>5</v>
      </c>
      <c r="I109" s="10" t="s">
        <v>3</v>
      </c>
      <c r="J109" s="10" t="s">
        <v>4</v>
      </c>
      <c r="K109" s="10" t="s">
        <v>3</v>
      </c>
      <c r="L109" s="10" t="s">
        <v>5</v>
      </c>
      <c r="M109" s="10" t="s">
        <v>3</v>
      </c>
    </row>
    <row r="110" spans="1:13" ht="12.75">
      <c r="A110" s="6"/>
      <c r="B110" s="11"/>
      <c r="C110" s="10" t="s">
        <v>6</v>
      </c>
      <c r="D110" s="11"/>
      <c r="E110" s="10" t="s">
        <v>6</v>
      </c>
      <c r="F110" s="11"/>
      <c r="G110" s="10" t="s">
        <v>6</v>
      </c>
      <c r="H110" s="11"/>
      <c r="I110" s="10" t="s">
        <v>6</v>
      </c>
      <c r="J110" s="11"/>
      <c r="K110" s="10" t="s">
        <v>6</v>
      </c>
      <c r="L110" s="11"/>
      <c r="M110" s="10" t="s">
        <v>7</v>
      </c>
    </row>
    <row r="111" spans="1:13" ht="12.75">
      <c r="A111" s="12"/>
      <c r="B111" s="13"/>
      <c r="C111" s="5" t="s">
        <v>8</v>
      </c>
      <c r="D111" s="13"/>
      <c r="E111" s="5" t="s">
        <v>8</v>
      </c>
      <c r="F111" s="13"/>
      <c r="G111" s="5" t="s">
        <v>8</v>
      </c>
      <c r="H111" s="13"/>
      <c r="I111" s="5" t="s">
        <v>8</v>
      </c>
      <c r="J111" s="13"/>
      <c r="K111" s="5" t="s">
        <v>8</v>
      </c>
      <c r="L111" s="13"/>
      <c r="M111" s="5" t="s">
        <v>8</v>
      </c>
    </row>
    <row r="112" spans="1:13" ht="12.75">
      <c r="A112" s="32" t="s">
        <v>9</v>
      </c>
      <c r="B112" s="42">
        <v>38</v>
      </c>
      <c r="C112" s="42">
        <v>39</v>
      </c>
      <c r="D112" s="42">
        <v>40</v>
      </c>
      <c r="E112" s="42">
        <v>41</v>
      </c>
      <c r="F112" s="42">
        <v>42</v>
      </c>
      <c r="G112" s="42">
        <v>43</v>
      </c>
      <c r="H112" s="42">
        <v>44</v>
      </c>
      <c r="I112" s="42">
        <v>45</v>
      </c>
      <c r="J112" s="42">
        <v>46</v>
      </c>
      <c r="K112" s="42">
        <v>47</v>
      </c>
      <c r="L112" s="42">
        <v>48</v>
      </c>
      <c r="M112" s="42">
        <v>49</v>
      </c>
    </row>
    <row r="113" spans="1:13" ht="12.75">
      <c r="A113" s="8"/>
      <c r="B113" s="48"/>
      <c r="C113" s="49"/>
      <c r="D113" s="48"/>
      <c r="E113" s="49"/>
      <c r="F113" s="48"/>
      <c r="G113" s="49"/>
      <c r="H113" s="48"/>
      <c r="I113" s="49"/>
      <c r="J113" s="50"/>
      <c r="K113" s="51"/>
      <c r="L113" s="9"/>
      <c r="M113" s="51"/>
    </row>
    <row r="114" spans="1:13" ht="12.75">
      <c r="A114" s="64" t="s">
        <v>61</v>
      </c>
      <c r="B114" s="46">
        <v>322</v>
      </c>
      <c r="C114" s="47">
        <v>280.16</v>
      </c>
      <c r="D114" s="46">
        <v>3458</v>
      </c>
      <c r="E114" s="47">
        <v>301.37</v>
      </c>
      <c r="F114" s="20">
        <f aca="true" t="shared" si="18" ref="F114:G116">B114+D114</f>
        <v>3780</v>
      </c>
      <c r="G114" s="21">
        <f t="shared" si="18"/>
        <v>581.53</v>
      </c>
      <c r="H114" s="46">
        <v>11</v>
      </c>
      <c r="I114" s="47">
        <v>104.6</v>
      </c>
      <c r="J114" s="18">
        <v>435</v>
      </c>
      <c r="K114" s="19">
        <v>36.26</v>
      </c>
      <c r="L114" s="20">
        <f aca="true" t="shared" si="19" ref="L114:M116">H114+J114</f>
        <v>446</v>
      </c>
      <c r="M114" s="21">
        <f t="shared" si="19"/>
        <v>140.85999999999999</v>
      </c>
    </row>
    <row r="115" spans="1:13" ht="12.75">
      <c r="A115" s="64" t="s">
        <v>62</v>
      </c>
      <c r="B115" s="46">
        <v>47</v>
      </c>
      <c r="C115" s="47">
        <v>129.17</v>
      </c>
      <c r="D115" s="46">
        <v>2350</v>
      </c>
      <c r="E115" s="47">
        <v>178.95</v>
      </c>
      <c r="F115" s="20">
        <f t="shared" si="18"/>
        <v>2397</v>
      </c>
      <c r="G115" s="21">
        <f t="shared" si="18"/>
        <v>308.12</v>
      </c>
      <c r="H115" s="46">
        <v>12</v>
      </c>
      <c r="I115" s="47">
        <v>2.83</v>
      </c>
      <c r="J115" s="18">
        <v>655</v>
      </c>
      <c r="K115" s="19">
        <v>81.93</v>
      </c>
      <c r="L115" s="20">
        <f t="shared" si="19"/>
        <v>667</v>
      </c>
      <c r="M115" s="21">
        <f t="shared" si="19"/>
        <v>84.76</v>
      </c>
    </row>
    <row r="116" spans="1:13" ht="12.75">
      <c r="A116" s="64" t="s">
        <v>63</v>
      </c>
      <c r="B116" s="46">
        <v>71</v>
      </c>
      <c r="C116" s="47">
        <v>42.86</v>
      </c>
      <c r="D116" s="46">
        <v>2350</v>
      </c>
      <c r="E116" s="47">
        <v>194.34</v>
      </c>
      <c r="F116" s="20">
        <f t="shared" si="18"/>
        <v>2421</v>
      </c>
      <c r="G116" s="21">
        <f t="shared" si="18"/>
        <v>237.2</v>
      </c>
      <c r="H116" s="46">
        <v>17</v>
      </c>
      <c r="I116" s="47">
        <v>14.89</v>
      </c>
      <c r="J116" s="18">
        <v>618</v>
      </c>
      <c r="K116" s="19">
        <v>63.53</v>
      </c>
      <c r="L116" s="20">
        <f t="shared" si="19"/>
        <v>635</v>
      </c>
      <c r="M116" s="21">
        <f t="shared" si="19"/>
        <v>78.42</v>
      </c>
    </row>
    <row r="117" spans="1:13" ht="12.75">
      <c r="A117" s="1" t="s">
        <v>10</v>
      </c>
      <c r="B117" s="18">
        <v>136</v>
      </c>
      <c r="C117" s="19">
        <v>234.48</v>
      </c>
      <c r="D117" s="18">
        <v>2932</v>
      </c>
      <c r="E117" s="19">
        <v>432.5604</v>
      </c>
      <c r="F117" s="20">
        <f>B117+D117</f>
        <v>3068</v>
      </c>
      <c r="G117" s="21">
        <f>C117+E117</f>
        <v>667.0404</v>
      </c>
      <c r="H117" s="18">
        <v>18</v>
      </c>
      <c r="I117" s="19">
        <v>255.54</v>
      </c>
      <c r="J117" s="18">
        <v>587</v>
      </c>
      <c r="K117" s="19">
        <v>54.4645</v>
      </c>
      <c r="L117" s="20">
        <f>H117+J117</f>
        <v>605</v>
      </c>
      <c r="M117" s="21">
        <f>I117+K117</f>
        <v>310.0045</v>
      </c>
    </row>
    <row r="118" spans="1:13" ht="12.75">
      <c r="A118" s="64" t="s">
        <v>47</v>
      </c>
      <c r="B118" s="46">
        <v>233</v>
      </c>
      <c r="C118" s="47">
        <v>185.63</v>
      </c>
      <c r="D118" s="46">
        <v>4275</v>
      </c>
      <c r="E118" s="47">
        <v>442</v>
      </c>
      <c r="F118" s="20">
        <f aca="true" t="shared" si="20" ref="F118:F125">B118+D118</f>
        <v>4508</v>
      </c>
      <c r="G118" s="21">
        <f aca="true" t="shared" si="21" ref="G118:G125">C118+E118</f>
        <v>627.63</v>
      </c>
      <c r="H118" s="46">
        <v>31</v>
      </c>
      <c r="I118" s="47">
        <v>84.31</v>
      </c>
      <c r="J118" s="18">
        <v>594</v>
      </c>
      <c r="K118" s="19">
        <v>48.64</v>
      </c>
      <c r="L118" s="20">
        <f aca="true" t="shared" si="22" ref="L118:L124">H118+J118</f>
        <v>625</v>
      </c>
      <c r="M118" s="21">
        <f aca="true" t="shared" si="23" ref="M118:M125">I118+K118</f>
        <v>132.95</v>
      </c>
    </row>
    <row r="119" spans="1:13" ht="12.75">
      <c r="A119" s="64" t="s">
        <v>48</v>
      </c>
      <c r="B119" s="46">
        <v>380</v>
      </c>
      <c r="C119" s="47">
        <v>382.27</v>
      </c>
      <c r="D119" s="46">
        <v>4265</v>
      </c>
      <c r="E119" s="47">
        <v>426.77</v>
      </c>
      <c r="F119" s="20">
        <f t="shared" si="20"/>
        <v>4645</v>
      </c>
      <c r="G119" s="21">
        <f t="shared" si="21"/>
        <v>809.04</v>
      </c>
      <c r="H119" s="46">
        <v>62</v>
      </c>
      <c r="I119" s="47">
        <v>1047.78</v>
      </c>
      <c r="J119" s="18">
        <v>734</v>
      </c>
      <c r="K119" s="19">
        <v>71.71</v>
      </c>
      <c r="L119" s="20">
        <f t="shared" si="22"/>
        <v>796</v>
      </c>
      <c r="M119" s="21">
        <f t="shared" si="23"/>
        <v>1119.49</v>
      </c>
    </row>
    <row r="120" spans="1:13" ht="12.75">
      <c r="A120" s="64" t="s">
        <v>49</v>
      </c>
      <c r="B120" s="46">
        <v>409</v>
      </c>
      <c r="C120" s="47">
        <v>1785.31</v>
      </c>
      <c r="D120" s="46">
        <v>6052</v>
      </c>
      <c r="E120" s="47">
        <v>633.6</v>
      </c>
      <c r="F120" s="20">
        <f t="shared" si="20"/>
        <v>6461</v>
      </c>
      <c r="G120" s="21">
        <f t="shared" si="21"/>
        <v>2418.91</v>
      </c>
      <c r="H120" s="46">
        <v>85</v>
      </c>
      <c r="I120" s="47">
        <v>177.9</v>
      </c>
      <c r="J120" s="18">
        <v>1008</v>
      </c>
      <c r="K120" s="19">
        <v>104.29</v>
      </c>
      <c r="L120" s="20">
        <f t="shared" si="22"/>
        <v>1093</v>
      </c>
      <c r="M120" s="21">
        <f t="shared" si="23"/>
        <v>282.19</v>
      </c>
    </row>
    <row r="121" spans="1:13" ht="12.75">
      <c r="A121" s="64" t="s">
        <v>50</v>
      </c>
      <c r="B121" s="46">
        <v>697</v>
      </c>
      <c r="C121" s="47">
        <v>830.17</v>
      </c>
      <c r="D121" s="46">
        <v>9714</v>
      </c>
      <c r="E121" s="47">
        <v>836.38</v>
      </c>
      <c r="F121" s="20">
        <f t="shared" si="20"/>
        <v>10411</v>
      </c>
      <c r="G121" s="21">
        <f t="shared" si="21"/>
        <v>1666.55</v>
      </c>
      <c r="H121" s="46">
        <v>133</v>
      </c>
      <c r="I121" s="47">
        <v>171.79</v>
      </c>
      <c r="J121" s="18">
        <v>1114</v>
      </c>
      <c r="K121" s="19">
        <v>208.4</v>
      </c>
      <c r="L121" s="20">
        <f t="shared" si="22"/>
        <v>1247</v>
      </c>
      <c r="M121" s="21">
        <f t="shared" si="23"/>
        <v>380.19</v>
      </c>
    </row>
    <row r="122" spans="1:13" ht="12.75">
      <c r="A122" s="64" t="s">
        <v>51</v>
      </c>
      <c r="B122" s="46">
        <v>721</v>
      </c>
      <c r="C122" s="47">
        <v>543.09</v>
      </c>
      <c r="D122" s="46">
        <v>9451</v>
      </c>
      <c r="E122" s="47">
        <v>1291.24</v>
      </c>
      <c r="F122" s="20">
        <f t="shared" si="20"/>
        <v>10172</v>
      </c>
      <c r="G122" s="21">
        <f t="shared" si="21"/>
        <v>1834.33</v>
      </c>
      <c r="H122" s="46">
        <v>140</v>
      </c>
      <c r="I122" s="47">
        <v>416.58</v>
      </c>
      <c r="J122" s="18">
        <v>1439</v>
      </c>
      <c r="K122" s="19">
        <v>267.14</v>
      </c>
      <c r="L122" s="20">
        <f t="shared" si="22"/>
        <v>1579</v>
      </c>
      <c r="M122" s="21">
        <f t="shared" si="23"/>
        <v>683.72</v>
      </c>
    </row>
    <row r="123" spans="1:13" ht="12.75">
      <c r="A123" s="65" t="s">
        <v>52</v>
      </c>
      <c r="B123" s="46">
        <v>407</v>
      </c>
      <c r="C123" s="47">
        <v>416.95</v>
      </c>
      <c r="D123" s="46">
        <v>6585</v>
      </c>
      <c r="E123" s="47">
        <v>731.81</v>
      </c>
      <c r="F123" s="20">
        <f t="shared" si="20"/>
        <v>6992</v>
      </c>
      <c r="G123" s="21">
        <f t="shared" si="21"/>
        <v>1148.76</v>
      </c>
      <c r="H123" s="46">
        <v>109</v>
      </c>
      <c r="I123" s="47">
        <v>146.1</v>
      </c>
      <c r="J123" s="18">
        <v>1464</v>
      </c>
      <c r="K123" s="19">
        <v>211.83</v>
      </c>
      <c r="L123" s="20">
        <f t="shared" si="22"/>
        <v>1573</v>
      </c>
      <c r="M123" s="21">
        <f t="shared" si="23"/>
        <v>357.93</v>
      </c>
    </row>
    <row r="124" spans="1:13" ht="12.75">
      <c r="A124" s="65" t="s">
        <v>53</v>
      </c>
      <c r="B124" s="46">
        <v>281</v>
      </c>
      <c r="C124" s="47">
        <v>156.52</v>
      </c>
      <c r="D124" s="46">
        <v>4517</v>
      </c>
      <c r="E124" s="47">
        <v>716.82</v>
      </c>
      <c r="F124" s="20">
        <f t="shared" si="20"/>
        <v>4798</v>
      </c>
      <c r="G124" s="21">
        <f t="shared" si="21"/>
        <v>873.34</v>
      </c>
      <c r="H124" s="46">
        <v>93</v>
      </c>
      <c r="I124" s="47">
        <v>146.13</v>
      </c>
      <c r="J124" s="18">
        <v>1600</v>
      </c>
      <c r="K124" s="19">
        <v>240.68</v>
      </c>
      <c r="L124" s="20">
        <f t="shared" si="22"/>
        <v>1693</v>
      </c>
      <c r="M124" s="21">
        <f t="shared" si="23"/>
        <v>386.81</v>
      </c>
    </row>
    <row r="125" spans="1:13" ht="12.75">
      <c r="A125" s="1" t="s">
        <v>30</v>
      </c>
      <c r="B125" s="23">
        <v>254</v>
      </c>
      <c r="C125" s="24">
        <v>225</v>
      </c>
      <c r="D125" s="23">
        <v>4457</v>
      </c>
      <c r="E125" s="24">
        <v>606</v>
      </c>
      <c r="F125" s="20">
        <f t="shared" si="20"/>
        <v>4711</v>
      </c>
      <c r="G125" s="21">
        <f t="shared" si="21"/>
        <v>831</v>
      </c>
      <c r="H125" s="23">
        <v>52</v>
      </c>
      <c r="I125" s="24">
        <v>42</v>
      </c>
      <c r="J125" s="23">
        <v>1278</v>
      </c>
      <c r="K125" s="24">
        <v>220</v>
      </c>
      <c r="L125" s="25">
        <v>1330</v>
      </c>
      <c r="M125" s="21">
        <f t="shared" si="23"/>
        <v>262</v>
      </c>
    </row>
    <row r="126" spans="1:13" ht="12.75">
      <c r="A126" s="2" t="s">
        <v>31</v>
      </c>
      <c r="B126" s="23">
        <v>366</v>
      </c>
      <c r="C126" s="24">
        <v>508.6</v>
      </c>
      <c r="D126" s="23">
        <v>5070</v>
      </c>
      <c r="E126" s="24">
        <v>966.91</v>
      </c>
      <c r="F126" s="25">
        <v>5436</v>
      </c>
      <c r="G126" s="26">
        <v>1475.51</v>
      </c>
      <c r="H126" s="23">
        <v>60</v>
      </c>
      <c r="I126" s="24">
        <v>185.44</v>
      </c>
      <c r="J126" s="23">
        <v>1813</v>
      </c>
      <c r="K126" s="24">
        <v>240.67</v>
      </c>
      <c r="L126" s="25">
        <v>1873</v>
      </c>
      <c r="M126" s="26">
        <v>426.11</v>
      </c>
    </row>
    <row r="127" spans="1:13" ht="12.75">
      <c r="A127" s="2" t="s">
        <v>32</v>
      </c>
      <c r="B127" s="23">
        <v>169</v>
      </c>
      <c r="C127" s="24">
        <v>320.65</v>
      </c>
      <c r="D127" s="23">
        <v>3183</v>
      </c>
      <c r="E127" s="24">
        <v>472.61</v>
      </c>
      <c r="F127" s="25">
        <f>+B127+D127</f>
        <v>3352</v>
      </c>
      <c r="G127" s="26">
        <f>+C127+E127</f>
        <v>793.26</v>
      </c>
      <c r="H127" s="23">
        <v>67</v>
      </c>
      <c r="I127" s="24">
        <v>10051.83</v>
      </c>
      <c r="J127" s="23">
        <v>1118</v>
      </c>
      <c r="K127" s="24">
        <v>124.67</v>
      </c>
      <c r="L127" s="25">
        <f>+H127+J127</f>
        <v>1185</v>
      </c>
      <c r="M127" s="26">
        <f>+I127+K127</f>
        <v>10176.5</v>
      </c>
    </row>
    <row r="128" spans="1:13" ht="12.75">
      <c r="A128" s="2" t="s">
        <v>33</v>
      </c>
      <c r="B128" s="23">
        <v>147</v>
      </c>
      <c r="C128" s="24">
        <v>118.54</v>
      </c>
      <c r="D128" s="23">
        <v>3644</v>
      </c>
      <c r="E128" s="24">
        <v>355.33</v>
      </c>
      <c r="F128" s="25">
        <v>3791</v>
      </c>
      <c r="G128" s="26">
        <v>473.87</v>
      </c>
      <c r="H128" s="23">
        <v>30</v>
      </c>
      <c r="I128" s="24">
        <v>37.22</v>
      </c>
      <c r="J128" s="23">
        <v>900</v>
      </c>
      <c r="K128" s="24">
        <v>111.12</v>
      </c>
      <c r="L128" s="25">
        <v>930</v>
      </c>
      <c r="M128" s="26">
        <v>148.34</v>
      </c>
    </row>
    <row r="129" spans="1:13" ht="12.75">
      <c r="A129" s="27" t="s">
        <v>34</v>
      </c>
      <c r="B129" s="23">
        <v>189</v>
      </c>
      <c r="C129" s="24">
        <v>170.31</v>
      </c>
      <c r="D129" s="23">
        <v>4988</v>
      </c>
      <c r="E129" s="24">
        <v>456.21</v>
      </c>
      <c r="F129" s="25">
        <v>5177</v>
      </c>
      <c r="G129" s="26">
        <v>626.52</v>
      </c>
      <c r="H129" s="23">
        <v>36</v>
      </c>
      <c r="I129" s="24">
        <v>10.03</v>
      </c>
      <c r="J129" s="23">
        <v>1136</v>
      </c>
      <c r="K129" s="24">
        <v>109.32</v>
      </c>
      <c r="L129" s="25">
        <v>1172</v>
      </c>
      <c r="M129" s="26">
        <v>119.35</v>
      </c>
    </row>
    <row r="130" spans="1:13" ht="12.75">
      <c r="A130" s="27" t="s">
        <v>43</v>
      </c>
      <c r="B130" s="29">
        <v>179</v>
      </c>
      <c r="C130" s="43">
        <v>89.67</v>
      </c>
      <c r="D130" s="29">
        <v>5984</v>
      </c>
      <c r="E130" s="43">
        <v>600.88</v>
      </c>
      <c r="F130" s="30">
        <v>6163</v>
      </c>
      <c r="G130" s="44">
        <v>690.55</v>
      </c>
      <c r="H130" s="29">
        <v>29</v>
      </c>
      <c r="I130" s="43">
        <v>166.36</v>
      </c>
      <c r="J130" s="29">
        <v>1325</v>
      </c>
      <c r="K130" s="43">
        <v>219.3</v>
      </c>
      <c r="L130" s="30">
        <v>1354</v>
      </c>
      <c r="M130" s="44">
        <v>385.66</v>
      </c>
    </row>
    <row r="131" spans="1:13" ht="12.75">
      <c r="A131" s="27" t="s">
        <v>44</v>
      </c>
      <c r="B131" s="29">
        <v>193</v>
      </c>
      <c r="C131" s="43">
        <v>161.77</v>
      </c>
      <c r="D131" s="29">
        <v>8341</v>
      </c>
      <c r="E131" s="43">
        <v>965.72</v>
      </c>
      <c r="F131" s="30">
        <f>+B131+D131</f>
        <v>8534</v>
      </c>
      <c r="G131" s="44">
        <f>+C131+E131</f>
        <v>1127.49</v>
      </c>
      <c r="H131" s="29">
        <v>48</v>
      </c>
      <c r="I131" s="43">
        <v>91.55</v>
      </c>
      <c r="J131" s="29">
        <v>1675</v>
      </c>
      <c r="K131" s="43">
        <v>187.22</v>
      </c>
      <c r="L131" s="30">
        <f>+H131+J131</f>
        <v>1723</v>
      </c>
      <c r="M131" s="44">
        <f>+I131+K131</f>
        <v>278.77</v>
      </c>
    </row>
    <row r="132" spans="1:13" ht="15.75">
      <c r="A132" s="89" t="s">
        <v>14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</row>
    <row r="134" spans="1:13" ht="14.25">
      <c r="A134" s="91" t="s">
        <v>59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</row>
    <row r="135" spans="1:13" ht="14.25">
      <c r="A135" s="91" t="s">
        <v>15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</row>
    <row r="136" spans="1:13" ht="12.7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99" t="s">
        <v>54</v>
      </c>
      <c r="L136" s="100"/>
      <c r="M136" s="100"/>
    </row>
    <row r="137" spans="2:13" ht="12.75">
      <c r="B137" s="93" t="s">
        <v>16</v>
      </c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1:13" ht="12.75">
      <c r="A138" s="1" t="s">
        <v>0</v>
      </c>
      <c r="B138" s="101" t="s">
        <v>28</v>
      </c>
      <c r="C138" s="102"/>
      <c r="D138" s="102"/>
      <c r="E138" s="102"/>
      <c r="F138" s="102"/>
      <c r="G138" s="102"/>
      <c r="H138" s="101" t="s">
        <v>13</v>
      </c>
      <c r="I138" s="102"/>
      <c r="J138" s="102"/>
      <c r="K138" s="102"/>
      <c r="L138" s="102"/>
      <c r="M138" s="102"/>
    </row>
    <row r="139" spans="2:13" ht="12.75">
      <c r="B139" s="97" t="s">
        <v>29</v>
      </c>
      <c r="C139" s="103"/>
      <c r="D139" s="103"/>
      <c r="E139" s="103"/>
      <c r="F139" s="103"/>
      <c r="G139" s="103"/>
      <c r="H139" s="46"/>
      <c r="I139" s="47"/>
      <c r="J139" s="46"/>
      <c r="K139" s="47"/>
      <c r="L139" s="41"/>
      <c r="M139" s="47"/>
    </row>
    <row r="140" spans="2:13" ht="12.75">
      <c r="B140" s="97" t="s">
        <v>37</v>
      </c>
      <c r="C140" s="98"/>
      <c r="D140" s="98"/>
      <c r="E140" s="98"/>
      <c r="F140" s="98"/>
      <c r="G140" s="98"/>
      <c r="H140" s="105" t="s">
        <v>38</v>
      </c>
      <c r="I140" s="88"/>
      <c r="J140" s="88"/>
      <c r="K140" s="88"/>
      <c r="L140" s="88"/>
      <c r="M140" s="88"/>
    </row>
    <row r="141" spans="1:13" ht="15">
      <c r="A141" s="7" t="s">
        <v>1</v>
      </c>
      <c r="B141" s="108" t="s">
        <v>20</v>
      </c>
      <c r="C141" s="109"/>
      <c r="D141" s="108" t="s">
        <v>19</v>
      </c>
      <c r="E141" s="109"/>
      <c r="F141" s="106" t="s">
        <v>12</v>
      </c>
      <c r="G141" s="107"/>
      <c r="H141" s="108" t="s">
        <v>20</v>
      </c>
      <c r="I141" s="109"/>
      <c r="J141" s="108" t="s">
        <v>19</v>
      </c>
      <c r="K141" s="109"/>
      <c r="L141" s="106" t="s">
        <v>12</v>
      </c>
      <c r="M141" s="107"/>
    </row>
    <row r="142" spans="1:13" ht="12.75">
      <c r="A142" s="6"/>
      <c r="B142" s="10" t="s">
        <v>2</v>
      </c>
      <c r="C142" s="10" t="s">
        <v>3</v>
      </c>
      <c r="D142" s="10" t="s">
        <v>2</v>
      </c>
      <c r="E142" s="10" t="s">
        <v>3</v>
      </c>
      <c r="F142" s="10" t="s">
        <v>4</v>
      </c>
      <c r="G142" s="10" t="s">
        <v>3</v>
      </c>
      <c r="H142" s="10" t="s">
        <v>5</v>
      </c>
      <c r="I142" s="10" t="s">
        <v>3</v>
      </c>
      <c r="J142" s="10" t="s">
        <v>4</v>
      </c>
      <c r="K142" s="10" t="s">
        <v>3</v>
      </c>
      <c r="L142" s="10" t="s">
        <v>5</v>
      </c>
      <c r="M142" s="10" t="s">
        <v>3</v>
      </c>
    </row>
    <row r="143" spans="1:13" ht="12.75">
      <c r="A143" s="6"/>
      <c r="B143" s="11"/>
      <c r="C143" s="10" t="s">
        <v>6</v>
      </c>
      <c r="D143" s="11"/>
      <c r="E143" s="10" t="s">
        <v>6</v>
      </c>
      <c r="F143" s="11"/>
      <c r="G143" s="10" t="s">
        <v>6</v>
      </c>
      <c r="H143" s="11"/>
      <c r="I143" s="10" t="s">
        <v>6</v>
      </c>
      <c r="J143" s="11"/>
      <c r="K143" s="10" t="s">
        <v>6</v>
      </c>
      <c r="L143" s="11"/>
      <c r="M143" s="10" t="s">
        <v>7</v>
      </c>
    </row>
    <row r="144" spans="1:13" ht="12.75">
      <c r="A144" s="12"/>
      <c r="B144" s="13"/>
      <c r="C144" s="5" t="s">
        <v>8</v>
      </c>
      <c r="D144" s="13"/>
      <c r="E144" s="5" t="s">
        <v>8</v>
      </c>
      <c r="F144" s="13"/>
      <c r="G144" s="5" t="s">
        <v>8</v>
      </c>
      <c r="H144" s="13"/>
      <c r="I144" s="5" t="s">
        <v>8</v>
      </c>
      <c r="J144" s="13"/>
      <c r="K144" s="5" t="s">
        <v>8</v>
      </c>
      <c r="L144" s="13"/>
      <c r="M144" s="5" t="s">
        <v>8</v>
      </c>
    </row>
    <row r="145" spans="1:13" ht="12.75">
      <c r="A145" s="7" t="s">
        <v>9</v>
      </c>
      <c r="B145" s="33">
        <v>50</v>
      </c>
      <c r="C145" s="33">
        <v>51</v>
      </c>
      <c r="D145" s="33">
        <v>52</v>
      </c>
      <c r="E145" s="33">
        <v>53</v>
      </c>
      <c r="F145" s="33">
        <v>54</v>
      </c>
      <c r="G145" s="33">
        <v>55</v>
      </c>
      <c r="H145" s="33">
        <v>56</v>
      </c>
      <c r="I145" s="33">
        <v>57</v>
      </c>
      <c r="J145" s="33">
        <v>58</v>
      </c>
      <c r="K145" s="33">
        <v>59</v>
      </c>
      <c r="L145" s="33">
        <v>60</v>
      </c>
      <c r="M145" s="33">
        <v>61</v>
      </c>
    </row>
    <row r="146" spans="1:13" ht="12.75">
      <c r="A146" s="3"/>
      <c r="B146" s="52"/>
      <c r="C146" s="53"/>
      <c r="D146" s="52"/>
      <c r="E146" s="53"/>
      <c r="F146" s="52"/>
      <c r="G146" s="53"/>
      <c r="H146" s="52"/>
      <c r="I146" s="53"/>
      <c r="J146" s="52"/>
      <c r="K146" s="53"/>
      <c r="L146" s="54"/>
      <c r="M146" s="53"/>
    </row>
    <row r="147" spans="1:13" ht="12.75">
      <c r="A147" s="64" t="s">
        <v>61</v>
      </c>
      <c r="B147" s="58">
        <v>38</v>
      </c>
      <c r="C147" s="70">
        <v>58.06</v>
      </c>
      <c r="D147" s="58">
        <v>962</v>
      </c>
      <c r="E147" s="70">
        <v>56.88</v>
      </c>
      <c r="F147" s="62">
        <f aca="true" t="shared" si="24" ref="F147:G149">B147+D147</f>
        <v>1000</v>
      </c>
      <c r="G147" s="21">
        <f t="shared" si="24"/>
        <v>114.94</v>
      </c>
      <c r="H147" s="58">
        <v>32</v>
      </c>
      <c r="I147" s="70">
        <v>19.86</v>
      </c>
      <c r="J147" s="58">
        <v>642</v>
      </c>
      <c r="K147" s="70">
        <v>70.31</v>
      </c>
      <c r="L147" s="62">
        <f aca="true" t="shared" si="25" ref="L147:M149">H147+J147</f>
        <v>674</v>
      </c>
      <c r="M147" s="21">
        <f t="shared" si="25"/>
        <v>90.17</v>
      </c>
    </row>
    <row r="148" spans="1:13" ht="12.75">
      <c r="A148" s="64" t="s">
        <v>62</v>
      </c>
      <c r="B148" s="58">
        <v>416</v>
      </c>
      <c r="C148" s="70">
        <v>114.91</v>
      </c>
      <c r="D148" s="58">
        <v>4558</v>
      </c>
      <c r="E148" s="70">
        <v>284.27</v>
      </c>
      <c r="F148" s="62">
        <f t="shared" si="24"/>
        <v>4974</v>
      </c>
      <c r="G148" s="21">
        <f t="shared" si="24"/>
        <v>399.17999999999995</v>
      </c>
      <c r="H148" s="58">
        <v>26</v>
      </c>
      <c r="I148" s="70">
        <v>35.67</v>
      </c>
      <c r="J148" s="58">
        <v>460</v>
      </c>
      <c r="K148" s="70">
        <v>40.96</v>
      </c>
      <c r="L148" s="62">
        <f t="shared" si="25"/>
        <v>486</v>
      </c>
      <c r="M148" s="21">
        <f t="shared" si="25"/>
        <v>76.63</v>
      </c>
    </row>
    <row r="149" spans="1:13" ht="12.75">
      <c r="A149" s="64" t="s">
        <v>63</v>
      </c>
      <c r="B149" s="58">
        <v>536</v>
      </c>
      <c r="C149" s="70">
        <v>307.73</v>
      </c>
      <c r="D149" s="58">
        <v>4866</v>
      </c>
      <c r="E149" s="70">
        <v>283.81</v>
      </c>
      <c r="F149" s="62">
        <f t="shared" si="24"/>
        <v>5402</v>
      </c>
      <c r="G149" s="21">
        <f t="shared" si="24"/>
        <v>591.54</v>
      </c>
      <c r="H149" s="58">
        <v>34</v>
      </c>
      <c r="I149" s="70">
        <v>40.53</v>
      </c>
      <c r="J149" s="58">
        <v>368</v>
      </c>
      <c r="K149" s="70">
        <v>48.78</v>
      </c>
      <c r="L149" s="62">
        <f t="shared" si="25"/>
        <v>402</v>
      </c>
      <c r="M149" s="21">
        <f t="shared" si="25"/>
        <v>89.31</v>
      </c>
    </row>
    <row r="150" spans="1:28" ht="12.75">
      <c r="A150" s="1" t="s">
        <v>10</v>
      </c>
      <c r="B150" s="60">
        <v>704</v>
      </c>
      <c r="C150" s="19">
        <v>981.2375</v>
      </c>
      <c r="D150" s="60">
        <v>5317</v>
      </c>
      <c r="E150" s="19">
        <v>415.1703</v>
      </c>
      <c r="F150" s="62">
        <f>B150+D150</f>
        <v>6021</v>
      </c>
      <c r="G150" s="21">
        <f>C150+E150</f>
        <v>1396.4078</v>
      </c>
      <c r="H150" s="60">
        <v>35</v>
      </c>
      <c r="I150" s="19">
        <v>52.37</v>
      </c>
      <c r="J150" s="60">
        <v>489</v>
      </c>
      <c r="K150" s="19">
        <v>54.038</v>
      </c>
      <c r="L150" s="62">
        <f>H150+J150</f>
        <v>524</v>
      </c>
      <c r="M150" s="21">
        <f>I150+K150</f>
        <v>106.40799999999999</v>
      </c>
      <c r="Q150" s="16"/>
      <c r="R150" s="17"/>
      <c r="S150" s="16"/>
      <c r="T150" s="17"/>
      <c r="U150" s="16"/>
      <c r="V150" s="17"/>
      <c r="W150" s="16"/>
      <c r="X150" s="17"/>
      <c r="Y150" s="16"/>
      <c r="Z150" s="17"/>
      <c r="AA150" s="16"/>
      <c r="AB150" s="17"/>
    </row>
    <row r="151" spans="1:13" ht="12.75">
      <c r="A151" s="64" t="s">
        <v>47</v>
      </c>
      <c r="B151" s="58">
        <v>1025</v>
      </c>
      <c r="C151" s="70">
        <v>504.98</v>
      </c>
      <c r="D151" s="58">
        <v>6650</v>
      </c>
      <c r="E151" s="70">
        <v>516.66</v>
      </c>
      <c r="F151" s="62">
        <f aca="true" t="shared" si="26" ref="F151:F158">B151+D151</f>
        <v>7675</v>
      </c>
      <c r="G151" s="21">
        <f aca="true" t="shared" si="27" ref="G151:G157">C151+E151</f>
        <v>1021.64</v>
      </c>
      <c r="H151" s="58">
        <v>57</v>
      </c>
      <c r="I151" s="70">
        <v>42.66</v>
      </c>
      <c r="J151" s="58">
        <v>448</v>
      </c>
      <c r="K151" s="70">
        <v>49.21</v>
      </c>
      <c r="L151" s="62">
        <f aca="true" t="shared" si="28" ref="L151:L157">H151+J151</f>
        <v>505</v>
      </c>
      <c r="M151" s="21">
        <f aca="true" t="shared" si="29" ref="M151:M157">I151+K151</f>
        <v>91.87</v>
      </c>
    </row>
    <row r="152" spans="1:13" ht="12.75">
      <c r="A152" s="64" t="s">
        <v>48</v>
      </c>
      <c r="B152" s="58">
        <v>1305</v>
      </c>
      <c r="C152" s="70">
        <v>778.69</v>
      </c>
      <c r="D152" s="58">
        <v>6635</v>
      </c>
      <c r="E152" s="70">
        <v>558.93</v>
      </c>
      <c r="F152" s="62">
        <f t="shared" si="26"/>
        <v>7940</v>
      </c>
      <c r="G152" s="21">
        <f t="shared" si="27"/>
        <v>1337.62</v>
      </c>
      <c r="H152" s="58">
        <v>79</v>
      </c>
      <c r="I152" s="70">
        <v>59.54</v>
      </c>
      <c r="J152" s="58">
        <v>438</v>
      </c>
      <c r="K152" s="70">
        <v>46.21</v>
      </c>
      <c r="L152" s="62">
        <f t="shared" si="28"/>
        <v>517</v>
      </c>
      <c r="M152" s="21">
        <f t="shared" si="29"/>
        <v>105.75</v>
      </c>
    </row>
    <row r="153" spans="1:13" ht="12.75">
      <c r="A153" s="64" t="s">
        <v>49</v>
      </c>
      <c r="B153" s="58">
        <v>1501</v>
      </c>
      <c r="C153" s="70">
        <v>1114.27</v>
      </c>
      <c r="D153" s="58">
        <v>7062</v>
      </c>
      <c r="E153" s="70">
        <v>731.19</v>
      </c>
      <c r="F153" s="62">
        <f t="shared" si="26"/>
        <v>8563</v>
      </c>
      <c r="G153" s="21">
        <f t="shared" si="27"/>
        <v>1845.46</v>
      </c>
      <c r="H153" s="58">
        <v>70</v>
      </c>
      <c r="I153" s="70">
        <v>141.15</v>
      </c>
      <c r="J153" s="58">
        <v>548</v>
      </c>
      <c r="K153" s="70">
        <v>65.79</v>
      </c>
      <c r="L153" s="62">
        <f t="shared" si="28"/>
        <v>618</v>
      </c>
      <c r="M153" s="21">
        <f t="shared" si="29"/>
        <v>206.94</v>
      </c>
    </row>
    <row r="154" spans="1:13" ht="12" customHeight="1">
      <c r="A154" s="64" t="s">
        <v>50</v>
      </c>
      <c r="B154" s="58">
        <v>3348</v>
      </c>
      <c r="C154" s="70">
        <v>4055.09</v>
      </c>
      <c r="D154" s="58">
        <v>13370</v>
      </c>
      <c r="E154" s="70">
        <v>1698.11</v>
      </c>
      <c r="F154" s="62">
        <f t="shared" si="26"/>
        <v>16718</v>
      </c>
      <c r="G154" s="21">
        <f t="shared" si="27"/>
        <v>5753.2</v>
      </c>
      <c r="H154" s="58">
        <v>164</v>
      </c>
      <c r="I154" s="70">
        <v>171.67</v>
      </c>
      <c r="J154" s="58">
        <v>862</v>
      </c>
      <c r="K154" s="70">
        <v>4023.09</v>
      </c>
      <c r="L154" s="62">
        <f t="shared" si="28"/>
        <v>1026</v>
      </c>
      <c r="M154" s="21">
        <f t="shared" si="29"/>
        <v>4194.76</v>
      </c>
    </row>
    <row r="155" spans="1:13" ht="12.75">
      <c r="A155" s="64" t="s">
        <v>51</v>
      </c>
      <c r="B155" s="58">
        <v>3712</v>
      </c>
      <c r="C155" s="70">
        <v>4152.47</v>
      </c>
      <c r="D155" s="58">
        <v>15955</v>
      </c>
      <c r="E155" s="70">
        <v>2423.9</v>
      </c>
      <c r="F155" s="62">
        <f t="shared" si="26"/>
        <v>19667</v>
      </c>
      <c r="G155" s="21">
        <f t="shared" si="27"/>
        <v>6576.370000000001</v>
      </c>
      <c r="H155" s="58">
        <v>237</v>
      </c>
      <c r="I155" s="70">
        <v>328.24</v>
      </c>
      <c r="J155" s="58">
        <v>1059</v>
      </c>
      <c r="K155" s="70">
        <v>223.51</v>
      </c>
      <c r="L155" s="62">
        <f t="shared" si="28"/>
        <v>1296</v>
      </c>
      <c r="M155" s="21">
        <f t="shared" si="29"/>
        <v>551.75</v>
      </c>
    </row>
    <row r="156" spans="1:13" ht="12.75">
      <c r="A156" s="65" t="s">
        <v>52</v>
      </c>
      <c r="B156" s="58">
        <v>2256</v>
      </c>
      <c r="C156" s="70">
        <v>7512.6</v>
      </c>
      <c r="D156" s="58">
        <v>11302</v>
      </c>
      <c r="E156" s="70">
        <v>1700.33</v>
      </c>
      <c r="F156" s="62">
        <f t="shared" si="26"/>
        <v>13558</v>
      </c>
      <c r="G156" s="21">
        <f t="shared" si="27"/>
        <v>9212.93</v>
      </c>
      <c r="H156" s="58">
        <v>144</v>
      </c>
      <c r="I156" s="70">
        <v>214.63</v>
      </c>
      <c r="J156" s="58">
        <v>961</v>
      </c>
      <c r="K156" s="70">
        <v>159.85</v>
      </c>
      <c r="L156" s="62">
        <f t="shared" si="28"/>
        <v>1105</v>
      </c>
      <c r="M156" s="21">
        <f t="shared" si="29"/>
        <v>374.48</v>
      </c>
    </row>
    <row r="157" spans="1:13" ht="12.75">
      <c r="A157" s="65" t="s">
        <v>53</v>
      </c>
      <c r="B157" s="58">
        <v>1090</v>
      </c>
      <c r="C157" s="70">
        <v>1066.47</v>
      </c>
      <c r="D157" s="58">
        <v>7016</v>
      </c>
      <c r="E157" s="70">
        <v>1516.43</v>
      </c>
      <c r="F157" s="62">
        <f t="shared" si="26"/>
        <v>8106</v>
      </c>
      <c r="G157" s="21">
        <f t="shared" si="27"/>
        <v>2582.9</v>
      </c>
      <c r="H157" s="58">
        <v>122</v>
      </c>
      <c r="I157" s="70">
        <v>261.6</v>
      </c>
      <c r="J157" s="58">
        <v>943</v>
      </c>
      <c r="K157" s="70">
        <v>194.84</v>
      </c>
      <c r="L157" s="62">
        <f t="shared" si="28"/>
        <v>1065</v>
      </c>
      <c r="M157" s="21">
        <f t="shared" si="29"/>
        <v>456.44000000000005</v>
      </c>
    </row>
    <row r="158" spans="1:13" ht="12.75">
      <c r="A158" s="1" t="s">
        <v>30</v>
      </c>
      <c r="B158" s="31">
        <v>475</v>
      </c>
      <c r="C158" s="24">
        <v>793</v>
      </c>
      <c r="D158" s="31">
        <v>5821</v>
      </c>
      <c r="E158" s="24">
        <v>1201</v>
      </c>
      <c r="F158" s="62">
        <f t="shared" si="26"/>
        <v>6296</v>
      </c>
      <c r="G158" s="26">
        <v>1994</v>
      </c>
      <c r="H158" s="31">
        <v>86</v>
      </c>
      <c r="I158" s="24">
        <v>114</v>
      </c>
      <c r="J158" s="31">
        <v>1188</v>
      </c>
      <c r="K158" s="24">
        <v>168</v>
      </c>
      <c r="L158" s="28">
        <v>1274</v>
      </c>
      <c r="M158" s="26">
        <v>282</v>
      </c>
    </row>
    <row r="159" spans="1:13" ht="12.75">
      <c r="A159" s="1" t="s">
        <v>31</v>
      </c>
      <c r="B159" s="31">
        <v>716</v>
      </c>
      <c r="C159" s="24">
        <v>1390.87</v>
      </c>
      <c r="D159" s="31">
        <v>7314</v>
      </c>
      <c r="E159" s="24">
        <v>1491.98</v>
      </c>
      <c r="F159" s="28">
        <v>8030</v>
      </c>
      <c r="G159" s="26">
        <v>2882.85</v>
      </c>
      <c r="H159" s="31">
        <v>115</v>
      </c>
      <c r="I159" s="24">
        <v>98.36</v>
      </c>
      <c r="J159" s="31">
        <v>1384</v>
      </c>
      <c r="K159" s="24">
        <v>254.98</v>
      </c>
      <c r="L159" s="28">
        <v>1499</v>
      </c>
      <c r="M159" s="26">
        <v>353.34</v>
      </c>
    </row>
    <row r="160" spans="1:13" ht="12.75">
      <c r="A160" s="2" t="s">
        <v>32</v>
      </c>
      <c r="B160" s="31">
        <v>809</v>
      </c>
      <c r="C160" s="24">
        <v>5056.73</v>
      </c>
      <c r="D160" s="31">
        <v>8358</v>
      </c>
      <c r="E160" s="24">
        <v>1786.25</v>
      </c>
      <c r="F160" s="63">
        <f>+B160+D160</f>
        <v>9167</v>
      </c>
      <c r="G160" s="38">
        <f>+C160+E160</f>
        <v>6842.98</v>
      </c>
      <c r="H160" s="31">
        <v>151</v>
      </c>
      <c r="I160" s="24">
        <v>138.63</v>
      </c>
      <c r="J160" s="31">
        <v>1407</v>
      </c>
      <c r="K160" s="24">
        <v>252.14</v>
      </c>
      <c r="L160" s="63">
        <f>+H160+J160</f>
        <v>1558</v>
      </c>
      <c r="M160" s="38">
        <f>+I160+K160</f>
        <v>390.77</v>
      </c>
    </row>
    <row r="161" spans="1:13" ht="12.75">
      <c r="A161" s="2" t="s">
        <v>33</v>
      </c>
      <c r="B161" s="61">
        <v>276</v>
      </c>
      <c r="C161" s="55">
        <v>402.08</v>
      </c>
      <c r="D161" s="61">
        <v>5664</v>
      </c>
      <c r="E161" s="55">
        <v>1386.08</v>
      </c>
      <c r="F161" s="63">
        <v>5940</v>
      </c>
      <c r="G161" s="38">
        <v>1788.16</v>
      </c>
      <c r="H161" s="71">
        <v>77</v>
      </c>
      <c r="I161" s="72">
        <v>125.66</v>
      </c>
      <c r="J161" s="71">
        <v>1121</v>
      </c>
      <c r="K161" s="72">
        <v>118.93</v>
      </c>
      <c r="L161" s="63">
        <v>1198</v>
      </c>
      <c r="M161" s="38">
        <v>244.59</v>
      </c>
    </row>
    <row r="162" spans="1:13" ht="12.75">
      <c r="A162" s="27" t="s">
        <v>34</v>
      </c>
      <c r="B162" s="61">
        <v>250</v>
      </c>
      <c r="C162" s="55">
        <v>676.58</v>
      </c>
      <c r="D162" s="61">
        <v>6620</v>
      </c>
      <c r="E162" s="55">
        <v>691</v>
      </c>
      <c r="F162" s="63">
        <v>6870</v>
      </c>
      <c r="G162" s="38">
        <v>1367.58</v>
      </c>
      <c r="H162" s="61">
        <v>65</v>
      </c>
      <c r="I162" s="55">
        <v>55.16</v>
      </c>
      <c r="J162" s="61">
        <v>1243</v>
      </c>
      <c r="K162" s="55">
        <v>137.25</v>
      </c>
      <c r="L162" s="63">
        <v>1308</v>
      </c>
      <c r="M162" s="38">
        <v>192.41</v>
      </c>
    </row>
    <row r="163" spans="1:13" ht="12.75">
      <c r="A163" s="76" t="s">
        <v>43</v>
      </c>
      <c r="B163" s="77">
        <v>260</v>
      </c>
      <c r="C163" s="56">
        <v>958.55</v>
      </c>
      <c r="D163" s="77">
        <v>7575</v>
      </c>
      <c r="E163" s="56">
        <v>1023.31</v>
      </c>
      <c r="F163" s="78">
        <v>7835</v>
      </c>
      <c r="G163" s="57">
        <v>1981.86</v>
      </c>
      <c r="H163" s="77">
        <v>53</v>
      </c>
      <c r="I163" s="56">
        <v>43.82</v>
      </c>
      <c r="J163" s="77">
        <v>1512</v>
      </c>
      <c r="K163" s="56">
        <v>164.94</v>
      </c>
      <c r="L163" s="78">
        <v>1565</v>
      </c>
      <c r="M163" s="57">
        <v>208.76</v>
      </c>
    </row>
    <row r="164" spans="1:13" ht="12.75">
      <c r="A164" s="75" t="s">
        <v>44</v>
      </c>
      <c r="B164" s="79">
        <v>262</v>
      </c>
      <c r="C164" s="80">
        <v>1705.05</v>
      </c>
      <c r="D164" s="79">
        <v>10358</v>
      </c>
      <c r="E164" s="80">
        <v>1634.33</v>
      </c>
      <c r="F164" s="81">
        <f>+B164+D164</f>
        <v>10620</v>
      </c>
      <c r="G164" s="82">
        <f>+C164+E164</f>
        <v>3339.38</v>
      </c>
      <c r="H164" s="79">
        <v>89</v>
      </c>
      <c r="I164" s="80">
        <v>1217.71</v>
      </c>
      <c r="J164" s="79">
        <v>1826</v>
      </c>
      <c r="K164" s="80">
        <v>230.24</v>
      </c>
      <c r="L164" s="81">
        <f>+H164+J164</f>
        <v>1915</v>
      </c>
      <c r="M164" s="82">
        <f>+I164+K164</f>
        <v>1447.95</v>
      </c>
    </row>
    <row r="165" spans="2:13" ht="12.75">
      <c r="B165" s="23"/>
      <c r="C165" s="24"/>
      <c r="D165" s="23"/>
      <c r="E165" s="24"/>
      <c r="F165" s="25"/>
      <c r="G165" s="26"/>
      <c r="H165" s="23"/>
      <c r="I165" s="24"/>
      <c r="J165" s="23"/>
      <c r="K165" s="24"/>
      <c r="L165" s="25"/>
      <c r="M165" s="26" t="s">
        <v>56</v>
      </c>
    </row>
    <row r="166" spans="1:13" ht="24" customHeight="1">
      <c r="A166" s="1"/>
      <c r="B166" s="16"/>
      <c r="C166" s="22"/>
      <c r="D166" s="16"/>
      <c r="E166" s="22"/>
      <c r="F166" s="16"/>
      <c r="G166" s="22"/>
      <c r="H166" s="16"/>
      <c r="I166" s="22"/>
      <c r="J166" s="16"/>
      <c r="K166" s="22"/>
      <c r="L166" s="16"/>
      <c r="M166" s="17"/>
    </row>
    <row r="167" spans="1:13" ht="12.75">
      <c r="A167" s="1"/>
      <c r="B167" s="16"/>
      <c r="C167" s="22"/>
      <c r="D167" s="16"/>
      <c r="E167" s="22"/>
      <c r="F167" s="16"/>
      <c r="G167" s="22"/>
      <c r="H167" s="16"/>
      <c r="I167" s="22"/>
      <c r="J167" s="16"/>
      <c r="M167" s="17"/>
    </row>
    <row r="168" spans="2:13" ht="12.75">
      <c r="B168" s="16"/>
      <c r="C168" s="22"/>
      <c r="D168" s="16"/>
      <c r="E168" s="22"/>
      <c r="F168" s="16"/>
      <c r="G168" s="22"/>
      <c r="H168" s="16"/>
      <c r="I168" s="22"/>
      <c r="J168" s="16"/>
      <c r="M168" s="17"/>
    </row>
    <row r="169" spans="2:13" ht="12.75">
      <c r="B169" s="16"/>
      <c r="G169" s="22"/>
      <c r="M169" s="17"/>
    </row>
    <row r="170" spans="2:13" ht="12.75">
      <c r="B170" s="16"/>
      <c r="G170" s="22"/>
      <c r="M170" s="17"/>
    </row>
    <row r="171" spans="2:7" ht="12.75">
      <c r="B171" s="16"/>
      <c r="G171" s="22"/>
    </row>
    <row r="172" spans="2:7" ht="12.75">
      <c r="B172" s="16"/>
      <c r="G172" s="22"/>
    </row>
    <row r="173" spans="2:7" ht="12.75">
      <c r="B173" s="16"/>
      <c r="G173" s="22"/>
    </row>
    <row r="174" spans="2:7" ht="12.75">
      <c r="B174" s="16"/>
      <c r="G174" s="22"/>
    </row>
    <row r="175" spans="2:7" ht="12.75">
      <c r="B175" s="16"/>
      <c r="G175" s="22"/>
    </row>
    <row r="176" spans="2:7" ht="12.75">
      <c r="B176" s="16"/>
      <c r="G176" s="22"/>
    </row>
    <row r="177" spans="2:7" ht="12.75">
      <c r="B177" s="16"/>
      <c r="G177" s="22"/>
    </row>
    <row r="178" spans="2:7" ht="12.75">
      <c r="B178" s="16"/>
      <c r="G178" s="22"/>
    </row>
    <row r="179" spans="2:7" ht="12.75">
      <c r="B179" s="16"/>
      <c r="G179" s="22"/>
    </row>
    <row r="180" spans="2:7" ht="12.75">
      <c r="B180" s="16"/>
      <c r="G180" s="22"/>
    </row>
    <row r="181" spans="2:7" ht="12.75">
      <c r="B181" s="16"/>
      <c r="G181" s="22"/>
    </row>
    <row r="182" spans="2:7" ht="12.75">
      <c r="B182" s="16"/>
      <c r="G182" s="22"/>
    </row>
    <row r="183" spans="2:7" ht="12.75">
      <c r="B183" s="16"/>
      <c r="G183" s="22"/>
    </row>
    <row r="184" spans="2:7" ht="12.75">
      <c r="B184" s="16"/>
      <c r="G184" s="22"/>
    </row>
    <row r="185" spans="2:7" ht="12.75">
      <c r="B185" s="16"/>
      <c r="G185" s="22"/>
    </row>
    <row r="186" spans="2:7" ht="12.75">
      <c r="B186" s="16"/>
      <c r="G186" s="22"/>
    </row>
    <row r="187" spans="2:7" ht="12.75">
      <c r="B187" s="16"/>
      <c r="G187" s="22"/>
    </row>
    <row r="188" spans="2:7" ht="12.75">
      <c r="B188" s="16"/>
      <c r="G188" s="22"/>
    </row>
    <row r="189" spans="2:7" ht="12.75">
      <c r="B189" s="16"/>
      <c r="G189" s="22"/>
    </row>
    <row r="190" spans="2:7" ht="12.75">
      <c r="B190" s="16"/>
      <c r="G190" s="22"/>
    </row>
    <row r="191" spans="2:7" ht="12.75">
      <c r="B191" s="16"/>
      <c r="G191" s="22"/>
    </row>
    <row r="192" spans="2:7" ht="12.75">
      <c r="B192" s="16"/>
      <c r="G192" s="22"/>
    </row>
    <row r="193" spans="2:7" ht="12.75">
      <c r="B193" s="16"/>
      <c r="G193" s="22"/>
    </row>
    <row r="194" spans="2:7" ht="12.75">
      <c r="B194" s="16"/>
      <c r="G194" s="22"/>
    </row>
    <row r="195" spans="2:7" ht="12.75">
      <c r="B195" s="16"/>
      <c r="G195" s="22"/>
    </row>
    <row r="196" ht="12.75">
      <c r="B196" s="16"/>
    </row>
    <row r="197" ht="12.75">
      <c r="B197" s="16"/>
    </row>
    <row r="198" ht="12.75">
      <c r="B198" s="16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6" ht="12.75">
      <c r="B206" s="16"/>
    </row>
    <row r="212" ht="12.75">
      <c r="B212" s="16"/>
    </row>
    <row r="213" ht="12.75">
      <c r="B213" s="16"/>
    </row>
    <row r="295" ht="12.75">
      <c r="E295" s="22"/>
    </row>
    <row r="296" ht="12.75">
      <c r="E296" s="22"/>
    </row>
    <row r="297" ht="12.75">
      <c r="E297" s="22"/>
    </row>
    <row r="298" ht="12.75">
      <c r="E298" s="22"/>
    </row>
    <row r="299" ht="12.75">
      <c r="E299" s="22"/>
    </row>
    <row r="300" ht="12.75">
      <c r="E300" s="22"/>
    </row>
    <row r="301" ht="12.75">
      <c r="E301" s="22"/>
    </row>
    <row r="302" ht="12.75">
      <c r="E302" s="22"/>
    </row>
    <row r="303" ht="12.75">
      <c r="E303" s="22"/>
    </row>
    <row r="304" ht="12.75">
      <c r="E304" s="22"/>
    </row>
    <row r="305" ht="12.75">
      <c r="E305" s="22"/>
    </row>
    <row r="306" ht="12.75">
      <c r="E306" s="22"/>
    </row>
    <row r="307" ht="12.75">
      <c r="E307" s="22"/>
    </row>
    <row r="308" ht="12.75">
      <c r="E308" s="22"/>
    </row>
    <row r="309" ht="12.75">
      <c r="E309" s="22"/>
    </row>
    <row r="310" ht="12.75">
      <c r="E310" s="22"/>
    </row>
    <row r="311" ht="12.75">
      <c r="E311" s="22"/>
    </row>
    <row r="312" ht="12.75">
      <c r="E312" s="22"/>
    </row>
    <row r="313" ht="12.75">
      <c r="E313" s="22"/>
    </row>
    <row r="314" ht="12.75">
      <c r="E314" s="22"/>
    </row>
    <row r="315" ht="12.75">
      <c r="E315" s="22"/>
    </row>
    <row r="316" ht="12.75">
      <c r="E316" s="22"/>
    </row>
    <row r="317" ht="12.75">
      <c r="E317" s="22"/>
    </row>
    <row r="318" ht="12.75">
      <c r="E318" s="22"/>
    </row>
    <row r="319" ht="12.75">
      <c r="E319" s="22"/>
    </row>
    <row r="320" ht="12.75">
      <c r="E320" s="22"/>
    </row>
    <row r="321" ht="12.75">
      <c r="E321" s="22"/>
    </row>
    <row r="322" ht="12.75">
      <c r="E322" s="22"/>
    </row>
    <row r="323" ht="12.75">
      <c r="E323" s="22"/>
    </row>
    <row r="324" ht="12.75">
      <c r="E324" s="22"/>
    </row>
    <row r="325" ht="12.75">
      <c r="E325" s="22"/>
    </row>
    <row r="326" ht="12.75">
      <c r="E326" s="22"/>
    </row>
    <row r="327" ht="12.75">
      <c r="E327" s="22"/>
    </row>
    <row r="328" ht="12.75">
      <c r="E328" s="22"/>
    </row>
    <row r="329" ht="12.75">
      <c r="E329" s="22"/>
    </row>
    <row r="330" ht="12.75">
      <c r="E330" s="22"/>
    </row>
    <row r="331" ht="12.75">
      <c r="E331" s="22"/>
    </row>
    <row r="332" ht="12.75">
      <c r="E332" s="22"/>
    </row>
    <row r="333" ht="12.75">
      <c r="E333" s="22"/>
    </row>
    <row r="334" ht="12.75">
      <c r="E334" s="22"/>
    </row>
    <row r="335" ht="12.75">
      <c r="E335" s="22"/>
    </row>
    <row r="336" ht="12.75">
      <c r="E336" s="22"/>
    </row>
    <row r="337" ht="12.75">
      <c r="E337" s="22"/>
    </row>
    <row r="338" ht="12.75">
      <c r="E338" s="22"/>
    </row>
    <row r="339" ht="12.75">
      <c r="E339" s="22"/>
    </row>
    <row r="340" ht="12.75">
      <c r="E340" s="22"/>
    </row>
    <row r="341" ht="12.75">
      <c r="E341" s="22"/>
    </row>
    <row r="342" ht="12.75">
      <c r="E342" s="22"/>
    </row>
    <row r="343" ht="12.75">
      <c r="E343" s="22"/>
    </row>
    <row r="344" ht="12.75">
      <c r="E344" s="22"/>
    </row>
    <row r="345" ht="12.75">
      <c r="E345" s="22"/>
    </row>
    <row r="346" ht="12.75">
      <c r="E346" s="22"/>
    </row>
    <row r="347" ht="12.75">
      <c r="E347" s="22"/>
    </row>
    <row r="348" ht="12.75">
      <c r="E348" s="22"/>
    </row>
  </sheetData>
  <mergeCells count="71">
    <mergeCell ref="B138:G138"/>
    <mergeCell ref="B139:G139"/>
    <mergeCell ref="B141:C141"/>
    <mergeCell ref="D141:E141"/>
    <mergeCell ref="A135:M135"/>
    <mergeCell ref="B137:M137"/>
    <mergeCell ref="K136:M136"/>
    <mergeCell ref="A132:M132"/>
    <mergeCell ref="A134:M134"/>
    <mergeCell ref="H140:M140"/>
    <mergeCell ref="F141:G141"/>
    <mergeCell ref="H141:I141"/>
    <mergeCell ref="B140:G140"/>
    <mergeCell ref="J141:K141"/>
    <mergeCell ref="L141:M141"/>
    <mergeCell ref="H138:M138"/>
    <mergeCell ref="J107:K107"/>
    <mergeCell ref="L107:M107"/>
    <mergeCell ref="B104:G104"/>
    <mergeCell ref="B105:G105"/>
    <mergeCell ref="H104:M104"/>
    <mergeCell ref="B107:C107"/>
    <mergeCell ref="D107:E107"/>
    <mergeCell ref="F107:G107"/>
    <mergeCell ref="H107:I107"/>
    <mergeCell ref="B74:G74"/>
    <mergeCell ref="H74:M74"/>
    <mergeCell ref="H106:M106"/>
    <mergeCell ref="B106:G106"/>
    <mergeCell ref="B102:M102"/>
    <mergeCell ref="B71:M71"/>
    <mergeCell ref="K70:M70"/>
    <mergeCell ref="J75:K75"/>
    <mergeCell ref="L75:M75"/>
    <mergeCell ref="B73:G73"/>
    <mergeCell ref="H73:M73"/>
    <mergeCell ref="B75:C75"/>
    <mergeCell ref="D75:E75"/>
    <mergeCell ref="F75:G75"/>
    <mergeCell ref="H75:I75"/>
    <mergeCell ref="J41:K41"/>
    <mergeCell ref="A66:M66"/>
    <mergeCell ref="A68:M68"/>
    <mergeCell ref="A69:M69"/>
    <mergeCell ref="L41:M41"/>
    <mergeCell ref="B41:C41"/>
    <mergeCell ref="D41:E41"/>
    <mergeCell ref="F41:G41"/>
    <mergeCell ref="H41:I41"/>
    <mergeCell ref="B8:F8"/>
    <mergeCell ref="H8:M8"/>
    <mergeCell ref="H40:M40"/>
    <mergeCell ref="K36:M36"/>
    <mergeCell ref="B37:M37"/>
    <mergeCell ref="B38:G38"/>
    <mergeCell ref="B39:G39"/>
    <mergeCell ref="H38:M38"/>
    <mergeCell ref="H39:M39"/>
    <mergeCell ref="B40:G40"/>
    <mergeCell ref="A2:M2"/>
    <mergeCell ref="A4:M4"/>
    <mergeCell ref="A5:M5"/>
    <mergeCell ref="B7:M7"/>
    <mergeCell ref="B10:C10"/>
    <mergeCell ref="L10:M10"/>
    <mergeCell ref="B9:G9"/>
    <mergeCell ref="H9:M9"/>
    <mergeCell ref="J10:K10"/>
    <mergeCell ref="D10:E10"/>
    <mergeCell ref="F10:G10"/>
    <mergeCell ref="H10:I10"/>
  </mergeCells>
  <printOptions horizontalCentered="1"/>
  <pageMargins left="0.46" right="0.25" top="0.5" bottom="0.22" header="0" footer="0"/>
  <pageSetup horizontalDpi="200" verticalDpi="200" orientation="portrait" scale="70" r:id="rId1"/>
  <rowBreaks count="2" manualBreakCount="2">
    <brk id="65" max="255" man="1"/>
    <brk id="131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 </cp:lastModifiedBy>
  <cp:lastPrinted>2009-06-22T12:48:01Z</cp:lastPrinted>
  <dcterms:created xsi:type="dcterms:W3CDTF">2000-09-28T01:00:37Z</dcterms:created>
  <dcterms:modified xsi:type="dcterms:W3CDTF">2009-06-23T05:38:51Z</dcterms:modified>
  <cp:category/>
  <cp:version/>
  <cp:contentType/>
  <cp:contentStatus/>
</cp:coreProperties>
</file>