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115" windowHeight="7575" activeTab="0"/>
  </bookViews>
  <sheets>
    <sheet name="india" sheetId="1" r:id="rId1"/>
    <sheet name="allstates (3)" sheetId="2" r:id="rId2"/>
    <sheet name="allstates (2)" sheetId="3" r:id="rId3"/>
    <sheet name="allstates" sheetId="4" r:id="rId4"/>
    <sheet name="Sheet2" sheetId="5" r:id="rId5"/>
    <sheet name="Sheet3" sheetId="6" r:id="rId6"/>
  </sheets>
  <definedNames>
    <definedName name="_xlnm.Print_Area" localSheetId="0">'india'!$A$1:$R$121</definedName>
  </definedNames>
  <calcPr fullCalcOnLoad="1"/>
</workbook>
</file>

<file path=xl/sharedStrings.xml><?xml version="1.0" encoding="utf-8"?>
<sst xmlns="http://schemas.openxmlformats.org/spreadsheetml/2006/main" count="1848" uniqueCount="115">
  <si>
    <t>COAL MINING AND QUARRYING</t>
  </si>
  <si>
    <t>ACCESS</t>
  </si>
  <si>
    <t>1)</t>
  </si>
  <si>
    <t>Reserves (In million tonnes)</t>
  </si>
  <si>
    <t>i</t>
  </si>
  <si>
    <t>Total</t>
  </si>
  <si>
    <t>ii</t>
  </si>
  <si>
    <t>Prime Coking</t>
  </si>
  <si>
    <t>a</t>
  </si>
  <si>
    <t>Proved</t>
  </si>
  <si>
    <t>b</t>
  </si>
  <si>
    <t>Indicated</t>
  </si>
  <si>
    <t>c</t>
  </si>
  <si>
    <t>Medium Coking</t>
  </si>
  <si>
    <t>iii</t>
  </si>
  <si>
    <t>Blendable/Semi Coking</t>
  </si>
  <si>
    <t>iv</t>
  </si>
  <si>
    <t>Non Coking</t>
  </si>
  <si>
    <t>v</t>
  </si>
  <si>
    <t>Lignite</t>
  </si>
  <si>
    <t>2)</t>
  </si>
  <si>
    <t>Types of Mines (Number)</t>
  </si>
  <si>
    <t>Coal</t>
  </si>
  <si>
    <t xml:space="preserve">        Total</t>
  </si>
  <si>
    <t xml:space="preserve"> Opencast Public Captive</t>
  </si>
  <si>
    <t xml:space="preserve">  Opencast Public  Non Captive</t>
  </si>
  <si>
    <t>d</t>
  </si>
  <si>
    <t xml:space="preserve"> Opencast Private Captive</t>
  </si>
  <si>
    <t>e</t>
  </si>
  <si>
    <t xml:space="preserve">  Opencast Private  Non Captive</t>
  </si>
  <si>
    <t>f</t>
  </si>
  <si>
    <t xml:space="preserve"> Underground Public Captive</t>
  </si>
  <si>
    <t>g</t>
  </si>
  <si>
    <t>Underground Public  Non Captive</t>
  </si>
  <si>
    <t>h</t>
  </si>
  <si>
    <t>Underground Private Captive</t>
  </si>
  <si>
    <t xml:space="preserve"> Underground Private  Non Captive</t>
  </si>
  <si>
    <t>j</t>
  </si>
  <si>
    <t xml:space="preserve">  Mixed Public Captive</t>
  </si>
  <si>
    <t>k</t>
  </si>
  <si>
    <t xml:space="preserve">   Mixed Public  Non Captive</t>
  </si>
  <si>
    <t>l</t>
  </si>
  <si>
    <t xml:space="preserve"> Mixed Private Captive</t>
  </si>
  <si>
    <t>m</t>
  </si>
  <si>
    <t xml:space="preserve">   Mixed Private  Non Captive</t>
  </si>
  <si>
    <t>QUALITY</t>
  </si>
  <si>
    <t>Accidents in Coal Mining (Number)</t>
  </si>
  <si>
    <t>Fatal Accidents</t>
  </si>
  <si>
    <t>Fatalities</t>
  </si>
  <si>
    <t>Average Fatality Rate (Number per production in million tonnes)</t>
  </si>
  <si>
    <t>3)</t>
  </si>
  <si>
    <t>Washed Coal Production (In thousand tonnes)</t>
  </si>
  <si>
    <t>Capacity Utilisation (Percentage)</t>
  </si>
  <si>
    <t>Yield washed coal (Percentage)</t>
  </si>
  <si>
    <t>4)</t>
  </si>
  <si>
    <t>Production (In thousand tonnes)</t>
  </si>
  <si>
    <t>Yield (Percentage)</t>
  </si>
  <si>
    <t>5)</t>
  </si>
  <si>
    <t>Employment (Number)</t>
  </si>
  <si>
    <t>FISCAL COST AND REVENUE</t>
  </si>
  <si>
    <t>Capital Outlay (Rupees in crore)</t>
  </si>
  <si>
    <t>CIL</t>
  </si>
  <si>
    <t>BE</t>
  </si>
  <si>
    <t>Actual</t>
  </si>
  <si>
    <t>SCCL</t>
  </si>
  <si>
    <t>NLC</t>
  </si>
  <si>
    <t>UTILISATION</t>
  </si>
  <si>
    <t>Output per Manshift (In tonnes)</t>
  </si>
  <si>
    <t>Coal Production (Million tonnes)</t>
  </si>
  <si>
    <t>Prices of selected grades of coal (Rupees per tonne)</t>
  </si>
  <si>
    <t>Steam coal for industry</t>
  </si>
  <si>
    <t>Steam coal for electricity generation</t>
  </si>
  <si>
    <t>Coking coal for industry</t>
  </si>
  <si>
    <t xml:space="preserve"> Opencast </t>
  </si>
  <si>
    <t xml:space="preserve"> Underground </t>
  </si>
  <si>
    <t xml:space="preserve">  Mixed </t>
  </si>
  <si>
    <t>Inferred</t>
  </si>
  <si>
    <t>total</t>
  </si>
  <si>
    <t>private</t>
  </si>
  <si>
    <t>public</t>
  </si>
  <si>
    <t>NA</t>
  </si>
  <si>
    <t>(#for CIL only)</t>
  </si>
  <si>
    <t>lignite</t>
  </si>
  <si>
    <t>coal</t>
  </si>
  <si>
    <t>COAL MINING &amp; QUARRYING</t>
  </si>
  <si>
    <t xml:space="preserve">                ii)Private;Captive &amp; Non Captive</t>
  </si>
  <si>
    <t xml:space="preserve"> (ii) Private; Captive&amp; Non Captive</t>
  </si>
  <si>
    <t xml:space="preserve">   (i)Private; Captive&amp; Non Captive</t>
  </si>
  <si>
    <r>
      <rPr>
        <b/>
        <i/>
        <sz val="12"/>
        <color indexed="8"/>
        <rFont val="Calibri"/>
        <family val="2"/>
      </rPr>
      <t>Opencast</t>
    </r>
    <r>
      <rPr>
        <sz val="12"/>
        <color indexed="8"/>
        <rFont val="Calibri"/>
        <family val="2"/>
      </rPr>
      <t>(i)Public;Captive &amp; Non Captive</t>
    </r>
  </si>
  <si>
    <r>
      <rPr>
        <b/>
        <i/>
        <sz val="12"/>
        <color indexed="8"/>
        <rFont val="Calibri"/>
        <family val="2"/>
      </rPr>
      <t>Underground</t>
    </r>
    <r>
      <rPr>
        <sz val="12"/>
        <color indexed="8"/>
        <rFont val="Calibri"/>
        <family val="2"/>
      </rPr>
      <t>(i) Public; Captive&amp; Non Captive</t>
    </r>
  </si>
  <si>
    <r>
      <rPr>
        <b/>
        <sz val="12"/>
        <color indexed="8"/>
        <rFont val="Calibri"/>
        <family val="2"/>
      </rPr>
      <t xml:space="preserve">  </t>
    </r>
    <r>
      <rPr>
        <b/>
        <i/>
        <sz val="12"/>
        <color indexed="8"/>
        <rFont val="Calibri"/>
        <family val="2"/>
      </rPr>
      <t>Mixed</t>
    </r>
    <r>
      <rPr>
        <sz val="12"/>
        <color indexed="8"/>
        <rFont val="Calibri"/>
        <family val="2"/>
      </rPr>
      <t xml:space="preserve"> (i)Public; Captive&amp; Non Captive</t>
    </r>
  </si>
  <si>
    <t xml:space="preserve">  (ii)Private;Captive </t>
  </si>
  <si>
    <r>
      <rPr>
        <b/>
        <i/>
        <sz val="12"/>
        <color indexed="8"/>
        <rFont val="Calibri"/>
        <family val="2"/>
      </rPr>
      <t xml:space="preserve"> Opencast</t>
    </r>
    <r>
      <rPr>
        <sz val="12"/>
        <color indexed="8"/>
        <rFont val="Calibri"/>
        <family val="2"/>
      </rPr>
      <t xml:space="preserve"> (i)Public; Captive &amp; Non Captive</t>
    </r>
  </si>
  <si>
    <r>
      <rPr>
        <b/>
        <i/>
        <sz val="12"/>
        <color indexed="8"/>
        <rFont val="Calibri"/>
        <family val="2"/>
      </rPr>
      <t xml:space="preserve"> Underground</t>
    </r>
    <r>
      <rPr>
        <sz val="12"/>
        <color indexed="8"/>
        <rFont val="Calibri"/>
        <family val="2"/>
      </rPr>
      <t xml:space="preserve"> (i)Public; Captive&amp; Non Captive</t>
    </r>
  </si>
  <si>
    <t xml:space="preserve">  (ii)Private; Captive</t>
  </si>
  <si>
    <r>
      <rPr>
        <b/>
        <i/>
        <sz val="12"/>
        <color indexed="8"/>
        <rFont val="Calibri"/>
        <family val="2"/>
      </rPr>
      <t xml:space="preserve">   Mixed</t>
    </r>
    <r>
      <rPr>
        <sz val="12"/>
        <color indexed="8"/>
        <rFont val="Calibri"/>
        <family val="2"/>
      </rPr>
      <t xml:space="preserve"> (i)Public;   Captive &amp; Non Captive</t>
    </r>
  </si>
  <si>
    <t xml:space="preserve"> (ii)Private;   Captive</t>
  </si>
  <si>
    <t>AFFORDIBILITY</t>
  </si>
  <si>
    <t>2006-07</t>
  </si>
  <si>
    <t>2007-08</t>
  </si>
  <si>
    <t>2008-09</t>
  </si>
  <si>
    <t>2009-10</t>
  </si>
  <si>
    <t>2010-11</t>
  </si>
  <si>
    <t>Coking coal washery performance #</t>
  </si>
  <si>
    <t>Non Coking coal washery performance #</t>
  </si>
  <si>
    <t>_ Not Available</t>
  </si>
  <si>
    <t>2011-12</t>
  </si>
  <si>
    <t>2915.23 ,5(overseas)</t>
  </si>
  <si>
    <t>Mozambique</t>
  </si>
  <si>
    <t xml:space="preserve">^ Adhoc provision for Acquisition of assets </t>
  </si>
  <si>
    <t xml:space="preserve">abroad &amp; development coal blocks in </t>
  </si>
  <si>
    <t xml:space="preserve"> NA:  Not Available</t>
  </si>
  <si>
    <t>4220+^6000</t>
  </si>
  <si>
    <t>4275+^5500</t>
  </si>
  <si>
    <t>3800+^6000</t>
  </si>
</sst>
</file>

<file path=xl/styles.xml><?xml version="1.0" encoding="utf-8"?>
<styleSheet xmlns="http://schemas.openxmlformats.org/spreadsheetml/2006/main">
  <numFmts count="1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22"/>
      <color indexed="57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36"/>
      <color indexed="5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22"/>
      <color theme="6" tint="-0.4999699890613556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>
        <color theme="6" tint="-0.4999699890613556"/>
      </top>
      <bottom style="thin"/>
    </border>
    <border>
      <left/>
      <right/>
      <top style="thin"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 style="medium"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/>
      <bottom/>
    </border>
    <border>
      <left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 style="medium"/>
      <bottom/>
    </border>
    <border>
      <left style="medium"/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/>
      <right/>
      <top style="medium">
        <color theme="6" tint="-0.4999699890613556"/>
      </top>
      <bottom style="medium"/>
    </border>
    <border>
      <left style="medium">
        <color theme="6" tint="-0.4999699890613556"/>
      </left>
      <right/>
      <top style="medium"/>
      <bottom/>
    </border>
    <border>
      <left style="medium">
        <color theme="6" tint="-0.4999699890613556"/>
      </left>
      <right style="medium"/>
      <top style="medium"/>
      <bottom/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/>
      <top style="medium"/>
      <bottom style="medium"/>
    </border>
    <border>
      <left/>
      <right style="medium">
        <color theme="6" tint="-0.4999699890613556"/>
      </right>
      <top style="medium"/>
      <bottom/>
    </border>
    <border>
      <left/>
      <right style="medium">
        <color theme="6" tint="-0.4999699890613556"/>
      </right>
      <top/>
      <bottom style="medium"/>
    </border>
    <border>
      <left style="medium">
        <color theme="6" tint="-0.4999699890613556"/>
      </left>
      <right style="medium"/>
      <top/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/>
      <top/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 style="medium">
        <color theme="6" tint="-0.4999699890613556"/>
      </left>
      <right/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  <border>
      <left style="medium">
        <color theme="6" tint="-0.4999699890613556"/>
      </left>
      <right/>
      <top/>
      <bottom style="medium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 style="medium"/>
      <right style="medium"/>
      <top style="thin"/>
      <bottom style="medium">
        <color theme="1"/>
      </bottom>
    </border>
    <border>
      <left/>
      <right style="medium">
        <color theme="6" tint="-0.4999699890613556"/>
      </right>
      <top style="thin"/>
      <bottom style="medium">
        <color theme="1"/>
      </bottom>
    </border>
    <border>
      <left style="medium"/>
      <right style="medium"/>
      <top style="thin"/>
      <bottom style="medium"/>
    </border>
    <border>
      <left/>
      <right style="medium">
        <color theme="6" tint="-0.4999699890613556"/>
      </right>
      <top style="thin"/>
      <bottom style="medium"/>
    </border>
    <border>
      <left/>
      <right/>
      <top style="medium"/>
      <bottom style="medium">
        <color theme="1"/>
      </bottom>
    </border>
    <border>
      <left/>
      <right/>
      <top/>
      <bottom style="medium">
        <color theme="1"/>
      </bottom>
    </border>
    <border>
      <left style="medium">
        <color theme="6" tint="-0.4999699890613556"/>
      </left>
      <right/>
      <top/>
      <bottom style="thin"/>
    </border>
    <border>
      <left/>
      <right style="medium"/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 style="medium">
        <color theme="6" tint="-0.4999699890613556"/>
      </left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 style="medium"/>
      <top/>
      <bottom style="medium">
        <color theme="1"/>
      </bottom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 style="medium"/>
      <top style="medium">
        <color theme="6" tint="-0.4999699890613556"/>
      </top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/>
      <top style="medium">
        <color theme="6" tint="-0.4999699890613556"/>
      </top>
      <bottom style="medium"/>
    </border>
    <border>
      <left style="thin"/>
      <right style="thin"/>
      <top style="thin"/>
      <bottom style="thin"/>
    </border>
    <border>
      <left style="thin">
        <color theme="6" tint="-0.4999699890613556"/>
      </left>
      <right style="medium">
        <color theme="6" tint="-0.4999699890613556"/>
      </right>
      <top style="thin">
        <color theme="6" tint="-0.4999699890613556"/>
      </top>
      <bottom style="thin"/>
    </border>
    <border>
      <left/>
      <right style="medium"/>
      <top style="medium"/>
      <bottom style="medium">
        <color theme="6" tint="-0.4999699890613556"/>
      </bottom>
    </border>
    <border>
      <left/>
      <right/>
      <top style="medium"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1"/>
      </bottom>
    </border>
    <border>
      <left/>
      <right style="thin"/>
      <top style="medium">
        <color theme="6" tint="-0.4999699890613556"/>
      </top>
      <bottom style="medium">
        <color theme="1"/>
      </bottom>
    </border>
    <border>
      <left style="thin"/>
      <right style="thin"/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thin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/>
      <right/>
      <top style="medium"/>
      <bottom/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6" tint="-0.4999699890613556"/>
      </left>
      <right style="medium">
        <color theme="1"/>
      </right>
      <top/>
      <bottom style="medium"/>
    </border>
    <border>
      <left style="medium">
        <color theme="6" tint="-0.4999699890613556"/>
      </left>
      <right style="medium">
        <color theme="1"/>
      </right>
      <top style="medium"/>
      <bottom/>
    </border>
    <border>
      <left style="medium">
        <color theme="6" tint="-0.4999699890613556"/>
      </left>
      <right style="medium">
        <color theme="1"/>
      </right>
      <top/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/>
      <bottom style="medium"/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medium">
        <color theme="6" tint="-0.4999699890613556"/>
      </left>
      <right/>
      <top style="thin">
        <color theme="6" tint="-0.4999699890613556"/>
      </top>
      <bottom style="thin"/>
    </border>
    <border>
      <left/>
      <right style="medium">
        <color theme="6" tint="-0.4999699890613556"/>
      </right>
      <top style="thin">
        <color theme="6" tint="-0.4999699890613556"/>
      </top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>
        <color theme="6" tint="-0.4999699890613556"/>
      </bottom>
    </border>
    <border>
      <left style="medium"/>
      <right/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/>
      <top style="thin"/>
      <bottom style="medium"/>
    </border>
    <border>
      <left/>
      <right style="medium"/>
      <top style="medium">
        <color theme="6" tint="-0.4999699890613556"/>
      </top>
      <bottom style="medium"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8" fillId="0" borderId="12" xfId="0" applyFont="1" applyBorder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4" borderId="0" xfId="17" applyBorder="1" applyAlignment="1">
      <alignment horizontal="right"/>
    </xf>
    <xf numFmtId="0" fontId="0" fillId="4" borderId="0" xfId="17" applyBorder="1" applyAlignment="1">
      <alignment horizontal="center"/>
    </xf>
    <xf numFmtId="0" fontId="0" fillId="4" borderId="13" xfId="17" applyBorder="1" applyAlignment="1">
      <alignment horizontal="center"/>
    </xf>
    <xf numFmtId="0" fontId="0" fillId="4" borderId="0" xfId="17" applyBorder="1" applyAlignment="1">
      <alignment horizontal="left"/>
    </xf>
    <xf numFmtId="0" fontId="0" fillId="4" borderId="12" xfId="17" applyBorder="1" applyAlignment="1">
      <alignment horizontal="right"/>
    </xf>
    <xf numFmtId="0" fontId="0" fillId="4" borderId="14" xfId="17" applyBorder="1" applyAlignment="1">
      <alignment horizontal="center"/>
    </xf>
    <xf numFmtId="0" fontId="0" fillId="4" borderId="15" xfId="17" applyBorder="1" applyAlignment="1">
      <alignment horizontal="center"/>
    </xf>
    <xf numFmtId="0" fontId="0" fillId="4" borderId="14" xfId="17" applyBorder="1" applyAlignment="1">
      <alignment horizontal="right"/>
    </xf>
    <xf numFmtId="0" fontId="0" fillId="4" borderId="14" xfId="17" applyBorder="1" applyAlignment="1">
      <alignment horizontal="left"/>
    </xf>
    <xf numFmtId="0" fontId="0" fillId="4" borderId="16" xfId="17" applyBorder="1" applyAlignment="1">
      <alignment horizontal="right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8" fillId="0" borderId="10" xfId="0" applyFont="1" applyBorder="1" applyAlignment="1">
      <alignment/>
    </xf>
    <xf numFmtId="0" fontId="48" fillId="0" borderId="17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0" borderId="19" xfId="23" applyBorder="1" applyAlignment="1">
      <alignment horizontal="center"/>
    </xf>
    <xf numFmtId="0" fontId="0" fillId="10" borderId="15" xfId="23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48" fillId="10" borderId="11" xfId="23" applyFont="1" applyBorder="1" applyAlignment="1">
      <alignment horizontal="left"/>
    </xf>
    <xf numFmtId="0" fontId="48" fillId="4" borderId="13" xfId="17" applyFont="1" applyBorder="1" applyAlignment="1">
      <alignment/>
    </xf>
    <xf numFmtId="0" fontId="48" fillId="4" borderId="20" xfId="17" applyFont="1" applyBorder="1" applyAlignment="1">
      <alignment/>
    </xf>
    <xf numFmtId="0" fontId="48" fillId="4" borderId="21" xfId="17" applyFont="1" applyBorder="1" applyAlignment="1">
      <alignment/>
    </xf>
    <xf numFmtId="0" fontId="48" fillId="4" borderId="0" xfId="17" applyFont="1" applyBorder="1" applyAlignment="1">
      <alignment horizontal="right"/>
    </xf>
    <xf numFmtId="0" fontId="48" fillId="4" borderId="16" xfId="17" applyFont="1" applyBorder="1" applyAlignment="1">
      <alignment horizontal="right"/>
    </xf>
    <xf numFmtId="0" fontId="48" fillId="4" borderId="12" xfId="17" applyFont="1" applyBorder="1" applyAlignment="1">
      <alignment horizontal="right"/>
    </xf>
    <xf numFmtId="0" fontId="48" fillId="4" borderId="13" xfId="17" applyFont="1" applyBorder="1" applyAlignment="1">
      <alignment horizontal="center"/>
    </xf>
    <xf numFmtId="0" fontId="48" fillId="4" borderId="14" xfId="17" applyFont="1" applyBorder="1" applyAlignment="1">
      <alignment horizontal="right"/>
    </xf>
    <xf numFmtId="0" fontId="48" fillId="4" borderId="15" xfId="17" applyFont="1" applyBorder="1" applyAlignment="1">
      <alignment/>
    </xf>
    <xf numFmtId="0" fontId="48" fillId="4" borderId="16" xfId="17" applyFont="1" applyBorder="1" applyAlignment="1">
      <alignment/>
    </xf>
    <xf numFmtId="0" fontId="48" fillId="4" borderId="14" xfId="17" applyFont="1" applyBorder="1" applyAlignment="1">
      <alignment/>
    </xf>
    <xf numFmtId="0" fontId="48" fillId="0" borderId="16" xfId="0" applyFont="1" applyBorder="1" applyAlignment="1">
      <alignment/>
    </xf>
    <xf numFmtId="0" fontId="48" fillId="4" borderId="15" xfId="17" applyFont="1" applyBorder="1" applyAlignment="1">
      <alignment horizontal="center"/>
    </xf>
    <xf numFmtId="0" fontId="48" fillId="4" borderId="0" xfId="17" applyFont="1" applyBorder="1" applyAlignment="1">
      <alignment horizontal="center"/>
    </xf>
    <xf numFmtId="0" fontId="48" fillId="10" borderId="11" xfId="23" applyFont="1" applyBorder="1" applyAlignment="1">
      <alignment horizontal="left" wrapText="1"/>
    </xf>
    <xf numFmtId="0" fontId="0" fillId="0" borderId="14" xfId="0" applyBorder="1" applyAlignment="1">
      <alignment/>
    </xf>
    <xf numFmtId="0" fontId="52" fillId="0" borderId="0" xfId="0" applyFont="1" applyBorder="1" applyAlignment="1">
      <alignment horizontal="center"/>
    </xf>
    <xf numFmtId="0" fontId="48" fillId="4" borderId="20" xfId="17" applyFont="1" applyBorder="1" applyAlignment="1">
      <alignment vertical="top"/>
    </xf>
    <xf numFmtId="0" fontId="48" fillId="4" borderId="0" xfId="17" applyFont="1" applyBorder="1" applyAlignment="1">
      <alignment horizontal="left"/>
    </xf>
    <xf numFmtId="0" fontId="48" fillId="4" borderId="21" xfId="17" applyFont="1" applyBorder="1" applyAlignment="1">
      <alignment vertical="top"/>
    </xf>
    <xf numFmtId="0" fontId="48" fillId="4" borderId="14" xfId="17" applyFont="1" applyBorder="1" applyAlignment="1">
      <alignment vertical="top"/>
    </xf>
    <xf numFmtId="0" fontId="48" fillId="4" borderId="16" xfId="17" applyFont="1" applyBorder="1" applyAlignment="1">
      <alignment vertical="top"/>
    </xf>
    <xf numFmtId="0" fontId="48" fillId="0" borderId="20" xfId="0" applyFont="1" applyBorder="1" applyAlignment="1">
      <alignment/>
    </xf>
    <xf numFmtId="0" fontId="48" fillId="0" borderId="0" xfId="0" applyFont="1" applyAlignment="1">
      <alignment horizontal="right"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2" fontId="8" fillId="0" borderId="0" xfId="0" applyNumberFormat="1" applyFont="1" applyBorder="1" applyAlignment="1">
      <alignment horizontal="right" vertical="top"/>
    </xf>
    <xf numFmtId="0" fontId="48" fillId="4" borderId="21" xfId="17" applyFont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48" fillId="4" borderId="20" xfId="17" applyFont="1" applyBorder="1" applyAlignment="1">
      <alignment horizontal="right"/>
    </xf>
    <xf numFmtId="0" fontId="0" fillId="4" borderId="20" xfId="17" applyBorder="1" applyAlignment="1">
      <alignment horizontal="right"/>
    </xf>
    <xf numFmtId="0" fontId="0" fillId="4" borderId="21" xfId="17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10" borderId="23" xfId="23" applyBorder="1" applyAlignment="1">
      <alignment/>
    </xf>
    <xf numFmtId="0" fontId="53" fillId="10" borderId="23" xfId="23" applyFont="1" applyBorder="1" applyAlignment="1">
      <alignment/>
    </xf>
    <xf numFmtId="0" fontId="49" fillId="10" borderId="24" xfId="23" applyFont="1" applyBorder="1" applyAlignment="1">
      <alignment/>
    </xf>
    <xf numFmtId="0" fontId="53" fillId="10" borderId="24" xfId="23" applyFont="1" applyBorder="1" applyAlignment="1">
      <alignment/>
    </xf>
    <xf numFmtId="0" fontId="52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0" borderId="10" xfId="23" applyBorder="1" applyAlignment="1">
      <alignment horizontal="center"/>
    </xf>
    <xf numFmtId="0" fontId="49" fillId="10" borderId="11" xfId="23" applyFont="1" applyBorder="1" applyAlignment="1">
      <alignment horizontal="left"/>
    </xf>
    <xf numFmtId="0" fontId="0" fillId="10" borderId="11" xfId="23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48" fillId="0" borderId="10" xfId="0" applyFont="1" applyFill="1" applyBorder="1" applyAlignment="1">
      <alignment horizontal="right"/>
    </xf>
    <xf numFmtId="0" fontId="48" fillId="0" borderId="22" xfId="0" applyFont="1" applyFill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48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7" xfId="0" applyFill="1" applyBorder="1" applyAlignment="1">
      <alignment horizontal="right"/>
    </xf>
    <xf numFmtId="0" fontId="48" fillId="0" borderId="25" xfId="0" applyFont="1" applyBorder="1" applyAlignment="1">
      <alignment/>
    </xf>
    <xf numFmtId="0" fontId="48" fillId="0" borderId="25" xfId="0" applyFont="1" applyBorder="1" applyAlignment="1">
      <alignment horizontal="right"/>
    </xf>
    <xf numFmtId="0" fontId="48" fillId="0" borderId="25" xfId="0" applyFont="1" applyFill="1" applyBorder="1" applyAlignment="1">
      <alignment horizontal="right"/>
    </xf>
    <xf numFmtId="0" fontId="48" fillId="0" borderId="25" xfId="0" applyFont="1" applyFill="1" applyBorder="1" applyAlignment="1">
      <alignment horizontal="center"/>
    </xf>
    <xf numFmtId="0" fontId="50" fillId="0" borderId="28" xfId="0" applyFont="1" applyBorder="1" applyAlignment="1">
      <alignment/>
    </xf>
    <xf numFmtId="0" fontId="49" fillId="0" borderId="29" xfId="0" applyFont="1" applyBorder="1" applyAlignment="1">
      <alignment horizontal="center" vertical="top" wrapText="1"/>
    </xf>
    <xf numFmtId="0" fontId="48" fillId="0" borderId="30" xfId="0" applyFont="1" applyBorder="1" applyAlignment="1">
      <alignment/>
    </xf>
    <xf numFmtId="0" fontId="48" fillId="4" borderId="31" xfId="17" applyFont="1" applyBorder="1" applyAlignment="1">
      <alignment/>
    </xf>
    <xf numFmtId="0" fontId="48" fillId="4" borderId="31" xfId="17" applyFont="1" applyBorder="1" applyAlignment="1">
      <alignment horizontal="right"/>
    </xf>
    <xf numFmtId="0" fontId="48" fillId="0" borderId="30" xfId="0" applyFont="1" applyBorder="1" applyAlignment="1">
      <alignment horizontal="center"/>
    </xf>
    <xf numFmtId="0" fontId="48" fillId="4" borderId="32" xfId="17" applyFont="1" applyBorder="1" applyAlignment="1">
      <alignment horizontal="center"/>
    </xf>
    <xf numFmtId="0" fontId="48" fillId="4" borderId="33" xfId="17" applyFont="1" applyBorder="1" applyAlignment="1">
      <alignment horizontal="right"/>
    </xf>
    <xf numFmtId="0" fontId="0" fillId="0" borderId="28" xfId="0" applyBorder="1" applyAlignment="1">
      <alignment/>
    </xf>
    <xf numFmtId="0" fontId="49" fillId="10" borderId="34" xfId="23" applyFont="1" applyBorder="1" applyAlignment="1">
      <alignment horizontal="left"/>
    </xf>
    <xf numFmtId="0" fontId="0" fillId="10" borderId="35" xfId="23" applyBorder="1" applyAlignment="1">
      <alignment horizontal="center"/>
    </xf>
    <xf numFmtId="0" fontId="0" fillId="0" borderId="29" xfId="0" applyBorder="1" applyAlignment="1">
      <alignment/>
    </xf>
    <xf numFmtId="0" fontId="48" fillId="4" borderId="32" xfId="17" applyFont="1" applyBorder="1" applyAlignment="1">
      <alignment horizontal="right"/>
    </xf>
    <xf numFmtId="0" fontId="0" fillId="10" borderId="36" xfId="23" applyBorder="1" applyAlignment="1">
      <alignment horizontal="center"/>
    </xf>
    <xf numFmtId="0" fontId="48" fillId="4" borderId="37" xfId="17" applyFont="1" applyBorder="1" applyAlignment="1">
      <alignment/>
    </xf>
    <xf numFmtId="0" fontId="48" fillId="4" borderId="38" xfId="17" applyFont="1" applyBorder="1" applyAlignment="1">
      <alignment/>
    </xf>
    <xf numFmtId="0" fontId="48" fillId="0" borderId="39" xfId="0" applyFont="1" applyBorder="1" applyAlignment="1">
      <alignment/>
    </xf>
    <xf numFmtId="0" fontId="48" fillId="4" borderId="38" xfId="17" applyFont="1" applyBorder="1" applyAlignment="1">
      <alignment horizontal="right"/>
    </xf>
    <xf numFmtId="0" fontId="48" fillId="4" borderId="40" xfId="17" applyFont="1" applyBorder="1" applyAlignment="1">
      <alignment/>
    </xf>
    <xf numFmtId="0" fontId="48" fillId="4" borderId="29" xfId="17" applyFont="1" applyBorder="1" applyAlignment="1">
      <alignment/>
    </xf>
    <xf numFmtId="0" fontId="48" fillId="4" borderId="41" xfId="17" applyFont="1" applyBorder="1" applyAlignment="1">
      <alignment/>
    </xf>
    <xf numFmtId="0" fontId="0" fillId="10" borderId="40" xfId="23" applyBorder="1" applyAlignment="1">
      <alignment horizontal="center"/>
    </xf>
    <xf numFmtId="0" fontId="0" fillId="0" borderId="30" xfId="0" applyBorder="1" applyAlignment="1">
      <alignment/>
    </xf>
    <xf numFmtId="0" fontId="48" fillId="0" borderId="40" xfId="0" applyFont="1" applyBorder="1" applyAlignment="1">
      <alignment/>
    </xf>
    <xf numFmtId="0" fontId="0" fillId="4" borderId="40" xfId="17" applyBorder="1" applyAlignment="1">
      <alignment/>
    </xf>
    <xf numFmtId="0" fontId="0" fillId="4" borderId="29" xfId="17" applyBorder="1" applyAlignment="1">
      <alignment/>
    </xf>
    <xf numFmtId="0" fontId="0" fillId="4" borderId="31" xfId="17" applyBorder="1" applyAlignment="1">
      <alignment horizontal="right"/>
    </xf>
    <xf numFmtId="0" fontId="0" fillId="4" borderId="33" xfId="17" applyBorder="1" applyAlignment="1">
      <alignment horizontal="right"/>
    </xf>
    <xf numFmtId="0" fontId="0" fillId="4" borderId="29" xfId="17" applyBorder="1" applyAlignment="1">
      <alignment horizontal="right"/>
    </xf>
    <xf numFmtId="0" fontId="48" fillId="4" borderId="38" xfId="17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4" borderId="37" xfId="17" applyBorder="1" applyAlignment="1">
      <alignment/>
    </xf>
    <xf numFmtId="0" fontId="0" fillId="4" borderId="38" xfId="17" applyBorder="1" applyAlignment="1">
      <alignment/>
    </xf>
    <xf numFmtId="0" fontId="0" fillId="4" borderId="38" xfId="17" applyBorder="1" applyAlignment="1">
      <alignment horizontal="right"/>
    </xf>
    <xf numFmtId="0" fontId="0" fillId="4" borderId="42" xfId="17" applyBorder="1" applyAlignment="1">
      <alignment horizontal="right"/>
    </xf>
    <xf numFmtId="0" fontId="0" fillId="4" borderId="28" xfId="17" applyBorder="1" applyAlignment="1">
      <alignment horizontal="right"/>
    </xf>
    <xf numFmtId="0" fontId="48" fillId="4" borderId="43" xfId="17" applyFont="1" applyBorder="1" applyAlignment="1">
      <alignment/>
    </xf>
    <xf numFmtId="0" fontId="53" fillId="10" borderId="0" xfId="23" applyFont="1" applyBorder="1" applyAlignment="1">
      <alignment horizontal="center"/>
    </xf>
    <xf numFmtId="0" fontId="49" fillId="10" borderId="0" xfId="23" applyFont="1" applyBorder="1" applyAlignment="1">
      <alignment horizontal="left"/>
    </xf>
    <xf numFmtId="0" fontId="48" fillId="10" borderId="12" xfId="23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0" borderId="44" xfId="0" applyFont="1" applyBorder="1" applyAlignment="1">
      <alignment horizontal="right"/>
    </xf>
    <xf numFmtId="0" fontId="48" fillId="0" borderId="45" xfId="0" applyFont="1" applyBorder="1" applyAlignment="1">
      <alignment/>
    </xf>
    <xf numFmtId="0" fontId="48" fillId="0" borderId="0" xfId="0" applyFont="1" applyAlignment="1">
      <alignment horizontal="center"/>
    </xf>
    <xf numFmtId="0" fontId="0" fillId="0" borderId="28" xfId="0" applyFill="1" applyBorder="1" applyAlignment="1">
      <alignment horizontal="right"/>
    </xf>
    <xf numFmtId="0" fontId="48" fillId="4" borderId="38" xfId="17" applyFont="1" applyBorder="1" applyAlignment="1">
      <alignment vertical="top"/>
    </xf>
    <xf numFmtId="0" fontId="0" fillId="10" borderId="46" xfId="23" applyBorder="1" applyAlignment="1">
      <alignment horizontal="center"/>
    </xf>
    <xf numFmtId="0" fontId="53" fillId="10" borderId="23" xfId="23" applyFont="1" applyBorder="1" applyAlignment="1">
      <alignment horizontal="center"/>
    </xf>
    <xf numFmtId="0" fontId="0" fillId="10" borderId="47" xfId="23" applyBorder="1" applyAlignment="1">
      <alignment horizontal="center"/>
    </xf>
    <xf numFmtId="0" fontId="0" fillId="10" borderId="29" xfId="23" applyBorder="1" applyAlignment="1">
      <alignment horizontal="center"/>
    </xf>
    <xf numFmtId="0" fontId="48" fillId="0" borderId="41" xfId="0" applyFont="1" applyBorder="1" applyAlignment="1">
      <alignment/>
    </xf>
    <xf numFmtId="0" fontId="0" fillId="10" borderId="28" xfId="23" applyBorder="1" applyAlignment="1">
      <alignment horizontal="center"/>
    </xf>
    <xf numFmtId="0" fontId="48" fillId="4" borderId="42" xfId="17" applyFont="1" applyBorder="1" applyAlignment="1">
      <alignment vertical="top"/>
    </xf>
    <xf numFmtId="0" fontId="48" fillId="0" borderId="48" xfId="0" applyFont="1" applyBorder="1" applyAlignment="1">
      <alignment/>
    </xf>
    <xf numFmtId="0" fontId="48" fillId="0" borderId="49" xfId="0" applyFont="1" applyBorder="1" applyAlignment="1">
      <alignment horizontal="right"/>
    </xf>
    <xf numFmtId="0" fontId="48" fillId="0" borderId="41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20" xfId="0" applyBorder="1" applyAlignment="1">
      <alignment/>
    </xf>
    <xf numFmtId="0" fontId="49" fillId="0" borderId="50" xfId="0" applyFont="1" applyBorder="1" applyAlignment="1">
      <alignment horizontal="center" vertical="top" wrapText="1"/>
    </xf>
    <xf numFmtId="0" fontId="49" fillId="0" borderId="51" xfId="0" applyFont="1" applyBorder="1" applyAlignment="1">
      <alignment horizontal="center" vertical="top" wrapText="1"/>
    </xf>
    <xf numFmtId="0" fontId="49" fillId="0" borderId="52" xfId="0" applyFont="1" applyBorder="1" applyAlignment="1">
      <alignment horizontal="center" vertical="top" wrapText="1"/>
    </xf>
    <xf numFmtId="0" fontId="49" fillId="0" borderId="53" xfId="0" applyFont="1" applyBorder="1" applyAlignment="1">
      <alignment horizontal="center" vertical="top" wrapText="1"/>
    </xf>
    <xf numFmtId="0" fontId="49" fillId="0" borderId="54" xfId="0" applyFont="1" applyBorder="1" applyAlignment="1">
      <alignment horizontal="center" vertical="top" wrapText="1"/>
    </xf>
    <xf numFmtId="0" fontId="49" fillId="0" borderId="55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48" fillId="4" borderId="34" xfId="17" applyFont="1" applyBorder="1" applyAlignment="1">
      <alignment vertical="top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10" borderId="58" xfId="23" applyBorder="1" applyAlignment="1">
      <alignment horizontal="center"/>
    </xf>
    <xf numFmtId="0" fontId="0" fillId="0" borderId="44" xfId="0" applyBorder="1" applyAlignment="1">
      <alignment/>
    </xf>
    <xf numFmtId="0" fontId="0" fillId="4" borderId="14" xfId="17" applyFont="1" applyBorder="1" applyAlignment="1">
      <alignment horizontal="center"/>
    </xf>
    <xf numFmtId="0" fontId="0" fillId="4" borderId="20" xfId="17" applyFont="1" applyBorder="1" applyAlignment="1">
      <alignment horizontal="center"/>
    </xf>
    <xf numFmtId="0" fontId="0" fillId="4" borderId="29" xfId="17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0" fillId="4" borderId="14" xfId="17" applyFont="1" applyBorder="1" applyAlignment="1">
      <alignment horizontal="right" vertical="top"/>
    </xf>
    <xf numFmtId="0" fontId="0" fillId="4" borderId="20" xfId="17" applyFont="1" applyBorder="1" applyAlignment="1">
      <alignment horizontal="right" vertical="top"/>
    </xf>
    <xf numFmtId="0" fontId="0" fillId="4" borderId="29" xfId="17" applyFont="1" applyBorder="1" applyAlignment="1">
      <alignment horizontal="right" vertical="top"/>
    </xf>
    <xf numFmtId="0" fontId="0" fillId="4" borderId="59" xfId="17" applyFont="1" applyBorder="1" applyAlignment="1">
      <alignment horizontal="right" vertical="top"/>
    </xf>
    <xf numFmtId="0" fontId="0" fillId="4" borderId="60" xfId="17" applyFont="1" applyBorder="1" applyAlignment="1">
      <alignment horizontal="right" vertical="top"/>
    </xf>
    <xf numFmtId="0" fontId="0" fillId="4" borderId="61" xfId="17" applyFont="1" applyBorder="1" applyAlignment="1">
      <alignment horizontal="right" vertical="top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4" borderId="15" xfId="17" applyFont="1" applyBorder="1" applyAlignment="1">
      <alignment horizontal="right"/>
    </xf>
    <xf numFmtId="0" fontId="0" fillId="4" borderId="13" xfId="17" applyFont="1" applyBorder="1" applyAlignment="1">
      <alignment horizontal="right"/>
    </xf>
    <xf numFmtId="0" fontId="0" fillId="4" borderId="32" xfId="17" applyFont="1" applyBorder="1" applyAlignment="1">
      <alignment/>
    </xf>
    <xf numFmtId="0" fontId="0" fillId="4" borderId="0" xfId="17" applyFont="1" applyBorder="1" applyAlignment="1">
      <alignment horizontal="right" vertical="top"/>
    </xf>
    <xf numFmtId="0" fontId="54" fillId="0" borderId="12" xfId="0" applyFont="1" applyBorder="1" applyAlignment="1">
      <alignment horizontal="center"/>
    </xf>
    <xf numFmtId="0" fontId="0" fillId="4" borderId="16" xfId="17" applyFont="1" applyBorder="1" applyAlignment="1">
      <alignment horizontal="center"/>
    </xf>
    <xf numFmtId="0" fontId="0" fillId="4" borderId="21" xfId="17" applyFont="1" applyBorder="1" applyAlignment="1">
      <alignment horizontal="center"/>
    </xf>
    <xf numFmtId="0" fontId="0" fillId="4" borderId="33" xfId="17" applyFont="1" applyBorder="1" applyAlignment="1">
      <alignment horizontal="center"/>
    </xf>
    <xf numFmtId="0" fontId="0" fillId="4" borderId="37" xfId="17" applyFont="1" applyBorder="1" applyAlignment="1">
      <alignment/>
    </xf>
    <xf numFmtId="0" fontId="0" fillId="4" borderId="40" xfId="17" applyFont="1" applyBorder="1" applyAlignment="1">
      <alignment/>
    </xf>
    <xf numFmtId="0" fontId="0" fillId="4" borderId="38" xfId="17" applyFont="1" applyBorder="1" applyAlignment="1">
      <alignment horizontal="right" vertical="top"/>
    </xf>
    <xf numFmtId="0" fontId="0" fillId="4" borderId="29" xfId="17" applyFont="1" applyBorder="1" applyAlignment="1">
      <alignment/>
    </xf>
    <xf numFmtId="0" fontId="0" fillId="4" borderId="42" xfId="17" applyFont="1" applyBorder="1" applyAlignment="1">
      <alignment horizontal="center"/>
    </xf>
    <xf numFmtId="0" fontId="0" fillId="4" borderId="41" xfId="17" applyFont="1" applyBorder="1" applyAlignment="1">
      <alignment horizontal="center"/>
    </xf>
    <xf numFmtId="0" fontId="0" fillId="4" borderId="38" xfId="17" applyFont="1" applyBorder="1" applyAlignment="1">
      <alignment horizontal="center"/>
    </xf>
    <xf numFmtId="0" fontId="0" fillId="4" borderId="62" xfId="17" applyFont="1" applyBorder="1" applyAlignment="1">
      <alignment horizontal="right" vertical="top"/>
    </xf>
    <xf numFmtId="0" fontId="0" fillId="4" borderId="61" xfId="17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10" borderId="12" xfId="23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15" xfId="17" applyFont="1" applyBorder="1" applyAlignment="1">
      <alignment horizontal="center"/>
    </xf>
    <xf numFmtId="0" fontId="0" fillId="4" borderId="0" xfId="17" applyFont="1" applyBorder="1" applyAlignment="1">
      <alignment horizontal="center"/>
    </xf>
    <xf numFmtId="0" fontId="0" fillId="4" borderId="32" xfId="17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4" borderId="14" xfId="17" applyFont="1" applyBorder="1" applyAlignment="1">
      <alignment horizontal="right"/>
    </xf>
    <xf numFmtId="0" fontId="0" fillId="4" borderId="0" xfId="17" applyFont="1" applyBorder="1" applyAlignment="1">
      <alignment horizontal="right"/>
    </xf>
    <xf numFmtId="0" fontId="0" fillId="4" borderId="31" xfId="17" applyFont="1" applyBorder="1" applyAlignment="1">
      <alignment horizontal="right"/>
    </xf>
    <xf numFmtId="0" fontId="0" fillId="4" borderId="14" xfId="17" applyFont="1" applyBorder="1" applyAlignment="1">
      <alignment vertical="top"/>
    </xf>
    <xf numFmtId="0" fontId="0" fillId="4" borderId="0" xfId="17" applyFont="1" applyBorder="1" applyAlignment="1">
      <alignment horizontal="left"/>
    </xf>
    <xf numFmtId="0" fontId="54" fillId="0" borderId="12" xfId="0" applyFont="1" applyBorder="1" applyAlignment="1">
      <alignment horizontal="right"/>
    </xf>
    <xf numFmtId="0" fontId="0" fillId="4" borderId="12" xfId="17" applyFont="1" applyBorder="1" applyAlignment="1">
      <alignment/>
    </xf>
    <xf numFmtId="0" fontId="0" fillId="4" borderId="21" xfId="17" applyFont="1" applyBorder="1" applyAlignment="1">
      <alignment/>
    </xf>
    <xf numFmtId="0" fontId="0" fillId="4" borderId="41" xfId="17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0" fillId="4" borderId="38" xfId="17" applyFont="1" applyBorder="1" applyAlignment="1">
      <alignment/>
    </xf>
    <xf numFmtId="0" fontId="0" fillId="4" borderId="38" xfId="17" applyFont="1" applyBorder="1" applyAlignment="1">
      <alignment vertical="top"/>
    </xf>
    <xf numFmtId="0" fontId="0" fillId="4" borderId="42" xfId="17" applyFont="1" applyBorder="1" applyAlignment="1">
      <alignment/>
    </xf>
    <xf numFmtId="0" fontId="0" fillId="4" borderId="33" xfId="17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4" borderId="59" xfId="17" applyFont="1" applyBorder="1" applyAlignment="1">
      <alignment horizontal="center"/>
    </xf>
    <xf numFmtId="0" fontId="0" fillId="4" borderId="60" xfId="17" applyFont="1" applyBorder="1" applyAlignment="1">
      <alignment horizontal="center"/>
    </xf>
    <xf numFmtId="0" fontId="0" fillId="4" borderId="61" xfId="17" applyFont="1" applyBorder="1" applyAlignment="1">
      <alignment horizontal="center"/>
    </xf>
    <xf numFmtId="0" fontId="0" fillId="4" borderId="62" xfId="17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Alignment="1">
      <alignment/>
    </xf>
    <xf numFmtId="0" fontId="0" fillId="4" borderId="62" xfId="17" applyFont="1" applyBorder="1" applyAlignment="1">
      <alignment horizontal="center" vertical="top"/>
    </xf>
    <xf numFmtId="0" fontId="0" fillId="0" borderId="63" xfId="0" applyFont="1" applyBorder="1" applyAlignment="1">
      <alignment horizontal="center"/>
    </xf>
    <xf numFmtId="0" fontId="0" fillId="4" borderId="59" xfId="17" applyFont="1" applyBorder="1" applyAlignment="1">
      <alignment horizontal="center" vertical="top"/>
    </xf>
    <xf numFmtId="0" fontId="0" fillId="4" borderId="60" xfId="17" applyFont="1" applyBorder="1" applyAlignment="1">
      <alignment horizontal="center" vertical="top"/>
    </xf>
    <xf numFmtId="0" fontId="0" fillId="4" borderId="61" xfId="17" applyFont="1" applyBorder="1" applyAlignment="1">
      <alignment horizontal="center" vertical="top"/>
    </xf>
    <xf numFmtId="0" fontId="0" fillId="4" borderId="21" xfId="17" applyFont="1" applyBorder="1" applyAlignment="1">
      <alignment horizontal="center" vertical="top"/>
    </xf>
    <xf numFmtId="0" fontId="0" fillId="4" borderId="41" xfId="17" applyFont="1" applyBorder="1" applyAlignment="1">
      <alignment horizontal="center" vertical="top"/>
    </xf>
    <xf numFmtId="0" fontId="0" fillId="4" borderId="16" xfId="17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4" borderId="20" xfId="17" applyFont="1" applyBorder="1" applyAlignment="1">
      <alignment horizontal="right"/>
    </xf>
    <xf numFmtId="1" fontId="0" fillId="4" borderId="31" xfId="17" applyNumberFormat="1" applyFont="1" applyBorder="1" applyAlignment="1">
      <alignment horizontal="right" vertical="top"/>
    </xf>
    <xf numFmtId="0" fontId="0" fillId="4" borderId="31" xfId="17" applyFont="1" applyBorder="1" applyAlignment="1">
      <alignment horizontal="right" vertical="top"/>
    </xf>
    <xf numFmtId="2" fontId="0" fillId="4" borderId="31" xfId="17" applyNumberFormat="1" applyFont="1" applyBorder="1" applyAlignment="1">
      <alignment horizontal="right" vertical="top"/>
    </xf>
    <xf numFmtId="0" fontId="54" fillId="0" borderId="0" xfId="0" applyFont="1" applyBorder="1" applyAlignment="1">
      <alignment horizontal="left"/>
    </xf>
    <xf numFmtId="0" fontId="0" fillId="4" borderId="31" xfId="17" applyFont="1" applyBorder="1" applyAlignment="1">
      <alignment/>
    </xf>
    <xf numFmtId="2" fontId="0" fillId="4" borderId="16" xfId="17" applyNumberFormat="1" applyFont="1" applyBorder="1" applyAlignment="1">
      <alignment horizontal="center" vertical="top"/>
    </xf>
    <xf numFmtId="2" fontId="0" fillId="4" borderId="61" xfId="17" applyNumberFormat="1" applyFont="1" applyBorder="1" applyAlignment="1">
      <alignment horizontal="center" vertical="top"/>
    </xf>
    <xf numFmtId="0" fontId="55" fillId="10" borderId="0" xfId="23" applyFont="1" applyBorder="1" applyAlignment="1">
      <alignment horizontal="left"/>
    </xf>
    <xf numFmtId="0" fontId="55" fillId="10" borderId="0" xfId="23" applyFont="1" applyBorder="1" applyAlignment="1">
      <alignment horizontal="center"/>
    </xf>
    <xf numFmtId="0" fontId="0" fillId="10" borderId="11" xfId="23" applyFont="1" applyBorder="1" applyAlignment="1">
      <alignment horizontal="left"/>
    </xf>
    <xf numFmtId="1" fontId="0" fillId="4" borderId="14" xfId="17" applyNumberFormat="1" applyFont="1" applyBorder="1" applyAlignment="1">
      <alignment horizontal="right" vertical="top"/>
    </xf>
    <xf numFmtId="2" fontId="0" fillId="4" borderId="20" xfId="17" applyNumberFormat="1" applyFont="1" applyBorder="1" applyAlignment="1">
      <alignment horizontal="right" vertical="top"/>
    </xf>
    <xf numFmtId="2" fontId="0" fillId="4" borderId="14" xfId="17" applyNumberFormat="1" applyFont="1" applyBorder="1" applyAlignment="1">
      <alignment horizontal="right" vertical="top"/>
    </xf>
    <xf numFmtId="2" fontId="0" fillId="4" borderId="21" xfId="17" applyNumberFormat="1" applyFont="1" applyBorder="1" applyAlignment="1">
      <alignment horizontal="center" vertical="top"/>
    </xf>
    <xf numFmtId="0" fontId="0" fillId="0" borderId="64" xfId="0" applyFont="1" applyBorder="1" applyAlignment="1">
      <alignment horizontal="center"/>
    </xf>
    <xf numFmtId="2" fontId="0" fillId="4" borderId="65" xfId="17" applyNumberFormat="1" applyFont="1" applyBorder="1" applyAlignment="1">
      <alignment horizontal="center" vertical="top"/>
    </xf>
    <xf numFmtId="2" fontId="0" fillId="4" borderId="66" xfId="17" applyNumberFormat="1" applyFont="1" applyBorder="1" applyAlignment="1">
      <alignment horizontal="center" vertical="top"/>
    </xf>
    <xf numFmtId="2" fontId="0" fillId="4" borderId="67" xfId="17" applyNumberFormat="1" applyFont="1" applyBorder="1" applyAlignment="1">
      <alignment horizontal="center" vertical="top"/>
    </xf>
    <xf numFmtId="0" fontId="0" fillId="4" borderId="68" xfId="17" applyFont="1" applyBorder="1" applyAlignment="1">
      <alignment horizontal="center"/>
    </xf>
    <xf numFmtId="0" fontId="0" fillId="4" borderId="67" xfId="17" applyFont="1" applyBorder="1" applyAlignment="1">
      <alignment horizontal="center"/>
    </xf>
    <xf numFmtId="0" fontId="0" fillId="4" borderId="62" xfId="17" applyFont="1" applyBorder="1" applyAlignment="1">
      <alignment horizontal="right"/>
    </xf>
    <xf numFmtId="2" fontId="0" fillId="4" borderId="42" xfId="17" applyNumberFormat="1" applyFont="1" applyBorder="1" applyAlignment="1">
      <alignment horizontal="center" vertical="top"/>
    </xf>
    <xf numFmtId="2" fontId="0" fillId="4" borderId="0" xfId="17" applyNumberFormat="1" applyFont="1" applyBorder="1" applyAlignment="1">
      <alignment horizontal="right" vertical="top"/>
    </xf>
    <xf numFmtId="2" fontId="0" fillId="4" borderId="59" xfId="17" applyNumberFormat="1" applyFont="1" applyBorder="1" applyAlignment="1">
      <alignment horizontal="center" vertical="top"/>
    </xf>
    <xf numFmtId="2" fontId="0" fillId="4" borderId="60" xfId="17" applyNumberFormat="1" applyFont="1" applyBorder="1" applyAlignment="1">
      <alignment horizontal="center" vertical="top"/>
    </xf>
    <xf numFmtId="0" fontId="0" fillId="4" borderId="69" xfId="17" applyFont="1" applyBorder="1" applyAlignment="1">
      <alignment horizontal="center"/>
    </xf>
    <xf numFmtId="0" fontId="0" fillId="4" borderId="13" xfId="17" applyFont="1" applyBorder="1" applyAlignment="1">
      <alignment horizontal="center"/>
    </xf>
    <xf numFmtId="0" fontId="0" fillId="4" borderId="14" xfId="17" applyFont="1" applyBorder="1" applyAlignment="1">
      <alignment horizontal="center" vertical="top"/>
    </xf>
    <xf numFmtId="0" fontId="0" fillId="4" borderId="31" xfId="17" applyFont="1" applyBorder="1" applyAlignment="1">
      <alignment horizontal="center"/>
    </xf>
    <xf numFmtId="0" fontId="0" fillId="4" borderId="29" xfId="17" applyFont="1" applyBorder="1" applyAlignment="1">
      <alignment horizontal="right"/>
    </xf>
    <xf numFmtId="0" fontId="0" fillId="4" borderId="16" xfId="17" applyFont="1" applyBorder="1" applyAlignment="1">
      <alignment horizontal="right"/>
    </xf>
    <xf numFmtId="0" fontId="0" fillId="4" borderId="21" xfId="17" applyFont="1" applyBorder="1" applyAlignment="1">
      <alignment horizontal="right"/>
    </xf>
    <xf numFmtId="0" fontId="0" fillId="4" borderId="12" xfId="17" applyFont="1" applyBorder="1" applyAlignment="1">
      <alignment horizontal="right"/>
    </xf>
    <xf numFmtId="2" fontId="0" fillId="4" borderId="18" xfId="17" applyNumberFormat="1" applyFont="1" applyBorder="1" applyAlignment="1">
      <alignment horizontal="right"/>
    </xf>
    <xf numFmtId="0" fontId="0" fillId="4" borderId="37" xfId="17" applyFont="1" applyBorder="1" applyAlignment="1">
      <alignment horizontal="right"/>
    </xf>
    <xf numFmtId="0" fontId="0" fillId="4" borderId="38" xfId="17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0" fillId="4" borderId="59" xfId="17" applyFont="1" applyBorder="1" applyAlignment="1">
      <alignment horizontal="right"/>
    </xf>
    <xf numFmtId="0" fontId="0" fillId="4" borderId="44" xfId="17" applyFont="1" applyBorder="1" applyAlignment="1">
      <alignment horizontal="right"/>
    </xf>
    <xf numFmtId="0" fontId="0" fillId="4" borderId="69" xfId="17" applyFont="1" applyBorder="1" applyAlignment="1">
      <alignment horizontal="right"/>
    </xf>
    <xf numFmtId="0" fontId="0" fillId="10" borderId="70" xfId="23" applyFont="1" applyBorder="1" applyAlignment="1">
      <alignment horizontal="left"/>
    </xf>
    <xf numFmtId="0" fontId="0" fillId="4" borderId="71" xfId="17" applyFont="1" applyBorder="1" applyAlignment="1">
      <alignment horizontal="right"/>
    </xf>
    <xf numFmtId="0" fontId="0" fillId="4" borderId="49" xfId="17" applyFont="1" applyBorder="1" applyAlignment="1">
      <alignment horizontal="right"/>
    </xf>
    <xf numFmtId="0" fontId="0" fillId="4" borderId="72" xfId="17" applyFont="1" applyBorder="1" applyAlignment="1">
      <alignment/>
    </xf>
    <xf numFmtId="0" fontId="0" fillId="4" borderId="73" xfId="17" applyFont="1" applyBorder="1" applyAlignment="1">
      <alignment/>
    </xf>
    <xf numFmtId="0" fontId="0" fillId="4" borderId="31" xfId="17" applyFont="1" applyBorder="1" applyAlignment="1">
      <alignment/>
    </xf>
    <xf numFmtId="0" fontId="0" fillId="4" borderId="33" xfId="17" applyFont="1" applyBorder="1" applyAlignment="1">
      <alignment horizontal="right"/>
    </xf>
    <xf numFmtId="2" fontId="0" fillId="4" borderId="29" xfId="17" applyNumberFormat="1" applyFont="1" applyBorder="1" applyAlignment="1">
      <alignment/>
    </xf>
    <xf numFmtId="2" fontId="0" fillId="4" borderId="41" xfId="17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10" borderId="36" xfId="23" applyFont="1" applyBorder="1" applyAlignment="1">
      <alignment horizontal="center"/>
    </xf>
    <xf numFmtId="0" fontId="0" fillId="10" borderId="15" xfId="23" applyFont="1" applyBorder="1" applyAlignment="1">
      <alignment horizontal="center"/>
    </xf>
    <xf numFmtId="0" fontId="0" fillId="4" borderId="62" xfId="17" applyFont="1" applyBorder="1" applyAlignment="1">
      <alignment/>
    </xf>
    <xf numFmtId="0" fontId="0" fillId="4" borderId="12" xfId="17" applyFont="1" applyBorder="1" applyAlignment="1">
      <alignment horizontal="center"/>
    </xf>
    <xf numFmtId="1" fontId="0" fillId="4" borderId="16" xfId="17" applyNumberFormat="1" applyFont="1" applyBorder="1" applyAlignment="1">
      <alignment horizontal="center" vertical="top"/>
    </xf>
    <xf numFmtId="1" fontId="0" fillId="4" borderId="61" xfId="17" applyNumberFormat="1" applyFont="1" applyBorder="1" applyAlignment="1">
      <alignment horizontal="center" vertical="top"/>
    </xf>
    <xf numFmtId="0" fontId="52" fillId="0" borderId="63" xfId="0" applyFont="1" applyFill="1" applyBorder="1" applyAlignment="1">
      <alignment horizontal="left"/>
    </xf>
    <xf numFmtId="0" fontId="46" fillId="0" borderId="44" xfId="0" applyFont="1" applyBorder="1" applyAlignment="1">
      <alignment/>
    </xf>
    <xf numFmtId="0" fontId="0" fillId="0" borderId="61" xfId="0" applyBorder="1" applyAlignment="1">
      <alignment/>
    </xf>
    <xf numFmtId="0" fontId="49" fillId="0" borderId="74" xfId="0" applyFont="1" applyBorder="1" applyAlignment="1">
      <alignment horizontal="center" vertical="top" wrapText="1"/>
    </xf>
    <xf numFmtId="0" fontId="49" fillId="0" borderId="75" xfId="0" applyFont="1" applyBorder="1" applyAlignment="1">
      <alignment horizontal="center"/>
    </xf>
    <xf numFmtId="0" fontId="0" fillId="4" borderId="76" xfId="17" applyFont="1" applyBorder="1" applyAlignment="1">
      <alignment horizontal="center"/>
    </xf>
    <xf numFmtId="0" fontId="0" fillId="4" borderId="77" xfId="17" applyFont="1" applyBorder="1" applyAlignment="1">
      <alignment horizontal="center"/>
    </xf>
    <xf numFmtId="0" fontId="0" fillId="4" borderId="78" xfId="17" applyFont="1" applyBorder="1" applyAlignment="1">
      <alignment horizontal="center"/>
    </xf>
    <xf numFmtId="0" fontId="0" fillId="4" borderId="79" xfId="17" applyFont="1" applyBorder="1" applyAlignment="1">
      <alignment/>
    </xf>
    <xf numFmtId="0" fontId="49" fillId="0" borderId="80" xfId="0" applyFont="1" applyBorder="1" applyAlignment="1">
      <alignment horizontal="center" vertical="top" wrapText="1"/>
    </xf>
    <xf numFmtId="0" fontId="49" fillId="0" borderId="81" xfId="0" applyFont="1" applyBorder="1" applyAlignment="1">
      <alignment horizontal="center" vertical="top" wrapText="1"/>
    </xf>
    <xf numFmtId="0" fontId="49" fillId="0" borderId="82" xfId="0" applyFont="1" applyBorder="1" applyAlignment="1">
      <alignment horizontal="center" vertical="top" wrapText="1"/>
    </xf>
    <xf numFmtId="0" fontId="49" fillId="0" borderId="83" xfId="0" applyFont="1" applyBorder="1" applyAlignment="1">
      <alignment horizontal="center" vertical="top" wrapText="1"/>
    </xf>
    <xf numFmtId="0" fontId="49" fillId="0" borderId="8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4" borderId="29" xfId="17" applyBorder="1" applyAlignment="1">
      <alignment horizontal="center"/>
    </xf>
    <xf numFmtId="0" fontId="0" fillId="4" borderId="20" xfId="17" applyBorder="1" applyAlignment="1">
      <alignment horizontal="center"/>
    </xf>
    <xf numFmtId="0" fontId="0" fillId="4" borderId="20" xfId="17" applyBorder="1" applyAlignment="1">
      <alignment horizontal="left"/>
    </xf>
    <xf numFmtId="0" fontId="0" fillId="4" borderId="25" xfId="17" applyBorder="1" applyAlignment="1">
      <alignment/>
    </xf>
    <xf numFmtId="0" fontId="0" fillId="4" borderId="25" xfId="17" applyBorder="1" applyAlignment="1">
      <alignment horizontal="center"/>
    </xf>
    <xf numFmtId="0" fontId="0" fillId="4" borderId="85" xfId="17" applyBorder="1" applyAlignment="1">
      <alignment horizontal="left"/>
    </xf>
    <xf numFmtId="0" fontId="0" fillId="4" borderId="13" xfId="17" applyBorder="1" applyAlignment="1">
      <alignment horizontal="left"/>
    </xf>
    <xf numFmtId="0" fontId="0" fillId="4" borderId="86" xfId="17" applyBorder="1" applyAlignment="1">
      <alignment/>
    </xf>
    <xf numFmtId="0" fontId="0" fillId="4" borderId="60" xfId="17" applyFont="1" applyBorder="1" applyAlignment="1">
      <alignment horizontal="right"/>
    </xf>
    <xf numFmtId="2" fontId="0" fillId="4" borderId="69" xfId="17" applyNumberFormat="1" applyFont="1" applyBorder="1" applyAlignment="1">
      <alignment horizontal="right" vertical="top"/>
    </xf>
    <xf numFmtId="0" fontId="46" fillId="0" borderId="44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87" xfId="0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88" xfId="0" applyFont="1" applyBorder="1" applyAlignment="1">
      <alignment horizontal="left"/>
    </xf>
    <xf numFmtId="0" fontId="54" fillId="0" borderId="89" xfId="0" applyFont="1" applyBorder="1" applyAlignment="1">
      <alignment horizontal="center"/>
    </xf>
    <xf numFmtId="0" fontId="54" fillId="0" borderId="89" xfId="0" applyFont="1" applyBorder="1" applyAlignment="1">
      <alignment horizontal="right"/>
    </xf>
    <xf numFmtId="0" fontId="54" fillId="0" borderId="90" xfId="0" applyFont="1" applyBorder="1" applyAlignment="1">
      <alignment horizontal="right"/>
    </xf>
    <xf numFmtId="0" fontId="0" fillId="0" borderId="91" xfId="0" applyFont="1" applyBorder="1" applyAlignment="1">
      <alignment horizontal="right"/>
    </xf>
    <xf numFmtId="0" fontId="0" fillId="0" borderId="90" xfId="0" applyFont="1" applyBorder="1" applyAlignment="1">
      <alignment horizontal="right"/>
    </xf>
    <xf numFmtId="0" fontId="48" fillId="0" borderId="91" xfId="0" applyFont="1" applyBorder="1" applyAlignment="1">
      <alignment horizontal="right" wrapText="1"/>
    </xf>
    <xf numFmtId="0" fontId="48" fillId="0" borderId="89" xfId="0" applyFont="1" applyBorder="1" applyAlignment="1">
      <alignment horizontal="right"/>
    </xf>
    <xf numFmtId="0" fontId="48" fillId="0" borderId="90" xfId="0" applyFont="1" applyBorder="1" applyAlignment="1">
      <alignment horizontal="right"/>
    </xf>
    <xf numFmtId="0" fontId="0" fillId="0" borderId="89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0" fillId="0" borderId="93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10" borderId="94" xfId="23" applyBorder="1" applyAlignment="1">
      <alignment/>
    </xf>
    <xf numFmtId="0" fontId="0" fillId="10" borderId="95" xfId="23" applyBorder="1" applyAlignment="1">
      <alignment/>
    </xf>
    <xf numFmtId="0" fontId="0" fillId="10" borderId="29" xfId="23" applyBorder="1" applyAlignment="1">
      <alignment/>
    </xf>
    <xf numFmtId="0" fontId="0" fillId="10" borderId="45" xfId="23" applyBorder="1" applyAlignment="1">
      <alignment/>
    </xf>
    <xf numFmtId="0" fontId="49" fillId="0" borderId="96" xfId="0" applyFont="1" applyBorder="1" applyAlignment="1">
      <alignment horizontal="center" vertical="top" wrapText="1"/>
    </xf>
    <xf numFmtId="0" fontId="48" fillId="4" borderId="0" xfId="17" applyFont="1" applyBorder="1" applyAlignment="1">
      <alignment horizontal="center" vertical="top"/>
    </xf>
    <xf numFmtId="0" fontId="49" fillId="0" borderId="97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4" borderId="36" xfId="17" applyFont="1" applyBorder="1" applyAlignment="1">
      <alignment/>
    </xf>
    <xf numFmtId="2" fontId="0" fillId="4" borderId="11" xfId="17" applyNumberFormat="1" applyFont="1" applyBorder="1" applyAlignment="1">
      <alignment horizontal="right"/>
    </xf>
    <xf numFmtId="0" fontId="0" fillId="4" borderId="28" xfId="17" applyFont="1" applyBorder="1" applyAlignment="1">
      <alignment horizontal="right"/>
    </xf>
    <xf numFmtId="0" fontId="0" fillId="4" borderId="48" xfId="17" applyFont="1" applyBorder="1" applyAlignment="1">
      <alignment horizontal="right"/>
    </xf>
    <xf numFmtId="2" fontId="0" fillId="0" borderId="25" xfId="0" applyNumberFormat="1" applyBorder="1" applyAlignment="1">
      <alignment/>
    </xf>
    <xf numFmtId="2" fontId="0" fillId="4" borderId="40" xfId="17" applyNumberFormat="1" applyFont="1" applyBorder="1" applyAlignment="1">
      <alignment horizontal="right"/>
    </xf>
    <xf numFmtId="0" fontId="0" fillId="4" borderId="98" xfId="17" applyBorder="1" applyAlignment="1">
      <alignment/>
    </xf>
    <xf numFmtId="0" fontId="0" fillId="4" borderId="99" xfId="17" applyBorder="1" applyAlignment="1">
      <alignment/>
    </xf>
    <xf numFmtId="0" fontId="0" fillId="4" borderId="100" xfId="17" applyBorder="1" applyAlignment="1">
      <alignment/>
    </xf>
    <xf numFmtId="0" fontId="0" fillId="4" borderId="28" xfId="17" applyFont="1" applyBorder="1" applyAlignment="1">
      <alignment/>
    </xf>
    <xf numFmtId="2" fontId="0" fillId="4" borderId="28" xfId="17" applyNumberFormat="1" applyFont="1" applyBorder="1" applyAlignment="1">
      <alignment/>
    </xf>
    <xf numFmtId="2" fontId="0" fillId="4" borderId="48" xfId="17" applyNumberFormat="1" applyFont="1" applyBorder="1" applyAlignment="1">
      <alignment horizontal="center"/>
    </xf>
    <xf numFmtId="0" fontId="0" fillId="4" borderId="63" xfId="17" applyFont="1" applyBorder="1" applyAlignment="1">
      <alignment/>
    </xf>
    <xf numFmtId="0" fontId="49" fillId="0" borderId="8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0" fillId="4" borderId="88" xfId="17" applyFont="1" applyBorder="1" applyAlignment="1">
      <alignment/>
    </xf>
    <xf numFmtId="0" fontId="48" fillId="0" borderId="20" xfId="0" applyFont="1" applyBorder="1" applyAlignment="1">
      <alignment horizontal="center"/>
    </xf>
    <xf numFmtId="0" fontId="0" fillId="4" borderId="100" xfId="17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85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0" fillId="10" borderId="87" xfId="23" applyBorder="1" applyAlignment="1">
      <alignment/>
    </xf>
    <xf numFmtId="0" fontId="48" fillId="0" borderId="85" xfId="0" applyFont="1" applyBorder="1" applyAlignment="1">
      <alignment/>
    </xf>
    <xf numFmtId="0" fontId="0" fillId="10" borderId="11" xfId="23" applyFont="1" applyBorder="1" applyAlignment="1">
      <alignment horizontal="center"/>
    </xf>
    <xf numFmtId="0" fontId="0" fillId="10" borderId="61" xfId="23" applyBorder="1" applyAlignment="1">
      <alignment/>
    </xf>
    <xf numFmtId="0" fontId="0" fillId="10" borderId="24" xfId="23" applyBorder="1" applyAlignment="1">
      <alignment/>
    </xf>
    <xf numFmtId="164" fontId="0" fillId="10" borderId="24" xfId="42" applyFill="1" applyBorder="1" applyAlignment="1">
      <alignment/>
    </xf>
    <xf numFmtId="0" fontId="48" fillId="0" borderId="11" xfId="0" applyFont="1" applyBorder="1" applyAlignment="1">
      <alignment horizontal="right"/>
    </xf>
    <xf numFmtId="0" fontId="0" fillId="0" borderId="101" xfId="0" applyBorder="1" applyAlignment="1">
      <alignment/>
    </xf>
    <xf numFmtId="0" fontId="52" fillId="0" borderId="44" xfId="0" applyFont="1" applyFill="1" applyBorder="1" applyAlignment="1">
      <alignment horizontal="left"/>
    </xf>
    <xf numFmtId="0" fontId="49" fillId="0" borderId="102" xfId="0" applyFont="1" applyBorder="1" applyAlignment="1">
      <alignment horizontal="center" vertical="top" wrapText="1"/>
    </xf>
    <xf numFmtId="0" fontId="48" fillId="4" borderId="0" xfId="17" applyFont="1" applyBorder="1" applyAlignment="1">
      <alignment horizontal="right" vertical="top"/>
    </xf>
    <xf numFmtId="0" fontId="0" fillId="4" borderId="0" xfId="17" applyFont="1" applyBorder="1" applyAlignment="1">
      <alignment/>
    </xf>
    <xf numFmtId="0" fontId="0" fillId="4" borderId="16" xfId="17" applyFont="1" applyBorder="1" applyAlignment="1">
      <alignment/>
    </xf>
    <xf numFmtId="0" fontId="0" fillId="4" borderId="20" xfId="17" applyFont="1" applyBorder="1" applyAlignment="1">
      <alignment horizontal="center" vertical="top"/>
    </xf>
    <xf numFmtId="0" fontId="48" fillId="4" borderId="89" xfId="17" applyFont="1" applyBorder="1" applyAlignment="1">
      <alignment horizontal="center" vertical="top"/>
    </xf>
    <xf numFmtId="0" fontId="48" fillId="4" borderId="89" xfId="17" applyFont="1" applyBorder="1" applyAlignment="1">
      <alignment/>
    </xf>
    <xf numFmtId="0" fontId="48" fillId="4" borderId="89" xfId="17" applyFont="1" applyBorder="1" applyAlignment="1">
      <alignment horizontal="center"/>
    </xf>
    <xf numFmtId="0" fontId="0" fillId="4" borderId="89" xfId="17" applyFont="1" applyBorder="1" applyAlignment="1">
      <alignment horizontal="center"/>
    </xf>
    <xf numFmtId="0" fontId="0" fillId="4" borderId="89" xfId="17" applyFont="1" applyBorder="1" applyAlignment="1">
      <alignment/>
    </xf>
    <xf numFmtId="0" fontId="0" fillId="4" borderId="90" xfId="17" applyFont="1" applyBorder="1" applyAlignment="1">
      <alignment/>
    </xf>
    <xf numFmtId="0" fontId="0" fillId="4" borderId="85" xfId="17" applyFont="1" applyBorder="1" applyAlignment="1">
      <alignment/>
    </xf>
    <xf numFmtId="0" fontId="0" fillId="4" borderId="85" xfId="17" applyFont="1" applyBorder="1" applyAlignment="1">
      <alignment horizontal="right"/>
    </xf>
    <xf numFmtId="0" fontId="0" fillId="4" borderId="13" xfId="17" applyFont="1" applyBorder="1" applyAlignment="1">
      <alignment/>
    </xf>
    <xf numFmtId="0" fontId="0" fillId="4" borderId="87" xfId="17" applyBorder="1" applyAlignment="1">
      <alignment/>
    </xf>
    <xf numFmtId="0" fontId="0" fillId="4" borderId="103" xfId="17" applyFont="1" applyBorder="1" applyAlignment="1">
      <alignment/>
    </xf>
    <xf numFmtId="0" fontId="52" fillId="0" borderId="45" xfId="0" applyFont="1" applyFill="1" applyBorder="1" applyAlignment="1">
      <alignment/>
    </xf>
    <xf numFmtId="0" fontId="52" fillId="0" borderId="49" xfId="0" applyFont="1" applyFill="1" applyBorder="1" applyAlignment="1">
      <alignment/>
    </xf>
    <xf numFmtId="165" fontId="0" fillId="4" borderId="29" xfId="17" applyNumberFormat="1" applyFont="1" applyBorder="1" applyAlignment="1">
      <alignment horizontal="center"/>
    </xf>
    <xf numFmtId="1" fontId="0" fillId="4" borderId="29" xfId="17" applyNumberFormat="1" applyFont="1" applyBorder="1" applyAlignment="1">
      <alignment horizontal="center"/>
    </xf>
    <xf numFmtId="165" fontId="0" fillId="4" borderId="29" xfId="17" applyNumberFormat="1" applyFont="1" applyBorder="1" applyAlignment="1">
      <alignment/>
    </xf>
    <xf numFmtId="165" fontId="0" fillId="4" borderId="61" xfId="17" applyNumberFormat="1" applyFont="1" applyBorder="1" applyAlignment="1">
      <alignment/>
    </xf>
    <xf numFmtId="1" fontId="0" fillId="4" borderId="29" xfId="17" applyNumberFormat="1" applyFont="1" applyBorder="1" applyAlignment="1">
      <alignment/>
    </xf>
    <xf numFmtId="1" fontId="0" fillId="4" borderId="61" xfId="17" applyNumberFormat="1" applyFont="1" applyBorder="1" applyAlignment="1">
      <alignment/>
    </xf>
    <xf numFmtId="1" fontId="0" fillId="4" borderId="41" xfId="17" applyNumberFormat="1" applyFont="1" applyBorder="1" applyAlignment="1">
      <alignment horizontal="center"/>
    </xf>
    <xf numFmtId="1" fontId="0" fillId="4" borderId="61" xfId="17" applyNumberFormat="1" applyFont="1" applyBorder="1" applyAlignment="1">
      <alignment horizontal="center"/>
    </xf>
    <xf numFmtId="165" fontId="0" fillId="4" borderId="29" xfId="17" applyNumberFormat="1" applyBorder="1" applyAlignment="1">
      <alignment/>
    </xf>
    <xf numFmtId="1" fontId="0" fillId="4" borderId="29" xfId="17" applyNumberFormat="1" applyBorder="1" applyAlignment="1">
      <alignment/>
    </xf>
    <xf numFmtId="1" fontId="0" fillId="4" borderId="29" xfId="17" applyNumberFormat="1" applyBorder="1" applyAlignment="1">
      <alignment horizontal="center"/>
    </xf>
    <xf numFmtId="0" fontId="54" fillId="0" borderId="89" xfId="0" applyFont="1" applyBorder="1" applyAlignment="1">
      <alignment horizontal="left"/>
    </xf>
    <xf numFmtId="0" fontId="54" fillId="0" borderId="91" xfId="0" applyFont="1" applyBorder="1" applyAlignment="1">
      <alignment horizontal="left"/>
    </xf>
    <xf numFmtId="2" fontId="0" fillId="4" borderId="40" xfId="17" applyNumberFormat="1" applyFont="1" applyBorder="1" applyAlignment="1">
      <alignment/>
    </xf>
    <xf numFmtId="2" fontId="0" fillId="4" borderId="99" xfId="17" applyNumberFormat="1" applyBorder="1" applyAlignment="1">
      <alignment/>
    </xf>
    <xf numFmtId="0" fontId="0" fillId="4" borderId="91" xfId="17" applyFont="1" applyBorder="1" applyAlignment="1">
      <alignment horizontal="center"/>
    </xf>
    <xf numFmtId="0" fontId="0" fillId="4" borderId="85" xfId="17" applyFont="1" applyBorder="1" applyAlignment="1">
      <alignment horizontal="center"/>
    </xf>
    <xf numFmtId="0" fontId="0" fillId="4" borderId="0" xfId="17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4" borderId="89" xfId="17" applyFont="1" applyBorder="1" applyAlignment="1">
      <alignment horizontal="center"/>
    </xf>
    <xf numFmtId="0" fontId="46" fillId="0" borderId="104" xfId="0" applyFont="1" applyBorder="1" applyAlignment="1">
      <alignment/>
    </xf>
    <xf numFmtId="0" fontId="46" fillId="0" borderId="105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63" xfId="0" applyFont="1" applyBorder="1" applyAlignment="1">
      <alignment/>
    </xf>
    <xf numFmtId="0" fontId="46" fillId="0" borderId="61" xfId="0" applyFont="1" applyBorder="1" applyAlignment="1">
      <alignment/>
    </xf>
    <xf numFmtId="0" fontId="0" fillId="10" borderId="106" xfId="23" applyBorder="1" applyAlignment="1">
      <alignment horizontal="center"/>
    </xf>
    <xf numFmtId="0" fontId="0" fillId="10" borderId="107" xfId="23" applyBorder="1" applyAlignment="1">
      <alignment horizontal="center"/>
    </xf>
    <xf numFmtId="0" fontId="0" fillId="10" borderId="85" xfId="23" applyBorder="1" applyAlignment="1">
      <alignment horizontal="center"/>
    </xf>
    <xf numFmtId="0" fontId="0" fillId="10" borderId="40" xfId="23" applyBorder="1" applyAlignment="1">
      <alignment horizontal="center"/>
    </xf>
    <xf numFmtId="0" fontId="0" fillId="10" borderId="15" xfId="23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Reserves(Inferred)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india!$C$7</c:f>
              <c:strCache>
                <c:ptCount val="1"/>
                <c:pt idx="0">
                  <c:v>Prime Coking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(india!$D$10:$F$10,india!$G$10:$I$10)</c:f>
              <c:numCache/>
            </c:numRef>
          </c:val>
          <c:smooth val="0"/>
        </c:ser>
        <c:ser>
          <c:idx val="1"/>
          <c:order val="1"/>
          <c:tx>
            <c:strRef>
              <c:f>india!$C$11</c:f>
              <c:strCache>
                <c:ptCount val="1"/>
                <c:pt idx="0">
                  <c:v>Medium Coking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(india!$D$14:$F$14,india!$G$14:$I$14)</c:f>
              <c:numCache/>
            </c:numRef>
          </c:val>
          <c:smooth val="0"/>
        </c:ser>
        <c:ser>
          <c:idx val="2"/>
          <c:order val="2"/>
          <c:tx>
            <c:strRef>
              <c:f>india!$C$15</c:f>
              <c:strCache>
                <c:ptCount val="1"/>
                <c:pt idx="0">
                  <c:v>Blendable/Semi Coking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(india!$D$18:$F$18,india!$G$18:$I$18)</c:f>
              <c:numCache/>
            </c:numRef>
          </c:val>
          <c:smooth val="0"/>
        </c:ser>
        <c:ser>
          <c:idx val="3"/>
          <c:order val="3"/>
          <c:tx>
            <c:strRef>
              <c:f>india!$C$19</c:f>
              <c:strCache>
                <c:ptCount val="1"/>
                <c:pt idx="0">
                  <c:v>Non Coking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(india!$D$22:$F$22,india!$G$22:$I$22)</c:f>
              <c:numCache/>
            </c:numRef>
          </c:val>
          <c:smooth val="0"/>
        </c:ser>
        <c:marker val="1"/>
        <c:axId val="46582039"/>
        <c:axId val="16585168"/>
      </c:line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reserves(reserved in million tonnes)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82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475"/>
          <c:y val="-0.005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8225"/>
          <c:y val="0.098"/>
          <c:w val="0.8915"/>
          <c:h val="0.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(3)'!$C$97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(3)'!$D$97:$F$97,'allstates (3)'!$H$97:$I$97)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(3)'!$C$98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(3)'!$D$98:$F$98,'allstates (3)'!$H$98:$I$98)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(3)'!$C$99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(3)'!$D$99:$F$99,'allstates (3)'!$H$99:$I$99)</c:f>
              <c:numCache/>
            </c:numRef>
          </c:val>
          <c:shape val="cylinder"/>
        </c:ser>
        <c:shape val="cylinder"/>
        <c:axId val="30715495"/>
        <c:axId val="8004000"/>
      </c:bar3D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15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025"/>
          <c:y val="0.906"/>
          <c:w val="0.5145"/>
          <c:h val="0.09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835"/>
          <c:y val="0.1105"/>
          <c:w val="0.88975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(3)'!$C$113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(3)'!$D$113:$F$113,'allstates (3)'!$H$113:$I$113)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(3)'!$C$114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(3)'!$D$114:$F$114,'allstates (3)'!$H$114:$I$114)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(3)'!$C$115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(3)'!$D$115:$F$115,'allstates (3)'!$H$115:$I$115)</c:f>
              <c:numCache/>
            </c:numRef>
          </c:val>
          <c:shape val="cylinder"/>
        </c:ser>
        <c:shape val="cylinder"/>
        <c:axId val="4927137"/>
        <c:axId val="44344234"/>
      </c:bar3DChart>
      <c:catAx>
        <c:axId val="4927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71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75"/>
          <c:y val="0.939"/>
          <c:w val="0.521"/>
          <c:h val="0.06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 </a:t>
            </a:r>
          </a:p>
        </c:rich>
      </c:tx>
      <c:layout>
        <c:manualLayout>
          <c:xMode val="factor"/>
          <c:yMode val="factor"/>
          <c:x val="-0.01025"/>
          <c:y val="-0.023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7"/>
          <c:y val="0.24225"/>
          <c:w val="0.687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(3)'!$C$22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(3)'!$D$22:$F$22,'allstates (3)'!$H$22:$I$22)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(3)'!$C$23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(3)'!$D$23:$F$23,'allstates (3)'!$H$23:$I$23)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(3)'!$C$24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(3)'!$D$24:$F$24,'allstates (3)'!$H$24:$I$24)</c:f>
              <c:numCache/>
            </c:numRef>
          </c:val>
          <c:shape val="cylinder"/>
        </c:ser>
        <c:shape val="cylinder"/>
        <c:axId val="63553787"/>
        <c:axId val="35113172"/>
      </c:bar3D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9475"/>
              <c:y val="-0.0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53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3765"/>
          <c:w val="0.18725"/>
          <c:h val="0.41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1725"/>
          <c:y val="-0.011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57"/>
          <c:w val="0.955"/>
          <c:h val="0.92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(3)'!$C$7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(3)'!$D$7:$F$7,'allstates (3)'!$H$7:$I$7)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(3)'!$C$8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(3)'!$D$8:$F$8,'allstates (3)'!$H$8:$I$8)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(3)'!$C$9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(3)'!$D$9:$F$9,'allstates (3)'!$H$9:$I$9)</c:f>
              <c:numCache/>
            </c:numRef>
          </c:val>
          <c:shape val="cylinder"/>
        </c:ser>
        <c:shape val="cylinder"/>
        <c:axId val="47583093"/>
        <c:axId val="25594654"/>
      </c:bar3D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8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5"/>
          <c:y val="0.9075"/>
          <c:w val="0.538"/>
          <c:h val="0.0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8475"/>
          <c:y val="0.109"/>
          <c:w val="0.9055"/>
          <c:h val="0.8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(3)'!$C$55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(3)'!$D$55:$F$55,'allstates (3)'!$H$55:$I$55)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(3)'!$C$56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(3)'!$D$56:$F$56,'allstates (3)'!$H$56:$I$56)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(3)'!$C$57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(3)'!$D$57:$F$57,'allstates (3)'!$H$57:$I$57)</c:f>
              <c:numCache/>
            </c:numRef>
          </c:val>
          <c:shape val="cylinder"/>
        </c:ser>
        <c:shape val="cylinder"/>
        <c:axId val="29025295"/>
        <c:axId val="59901064"/>
      </c:bar3D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87775"/>
          <c:w val="0.5235"/>
          <c:h val="0.12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55"/>
          <c:y val="0.208"/>
          <c:w val="0.692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(3)'!$C$38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(3)'!$D$38:$F$38,'allstates (3)'!$H$38:$I$38)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(3)'!$C$39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(3)'!$D$39:$F$39,'allstates (3)'!$H$39:$I$39)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(3)'!$C$40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(3)'!$D$40:$F$40,'allstates (3)'!$H$40:$I$40)</c:f>
              <c:numCache/>
            </c:numRef>
          </c:val>
          <c:shape val="cylinder"/>
        </c:ser>
        <c:shape val="cylinder"/>
        <c:axId val="2238665"/>
        <c:axId val="20147986"/>
      </c:bar3DChart>
      <c:catAx>
        <c:axId val="2238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71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94"/>
          <c:w val="0.18475"/>
          <c:h val="0.35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 Reserves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7"/>
          <c:y val="0.10225"/>
          <c:w val="0.89525"/>
          <c:h val="0.8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(3)'!$C$219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(3)'!$D$219:$F$219,'allstates (3)'!$H$219:$I$219)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(3)'!$C$220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(3)'!$D$220:$F$220,'allstates (3)'!$H$220:$I$220)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(3)'!$C$221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(3)'!$D$221:$F$221,'allstates (3)'!$H$221:$I$221)</c:f>
              <c:numCache/>
            </c:numRef>
          </c:val>
          <c:shape val="cylinder"/>
        </c:ser>
        <c:shape val="cylinder"/>
        <c:axId val="47114147"/>
        <c:axId val="21374140"/>
      </c:bar3D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74140"/>
        <c:crosses val="autoZero"/>
        <c:auto val="1"/>
        <c:lblOffset val="100"/>
        <c:tickLblSkip val="1"/>
        <c:noMultiLvlLbl val="0"/>
      </c:catAx>
      <c:valAx>
        <c:axId val="213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9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141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75"/>
          <c:y val="0.87825"/>
          <c:w val="0.545"/>
          <c:h val="0.12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 Reserves </a:t>
            </a:r>
          </a:p>
        </c:rich>
      </c:tx>
      <c:layout>
        <c:manualLayout>
          <c:xMode val="factor"/>
          <c:yMode val="factor"/>
          <c:x val="0.0695"/>
          <c:y val="-0.025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875"/>
          <c:y val="0.13275"/>
          <c:w val="0.88475"/>
          <c:h val="0.80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(3)'!$C$235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(3)'!$D$235:$F$235,'allstates (3)'!$H$235:$I$235)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(3)'!$C$236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(3)'!$D$236:$F$236,'allstates (3)'!$H$236:$I$236)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(3)'!$C$237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(3)'!$D$237:$F$237,'allstates (3)'!$H$237:$I$237)</c:f>
              <c:numCache/>
            </c:numRef>
          </c:val>
          <c:shape val="cylinder"/>
        </c:ser>
        <c:shape val="cylinder"/>
        <c:axId val="58149533"/>
        <c:axId val="53583750"/>
      </c:bar3D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95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4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87975"/>
          <c:w val="0.54375"/>
          <c:h val="0.12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275"/>
          <c:y val="0.284"/>
          <c:w val="0.704"/>
          <c:h val="0.6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(3)'!$C$176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(3)'!$D$176:$F$176,'allstates (3)'!$H$176:$I$176)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(3)'!$C$177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(3)'!$D$177:$F$177,'allstates (3)'!$H$177:$I$177)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(3)'!$C$178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(3)'!$D$178:$F$178,'allstates (3)'!$H$178:$I$178)</c:f>
              <c:numCache/>
            </c:numRef>
          </c:val>
          <c:shape val="cylinder"/>
        </c:ser>
        <c:shape val="cylinder"/>
        <c:axId val="12491703"/>
        <c:axId val="45316464"/>
      </c:bar3D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464"/>
        <c:crosses val="autoZero"/>
        <c:auto val="1"/>
        <c:lblOffset val="100"/>
        <c:tickLblSkip val="1"/>
        <c:noMultiLvlLbl val="0"/>
      </c:catAx>
      <c:valAx>
        <c:axId val="45316464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24"/>
              <c:y val="0.0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91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35175"/>
          <c:w val="0.1775"/>
          <c:h val="0.48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55"/>
          <c:y val="0.2395"/>
          <c:w val="0.692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(3)'!$C$251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(3)'!$D$251:$F$251,'allstates (3)'!$H$251:$I$251)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(3)'!$C$252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(3)'!$D$252:$F$252,'allstates (3)'!$H$252:$I$252)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(3)'!$C$253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(3)'!$D$253:$F$253,'allstates (3)'!$H$253:$I$253)</c:f>
              <c:numCache/>
            </c:numRef>
          </c:val>
          <c:shape val="cylinder"/>
        </c:ser>
        <c:shape val="cylinder"/>
        <c:axId val="5194993"/>
        <c:axId val="46754938"/>
      </c:bar3DChart>
      <c:catAx>
        <c:axId val="5194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54938"/>
        <c:crosses val="autoZero"/>
        <c:auto val="1"/>
        <c:lblOffset val="100"/>
        <c:tickLblSkip val="1"/>
        <c:noMultiLvlLbl val="0"/>
      </c:catAx>
      <c:valAx>
        <c:axId val="46754938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6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4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78"/>
          <c:w val="0.18475"/>
          <c:h val="0.4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Coal Mining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"/>
          <c:y val="0.15075"/>
          <c:w val="0.973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india!$C$73</c:f>
              <c:strCache>
                <c:ptCount val="1"/>
                <c:pt idx="0">
                  <c:v>Fatal Accidents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(india!$D$73:$G$73,india!$I$73:$J$73)</c:f>
              <c:numCache/>
            </c:numRef>
          </c:val>
          <c:shape val="cone"/>
        </c:ser>
        <c:ser>
          <c:idx val="1"/>
          <c:order val="1"/>
          <c:tx>
            <c:strRef>
              <c:f>india!$C$74</c:f>
              <c:strCache>
                <c:ptCount val="1"/>
                <c:pt idx="0">
                  <c:v>Fatalities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(india!$D$74:$G$74,india!$I$74:$J$74)</c:f>
              <c:numCache/>
            </c:numRef>
          </c:val>
          <c:shape val="cone"/>
        </c:ser>
        <c:shape val="cone"/>
        <c:axId val="15048785"/>
        <c:axId val="1221338"/>
      </c:bar3D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487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8815"/>
          <c:w val="0.47875"/>
          <c:h val="0.11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 Reserves</a:t>
            </a:r>
          </a:p>
        </c:rich>
      </c:tx>
      <c:layout>
        <c:manualLayout>
          <c:xMode val="factor"/>
          <c:yMode val="factor"/>
          <c:x val="0.07625"/>
          <c:y val="-0.049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8725"/>
          <c:y val="0.108"/>
          <c:w val="0.88525"/>
          <c:h val="0.85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(3)'!$C$287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(3)'!$D$287:$F$287,'allstates (3)'!$H$287:$I$287)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(3)'!$C$288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(3)'!$D$288:$F$288,'allstates (3)'!$H$288:$I$288)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(3)'!$C$289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(3)'!$D$289:$F$289,'allstates (3)'!$H$289:$I$289)</c:f>
              <c:numCache/>
            </c:numRef>
          </c:val>
          <c:shape val="cylinder"/>
        </c:ser>
        <c:shape val="cylinder"/>
        <c:axId val="18141259"/>
        <c:axId val="29053604"/>
      </c:bar3D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51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41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5"/>
          <c:y val="0.9175"/>
          <c:w val="0.539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</a:t>
            </a:r>
          </a:p>
        </c:rich>
      </c:tx>
      <c:layout>
        <c:manualLayout>
          <c:xMode val="factor"/>
          <c:yMode val="factor"/>
          <c:x val="-0.0025"/>
          <c:y val="0.011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5"/>
          <c:y val="0.238"/>
          <c:w val="0.69525"/>
          <c:h val="0.7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(3)'!$C$271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(3)'!$D$271:$F$271,'allstates (3)'!$H$271:$I$271)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(3)'!$C$272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(3)'!$D$272:$F$272,'allstates (3)'!$H$272:$I$272)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(3)'!$C$273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(3)'!$D$273:$F$273,'allstates (3)'!$H$273:$I$273)</c:f>
              <c:numCache/>
            </c:numRef>
          </c:val>
          <c:shape val="cylinder"/>
        </c:ser>
        <c:shape val="cylinder"/>
        <c:axId val="60155845"/>
        <c:axId val="4531694"/>
      </c:bar3D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2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55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37575"/>
          <c:w val="0.1825"/>
          <c:h val="0.41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25"/>
          <c:y val="0.27125"/>
          <c:w val="0.698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(3)'!$C$261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(3)'!$D$261:$F$261,'allstates (3)'!$H$261:$I$261)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(3)'!$C$262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(3)'!$D$262:$F$262,'allstates (3)'!$H$262:$I$262)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(3)'!$C$263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(3)'!$D$263:$F$263,'allstates (3)'!$H$263:$I$263)</c:f>
              <c:numCache/>
            </c:numRef>
          </c:val>
          <c:shape val="cylinder"/>
        </c:ser>
        <c:shape val="cylinder"/>
        <c:axId val="40785247"/>
        <c:axId val="31522904"/>
      </c:bar3D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185"/>
              <c:y val="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85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36175"/>
          <c:w val="0.18025"/>
          <c:h val="0.4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22"/>
          <c:y val="-0.012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3"/>
          <c:y val="0.2525"/>
          <c:w val="0.70175"/>
          <c:h val="0.6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(3)'!$C$129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(3)'!$D$129:$F$129,'allstates (3)'!$H$129:$I$129)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(3)'!$C$130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(3)'!$D$130:$F$130,'allstates (3)'!$H$130:$I$130)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(3)'!$C$131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(3)'!$D$131:$F$131,'allstates (3)'!$H$131:$I$131)</c:f>
              <c:numCache/>
            </c:numRef>
          </c:val>
          <c:shape val="cylinder"/>
        </c:ser>
        <c:shape val="cylinder"/>
        <c:axId val="15270681"/>
        <c:axId val="3218402"/>
      </c:bar3D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8402"/>
        <c:crosses val="autoZero"/>
        <c:auto val="1"/>
        <c:lblOffset val="100"/>
        <c:tickLblSkip val="1"/>
        <c:noMultiLvlLbl val="0"/>
      </c:catAx>
      <c:valAx>
        <c:axId val="3218402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70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68"/>
          <c:w val="0.179"/>
          <c:h val="0.4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3"/>
          <c:y val="0.245"/>
          <c:w val="0.701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(3)'!$C$139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(3)'!$D$139:$F$139,'allstates (3)'!$H$139:$I$139)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(3)'!$C$140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(3)'!$D$140:$F$140,'allstates (3)'!$H$140:$I$140)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(3)'!$C$141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(3)'!$D$141:$F$141,'allstates (3)'!$H$141:$I$141)</c:f>
              <c:numCache/>
            </c:numRef>
          </c:val>
          <c:shape val="cylinder"/>
        </c:ser>
        <c:shape val="cylinder"/>
        <c:axId val="28965619"/>
        <c:axId val="59363980"/>
      </c:bar3D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5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375"/>
          <c:w val="0.1785"/>
          <c:h val="0.4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0"/>
          <c:y val="-0.048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8325"/>
          <c:y val="0.12925"/>
          <c:w val="0.89025"/>
          <c:h val="0.8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(3)'!$C$149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(3)'!$D$149:$F$149,'allstates (3)'!$H$149:$I$149)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(3)'!$C$150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(3)'!$D$150:$F$150,'allstates (3)'!$H$150:$I$150)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(3)'!$C$151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(3)'!$D$151:$F$151,'allstates (3)'!$H$151:$I$151)</c:f>
              <c:numCache/>
            </c:numRef>
          </c:val>
          <c:shape val="cylinder"/>
        </c:ser>
        <c:shape val="cylinder"/>
        <c:axId val="64513773"/>
        <c:axId val="43753046"/>
      </c:bar3D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1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5"/>
          <c:y val="0.93"/>
          <c:w val="0.51575"/>
          <c:h val="0.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0.0575"/>
          <c:y val="0.005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5"/>
          <c:y val="0.2395"/>
          <c:w val="0.6952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(3)'!$C$165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(3)'!$D$165:$F$165,'allstates (3)'!$H$165:$I$165)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(3)'!$C$166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(3)'!$D$166:$F$166,'allstates (3)'!$H$166:$I$166)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(3)'!$C$167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(3)'!$D$167:$F$167,'allstates (3)'!$H$167:$I$167)</c:f>
              <c:numCache/>
            </c:numRef>
          </c:val>
          <c:shape val="cylinder"/>
        </c:ser>
        <c:shape val="cylinder"/>
        <c:axId val="58233095"/>
        <c:axId val="54335808"/>
      </c:bar3D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3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378"/>
          <c:w val="0.1825"/>
          <c:h val="0.4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 </a:t>
            </a:r>
          </a:p>
        </c:rich>
      </c:tx>
      <c:layout>
        <c:manualLayout>
          <c:xMode val="factor"/>
          <c:yMode val="factor"/>
          <c:x val="-0.01775"/>
          <c:y val="-0.034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1175"/>
          <c:y val="0.355"/>
          <c:w val="0.64825"/>
          <c:h val="0.5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(3)'!$C$198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(3)'!$D$198:$F$198,'allstates (3)'!$H$198:$I$198)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(3)'!$C$199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(3)'!$D$199:$F$199,'allstates (3)'!$H$199:$I$199)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(3)'!$C$200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(3)'!$D$200:$F$200,'allstates (3)'!$H$200:$I$200)</c:f>
              <c:numCache/>
            </c:numRef>
          </c:val>
          <c:shape val="cylinder"/>
        </c:ser>
        <c:shape val="cylinder"/>
        <c:axId val="19260225"/>
        <c:axId val="39124298"/>
      </c:bar3D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24175"/>
              <c:y val="0.0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6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319"/>
          <c:w val="0.18575"/>
          <c:h val="0.61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-0.034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9225"/>
          <c:w val="0.95675"/>
          <c:h val="0.8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(3)'!$C$192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(3)'!$D$192:$F$192,'allstates (3)'!$H$192:$I$192)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(3)'!$C$193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(3)'!$D$193:$F$193,'allstates (3)'!$H$193:$I$193)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(3)'!$C$194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(3)'!$D$194:$F$194,'allstates (3)'!$H$194:$I$194)</c:f>
              <c:numCache/>
            </c:numRef>
          </c:val>
          <c:shape val="cylinder"/>
        </c:ser>
        <c:shape val="cylinder"/>
        <c:axId val="16574363"/>
        <c:axId val="14951540"/>
      </c:bar3D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31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7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8675"/>
          <c:w val="0.54775"/>
          <c:h val="0.1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3"/>
          <c:y val="0.22875"/>
          <c:w val="0.70175"/>
          <c:h val="0.7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(2)'!$C$71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(2)'!$D$71:$F$71,'allstates (2)'!$H$71:$I$71)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(2)'!$C$72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(2)'!$D$72:$F$72,'allstates (2)'!$H$72:$I$72)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(2)'!$C$73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(2)'!$D$73:$F$73,'allstates (2)'!$H$73:$I$73)</c:f>
              <c:numCache/>
            </c:numRef>
          </c:val>
          <c:shape val="cylinder"/>
        </c:ser>
        <c:shape val="cylinder"/>
        <c:axId val="346133"/>
        <c:axId val="3115198"/>
      </c:bar3DChart>
      <c:catAx>
        <c:axId val="346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2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38325"/>
          <c:w val="0.1785"/>
          <c:h val="0.39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8625"/>
          <c:w val="0.8985"/>
          <c:h val="0.82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(india!$E$23:$G$23,india!$I$23:$J$23)</c:f>
              <c:numCache/>
            </c:numRef>
          </c:val>
          <c:smooth val="0"/>
        </c:ser>
        <c:marker val="1"/>
        <c:axId val="10992043"/>
        <c:axId val="31819524"/>
      </c:line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92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0.02175"/>
          <c:y val="0.005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15"/>
          <c:y val="0.24075"/>
          <c:w val="0.70625"/>
          <c:h val="0.6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(2)'!$C$81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(2)'!$D$81:$F$81,'allstates (2)'!$H$81:$I$81)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(2)'!$C$82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(2)'!$D$82:$F$82,'allstates (2)'!$H$82:$I$82)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(2)'!$C$83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(2)'!$D$83:$F$83,'allstates (2)'!$H$83:$I$83)</c:f>
              <c:numCache/>
            </c:numRef>
          </c:val>
          <c:shape val="cylinder"/>
        </c:ser>
        <c:shape val="cylinder"/>
        <c:axId val="28036783"/>
        <c:axId val="51004456"/>
      </c:bar3D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98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36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"/>
          <c:y val="0.37425"/>
          <c:w val="0.176"/>
          <c:h val="0.41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275"/>
          <c:y val="0.24225"/>
          <c:w val="0.7042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(2)'!$C$97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(2)'!$D$97:$F$97,'allstates (2)'!$H$97:$I$97)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(2)'!$C$98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(2)'!$D$98:$F$98,'allstates (2)'!$H$98:$I$98)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(2)'!$C$99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(2)'!$D$99:$F$99,'allstates (2)'!$H$99:$I$99)</c:f>
              <c:numCache/>
            </c:numRef>
          </c:val>
          <c:shape val="cylinder"/>
        </c:ser>
        <c:shape val="cylinder"/>
        <c:axId val="56386921"/>
        <c:axId val="37720242"/>
      </c:bar3D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4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8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75"/>
          <c:y val="0.3765"/>
          <c:w val="0.17725"/>
          <c:h val="0.41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"/>
          <c:y val="0.2395"/>
          <c:w val="0.6997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(2)'!$C$113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(2)'!$D$113:$F$113,'allstates (2)'!$H$113:$I$113)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(2)'!$C$114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(2)'!$D$114:$F$114,'allstates (2)'!$H$114:$I$114)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(2)'!$C$115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(2)'!$D$115:$F$115,'allstates (2)'!$H$115:$I$115)</c:f>
              <c:numCache/>
            </c:numRef>
          </c:val>
          <c:shape val="cylinder"/>
        </c:ser>
        <c:shape val="cylinder"/>
        <c:axId val="3937859"/>
        <c:axId val="35440732"/>
      </c:bar3DChart>
      <c:catAx>
        <c:axId val="3937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7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378"/>
          <c:w val="0.17925"/>
          <c:h val="0.4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 </a:t>
            </a:r>
          </a:p>
        </c:rich>
      </c:tx>
      <c:layout>
        <c:manualLayout>
          <c:xMode val="factor"/>
          <c:yMode val="factor"/>
          <c:x val="-0.01025"/>
          <c:y val="-0.023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7"/>
          <c:y val="0.24225"/>
          <c:w val="0.687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(2)'!$C$22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(2)'!$D$22:$F$22,'allstates (2)'!$H$22:$I$22)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(2)'!$C$23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(2)'!$D$23:$F$23,'allstates (2)'!$H$23:$I$23)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(2)'!$C$24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(2)'!$D$24:$F$24,'allstates (2)'!$H$24:$I$24)</c:f>
              <c:numCache/>
            </c:numRef>
          </c:val>
          <c:shape val="cylinder"/>
        </c:ser>
        <c:shape val="cylinder"/>
        <c:axId val="50531133"/>
        <c:axId val="52127014"/>
      </c:bar3D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10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31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3765"/>
          <c:w val="0.18725"/>
          <c:h val="0.41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1425"/>
          <c:y val="0.1555"/>
          <c:w val="0.823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(2)'!$C$7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(2)'!$D$7:$F$7,'allstates (2)'!$H$7:$I$7)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(2)'!$C$8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(2)'!$D$8:$F$8,'allstates (2)'!$H$8:$I$8)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(2)'!$C$9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(2)'!$D$9:$F$9,'allstates (2)'!$H$9:$I$9)</c:f>
              <c:numCache/>
            </c:numRef>
          </c:val>
          <c:shape val="cylinder"/>
        </c:ser>
        <c:shape val="cylinder"/>
        <c:axId val="66489943"/>
        <c:axId val="61538576"/>
      </c:bar3D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38576"/>
        <c:crosses val="autoZero"/>
        <c:auto val="1"/>
        <c:lblOffset val="100"/>
        <c:tickLblSkip val="1"/>
        <c:noMultiLvlLbl val="0"/>
      </c:cat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71"/>
              <c:y val="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89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6175"/>
          <c:w val="0.18475"/>
          <c:h val="0.4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25"/>
          <c:y val="0.24375"/>
          <c:w val="0.6985"/>
          <c:h val="0.6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(2)'!$C$55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(2)'!$D$55:$F$55,'allstates (2)'!$H$55:$I$55)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(2)'!$C$56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(2)'!$D$56:$F$56,'allstates (2)'!$H$56:$I$56)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(2)'!$C$57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(2)'!$D$57:$F$57,'allstates (2)'!$H$57:$I$57)</c:f>
              <c:numCache/>
            </c:numRef>
          </c:val>
          <c:shape val="cylinder"/>
        </c:ser>
        <c:shape val="cylinder"/>
        <c:axId val="16976273"/>
        <c:axId val="18568730"/>
      </c:bar3D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76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41425"/>
          <c:w val="0.18025"/>
          <c:h val="0.4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55"/>
          <c:y val="0.208"/>
          <c:w val="0.692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(2)'!$C$38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(2)'!$D$38:$F$38,'allstates (2)'!$H$38:$I$38)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(2)'!$C$39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(2)'!$D$39:$F$39,'allstates (2)'!$H$39:$I$39)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(2)'!$C$40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(2)'!$D$40:$F$40,'allstates (2)'!$H$40:$I$40)</c:f>
              <c:numCache/>
            </c:numRef>
          </c:val>
          <c:shape val="cylinder"/>
        </c:ser>
        <c:shape val="cylinder"/>
        <c:axId val="32900843"/>
        <c:axId val="27672132"/>
      </c:bar3D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72132"/>
        <c:crosses val="autoZero"/>
        <c:auto val="1"/>
        <c:lblOffset val="100"/>
        <c:tickLblSkip val="1"/>
        <c:noMultiLvlLbl val="0"/>
      </c:cat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71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94"/>
          <c:w val="0.18475"/>
          <c:h val="0.35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7"/>
          <c:y val="0.264"/>
          <c:w val="0.6867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(2)'!$C$219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(2)'!$D$219:$F$219,'allstates (2)'!$H$219:$I$219)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(2)'!$C$220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(2)'!$D$220:$F$220,'allstates (2)'!$H$220:$I$220)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(2)'!$C$221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(2)'!$D$221:$F$221,'allstates (2)'!$H$221:$I$221)</c:f>
              <c:numCache/>
            </c:numRef>
          </c:val>
          <c:shape val="cylinder"/>
        </c:ser>
        <c:shape val="cylinder"/>
        <c:axId val="47722597"/>
        <c:axId val="26850190"/>
      </c:bar3D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50190"/>
        <c:crosses val="autoZero"/>
        <c:auto val="1"/>
        <c:lblOffset val="100"/>
        <c:tickLblSkip val="1"/>
        <c:noMultiLvlLbl val="0"/>
      </c:catAx>
      <c:valAx>
        <c:axId val="2685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105"/>
              <c:y val="0.03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22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3655"/>
          <c:w val="0.18775"/>
          <c:h val="0.45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 </a:t>
            </a:r>
          </a:p>
        </c:rich>
      </c:tx>
      <c:layout>
        <c:manualLayout>
          <c:xMode val="factor"/>
          <c:yMode val="factor"/>
          <c:x val="-0.01025"/>
          <c:y val="-0.025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7"/>
          <c:y val="0.26075"/>
          <c:w val="0.6857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(2)'!$C$235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(2)'!$D$235:$F$235,'allstates (2)'!$H$235:$I$235)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(2)'!$C$236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(2)'!$D$236:$F$236,'allstates (2)'!$H$236:$I$236)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(2)'!$C$237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(2)'!$D$237:$F$237,'allstates (2)'!$H$237:$I$237)</c:f>
              <c:numCache/>
            </c:numRef>
          </c:val>
          <c:shape val="cylinder"/>
        </c:ser>
        <c:shape val="cylinder"/>
        <c:axId val="40325119"/>
        <c:axId val="27381752"/>
      </c:bar3D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81752"/>
        <c:crosses val="autoZero"/>
        <c:auto val="1"/>
        <c:lblOffset val="100"/>
        <c:tickLblSkip val="1"/>
        <c:noMultiLvlLbl val="0"/>
      </c:catAx>
      <c:valAx>
        <c:axId val="2738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575"/>
              <c:y val="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25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367"/>
          <c:w val="0.18825"/>
          <c:h val="0.4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275"/>
          <c:y val="0.284"/>
          <c:w val="0.704"/>
          <c:h val="0.6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(2)'!$C$176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(2)'!$D$176:$F$176,'allstates (2)'!$H$176:$I$176)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(2)'!$C$177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(2)'!$D$177:$F$177,'allstates (2)'!$H$177:$I$177)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(2)'!$C$178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(2)'!$D$178:$F$178,'allstates (2)'!$H$178:$I$178)</c:f>
              <c:numCache/>
            </c:numRef>
          </c:val>
          <c:shape val="cylinder"/>
        </c:ser>
        <c:shape val="cylinder"/>
        <c:axId val="45109177"/>
        <c:axId val="3329410"/>
      </c:bar3D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10"/>
        <c:crosses val="autoZero"/>
        <c:auto val="1"/>
        <c:lblOffset val="100"/>
        <c:tickLblSkip val="1"/>
        <c:noMultiLvlLbl val="0"/>
      </c:catAx>
      <c:valAx>
        <c:axId val="332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1925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35175"/>
          <c:w val="0.1775"/>
          <c:h val="0.48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
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025"/>
          <c:w val="0.891"/>
          <c:h val="0.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(india!$E$6:$G$6,india!$I$6:$J$6)</c:f>
              <c:numCache/>
            </c:numRef>
          </c:val>
          <c:smooth val="0"/>
        </c:ser>
        <c:marker val="1"/>
        <c:axId val="17940261"/>
        <c:axId val="27244622"/>
      </c:line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40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55"/>
          <c:y val="0.2395"/>
          <c:w val="0.692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(2)'!$C$251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(2)'!$D$251:$F$251,'allstates (2)'!$H$251:$I$251)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(2)'!$C$252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(2)'!$D$252:$F$252,'allstates (2)'!$H$252:$I$252)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(2)'!$C$253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(2)'!$D$253:$F$253,'allstates (2)'!$H$253:$I$253)</c:f>
              <c:numCache/>
            </c:numRef>
          </c:val>
          <c:shape val="cylinder"/>
        </c:ser>
        <c:shape val="cylinder"/>
        <c:axId val="29964691"/>
        <c:axId val="1246764"/>
      </c:bar3D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64"/>
        <c:crosses val="autoZero"/>
        <c:auto val="1"/>
        <c:lblOffset val="100"/>
        <c:tickLblSkip val="1"/>
        <c:noMultiLvlLbl val="0"/>
      </c:catAx>
      <c:valAx>
        <c:axId val="124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6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64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78"/>
          <c:w val="0.18475"/>
          <c:h val="0.4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575"/>
          <c:y val="0.26925"/>
          <c:w val="0.69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(2)'!$C$287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(2)'!$D$287:$F$287,'allstates (2)'!$H$287:$I$287)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(2)'!$C$288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(2)'!$D$288:$F$288,'allstates (2)'!$H$288:$I$288)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(2)'!$C$289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(2)'!$D$289:$F$289,'allstates (2)'!$H$289:$I$289)</c:f>
              <c:numCache/>
            </c:numRef>
          </c:val>
          <c:shape val="cylinder"/>
        </c:ser>
        <c:shape val="cylinder"/>
        <c:axId val="11220877"/>
        <c:axId val="33879030"/>
      </c:bar3D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030"/>
        <c:crosses val="autoZero"/>
        <c:auto val="1"/>
        <c:lblOffset val="100"/>
        <c:tickLblSkip val="1"/>
        <c:noMultiLvlLbl val="0"/>
      </c:cat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12"/>
              <c:y val="0.0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20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3595"/>
          <c:w val="0.18575"/>
          <c:h val="0.46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</a:t>
            </a:r>
          </a:p>
        </c:rich>
      </c:tx>
      <c:layout>
        <c:manualLayout>
          <c:xMode val="factor"/>
          <c:yMode val="factor"/>
          <c:x val="-0.0025"/>
          <c:y val="0.011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5"/>
          <c:y val="0.238"/>
          <c:w val="0.69525"/>
          <c:h val="0.7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(2)'!$C$271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(2)'!$D$271:$F$271,'allstates (2)'!$H$271:$I$271)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(2)'!$C$272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(2)'!$D$272:$F$272,'allstates (2)'!$H$272:$I$272)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(2)'!$C$273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(2)'!$D$273:$F$273,'allstates (2)'!$H$273:$I$273)</c:f>
              <c:numCache/>
            </c:numRef>
          </c:val>
          <c:shape val="cylinder"/>
        </c:ser>
        <c:shape val="cylinder"/>
        <c:axId val="36475815"/>
        <c:axId val="59846880"/>
      </c:bar3D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880"/>
        <c:crosses val="autoZero"/>
        <c:auto val="1"/>
        <c:lblOffset val="100"/>
        <c:tickLblSkip val="1"/>
        <c:noMultiLvlLbl val="0"/>
      </c:catAx>
      <c:valAx>
        <c:axId val="5984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2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75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37575"/>
          <c:w val="0.1825"/>
          <c:h val="0.41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25"/>
          <c:y val="0.27125"/>
          <c:w val="0.698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(2)'!$C$261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(2)'!$D$261:$F$261,'allstates (2)'!$H$261:$I$261)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(2)'!$C$262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(2)'!$D$262:$F$262,'allstates (2)'!$H$262:$I$262)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(2)'!$C$263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(2)'!$D$263:$F$263,'allstates (2)'!$H$263:$I$263)</c:f>
              <c:numCache/>
            </c:numRef>
          </c:val>
          <c:shape val="cylinder"/>
        </c:ser>
        <c:shape val="cylinder"/>
        <c:axId val="1751009"/>
        <c:axId val="15759082"/>
      </c:bar3DChart>
      <c:catAx>
        <c:axId val="1751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59082"/>
        <c:crosses val="autoZero"/>
        <c:auto val="1"/>
        <c:lblOffset val="100"/>
        <c:tickLblSkip val="1"/>
        <c:noMultiLvlLbl val="0"/>
      </c:catAx>
      <c:valAx>
        <c:axId val="1575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185"/>
              <c:y val="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1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36175"/>
          <c:w val="0.18025"/>
          <c:h val="0.4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22"/>
          <c:y val="-0.012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3"/>
          <c:y val="0.2525"/>
          <c:w val="0.70175"/>
          <c:h val="0.6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(2)'!$C$129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(2)'!$D$129:$F$129,'allstates (2)'!$H$129:$I$129)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(2)'!$C$130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(2)'!$D$130:$F$130,'allstates (2)'!$H$130:$I$130)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(2)'!$C$131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(2)'!$D$131:$F$131,'allstates (2)'!$H$131:$I$131)</c:f>
              <c:numCache/>
            </c:numRef>
          </c:val>
          <c:shape val="cylinder"/>
        </c:ser>
        <c:shape val="cylinder"/>
        <c:axId val="7614011"/>
        <c:axId val="1417236"/>
      </c:bar3DChart>
      <c:catAx>
        <c:axId val="7614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7236"/>
        <c:crosses val="autoZero"/>
        <c:auto val="1"/>
        <c:lblOffset val="100"/>
        <c:tickLblSkip val="1"/>
        <c:noMultiLvlLbl val="0"/>
      </c:catAx>
      <c:valAx>
        <c:axId val="141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7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14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68"/>
          <c:w val="0.179"/>
          <c:h val="0.4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3"/>
          <c:y val="0.245"/>
          <c:w val="0.701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(2)'!$C$139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(2)'!$D$139:$F$139,'allstates (2)'!$H$139:$I$139)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(2)'!$C$140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(2)'!$D$140:$F$140,'allstates (2)'!$H$140:$I$140)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(2)'!$C$141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(2)'!$D$141:$F$141,'allstates (2)'!$H$141:$I$141)</c:f>
              <c:numCache/>
            </c:numRef>
          </c:val>
          <c:shape val="cylinder"/>
        </c:ser>
        <c:shape val="cylinder"/>
        <c:axId val="12755125"/>
        <c:axId val="47687262"/>
      </c:bar3D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262"/>
        <c:crosses val="autoZero"/>
        <c:auto val="1"/>
        <c:lblOffset val="100"/>
        <c:tickLblSkip val="1"/>
        <c:noMultiLvlLbl val="0"/>
      </c:catAx>
      <c:valAx>
        <c:axId val="4768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55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375"/>
          <c:w val="0.1785"/>
          <c:h val="0.4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0.0025"/>
          <c:y val="0.023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275"/>
          <c:y val="0.24075"/>
          <c:w val="0.704"/>
          <c:h val="0.6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(2)'!$C$149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(2)'!$D$149:$F$149,'allstates (2)'!$H$149:$I$149)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(2)'!$C$150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(2)'!$D$150:$F$150,'allstates (2)'!$H$150:$I$150)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(2)'!$C$151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(2)'!$D$151:$F$151,'allstates (2)'!$H$151:$I$151)</c:f>
              <c:numCache/>
            </c:numRef>
          </c:val>
          <c:shape val="cylinder"/>
        </c:ser>
        <c:shape val="cylinder"/>
        <c:axId val="26532175"/>
        <c:axId val="37462984"/>
      </c:bar3D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62984"/>
        <c:crosses val="autoZero"/>
        <c:auto val="1"/>
        <c:lblOffset val="100"/>
        <c:tickLblSkip val="1"/>
        <c:noMultiLvlLbl val="0"/>
      </c:catAx>
      <c:valAx>
        <c:axId val="374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99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32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37425"/>
          <c:w val="0.1775"/>
          <c:h val="0.41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0.0575"/>
          <c:y val="0.005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5"/>
          <c:y val="0.2395"/>
          <c:w val="0.6952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(2)'!$C$165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(2)'!$D$165:$F$165,'allstates (2)'!$H$165:$I$165)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(2)'!$C$166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(2)'!$D$166:$F$166,'allstates (2)'!$H$166:$I$166)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(2)'!$C$167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(2)'!$D$167:$F$167,'allstates (2)'!$H$167:$I$167)</c:f>
              <c:numCache/>
            </c:numRef>
          </c:val>
          <c:shape val="cylinder"/>
        </c:ser>
        <c:shape val="cylinder"/>
        <c:axId val="1622537"/>
        <c:axId val="14602834"/>
      </c:bar3DChart>
      <c:catAx>
        <c:axId val="1622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378"/>
          <c:w val="0.1825"/>
          <c:h val="0.4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 </a:t>
            </a:r>
          </a:p>
        </c:rich>
      </c:tx>
      <c:layout>
        <c:manualLayout>
          <c:xMode val="factor"/>
          <c:yMode val="factor"/>
          <c:x val="-0.01775"/>
          <c:y val="-0.034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1175"/>
          <c:y val="0.355"/>
          <c:w val="0.64825"/>
          <c:h val="0.5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(2)'!$C$198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(2)'!$D$198:$F$198,'allstates (2)'!$H$198:$I$198)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(2)'!$C$199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(2)'!$D$199:$F$199,'allstates (2)'!$H$199:$I$199)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(2)'!$C$200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(2)'!$D$200:$F$200,'allstates (2)'!$H$200:$I$200)</c:f>
              <c:numCache/>
            </c:numRef>
          </c:val>
          <c:shape val="cylinder"/>
        </c:ser>
        <c:shape val="cylinder"/>
        <c:axId val="64316643"/>
        <c:axId val="41978876"/>
      </c:bar3D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78876"/>
        <c:crosses val="autoZero"/>
        <c:auto val="1"/>
        <c:lblOffset val="100"/>
        <c:tickLblSkip val="1"/>
        <c:noMultiLvlLbl val="0"/>
      </c:catAx>
      <c:valAx>
        <c:axId val="4197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24175"/>
              <c:y val="0.0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16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319"/>
          <c:w val="0.18575"/>
          <c:h val="0.61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7"/>
          <c:y val="0.27125"/>
          <c:w val="0.685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(2)'!$C$192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(2)'!$D$192:$F$192,'allstates (2)'!$H$192:$I$192)</c:f>
              <c:numCache/>
            </c:numRef>
          </c:val>
          <c:shape val="cylinder"/>
        </c:ser>
        <c:ser>
          <c:idx val="1"/>
          <c:order val="1"/>
          <c:tx>
            <c:strRef>
              <c:f>'allstates (2)'!$C$193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(2)'!$D$193:$F$193,'allstates (2)'!$H$193:$I$193)</c:f>
              <c:numCache/>
            </c:numRef>
          </c:val>
          <c:shape val="cylinder"/>
        </c:ser>
        <c:ser>
          <c:idx val="2"/>
          <c:order val="2"/>
          <c:tx>
            <c:strRef>
              <c:f>'allstates (2)'!$C$194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(2)'!$D$194:$F$194,'allstates (2)'!$H$194:$I$194)</c:f>
              <c:numCache/>
            </c:numRef>
          </c:val>
          <c:shape val="cylinder"/>
        </c:ser>
        <c:shape val="cylinder"/>
        <c:axId val="42265565"/>
        <c:axId val="44845766"/>
      </c:bar3D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93"/>
              <c:y val="0.05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6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5"/>
          <c:y val="0.36175"/>
          <c:w val="0.18875"/>
          <c:h val="0.4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 in 2011-12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"/>
          <c:y val="0.26725"/>
          <c:w val="0.8235"/>
          <c:h val="0.62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(india!$C$7,india!$C$11,india!$C$15,india!$C$19)</c:f>
              <c:strCache/>
            </c:strRef>
          </c:cat>
          <c:val>
            <c:numRef>
              <c:f>(india!$J$7,india!$J$11,india!$J$15,india!$J$19)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3"/>
          <c:y val="0.22875"/>
          <c:w val="0.70175"/>
          <c:h val="0.7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allstates!$C$71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(allstates!$D$71:$F$71,allstates!$H$71:$I$71)</c:f>
              <c:numCache/>
            </c:numRef>
          </c:val>
          <c:shape val="cylinder"/>
        </c:ser>
        <c:ser>
          <c:idx val="1"/>
          <c:order val="1"/>
          <c:tx>
            <c:strRef>
              <c:f>allstates!$C$72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(allstates!$D$72:$F$72,allstates!$H$72:$I$72)</c:f>
              <c:numCache/>
            </c:numRef>
          </c:val>
          <c:shape val="cylinder"/>
        </c:ser>
        <c:ser>
          <c:idx val="2"/>
          <c:order val="2"/>
          <c:tx>
            <c:strRef>
              <c:f>allstates!$C$73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(allstates!$D$73:$F$73,allstates!$H$73:$I$73)</c:f>
              <c:numCache/>
            </c:numRef>
          </c:val>
          <c:shape val="cylinder"/>
        </c:ser>
        <c:shape val="cylinder"/>
        <c:axId val="958711"/>
        <c:axId val="8628400"/>
      </c:bar3DChart>
      <c:catAx>
        <c:axId val="958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2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8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38325"/>
          <c:w val="0.1785"/>
          <c:h val="0.39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0.02175"/>
          <c:y val="0.005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15"/>
          <c:y val="0.24075"/>
          <c:w val="0.70625"/>
          <c:h val="0.6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allstates!$C$81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(allstates!$D$81:$F$81,allstates!$H$81:$I$81)</c:f>
              <c:numCache/>
            </c:numRef>
          </c:val>
          <c:shape val="cylinder"/>
        </c:ser>
        <c:ser>
          <c:idx val="1"/>
          <c:order val="1"/>
          <c:tx>
            <c:strRef>
              <c:f>allstates!$C$82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(allstates!$D$82:$F$82,allstates!$H$82:$I$82)</c:f>
              <c:numCache/>
            </c:numRef>
          </c:val>
          <c:shape val="cylinder"/>
        </c:ser>
        <c:ser>
          <c:idx val="2"/>
          <c:order val="2"/>
          <c:tx>
            <c:strRef>
              <c:f>allstates!$C$83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(allstates!$D$83:$F$83,allstates!$H$83:$I$83)</c:f>
              <c:numCache/>
            </c:numRef>
          </c:val>
          <c:shape val="cylinder"/>
        </c:ser>
        <c:shape val="cylinder"/>
        <c:axId val="10546737"/>
        <c:axId val="27811770"/>
      </c:bar3D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11770"/>
        <c:crosses val="autoZero"/>
        <c:auto val="1"/>
        <c:lblOffset val="100"/>
        <c:tickLblSkip val="1"/>
        <c:noMultiLvlLbl val="0"/>
      </c:catAx>
      <c:valAx>
        <c:axId val="2781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98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46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"/>
          <c:y val="0.37425"/>
          <c:w val="0.176"/>
          <c:h val="0.41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275"/>
          <c:y val="0.24225"/>
          <c:w val="0.70425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allstates!$C$97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(allstates!$D$97:$F$97,allstates!$H$97:$I$97)</c:f>
              <c:numCache/>
            </c:numRef>
          </c:val>
          <c:shape val="cylinder"/>
        </c:ser>
        <c:ser>
          <c:idx val="1"/>
          <c:order val="1"/>
          <c:tx>
            <c:strRef>
              <c:f>allstates!$C$98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(allstates!$D$98:$F$98,allstates!$H$98:$I$98)</c:f>
              <c:numCache/>
            </c:numRef>
          </c:val>
          <c:shape val="cylinder"/>
        </c:ser>
        <c:ser>
          <c:idx val="2"/>
          <c:order val="2"/>
          <c:tx>
            <c:strRef>
              <c:f>allstates!$C$99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(allstates!$D$99:$F$99,allstates!$H$99:$I$99)</c:f>
              <c:numCache/>
            </c:numRef>
          </c:val>
          <c:shape val="cylinder"/>
        </c:ser>
        <c:shape val="cylinder"/>
        <c:axId val="48979339"/>
        <c:axId val="38160868"/>
      </c:bar3D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60868"/>
        <c:crosses val="autoZero"/>
        <c:auto val="1"/>
        <c:lblOffset val="100"/>
        <c:tickLblSkip val="1"/>
        <c:noMultiLvlLbl val="0"/>
      </c:catAx>
      <c:valAx>
        <c:axId val="381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4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75"/>
          <c:y val="0.3765"/>
          <c:w val="0.17725"/>
          <c:h val="0.41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"/>
          <c:y val="0.2395"/>
          <c:w val="0.6997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allstates!$C$113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(allstates!$D$113:$F$113,allstates!$H$113:$I$113)</c:f>
              <c:numCache/>
            </c:numRef>
          </c:val>
          <c:shape val="cylinder"/>
        </c:ser>
        <c:ser>
          <c:idx val="1"/>
          <c:order val="1"/>
          <c:tx>
            <c:strRef>
              <c:f>allstates!$C$114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(allstates!$D$114:$F$114,allstates!$H$114:$I$114)</c:f>
              <c:numCache/>
            </c:numRef>
          </c:val>
          <c:shape val="cylinder"/>
        </c:ser>
        <c:ser>
          <c:idx val="2"/>
          <c:order val="2"/>
          <c:tx>
            <c:strRef>
              <c:f>allstates!$C$115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(allstates!$D$115:$F$115,allstates!$H$115:$I$115)</c:f>
              <c:numCache/>
            </c:numRef>
          </c:val>
          <c:shape val="cylinder"/>
        </c:ser>
        <c:shape val="cylinder"/>
        <c:axId val="7903493"/>
        <c:axId val="4022574"/>
      </c:bar3DChart>
      <c:catAx>
        <c:axId val="7903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2574"/>
        <c:crosses val="autoZero"/>
        <c:auto val="1"/>
        <c:lblOffset val="100"/>
        <c:tickLblSkip val="1"/>
        <c:noMultiLvlLbl val="0"/>
      </c:catAx>
      <c:valAx>
        <c:axId val="402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03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378"/>
          <c:w val="0.17925"/>
          <c:h val="0.4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 </a:t>
            </a:r>
          </a:p>
        </c:rich>
      </c:tx>
      <c:layout>
        <c:manualLayout>
          <c:xMode val="factor"/>
          <c:yMode val="factor"/>
          <c:x val="-0.01025"/>
          <c:y val="-0.023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7"/>
          <c:y val="0.24225"/>
          <c:w val="0.687"/>
          <c:h val="0.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allstates!$C$22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(allstates!$D$22:$F$22,allstates!$H$22:$I$22)</c:f>
              <c:numCache/>
            </c:numRef>
          </c:val>
          <c:shape val="cylinder"/>
        </c:ser>
        <c:ser>
          <c:idx val="1"/>
          <c:order val="1"/>
          <c:tx>
            <c:strRef>
              <c:f>allstates!$C$23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(allstates!$D$23:$F$23,allstates!$H$23:$I$23)</c:f>
              <c:numCache/>
            </c:numRef>
          </c:val>
          <c:shape val="cylinder"/>
        </c:ser>
        <c:ser>
          <c:idx val="2"/>
          <c:order val="2"/>
          <c:tx>
            <c:strRef>
              <c:f>allstates!$C$24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(allstates!$D$24:$F$24,allstates!$H$24:$I$24)</c:f>
              <c:numCache/>
            </c:numRef>
          </c:val>
          <c:shape val="cylinder"/>
        </c:ser>
        <c:shape val="cylinder"/>
        <c:axId val="36203167"/>
        <c:axId val="57393048"/>
      </c:bar3D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10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03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3765"/>
          <c:w val="0.18725"/>
          <c:h val="0.41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1425"/>
          <c:y val="0.1555"/>
          <c:w val="0.823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allstates!$C$7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(allstates!$D$7:$F$7,allstates!$H$7:$I$7)</c:f>
              <c:numCache/>
            </c:numRef>
          </c:val>
          <c:shape val="cylinder"/>
        </c:ser>
        <c:ser>
          <c:idx val="1"/>
          <c:order val="1"/>
          <c:tx>
            <c:strRef>
              <c:f>allstates!$C$8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(allstates!$D$8:$F$8,allstates!$H$8:$I$8)</c:f>
              <c:numCache/>
            </c:numRef>
          </c:val>
          <c:shape val="cylinder"/>
        </c:ser>
        <c:ser>
          <c:idx val="2"/>
          <c:order val="2"/>
          <c:tx>
            <c:strRef>
              <c:f>allstates!$C$9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(allstates!$D$9:$F$9,allstates!$H$9:$I$9)</c:f>
              <c:numCache/>
            </c:numRef>
          </c:val>
          <c:shape val="cylinder"/>
        </c:ser>
        <c:shape val="cylinder"/>
        <c:axId val="46775385"/>
        <c:axId val="18325282"/>
      </c:bar3D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71"/>
              <c:y val="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75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6175"/>
          <c:w val="0.18475"/>
          <c:h val="0.4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25"/>
          <c:y val="0.24375"/>
          <c:w val="0.6985"/>
          <c:h val="0.6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allstates!$C$55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(allstates!$D$55:$F$55,allstates!$H$55:$I$55)</c:f>
              <c:numCache/>
            </c:numRef>
          </c:val>
          <c:shape val="cylinder"/>
        </c:ser>
        <c:ser>
          <c:idx val="1"/>
          <c:order val="1"/>
          <c:tx>
            <c:strRef>
              <c:f>allstates!$C$56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(allstates!$D$56:$F$56,allstates!$H$56:$I$56)</c:f>
              <c:numCache/>
            </c:numRef>
          </c:val>
          <c:shape val="cylinder"/>
        </c:ser>
        <c:ser>
          <c:idx val="2"/>
          <c:order val="2"/>
          <c:tx>
            <c:strRef>
              <c:f>allstates!$C$57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(allstates!$D$57:$F$57,allstates!$H$57:$I$57)</c:f>
              <c:numCache/>
            </c:numRef>
          </c:val>
          <c:shape val="cylinder"/>
        </c:ser>
        <c:shape val="cylinder"/>
        <c:axId val="30709811"/>
        <c:axId val="7952844"/>
      </c:bar3D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52844"/>
        <c:crosses val="autoZero"/>
        <c:auto val="1"/>
        <c:lblOffset val="100"/>
        <c:tickLblSkip val="1"/>
        <c:noMultiLvlLbl val="0"/>
      </c:catAx>
      <c:valAx>
        <c:axId val="7952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09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41425"/>
          <c:w val="0.18025"/>
          <c:h val="0.4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55"/>
          <c:y val="0.208"/>
          <c:w val="0.692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allstates!$C$38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(allstates!$D$38:$F$38,allstates!$H$38:$I$38)</c:f>
              <c:numCache/>
            </c:numRef>
          </c:val>
          <c:shape val="cylinder"/>
        </c:ser>
        <c:ser>
          <c:idx val="1"/>
          <c:order val="1"/>
          <c:tx>
            <c:strRef>
              <c:f>allstates!$C$39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(allstates!$D$39:$F$39,allstates!$H$39:$I$39)</c:f>
              <c:numCache/>
            </c:numRef>
          </c:val>
          <c:shape val="cylinder"/>
        </c:ser>
        <c:ser>
          <c:idx val="2"/>
          <c:order val="2"/>
          <c:tx>
            <c:strRef>
              <c:f>allstates!$C$40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(allstates!$D$40:$F$40,allstates!$H$40:$I$40)</c:f>
              <c:numCache/>
            </c:numRef>
          </c:val>
          <c:shape val="cylinder"/>
        </c:ser>
        <c:shape val="cylinder"/>
        <c:axId val="4466733"/>
        <c:axId val="40200598"/>
      </c:bar3DChart>
      <c:catAx>
        <c:axId val="4466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00598"/>
        <c:crosses val="autoZero"/>
        <c:auto val="1"/>
        <c:lblOffset val="100"/>
        <c:tickLblSkip val="1"/>
        <c:noMultiLvlLbl val="0"/>
      </c:catAx>
      <c:valAx>
        <c:axId val="4020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71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6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94"/>
          <c:w val="0.18475"/>
          <c:h val="0.35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7"/>
          <c:y val="0.264"/>
          <c:w val="0.6867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allstates!$C$219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(allstates!$D$219:$F$219,allstates!$H$219:$I$219)</c:f>
              <c:numCache/>
            </c:numRef>
          </c:val>
          <c:shape val="cylinder"/>
        </c:ser>
        <c:ser>
          <c:idx val="1"/>
          <c:order val="1"/>
          <c:tx>
            <c:strRef>
              <c:f>allstates!$C$220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(allstates!$D$220:$F$220,allstates!$H$220:$I$220)</c:f>
              <c:numCache/>
            </c:numRef>
          </c:val>
          <c:shape val="cylinder"/>
        </c:ser>
        <c:ser>
          <c:idx val="2"/>
          <c:order val="2"/>
          <c:tx>
            <c:strRef>
              <c:f>allstates!$C$221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(allstates!$D$221:$F$221,allstates!$H$221:$I$221)</c:f>
              <c:numCache/>
            </c:numRef>
          </c:val>
          <c:shape val="cylinder"/>
        </c:ser>
        <c:shape val="cylinder"/>
        <c:axId val="26261063"/>
        <c:axId val="35022976"/>
      </c:bar3D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22976"/>
        <c:crosses val="autoZero"/>
        <c:auto val="1"/>
        <c:lblOffset val="100"/>
        <c:tickLblSkip val="1"/>
        <c:noMultiLvlLbl val="0"/>
      </c:catAx>
      <c:valAx>
        <c:axId val="35022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105"/>
              <c:y val="0.03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61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3655"/>
          <c:w val="0.18775"/>
          <c:h val="0.45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 </a:t>
            </a:r>
          </a:p>
        </c:rich>
      </c:tx>
      <c:layout>
        <c:manualLayout>
          <c:xMode val="factor"/>
          <c:yMode val="factor"/>
          <c:x val="-0.01025"/>
          <c:y val="-0.025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7"/>
          <c:y val="0.26075"/>
          <c:w val="0.6857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allstates!$C$235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(allstates!$D$235:$F$235,allstates!$H$235:$I$235)</c:f>
              <c:numCache/>
            </c:numRef>
          </c:val>
          <c:shape val="cylinder"/>
        </c:ser>
        <c:ser>
          <c:idx val="1"/>
          <c:order val="1"/>
          <c:tx>
            <c:strRef>
              <c:f>allstates!$C$236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(allstates!$D$236:$F$236,allstates!$H$236:$I$236)</c:f>
              <c:numCache/>
            </c:numRef>
          </c:val>
          <c:shape val="cylinder"/>
        </c:ser>
        <c:ser>
          <c:idx val="2"/>
          <c:order val="2"/>
          <c:tx>
            <c:strRef>
              <c:f>allstates!$C$237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(allstates!$D$237:$F$237,allstates!$H$237:$I$237)</c:f>
              <c:numCache/>
            </c:numRef>
          </c:val>
          <c:shape val="cylinder"/>
        </c:ser>
        <c:shape val="cylinder"/>
        <c:axId val="46771329"/>
        <c:axId val="18288778"/>
      </c:bar3D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88778"/>
        <c:crosses val="autoZero"/>
        <c:auto val="1"/>
        <c:lblOffset val="100"/>
        <c:tickLblSkip val="1"/>
        <c:noMultiLvlLbl val="0"/>
      </c:catAx>
      <c:valAx>
        <c:axId val="1828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575"/>
              <c:y val="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71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367"/>
          <c:w val="0.18825"/>
          <c:h val="0.4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Washery Performance</a:t>
            </a:r>
          </a:p>
        </c:rich>
      </c:tx>
      <c:layout>
        <c:manualLayout>
          <c:xMode val="factor"/>
          <c:yMode val="factor"/>
          <c:x val="-0.00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5875"/>
          <c:w val="0.89575"/>
          <c:h val="0.67925"/>
        </c:manualLayout>
      </c:layout>
      <c:lineChart>
        <c:grouping val="standard"/>
        <c:varyColors val="0"/>
        <c:ser>
          <c:idx val="0"/>
          <c:order val="0"/>
          <c:tx>
            <c:v>Coking coal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(india!$E$80:$G$80,india!$I$80:$J$80)</c:f>
              <c:numCache/>
            </c:numRef>
          </c:val>
          <c:smooth val="0"/>
        </c:ser>
        <c:ser>
          <c:idx val="1"/>
          <c:order val="1"/>
          <c:tx>
            <c:v>Non coking coal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(india!$E$84:$G$84,india!$I$84:$J$84)</c:f>
              <c:numCache/>
            </c:numRef>
          </c:val>
          <c:smooth val="0"/>
        </c:ser>
        <c:marker val="1"/>
        <c:axId val="43875007"/>
        <c:axId val="59330744"/>
      </c:line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percentage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75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75"/>
          <c:y val="0.84725"/>
          <c:w val="0.617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275"/>
          <c:y val="0.284"/>
          <c:w val="0.704"/>
          <c:h val="0.6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allstates!$C$176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(allstates!$D$176:$F$176,allstates!$H$176:$I$176)</c:f>
              <c:numCache/>
            </c:numRef>
          </c:val>
          <c:shape val="cylinder"/>
        </c:ser>
        <c:ser>
          <c:idx val="1"/>
          <c:order val="1"/>
          <c:tx>
            <c:strRef>
              <c:f>allstates!$C$177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(allstates!$D$177:$F$177,allstates!$H$177:$I$177)</c:f>
              <c:numCache/>
            </c:numRef>
          </c:val>
          <c:shape val="cylinder"/>
        </c:ser>
        <c:ser>
          <c:idx val="2"/>
          <c:order val="2"/>
          <c:tx>
            <c:strRef>
              <c:f>allstates!$C$178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(allstates!$D$178:$F$178,allstates!$H$178:$I$178)</c:f>
              <c:numCache/>
            </c:numRef>
          </c:val>
          <c:shape val="cylinder"/>
        </c:ser>
        <c:shape val="cylinder"/>
        <c:axId val="30381275"/>
        <c:axId val="4996020"/>
      </c:bar3DChart>
      <c:catAx>
        <c:axId val="30381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6020"/>
        <c:crosses val="autoZero"/>
        <c:auto val="1"/>
        <c:lblOffset val="100"/>
        <c:tickLblSkip val="1"/>
        <c:noMultiLvlLbl val="0"/>
      </c:catAx>
      <c:valAx>
        <c:axId val="4996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1925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81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35175"/>
          <c:w val="0.1775"/>
          <c:h val="0.48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55"/>
          <c:y val="0.2395"/>
          <c:w val="0.692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allstates!$C$251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(allstates!$D$251:$F$251,allstates!$H$251:$I$251)</c:f>
              <c:numCache/>
            </c:numRef>
          </c:val>
          <c:shape val="cylinder"/>
        </c:ser>
        <c:ser>
          <c:idx val="1"/>
          <c:order val="1"/>
          <c:tx>
            <c:strRef>
              <c:f>allstates!$C$252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(allstates!$D$252:$F$252,allstates!$H$252:$I$252)</c:f>
              <c:numCache/>
            </c:numRef>
          </c:val>
          <c:shape val="cylinder"/>
        </c:ser>
        <c:ser>
          <c:idx val="2"/>
          <c:order val="2"/>
          <c:tx>
            <c:strRef>
              <c:f>allstates!$C$253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(allstates!$D$253:$F$253,allstates!$H$253:$I$253)</c:f>
              <c:numCache/>
            </c:numRef>
          </c:val>
          <c:shape val="cylinder"/>
        </c:ser>
        <c:shape val="cylinder"/>
        <c:axId val="44964181"/>
        <c:axId val="2024446"/>
      </c:bar3D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4446"/>
        <c:crosses val="autoZero"/>
        <c:auto val="1"/>
        <c:lblOffset val="100"/>
        <c:tickLblSkip val="1"/>
        <c:noMultiLvlLbl val="0"/>
      </c:catAx>
      <c:valAx>
        <c:axId val="202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6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6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78"/>
          <c:w val="0.18475"/>
          <c:h val="0.4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575"/>
          <c:y val="0.26925"/>
          <c:w val="0.69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allstates!$C$287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(allstates!$D$287:$F$287,allstates!$H$287:$I$287)</c:f>
              <c:numCache/>
            </c:numRef>
          </c:val>
          <c:shape val="cylinder"/>
        </c:ser>
        <c:ser>
          <c:idx val="1"/>
          <c:order val="1"/>
          <c:tx>
            <c:strRef>
              <c:f>allstates!$C$288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(allstates!$D$288:$F$288,allstates!$H$288:$I$288)</c:f>
              <c:numCache/>
            </c:numRef>
          </c:val>
          <c:shape val="cylinder"/>
        </c:ser>
        <c:ser>
          <c:idx val="2"/>
          <c:order val="2"/>
          <c:tx>
            <c:strRef>
              <c:f>allstates!$C$289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(allstates!$D$289:$F$289,allstates!$H$289:$I$289)</c:f>
              <c:numCache/>
            </c:numRef>
          </c:val>
          <c:shape val="cylinder"/>
        </c:ser>
        <c:shape val="cylinder"/>
        <c:axId val="18220015"/>
        <c:axId val="29762408"/>
      </c:bar3DChart>
      <c:catAx>
        <c:axId val="18220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62408"/>
        <c:crosses val="autoZero"/>
        <c:auto val="1"/>
        <c:lblOffset val="100"/>
        <c:tickLblSkip val="1"/>
        <c:noMultiLvlLbl val="0"/>
      </c:catAx>
      <c:valAx>
        <c:axId val="2976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12"/>
              <c:y val="0.0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20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3595"/>
          <c:w val="0.18575"/>
          <c:h val="0.46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</a:t>
            </a:r>
          </a:p>
        </c:rich>
      </c:tx>
      <c:layout>
        <c:manualLayout>
          <c:xMode val="factor"/>
          <c:yMode val="factor"/>
          <c:x val="-0.0025"/>
          <c:y val="0.011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5"/>
          <c:y val="0.238"/>
          <c:w val="0.69525"/>
          <c:h val="0.7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allstates!$C$271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(allstates!$D$271:$F$271,allstates!$H$271:$I$271)</c:f>
              <c:numCache/>
            </c:numRef>
          </c:val>
          <c:shape val="cylinder"/>
        </c:ser>
        <c:ser>
          <c:idx val="1"/>
          <c:order val="1"/>
          <c:tx>
            <c:strRef>
              <c:f>allstates!$C$272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(allstates!$D$272:$F$272,allstates!$H$272:$I$272)</c:f>
              <c:numCache/>
            </c:numRef>
          </c:val>
          <c:shape val="cylinder"/>
        </c:ser>
        <c:ser>
          <c:idx val="2"/>
          <c:order val="2"/>
          <c:tx>
            <c:strRef>
              <c:f>allstates!$C$273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(allstates!$D$273:$F$273,allstates!$H$273:$I$273)</c:f>
              <c:numCache/>
            </c:numRef>
          </c:val>
          <c:shape val="cylinder"/>
        </c:ser>
        <c:shape val="cylinder"/>
        <c:axId val="66535081"/>
        <c:axId val="61944818"/>
      </c:bar3D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44818"/>
        <c:crosses val="autoZero"/>
        <c:auto val="1"/>
        <c:lblOffset val="100"/>
        <c:tickLblSkip val="1"/>
        <c:noMultiLvlLbl val="0"/>
      </c:catAx>
      <c:valAx>
        <c:axId val="6194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2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35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37575"/>
          <c:w val="0.1825"/>
          <c:h val="0.41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25"/>
          <c:y val="0.27125"/>
          <c:w val="0.698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allstates!$C$261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(allstates!$D$261:$F$261,allstates!$H$261:$I$261)</c:f>
              <c:numCache/>
            </c:numRef>
          </c:val>
          <c:shape val="cylinder"/>
        </c:ser>
        <c:ser>
          <c:idx val="1"/>
          <c:order val="1"/>
          <c:tx>
            <c:strRef>
              <c:f>allstates!$C$262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(allstates!$D$262:$F$262,allstates!$H$262:$I$262)</c:f>
              <c:numCache/>
            </c:numRef>
          </c:val>
          <c:shape val="cylinder"/>
        </c:ser>
        <c:ser>
          <c:idx val="2"/>
          <c:order val="2"/>
          <c:tx>
            <c:strRef>
              <c:f>allstates!$C$263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(allstates!$D$263:$F$263,allstates!$H$263:$I$263)</c:f>
              <c:numCache/>
            </c:numRef>
          </c:val>
          <c:shape val="cylinder"/>
        </c:ser>
        <c:shape val="cylinder"/>
        <c:axId val="20632451"/>
        <c:axId val="51474332"/>
      </c:bar3DChart>
      <c:catAx>
        <c:axId val="20632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332"/>
        <c:crosses val="autoZero"/>
        <c:auto val="1"/>
        <c:lblOffset val="100"/>
        <c:tickLblSkip val="1"/>
        <c:noMultiLvlLbl val="0"/>
      </c:catAx>
      <c:valAx>
        <c:axId val="5147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185"/>
              <c:y val="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32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36175"/>
          <c:w val="0.18025"/>
          <c:h val="0.4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22"/>
          <c:y val="-0.012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3"/>
          <c:y val="0.2525"/>
          <c:w val="0.70175"/>
          <c:h val="0.6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allstates!$C$129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(allstates!$D$129:$F$129,allstates!$H$129:$I$129)</c:f>
              <c:numCache/>
            </c:numRef>
          </c:val>
          <c:shape val="cylinder"/>
        </c:ser>
        <c:ser>
          <c:idx val="1"/>
          <c:order val="1"/>
          <c:tx>
            <c:strRef>
              <c:f>allstates!$C$130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(allstates!$D$130:$F$130,allstates!$H$130:$I$130)</c:f>
              <c:numCache/>
            </c:numRef>
          </c:val>
          <c:shape val="cylinder"/>
        </c:ser>
        <c:ser>
          <c:idx val="2"/>
          <c:order val="2"/>
          <c:tx>
            <c:strRef>
              <c:f>allstates!$C$131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(allstates!$D$131:$F$131,allstates!$H$131:$I$131)</c:f>
              <c:numCache/>
            </c:numRef>
          </c:val>
          <c:shape val="cylinder"/>
        </c:ser>
        <c:shape val="cylinder"/>
        <c:axId val="60615805"/>
        <c:axId val="8671334"/>
      </c:bar3D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71334"/>
        <c:crosses val="autoZero"/>
        <c:auto val="1"/>
        <c:lblOffset val="100"/>
        <c:tickLblSkip val="1"/>
        <c:noMultiLvlLbl val="0"/>
      </c:catAx>
      <c:valAx>
        <c:axId val="867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7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1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68"/>
          <c:w val="0.179"/>
          <c:h val="0.4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3"/>
          <c:y val="0.245"/>
          <c:w val="0.701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allstates!$C$139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(allstates!$D$139:$F$139,allstates!$H$139:$I$139)</c:f>
              <c:numCache/>
            </c:numRef>
          </c:val>
          <c:shape val="cylinder"/>
        </c:ser>
        <c:ser>
          <c:idx val="1"/>
          <c:order val="1"/>
          <c:tx>
            <c:strRef>
              <c:f>allstates!$C$140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(allstates!$D$140:$F$140,allstates!$H$140:$I$140)</c:f>
              <c:numCache/>
            </c:numRef>
          </c:val>
          <c:shape val="cylinder"/>
        </c:ser>
        <c:ser>
          <c:idx val="2"/>
          <c:order val="2"/>
          <c:tx>
            <c:strRef>
              <c:f>allstates!$C$141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(allstates!$D$141:$F$141,allstates!$H$141:$I$141)</c:f>
              <c:numCache/>
            </c:numRef>
          </c:val>
          <c:shape val="cylinder"/>
        </c:ser>
        <c:shape val="cylinder"/>
        <c:axId val="10933143"/>
        <c:axId val="31289424"/>
      </c:bar3D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33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375"/>
          <c:w val="0.1785"/>
          <c:h val="0.4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0.0025"/>
          <c:y val="0.023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275"/>
          <c:y val="0.24075"/>
          <c:w val="0.704"/>
          <c:h val="0.6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allstates!$C$149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(allstates!$D$149:$F$149,allstates!$H$149:$I$149)</c:f>
              <c:numCache/>
            </c:numRef>
          </c:val>
          <c:shape val="cylinder"/>
        </c:ser>
        <c:ser>
          <c:idx val="1"/>
          <c:order val="1"/>
          <c:tx>
            <c:strRef>
              <c:f>allstates!$C$150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(allstates!$D$150:$F$150,allstates!$H$150:$I$150)</c:f>
              <c:numCache/>
            </c:numRef>
          </c:val>
          <c:shape val="cylinder"/>
        </c:ser>
        <c:ser>
          <c:idx val="2"/>
          <c:order val="2"/>
          <c:tx>
            <c:strRef>
              <c:f>allstates!$C$151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(allstates!$D$151:$F$151,allstates!$H$151:$I$151)</c:f>
              <c:numCache/>
            </c:numRef>
          </c:val>
          <c:shape val="cylinder"/>
        </c:ser>
        <c:shape val="cylinder"/>
        <c:axId val="13169361"/>
        <c:axId val="51415386"/>
      </c:bar3D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15386"/>
        <c:crosses val="autoZero"/>
        <c:auto val="1"/>
        <c:lblOffset val="100"/>
        <c:tickLblSkip val="1"/>
        <c:noMultiLvlLbl val="0"/>
      </c:catAx>
      <c:valAx>
        <c:axId val="5141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99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69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37425"/>
          <c:w val="0.1775"/>
          <c:h val="0.41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0.0575"/>
          <c:y val="0.0057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45"/>
          <c:y val="0.2395"/>
          <c:w val="0.69525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allstates!$C$165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(allstates!$D$165:$F$165,allstates!$H$165:$I$165)</c:f>
              <c:numCache/>
            </c:numRef>
          </c:val>
          <c:shape val="cylinder"/>
        </c:ser>
        <c:ser>
          <c:idx val="1"/>
          <c:order val="1"/>
          <c:tx>
            <c:strRef>
              <c:f>allstates!$C$166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(allstates!$D$166:$F$166,allstates!$H$166:$I$166)</c:f>
              <c:numCache/>
            </c:numRef>
          </c:val>
          <c:shape val="cylinder"/>
        </c:ser>
        <c:ser>
          <c:idx val="2"/>
          <c:order val="2"/>
          <c:tx>
            <c:strRef>
              <c:f>allstates!$C$167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(allstates!$D$167:$F$167,allstates!$H$167:$I$167)</c:f>
              <c:numCache/>
            </c:numRef>
          </c:val>
          <c:shape val="cylinder"/>
        </c:ser>
        <c:shape val="cylinder"/>
        <c:axId val="60085291"/>
        <c:axId val="3896708"/>
      </c:bar3D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6708"/>
        <c:crosses val="autoZero"/>
        <c:auto val="1"/>
        <c:lblOffset val="100"/>
        <c:tickLblSkip val="1"/>
        <c:noMultiLvlLbl val="0"/>
      </c:catAx>
      <c:valAx>
        <c:axId val="389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1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85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378"/>
          <c:w val="0.1825"/>
          <c:h val="0.4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Lignite </a:t>
            </a:r>
          </a:p>
        </c:rich>
      </c:tx>
      <c:layout>
        <c:manualLayout>
          <c:xMode val="factor"/>
          <c:yMode val="factor"/>
          <c:x val="-0.01775"/>
          <c:y val="-0.034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1175"/>
          <c:y val="0.355"/>
          <c:w val="0.64825"/>
          <c:h val="0.5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allstates!$C$198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(allstates!$D$198:$F$198,allstates!$H$198:$I$198)</c:f>
              <c:numCache/>
            </c:numRef>
          </c:val>
          <c:shape val="cylinder"/>
        </c:ser>
        <c:ser>
          <c:idx val="1"/>
          <c:order val="1"/>
          <c:tx>
            <c:strRef>
              <c:f>allstates!$C$199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(allstates!$D$199:$F$199,allstates!$H$199:$I$199)</c:f>
              <c:numCache/>
            </c:numRef>
          </c:val>
          <c:shape val="cylinder"/>
        </c:ser>
        <c:ser>
          <c:idx val="2"/>
          <c:order val="2"/>
          <c:tx>
            <c:strRef>
              <c:f>allstates!$C$200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(allstates!$D$200:$F$200,allstates!$H$200:$I$200)</c:f>
              <c:numCache/>
            </c:numRef>
          </c:val>
          <c:shape val="cylinder"/>
        </c:ser>
        <c:shape val="cylinder"/>
        <c:axId val="35070373"/>
        <c:axId val="47197902"/>
      </c:bar3D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97902"/>
        <c:crosses val="autoZero"/>
        <c:auto val="1"/>
        <c:lblOffset val="100"/>
        <c:tickLblSkip val="1"/>
        <c:noMultiLvlLbl val="0"/>
      </c:catAx>
      <c:valAx>
        <c:axId val="4719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24175"/>
              <c:y val="0.0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319"/>
          <c:w val="0.18575"/>
          <c:h val="0.61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Prices of selected grades of Coal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18975"/>
          <c:w val="0.601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india!$C$119</c:f>
              <c:strCache>
                <c:ptCount val="1"/>
                <c:pt idx="0">
                  <c:v>Steam coal for industry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(india!$D$119:$G$119,india!$I$119:$J$119)</c:f>
              <c:numCache/>
            </c:numRef>
          </c:val>
          <c:shape val="cylinder"/>
        </c:ser>
        <c:ser>
          <c:idx val="1"/>
          <c:order val="1"/>
          <c:tx>
            <c:strRef>
              <c:f>india!$C$120</c:f>
              <c:strCache>
                <c:ptCount val="1"/>
                <c:pt idx="0">
                  <c:v>Steam coal for electricity generation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(india!$D$120:$G$120,india!$I$120:$J$120)</c:f>
              <c:numCache/>
            </c:numRef>
          </c:val>
          <c:shape val="cylinder"/>
        </c:ser>
        <c:ser>
          <c:idx val="2"/>
          <c:order val="2"/>
          <c:tx>
            <c:strRef>
              <c:f>india!$C$121</c:f>
              <c:strCache>
                <c:ptCount val="1"/>
                <c:pt idx="0">
                  <c:v>Coking coal for industry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(india!$D$121:$G$121,india!$I$121:$J$121)</c:f>
              <c:numCache/>
            </c:numRef>
          </c:val>
          <c:shape val="cylinder"/>
        </c:ser>
        <c:shape val="cylinder"/>
        <c:axId val="64214649"/>
        <c:axId val="41060930"/>
      </c:bar3D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Rupess per tonne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14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17975"/>
          <c:w val="0.271"/>
          <c:h val="0.76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7"/>
          <c:y val="0.27125"/>
          <c:w val="0.685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allstates!$C$192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(allstates!$D$192:$F$192,allstates!$H$192:$I$192)</c:f>
              <c:numCache/>
            </c:numRef>
          </c:val>
          <c:shape val="cylinder"/>
        </c:ser>
        <c:ser>
          <c:idx val="1"/>
          <c:order val="1"/>
          <c:tx>
            <c:strRef>
              <c:f>allstates!$C$193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(allstates!$D$193:$F$193,allstates!$H$193:$I$193)</c:f>
              <c:numCache/>
            </c:numRef>
          </c:val>
          <c:shape val="cylinder"/>
        </c:ser>
        <c:ser>
          <c:idx val="2"/>
          <c:order val="2"/>
          <c:tx>
            <c:strRef>
              <c:f>allstates!$C$194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(allstates!$D$194:$F$194,allstates!$H$194:$I$194)</c:f>
              <c:numCache/>
            </c:numRef>
          </c:val>
          <c:shape val="cylinder"/>
        </c:ser>
        <c:shape val="cylinder"/>
        <c:axId val="22127935"/>
        <c:axId val="64933688"/>
      </c:bar3D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688"/>
        <c:crosses val="autoZero"/>
        <c:auto val="1"/>
        <c:lblOffset val="100"/>
        <c:tickLblSkip val="1"/>
        <c:noMultiLvlLbl val="0"/>
      </c:catAx>
      <c:valAx>
        <c:axId val="6493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93"/>
              <c:y val="0.05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27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5"/>
          <c:y val="0.36175"/>
          <c:w val="0.18875"/>
          <c:h val="0.4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73"/>
          <c:y val="0.22875"/>
          <c:w val="0.70175"/>
          <c:h val="0.7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(3)'!$C$71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(3)'!$D$71:$F$71,'allstates (3)'!$H$71:$I$71)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(3)'!$C$72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(3)'!$D$72:$F$72,'allstates (3)'!$H$72:$I$72)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(3)'!$C$73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(3)'!$D$73:$F$73,'allstates (3)'!$H$73:$I$73)</c:f>
              <c:numCache/>
            </c:numRef>
          </c:val>
          <c:shape val="cylinder"/>
        </c:ser>
        <c:shape val="cylinder"/>
        <c:axId val="34004051"/>
        <c:axId val="37601004"/>
      </c:bar3D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95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04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38325"/>
          <c:w val="0.1785"/>
          <c:h val="0.39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Coal Reserves</a:t>
            </a:r>
          </a:p>
        </c:rich>
      </c:tx>
      <c:layout>
        <c:manualLayout>
          <c:xMode val="factor"/>
          <c:yMode val="factor"/>
          <c:x val="0.02175"/>
          <c:y val="-0.050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82"/>
          <c:y val="0.0875"/>
          <c:w val="0.89175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'allstates (3)'!$C$81</c:f>
              <c:strCache>
                <c:ptCount val="1"/>
                <c:pt idx="0">
                  <c:v>Proved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(3)'!$D$81:$F$81,'allstates (3)'!$H$81:$I$81)</c:f>
              <c:numCache/>
            </c:numRef>
          </c:val>
          <c:shape val="cylinder"/>
        </c:ser>
        <c:ser>
          <c:idx val="1"/>
          <c:order val="1"/>
          <c:tx>
            <c:strRef>
              <c:f>'allstates (3)'!$C$82</c:f>
              <c:strCache>
                <c:ptCount val="1"/>
                <c:pt idx="0">
                  <c:v>Indicated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(3)'!$D$82:$F$82,'allstates (3)'!$H$82:$I$82)</c:f>
              <c:numCache/>
            </c:numRef>
          </c:val>
          <c:shape val="cylinder"/>
        </c:ser>
        <c:ser>
          <c:idx val="2"/>
          <c:order val="2"/>
          <c:tx>
            <c:strRef>
              <c:f>'allstates (3)'!$C$83</c:f>
              <c:strCache>
                <c:ptCount val="1"/>
                <c:pt idx="0">
                  <c:v>Inferred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('allstates (3)'!$D$83:$F$83,'allstates (3)'!$H$83:$I$83)</c:f>
              <c:numCache/>
            </c:numRef>
          </c:val>
          <c:shape val="cylinder"/>
        </c:ser>
        <c:shape val="cylinder"/>
        <c:axId val="2864717"/>
        <c:axId val="25782454"/>
      </c:bar3DChart>
      <c:catAx>
        <c:axId val="2864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4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91575"/>
          <c:w val="0.51075"/>
          <c:h val="0.08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chart" Target="/xl/charts/chart20.xml" /><Relationship Id="rId14" Type="http://schemas.openxmlformats.org/officeDocument/2006/relationships/chart" Target="/xl/charts/chart21.xml" /><Relationship Id="rId15" Type="http://schemas.openxmlformats.org/officeDocument/2006/relationships/chart" Target="/xl/charts/chart22.xml" /><Relationship Id="rId16" Type="http://schemas.openxmlformats.org/officeDocument/2006/relationships/chart" Target="/xl/charts/chart23.xml" /><Relationship Id="rId17" Type="http://schemas.openxmlformats.org/officeDocument/2006/relationships/chart" Target="/xl/charts/chart24.xml" /><Relationship Id="rId18" Type="http://schemas.openxmlformats.org/officeDocument/2006/relationships/chart" Target="/xl/charts/chart25.xml" /><Relationship Id="rId19" Type="http://schemas.openxmlformats.org/officeDocument/2006/relationships/chart" Target="/xl/charts/chart26.xml" /><Relationship Id="rId20" Type="http://schemas.openxmlformats.org/officeDocument/2006/relationships/chart" Target="/xl/charts/chart27.xml" /><Relationship Id="rId2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Relationship Id="rId6" Type="http://schemas.openxmlformats.org/officeDocument/2006/relationships/chart" Target="/xl/charts/chart55.xml" /><Relationship Id="rId7" Type="http://schemas.openxmlformats.org/officeDocument/2006/relationships/chart" Target="/xl/charts/chart56.xml" /><Relationship Id="rId8" Type="http://schemas.openxmlformats.org/officeDocument/2006/relationships/chart" Target="/xl/charts/chart57.xml" /><Relationship Id="rId9" Type="http://schemas.openxmlformats.org/officeDocument/2006/relationships/chart" Target="/xl/charts/chart58.xml" /><Relationship Id="rId10" Type="http://schemas.openxmlformats.org/officeDocument/2006/relationships/chart" Target="/xl/charts/chart59.xml" /><Relationship Id="rId11" Type="http://schemas.openxmlformats.org/officeDocument/2006/relationships/chart" Target="/xl/charts/chart60.xml" /><Relationship Id="rId12" Type="http://schemas.openxmlformats.org/officeDocument/2006/relationships/chart" Target="/xl/charts/chart61.xml" /><Relationship Id="rId13" Type="http://schemas.openxmlformats.org/officeDocument/2006/relationships/chart" Target="/xl/charts/chart62.xml" /><Relationship Id="rId14" Type="http://schemas.openxmlformats.org/officeDocument/2006/relationships/chart" Target="/xl/charts/chart63.xml" /><Relationship Id="rId15" Type="http://schemas.openxmlformats.org/officeDocument/2006/relationships/chart" Target="/xl/charts/chart64.xml" /><Relationship Id="rId16" Type="http://schemas.openxmlformats.org/officeDocument/2006/relationships/chart" Target="/xl/charts/chart65.xml" /><Relationship Id="rId17" Type="http://schemas.openxmlformats.org/officeDocument/2006/relationships/chart" Target="/xl/charts/chart66.xml" /><Relationship Id="rId18" Type="http://schemas.openxmlformats.org/officeDocument/2006/relationships/chart" Target="/xl/charts/chart67.xml" /><Relationship Id="rId19" Type="http://schemas.openxmlformats.org/officeDocument/2006/relationships/chart" Target="/xl/charts/chart68.xml" /><Relationship Id="rId20" Type="http://schemas.openxmlformats.org/officeDocument/2006/relationships/chart" Target="/xl/charts/chart69.xml" /><Relationship Id="rId21" Type="http://schemas.openxmlformats.org/officeDocument/2006/relationships/chart" Target="/xl/charts/chart7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32</xdr:row>
      <xdr:rowOff>28575</xdr:rowOff>
    </xdr:from>
    <xdr:to>
      <xdr:col>17</xdr:col>
      <xdr:colOff>381000</xdr:colOff>
      <xdr:row>49</xdr:row>
      <xdr:rowOff>161925</xdr:rowOff>
    </xdr:to>
    <xdr:graphicFrame>
      <xdr:nvGraphicFramePr>
        <xdr:cNvPr id="1" name="Chart 9"/>
        <xdr:cNvGraphicFramePr/>
      </xdr:nvGraphicFramePr>
      <xdr:xfrm>
        <a:off x="10972800" y="5591175"/>
        <a:ext cx="435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71</xdr:row>
      <xdr:rowOff>200025</xdr:rowOff>
    </xdr:from>
    <xdr:to>
      <xdr:col>16</xdr:col>
      <xdr:colOff>361950</xdr:colOff>
      <xdr:row>79</xdr:row>
      <xdr:rowOff>95250</xdr:rowOff>
    </xdr:to>
    <xdr:graphicFrame>
      <xdr:nvGraphicFramePr>
        <xdr:cNvPr id="2" name="Chart 11"/>
        <xdr:cNvGraphicFramePr/>
      </xdr:nvGraphicFramePr>
      <xdr:xfrm>
        <a:off x="10934700" y="6000750"/>
        <a:ext cx="38957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</xdr:colOff>
      <xdr:row>19</xdr:row>
      <xdr:rowOff>28575</xdr:rowOff>
    </xdr:from>
    <xdr:to>
      <xdr:col>16</xdr:col>
      <xdr:colOff>409575</xdr:colOff>
      <xdr:row>71</xdr:row>
      <xdr:rowOff>104775</xdr:rowOff>
    </xdr:to>
    <xdr:graphicFrame>
      <xdr:nvGraphicFramePr>
        <xdr:cNvPr id="3" name="Chart 2"/>
        <xdr:cNvGraphicFramePr/>
      </xdr:nvGraphicFramePr>
      <xdr:xfrm>
        <a:off x="10887075" y="4276725"/>
        <a:ext cx="3990975" cy="162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38100</xdr:colOff>
      <xdr:row>0</xdr:row>
      <xdr:rowOff>28575</xdr:rowOff>
    </xdr:from>
    <xdr:ext cx="1266825" cy="628650"/>
    <xdr:sp>
      <xdr:nvSpPr>
        <xdr:cNvPr id="4" name="Rectangle 3"/>
        <xdr:cNvSpPr>
          <a:spLocks/>
        </xdr:cNvSpPr>
      </xdr:nvSpPr>
      <xdr:spPr>
        <a:xfrm>
          <a:off x="561975" y="28575"/>
          <a:ext cx="1266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10</xdr:col>
      <xdr:colOff>95250</xdr:colOff>
      <xdr:row>1</xdr:row>
      <xdr:rowOff>28575</xdr:rowOff>
    </xdr:from>
    <xdr:to>
      <xdr:col>16</xdr:col>
      <xdr:colOff>447675</xdr:colOff>
      <xdr:row>8</xdr:row>
      <xdr:rowOff>180975</xdr:rowOff>
    </xdr:to>
    <xdr:graphicFrame>
      <xdr:nvGraphicFramePr>
        <xdr:cNvPr id="5" name="Chart 8"/>
        <xdr:cNvGraphicFramePr/>
      </xdr:nvGraphicFramePr>
      <xdr:xfrm>
        <a:off x="10906125" y="609600"/>
        <a:ext cx="4010025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9</xdr:row>
      <xdr:rowOff>38100</xdr:rowOff>
    </xdr:from>
    <xdr:to>
      <xdr:col>16</xdr:col>
      <xdr:colOff>466725</xdr:colOff>
      <xdr:row>18</xdr:row>
      <xdr:rowOff>180975</xdr:rowOff>
    </xdr:to>
    <xdr:graphicFrame>
      <xdr:nvGraphicFramePr>
        <xdr:cNvPr id="6" name="Chart 5"/>
        <xdr:cNvGraphicFramePr/>
      </xdr:nvGraphicFramePr>
      <xdr:xfrm>
        <a:off x="10896600" y="2305050"/>
        <a:ext cx="4038600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76200</xdr:colOff>
      <xdr:row>79</xdr:row>
      <xdr:rowOff>190500</xdr:rowOff>
    </xdr:from>
    <xdr:to>
      <xdr:col>16</xdr:col>
      <xdr:colOff>409575</xdr:colOff>
      <xdr:row>91</xdr:row>
      <xdr:rowOff>57150</xdr:rowOff>
    </xdr:to>
    <xdr:graphicFrame>
      <xdr:nvGraphicFramePr>
        <xdr:cNvPr id="7" name="Chart 10"/>
        <xdr:cNvGraphicFramePr/>
      </xdr:nvGraphicFramePr>
      <xdr:xfrm>
        <a:off x="10887075" y="8029575"/>
        <a:ext cx="3990975" cy="189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190500</xdr:colOff>
      <xdr:row>109</xdr:row>
      <xdr:rowOff>104775</xdr:rowOff>
    </xdr:from>
    <xdr:to>
      <xdr:col>16</xdr:col>
      <xdr:colOff>238125</xdr:colOff>
      <xdr:row>121</xdr:row>
      <xdr:rowOff>0</xdr:rowOff>
    </xdr:to>
    <xdr:graphicFrame>
      <xdr:nvGraphicFramePr>
        <xdr:cNvPr id="8" name="Chart 4"/>
        <xdr:cNvGraphicFramePr/>
      </xdr:nvGraphicFramePr>
      <xdr:xfrm>
        <a:off x="11001375" y="13239750"/>
        <a:ext cx="3705225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64</xdr:row>
      <xdr:rowOff>542925</xdr:rowOff>
    </xdr:from>
    <xdr:to>
      <xdr:col>23</xdr:col>
      <xdr:colOff>590550</xdr:colOff>
      <xdr:row>73</xdr:row>
      <xdr:rowOff>66675</xdr:rowOff>
    </xdr:to>
    <xdr:graphicFrame>
      <xdr:nvGraphicFramePr>
        <xdr:cNvPr id="1" name="Chart 1"/>
        <xdr:cNvGraphicFramePr/>
      </xdr:nvGraphicFramePr>
      <xdr:xfrm>
        <a:off x="15821025" y="10477500"/>
        <a:ext cx="39814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75</xdr:row>
      <xdr:rowOff>95250</xdr:rowOff>
    </xdr:from>
    <xdr:to>
      <xdr:col>15</xdr:col>
      <xdr:colOff>419100</xdr:colOff>
      <xdr:row>83</xdr:row>
      <xdr:rowOff>180975</xdr:rowOff>
    </xdr:to>
    <xdr:graphicFrame>
      <xdr:nvGraphicFramePr>
        <xdr:cNvPr id="2" name="Chart 2"/>
        <xdr:cNvGraphicFramePr/>
      </xdr:nvGraphicFramePr>
      <xdr:xfrm>
        <a:off x="10858500" y="13096875"/>
        <a:ext cx="40290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91</xdr:row>
      <xdr:rowOff>47625</xdr:rowOff>
    </xdr:from>
    <xdr:to>
      <xdr:col>15</xdr:col>
      <xdr:colOff>438150</xdr:colOff>
      <xdr:row>99</xdr:row>
      <xdr:rowOff>161925</xdr:rowOff>
    </xdr:to>
    <xdr:graphicFrame>
      <xdr:nvGraphicFramePr>
        <xdr:cNvPr id="3" name="Chart 3"/>
        <xdr:cNvGraphicFramePr/>
      </xdr:nvGraphicFramePr>
      <xdr:xfrm>
        <a:off x="10896600" y="15535275"/>
        <a:ext cx="401002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107</xdr:row>
      <xdr:rowOff>57150</xdr:rowOff>
    </xdr:from>
    <xdr:to>
      <xdr:col>15</xdr:col>
      <xdr:colOff>428625</xdr:colOff>
      <xdr:row>115</xdr:row>
      <xdr:rowOff>152400</xdr:rowOff>
    </xdr:to>
    <xdr:graphicFrame>
      <xdr:nvGraphicFramePr>
        <xdr:cNvPr id="4" name="Chart 4"/>
        <xdr:cNvGraphicFramePr/>
      </xdr:nvGraphicFramePr>
      <xdr:xfrm>
        <a:off x="10934700" y="18030825"/>
        <a:ext cx="396240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447675</xdr:colOff>
      <xdr:row>15</xdr:row>
      <xdr:rowOff>561975</xdr:rowOff>
    </xdr:from>
    <xdr:to>
      <xdr:col>24</xdr:col>
      <xdr:colOff>590550</xdr:colOff>
      <xdr:row>23</xdr:row>
      <xdr:rowOff>200025</xdr:rowOff>
    </xdr:to>
    <xdr:graphicFrame>
      <xdr:nvGraphicFramePr>
        <xdr:cNvPr id="5" name="Chart 5"/>
        <xdr:cNvGraphicFramePr/>
      </xdr:nvGraphicFramePr>
      <xdr:xfrm>
        <a:off x="16611600" y="2847975"/>
        <a:ext cx="380047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28575</xdr:colOff>
      <xdr:row>0</xdr:row>
      <xdr:rowOff>571500</xdr:rowOff>
    </xdr:from>
    <xdr:to>
      <xdr:col>15</xdr:col>
      <xdr:colOff>333375</xdr:colOff>
      <xdr:row>15</xdr:row>
      <xdr:rowOff>19050</xdr:rowOff>
    </xdr:to>
    <xdr:graphicFrame>
      <xdr:nvGraphicFramePr>
        <xdr:cNvPr id="6" name="Chart 6"/>
        <xdr:cNvGraphicFramePr/>
      </xdr:nvGraphicFramePr>
      <xdr:xfrm>
        <a:off x="10839450" y="571500"/>
        <a:ext cx="3962400" cy="1733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95250</xdr:colOff>
      <xdr:row>49</xdr:row>
      <xdr:rowOff>19050</xdr:rowOff>
    </xdr:from>
    <xdr:to>
      <xdr:col>15</xdr:col>
      <xdr:colOff>371475</xdr:colOff>
      <xdr:row>57</xdr:row>
      <xdr:rowOff>190500</xdr:rowOff>
    </xdr:to>
    <xdr:graphicFrame>
      <xdr:nvGraphicFramePr>
        <xdr:cNvPr id="7" name="Chart 7"/>
        <xdr:cNvGraphicFramePr/>
      </xdr:nvGraphicFramePr>
      <xdr:xfrm>
        <a:off x="10906125" y="8048625"/>
        <a:ext cx="3933825" cy="186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342900</xdr:colOff>
      <xdr:row>32</xdr:row>
      <xdr:rowOff>0</xdr:rowOff>
    </xdr:from>
    <xdr:to>
      <xdr:col>24</xdr:col>
      <xdr:colOff>533400</xdr:colOff>
      <xdr:row>47</xdr:row>
      <xdr:rowOff>76200</xdr:rowOff>
    </xdr:to>
    <xdr:graphicFrame>
      <xdr:nvGraphicFramePr>
        <xdr:cNvPr id="8" name="Chart 8"/>
        <xdr:cNvGraphicFramePr/>
      </xdr:nvGraphicFramePr>
      <xdr:xfrm>
        <a:off x="16506825" y="5353050"/>
        <a:ext cx="3848100" cy="1971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85725</xdr:colOff>
      <xdr:row>213</xdr:row>
      <xdr:rowOff>219075</xdr:rowOff>
    </xdr:from>
    <xdr:to>
      <xdr:col>15</xdr:col>
      <xdr:colOff>219075</xdr:colOff>
      <xdr:row>221</xdr:row>
      <xdr:rowOff>85725</xdr:rowOff>
    </xdr:to>
    <xdr:graphicFrame>
      <xdr:nvGraphicFramePr>
        <xdr:cNvPr id="9" name="Chart 9"/>
        <xdr:cNvGraphicFramePr/>
      </xdr:nvGraphicFramePr>
      <xdr:xfrm>
        <a:off x="10896600" y="36814125"/>
        <a:ext cx="3790950" cy="1562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200025</xdr:colOff>
      <xdr:row>229</xdr:row>
      <xdr:rowOff>180975</xdr:rowOff>
    </xdr:from>
    <xdr:to>
      <xdr:col>15</xdr:col>
      <xdr:colOff>333375</xdr:colOff>
      <xdr:row>237</xdr:row>
      <xdr:rowOff>85725</xdr:rowOff>
    </xdr:to>
    <xdr:graphicFrame>
      <xdr:nvGraphicFramePr>
        <xdr:cNvPr id="10" name="Chart 10"/>
        <xdr:cNvGraphicFramePr/>
      </xdr:nvGraphicFramePr>
      <xdr:xfrm>
        <a:off x="11010900" y="39262050"/>
        <a:ext cx="3790950" cy="1600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342900</xdr:colOff>
      <xdr:row>171</xdr:row>
      <xdr:rowOff>9525</xdr:rowOff>
    </xdr:from>
    <xdr:to>
      <xdr:col>24</xdr:col>
      <xdr:colOff>76200</xdr:colOff>
      <xdr:row>178</xdr:row>
      <xdr:rowOff>47625</xdr:rowOff>
    </xdr:to>
    <xdr:graphicFrame>
      <xdr:nvGraphicFramePr>
        <xdr:cNvPr id="11" name="Chart 11"/>
        <xdr:cNvGraphicFramePr/>
      </xdr:nvGraphicFramePr>
      <xdr:xfrm>
        <a:off x="15897225" y="30699075"/>
        <a:ext cx="4000500" cy="1466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47625</xdr:colOff>
      <xdr:row>245</xdr:row>
      <xdr:rowOff>133350</xdr:rowOff>
    </xdr:from>
    <xdr:to>
      <xdr:col>23</xdr:col>
      <xdr:colOff>228600</xdr:colOff>
      <xdr:row>253</xdr:row>
      <xdr:rowOff>161925</xdr:rowOff>
    </xdr:to>
    <xdr:graphicFrame>
      <xdr:nvGraphicFramePr>
        <xdr:cNvPr id="12" name="Chart 12"/>
        <xdr:cNvGraphicFramePr/>
      </xdr:nvGraphicFramePr>
      <xdr:xfrm>
        <a:off x="15601950" y="41700450"/>
        <a:ext cx="3838575" cy="1724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66675</xdr:colOff>
      <xdr:row>281</xdr:row>
      <xdr:rowOff>66675</xdr:rowOff>
    </xdr:from>
    <xdr:to>
      <xdr:col>15</xdr:col>
      <xdr:colOff>228600</xdr:colOff>
      <xdr:row>289</xdr:row>
      <xdr:rowOff>190500</xdr:rowOff>
    </xdr:to>
    <xdr:graphicFrame>
      <xdr:nvGraphicFramePr>
        <xdr:cNvPr id="13" name="Chart 13"/>
        <xdr:cNvGraphicFramePr/>
      </xdr:nvGraphicFramePr>
      <xdr:xfrm>
        <a:off x="10877550" y="49091850"/>
        <a:ext cx="3819525" cy="1819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47625</xdr:colOff>
      <xdr:row>265</xdr:row>
      <xdr:rowOff>123825</xdr:rowOff>
    </xdr:from>
    <xdr:to>
      <xdr:col>24</xdr:col>
      <xdr:colOff>285750</xdr:colOff>
      <xdr:row>273</xdr:row>
      <xdr:rowOff>171450</xdr:rowOff>
    </xdr:to>
    <xdr:graphicFrame>
      <xdr:nvGraphicFramePr>
        <xdr:cNvPr id="14" name="Chart 14"/>
        <xdr:cNvGraphicFramePr/>
      </xdr:nvGraphicFramePr>
      <xdr:xfrm>
        <a:off x="16211550" y="46662975"/>
        <a:ext cx="3895725" cy="1743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295275</xdr:colOff>
      <xdr:row>255</xdr:row>
      <xdr:rowOff>219075</xdr:rowOff>
    </xdr:from>
    <xdr:to>
      <xdr:col>23</xdr:col>
      <xdr:colOff>581025</xdr:colOff>
      <xdr:row>263</xdr:row>
      <xdr:rowOff>47625</xdr:rowOff>
    </xdr:to>
    <xdr:graphicFrame>
      <xdr:nvGraphicFramePr>
        <xdr:cNvPr id="15" name="Chart 15"/>
        <xdr:cNvGraphicFramePr/>
      </xdr:nvGraphicFramePr>
      <xdr:xfrm>
        <a:off x="15849600" y="44272200"/>
        <a:ext cx="3943350" cy="1524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200025</xdr:colOff>
      <xdr:row>123</xdr:row>
      <xdr:rowOff>9525</xdr:rowOff>
    </xdr:from>
    <xdr:to>
      <xdr:col>24</xdr:col>
      <xdr:colOff>504825</xdr:colOff>
      <xdr:row>130</xdr:row>
      <xdr:rowOff>152400</xdr:rowOff>
    </xdr:to>
    <xdr:graphicFrame>
      <xdr:nvGraphicFramePr>
        <xdr:cNvPr id="16" name="Chart 16"/>
        <xdr:cNvGraphicFramePr/>
      </xdr:nvGraphicFramePr>
      <xdr:xfrm>
        <a:off x="16363950" y="20469225"/>
        <a:ext cx="3962400" cy="1638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104775</xdr:colOff>
      <xdr:row>134</xdr:row>
      <xdr:rowOff>19050</xdr:rowOff>
    </xdr:from>
    <xdr:to>
      <xdr:col>24</xdr:col>
      <xdr:colOff>428625</xdr:colOff>
      <xdr:row>142</xdr:row>
      <xdr:rowOff>38100</xdr:rowOff>
    </xdr:to>
    <xdr:graphicFrame>
      <xdr:nvGraphicFramePr>
        <xdr:cNvPr id="17" name="Chart 17"/>
        <xdr:cNvGraphicFramePr/>
      </xdr:nvGraphicFramePr>
      <xdr:xfrm>
        <a:off x="16268700" y="23231475"/>
        <a:ext cx="3981450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114300</xdr:colOff>
      <xdr:row>143</xdr:row>
      <xdr:rowOff>57150</xdr:rowOff>
    </xdr:from>
    <xdr:to>
      <xdr:col>15</xdr:col>
      <xdr:colOff>447675</xdr:colOff>
      <xdr:row>152</xdr:row>
      <xdr:rowOff>0</xdr:rowOff>
    </xdr:to>
    <xdr:graphicFrame>
      <xdr:nvGraphicFramePr>
        <xdr:cNvPr id="18" name="Chart 18"/>
        <xdr:cNvGraphicFramePr/>
      </xdr:nvGraphicFramePr>
      <xdr:xfrm>
        <a:off x="10925175" y="25507950"/>
        <a:ext cx="3990975" cy="1847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257175</xdr:colOff>
      <xdr:row>158</xdr:row>
      <xdr:rowOff>504825</xdr:rowOff>
    </xdr:from>
    <xdr:to>
      <xdr:col>23</xdr:col>
      <xdr:colOff>495300</xdr:colOff>
      <xdr:row>166</xdr:row>
      <xdr:rowOff>152400</xdr:rowOff>
    </xdr:to>
    <xdr:graphicFrame>
      <xdr:nvGraphicFramePr>
        <xdr:cNvPr id="19" name="Chart 19"/>
        <xdr:cNvGraphicFramePr/>
      </xdr:nvGraphicFramePr>
      <xdr:xfrm>
        <a:off x="15811500" y="27860625"/>
        <a:ext cx="3895725" cy="17240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180975</xdr:colOff>
      <xdr:row>193</xdr:row>
      <xdr:rowOff>76200</xdr:rowOff>
    </xdr:from>
    <xdr:to>
      <xdr:col>23</xdr:col>
      <xdr:colOff>342900</xdr:colOff>
      <xdr:row>199</xdr:row>
      <xdr:rowOff>57150</xdr:rowOff>
    </xdr:to>
    <xdr:graphicFrame>
      <xdr:nvGraphicFramePr>
        <xdr:cNvPr id="20" name="Chart 20"/>
        <xdr:cNvGraphicFramePr/>
      </xdr:nvGraphicFramePr>
      <xdr:xfrm>
        <a:off x="15735300" y="34480500"/>
        <a:ext cx="3819525" cy="1181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2</xdr:col>
      <xdr:colOff>1057275</xdr:colOff>
      <xdr:row>0</xdr:row>
      <xdr:rowOff>9525</xdr:rowOff>
    </xdr:from>
    <xdr:ext cx="190500" cy="657225"/>
    <xdr:sp>
      <xdr:nvSpPr>
        <xdr:cNvPr id="21" name="Rectangle 21"/>
        <xdr:cNvSpPr>
          <a:spLocks/>
        </xdr:cNvSpPr>
      </xdr:nvSpPr>
      <xdr:spPr>
        <a:xfrm>
          <a:off x="1581150" y="95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9</xdr:row>
      <xdr:rowOff>0</xdr:rowOff>
    </xdr:from>
    <xdr:ext cx="190500" cy="657225"/>
    <xdr:sp>
      <xdr:nvSpPr>
        <xdr:cNvPr id="22" name="Rectangle 22"/>
        <xdr:cNvSpPr>
          <a:spLocks/>
        </xdr:cNvSpPr>
      </xdr:nvSpPr>
      <xdr:spPr>
        <a:xfrm>
          <a:off x="1581150" y="2286000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25</xdr:row>
      <xdr:rowOff>0</xdr:rowOff>
    </xdr:from>
    <xdr:ext cx="190500" cy="657225"/>
    <xdr:sp>
      <xdr:nvSpPr>
        <xdr:cNvPr id="23" name="Rectangle 23"/>
        <xdr:cNvSpPr>
          <a:spLocks/>
        </xdr:cNvSpPr>
      </xdr:nvSpPr>
      <xdr:spPr>
        <a:xfrm>
          <a:off x="1581150" y="47720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42</xdr:row>
      <xdr:rowOff>0</xdr:rowOff>
    </xdr:from>
    <xdr:ext cx="190500" cy="657225"/>
    <xdr:sp>
      <xdr:nvSpPr>
        <xdr:cNvPr id="24" name="Rectangle 24"/>
        <xdr:cNvSpPr>
          <a:spLocks/>
        </xdr:cNvSpPr>
      </xdr:nvSpPr>
      <xdr:spPr>
        <a:xfrm>
          <a:off x="1581150" y="72485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58</xdr:row>
      <xdr:rowOff>0</xdr:rowOff>
    </xdr:from>
    <xdr:ext cx="190500" cy="657225"/>
    <xdr:sp>
      <xdr:nvSpPr>
        <xdr:cNvPr id="25" name="Rectangle 25"/>
        <xdr:cNvSpPr>
          <a:spLocks/>
        </xdr:cNvSpPr>
      </xdr:nvSpPr>
      <xdr:spPr>
        <a:xfrm>
          <a:off x="1581150" y="993457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68</xdr:row>
      <xdr:rowOff>0</xdr:rowOff>
    </xdr:from>
    <xdr:ext cx="190500" cy="657225"/>
    <xdr:sp>
      <xdr:nvSpPr>
        <xdr:cNvPr id="26" name="Rectangle 26"/>
        <xdr:cNvSpPr>
          <a:spLocks/>
        </xdr:cNvSpPr>
      </xdr:nvSpPr>
      <xdr:spPr>
        <a:xfrm>
          <a:off x="1581150" y="11201400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30</xdr:row>
      <xdr:rowOff>0</xdr:rowOff>
    </xdr:from>
    <xdr:ext cx="190500" cy="657225"/>
    <xdr:sp>
      <xdr:nvSpPr>
        <xdr:cNvPr id="27" name="Rectangle 27"/>
        <xdr:cNvSpPr>
          <a:spLocks/>
        </xdr:cNvSpPr>
      </xdr:nvSpPr>
      <xdr:spPr>
        <a:xfrm>
          <a:off x="1581150" y="47720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47</xdr:row>
      <xdr:rowOff>9525</xdr:rowOff>
    </xdr:from>
    <xdr:ext cx="190500" cy="657225"/>
    <xdr:sp>
      <xdr:nvSpPr>
        <xdr:cNvPr id="28" name="Rectangle 28"/>
        <xdr:cNvSpPr>
          <a:spLocks/>
        </xdr:cNvSpPr>
      </xdr:nvSpPr>
      <xdr:spPr>
        <a:xfrm>
          <a:off x="1581150" y="7258050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90500" cy="657225"/>
    <xdr:sp>
      <xdr:nvSpPr>
        <xdr:cNvPr id="29" name="Rectangle 29"/>
        <xdr:cNvSpPr>
          <a:spLocks/>
        </xdr:cNvSpPr>
      </xdr:nvSpPr>
      <xdr:spPr>
        <a:xfrm>
          <a:off x="1581150" y="993457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</xdr:colOff>
      <xdr:row>0</xdr:row>
      <xdr:rowOff>47625</xdr:rowOff>
    </xdr:from>
    <xdr:ext cx="3810000" cy="657225"/>
    <xdr:sp>
      <xdr:nvSpPr>
        <xdr:cNvPr id="30" name="Rectangle 30"/>
        <xdr:cNvSpPr>
          <a:spLocks/>
        </xdr:cNvSpPr>
      </xdr:nvSpPr>
      <xdr:spPr>
        <a:xfrm>
          <a:off x="542925" y="47625"/>
          <a:ext cx="3810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oneCellAnchor>
    <xdr:from>
      <xdr:col>1</xdr:col>
      <xdr:colOff>495300</xdr:colOff>
      <xdr:row>15</xdr:row>
      <xdr:rowOff>38100</xdr:rowOff>
    </xdr:from>
    <xdr:ext cx="4533900" cy="657225"/>
    <xdr:sp>
      <xdr:nvSpPr>
        <xdr:cNvPr id="31" name="Rectangle 31"/>
        <xdr:cNvSpPr>
          <a:spLocks/>
        </xdr:cNvSpPr>
      </xdr:nvSpPr>
      <xdr:spPr>
        <a:xfrm>
          <a:off x="495300" y="2324100"/>
          <a:ext cx="45339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ARUNACHAL PRADESH</a:t>
          </a:r>
        </a:p>
      </xdr:txBody>
    </xdr:sp>
    <xdr:clientData/>
  </xdr:oneCellAnchor>
  <xdr:oneCellAnchor>
    <xdr:from>
      <xdr:col>2</xdr:col>
      <xdr:colOff>133350</xdr:colOff>
      <xdr:row>31</xdr:row>
      <xdr:rowOff>9525</xdr:rowOff>
    </xdr:from>
    <xdr:ext cx="1581150" cy="657225"/>
    <xdr:sp>
      <xdr:nvSpPr>
        <xdr:cNvPr id="32" name="Rectangle 32"/>
        <xdr:cNvSpPr>
          <a:spLocks/>
        </xdr:cNvSpPr>
      </xdr:nvSpPr>
      <xdr:spPr>
        <a:xfrm>
          <a:off x="657225" y="4781550"/>
          <a:ext cx="1581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ASSAM</a:t>
          </a:r>
        </a:p>
      </xdr:txBody>
    </xdr:sp>
    <xdr:clientData/>
  </xdr:oneCellAnchor>
  <xdr:oneCellAnchor>
    <xdr:from>
      <xdr:col>2</xdr:col>
      <xdr:colOff>57150</xdr:colOff>
      <xdr:row>48</xdr:row>
      <xdr:rowOff>47625</xdr:rowOff>
    </xdr:from>
    <xdr:ext cx="2590800" cy="657225"/>
    <xdr:sp>
      <xdr:nvSpPr>
        <xdr:cNvPr id="33" name="Rectangle 33"/>
        <xdr:cNvSpPr>
          <a:spLocks/>
        </xdr:cNvSpPr>
      </xdr:nvSpPr>
      <xdr:spPr>
        <a:xfrm>
          <a:off x="581025" y="7496175"/>
          <a:ext cx="2590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JHARKHAND</a:t>
          </a:r>
        </a:p>
      </xdr:txBody>
    </xdr:sp>
    <xdr:clientData/>
  </xdr:oneCellAnchor>
  <xdr:oneCellAnchor>
    <xdr:from>
      <xdr:col>2</xdr:col>
      <xdr:colOff>228600</xdr:colOff>
      <xdr:row>64</xdr:row>
      <xdr:rowOff>19050</xdr:rowOff>
    </xdr:from>
    <xdr:ext cx="1390650" cy="657225"/>
    <xdr:sp>
      <xdr:nvSpPr>
        <xdr:cNvPr id="34" name="Rectangle 34"/>
        <xdr:cNvSpPr>
          <a:spLocks/>
        </xdr:cNvSpPr>
      </xdr:nvSpPr>
      <xdr:spPr>
        <a:xfrm>
          <a:off x="752475" y="9953625"/>
          <a:ext cx="1390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BIHAR</a:t>
          </a:r>
        </a:p>
      </xdr:txBody>
    </xdr:sp>
    <xdr:clientData/>
  </xdr:oneCellAnchor>
  <xdr:oneCellAnchor>
    <xdr:from>
      <xdr:col>1</xdr:col>
      <xdr:colOff>438150</xdr:colOff>
      <xdr:row>74</xdr:row>
      <xdr:rowOff>0</xdr:rowOff>
    </xdr:from>
    <xdr:ext cx="3886200" cy="657225"/>
    <xdr:sp>
      <xdr:nvSpPr>
        <xdr:cNvPr id="35" name="Rectangle 35"/>
        <xdr:cNvSpPr>
          <a:spLocks/>
        </xdr:cNvSpPr>
      </xdr:nvSpPr>
      <xdr:spPr>
        <a:xfrm>
          <a:off x="438150" y="12420600"/>
          <a:ext cx="388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MADHYA PRADESH</a:t>
          </a:r>
        </a:p>
      </xdr:txBody>
    </xdr:sp>
    <xdr:clientData/>
  </xdr:oneCellAnchor>
  <xdr:oneCellAnchor>
    <xdr:from>
      <xdr:col>2</xdr:col>
      <xdr:colOff>57150</xdr:colOff>
      <xdr:row>90</xdr:row>
      <xdr:rowOff>38100</xdr:rowOff>
    </xdr:from>
    <xdr:ext cx="3219450" cy="657225"/>
    <xdr:sp>
      <xdr:nvSpPr>
        <xdr:cNvPr id="36" name="Rectangle 36"/>
        <xdr:cNvSpPr>
          <a:spLocks/>
        </xdr:cNvSpPr>
      </xdr:nvSpPr>
      <xdr:spPr>
        <a:xfrm>
          <a:off x="581025" y="14944725"/>
          <a:ext cx="3219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CHHATTISGARH</a:t>
          </a:r>
        </a:p>
      </xdr:txBody>
    </xdr:sp>
    <xdr:clientData/>
  </xdr:oneCellAnchor>
  <xdr:oneCellAnchor>
    <xdr:from>
      <xdr:col>1</xdr:col>
      <xdr:colOff>514350</xdr:colOff>
      <xdr:row>99</xdr:row>
      <xdr:rowOff>200025</xdr:rowOff>
    </xdr:from>
    <xdr:ext cx="3257550" cy="657225"/>
    <xdr:sp>
      <xdr:nvSpPr>
        <xdr:cNvPr id="37" name="Rectangle 37"/>
        <xdr:cNvSpPr>
          <a:spLocks/>
        </xdr:cNvSpPr>
      </xdr:nvSpPr>
      <xdr:spPr>
        <a:xfrm>
          <a:off x="514350" y="17383125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oneCellAnchor>
    <xdr:from>
      <xdr:col>1</xdr:col>
      <xdr:colOff>504825</xdr:colOff>
      <xdr:row>115</xdr:row>
      <xdr:rowOff>200025</xdr:rowOff>
    </xdr:from>
    <xdr:ext cx="2667000" cy="657225"/>
    <xdr:sp>
      <xdr:nvSpPr>
        <xdr:cNvPr id="38" name="Rectangle 38"/>
        <xdr:cNvSpPr>
          <a:spLocks/>
        </xdr:cNvSpPr>
      </xdr:nvSpPr>
      <xdr:spPr>
        <a:xfrm>
          <a:off x="504825" y="19869150"/>
          <a:ext cx="2667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MEGHALAYA</a:t>
          </a:r>
        </a:p>
      </xdr:txBody>
    </xdr:sp>
    <xdr:clientData/>
  </xdr:oneCellAnchor>
  <xdr:oneCellAnchor>
    <xdr:from>
      <xdr:col>2</xdr:col>
      <xdr:colOff>47625</xdr:colOff>
      <xdr:row>131</xdr:row>
      <xdr:rowOff>200025</xdr:rowOff>
    </xdr:from>
    <xdr:ext cx="2419350" cy="657225"/>
    <xdr:sp>
      <xdr:nvSpPr>
        <xdr:cNvPr id="39" name="Rectangle 39"/>
        <xdr:cNvSpPr>
          <a:spLocks/>
        </xdr:cNvSpPr>
      </xdr:nvSpPr>
      <xdr:spPr>
        <a:xfrm>
          <a:off x="571500" y="22355175"/>
          <a:ext cx="2419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NAGALAND</a:t>
          </a:r>
        </a:p>
      </xdr:txBody>
    </xdr:sp>
    <xdr:clientData/>
  </xdr:oneCellAnchor>
  <xdr:oneCellAnchor>
    <xdr:from>
      <xdr:col>1</xdr:col>
      <xdr:colOff>523875</xdr:colOff>
      <xdr:row>142</xdr:row>
      <xdr:rowOff>19050</xdr:rowOff>
    </xdr:from>
    <xdr:ext cx="1695450" cy="657225"/>
    <xdr:sp>
      <xdr:nvSpPr>
        <xdr:cNvPr id="40" name="Rectangle 40"/>
        <xdr:cNvSpPr>
          <a:spLocks/>
        </xdr:cNvSpPr>
      </xdr:nvSpPr>
      <xdr:spPr>
        <a:xfrm>
          <a:off x="523875" y="24888825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oneCellAnchor>
    <xdr:from>
      <xdr:col>2</xdr:col>
      <xdr:colOff>47625</xdr:colOff>
      <xdr:row>151</xdr:row>
      <xdr:rowOff>200025</xdr:rowOff>
    </xdr:from>
    <xdr:ext cx="1562100" cy="657225"/>
    <xdr:sp>
      <xdr:nvSpPr>
        <xdr:cNvPr id="41" name="Rectangle 41"/>
        <xdr:cNvSpPr>
          <a:spLocks/>
        </xdr:cNvSpPr>
      </xdr:nvSpPr>
      <xdr:spPr>
        <a:xfrm>
          <a:off x="571500" y="27346275"/>
          <a:ext cx="1562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SIKKIM</a:t>
          </a:r>
        </a:p>
      </xdr:txBody>
    </xdr:sp>
    <xdr:clientData/>
  </xdr:oneCellAnchor>
  <xdr:oneCellAnchor>
    <xdr:from>
      <xdr:col>2</xdr:col>
      <xdr:colOff>66675</xdr:colOff>
      <xdr:row>168</xdr:row>
      <xdr:rowOff>0</xdr:rowOff>
    </xdr:from>
    <xdr:ext cx="3390900" cy="657225"/>
    <xdr:sp>
      <xdr:nvSpPr>
        <xdr:cNvPr id="42" name="Rectangle 42"/>
        <xdr:cNvSpPr>
          <a:spLocks/>
        </xdr:cNvSpPr>
      </xdr:nvSpPr>
      <xdr:spPr>
        <a:xfrm>
          <a:off x="590550" y="29841825"/>
          <a:ext cx="33909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 PRADESH</a:t>
          </a:r>
        </a:p>
      </xdr:txBody>
    </xdr:sp>
    <xdr:clientData/>
  </xdr:oneCellAnchor>
  <xdr:oneCellAnchor>
    <xdr:from>
      <xdr:col>2</xdr:col>
      <xdr:colOff>9525</xdr:colOff>
      <xdr:row>185</xdr:row>
      <xdr:rowOff>19050</xdr:rowOff>
    </xdr:from>
    <xdr:ext cx="2933700" cy="657225"/>
    <xdr:sp>
      <xdr:nvSpPr>
        <xdr:cNvPr id="43" name="Rectangle 43"/>
        <xdr:cNvSpPr>
          <a:spLocks/>
        </xdr:cNvSpPr>
      </xdr:nvSpPr>
      <xdr:spPr>
        <a:xfrm>
          <a:off x="533400" y="32346900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oneCellAnchor>
    <xdr:from>
      <xdr:col>1</xdr:col>
      <xdr:colOff>476250</xdr:colOff>
      <xdr:row>211</xdr:row>
      <xdr:rowOff>152400</xdr:rowOff>
    </xdr:from>
    <xdr:ext cx="2800350" cy="657225"/>
    <xdr:sp>
      <xdr:nvSpPr>
        <xdr:cNvPr id="44" name="Rectangle 44"/>
        <xdr:cNvSpPr>
          <a:spLocks/>
        </xdr:cNvSpPr>
      </xdr:nvSpPr>
      <xdr:spPr>
        <a:xfrm>
          <a:off x="476250" y="35966400"/>
          <a:ext cx="2800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  NADU</a:t>
          </a:r>
        </a:p>
      </xdr:txBody>
    </xdr:sp>
    <xdr:clientData/>
  </xdr:oneCellAnchor>
  <xdr:oneCellAnchor>
    <xdr:from>
      <xdr:col>1</xdr:col>
      <xdr:colOff>495300</xdr:colOff>
      <xdr:row>221</xdr:row>
      <xdr:rowOff>133350</xdr:rowOff>
    </xdr:from>
    <xdr:ext cx="2476500" cy="657225"/>
    <xdr:sp>
      <xdr:nvSpPr>
        <xdr:cNvPr id="45" name="Rectangle 45"/>
        <xdr:cNvSpPr>
          <a:spLocks/>
        </xdr:cNvSpPr>
      </xdr:nvSpPr>
      <xdr:spPr>
        <a:xfrm>
          <a:off x="495300" y="38423850"/>
          <a:ext cx="2476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RAJASTHAN</a:t>
          </a:r>
        </a:p>
      </xdr:txBody>
    </xdr:sp>
    <xdr:clientData/>
  </xdr:oneCellAnchor>
  <xdr:oneCellAnchor>
    <xdr:from>
      <xdr:col>2</xdr:col>
      <xdr:colOff>9525</xdr:colOff>
      <xdr:row>244</xdr:row>
      <xdr:rowOff>57150</xdr:rowOff>
    </xdr:from>
    <xdr:ext cx="2838450" cy="657225"/>
    <xdr:sp>
      <xdr:nvSpPr>
        <xdr:cNvPr id="46" name="Rectangle 46"/>
        <xdr:cNvSpPr>
          <a:spLocks/>
        </xdr:cNvSpPr>
      </xdr:nvSpPr>
      <xdr:spPr>
        <a:xfrm>
          <a:off x="533400" y="41043225"/>
          <a:ext cx="2838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PUDUCHERRY</a:t>
          </a:r>
        </a:p>
      </xdr:txBody>
    </xdr:sp>
    <xdr:clientData/>
  </xdr:oneCellAnchor>
  <xdr:oneCellAnchor>
    <xdr:from>
      <xdr:col>2</xdr:col>
      <xdr:colOff>66675</xdr:colOff>
      <xdr:row>254</xdr:row>
      <xdr:rowOff>38100</xdr:rowOff>
    </xdr:from>
    <xdr:ext cx="1676400" cy="657225"/>
    <xdr:sp>
      <xdr:nvSpPr>
        <xdr:cNvPr id="47" name="Rectangle 47"/>
        <xdr:cNvSpPr>
          <a:spLocks/>
        </xdr:cNvSpPr>
      </xdr:nvSpPr>
      <xdr:spPr>
        <a:xfrm>
          <a:off x="590550" y="43510200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oneCellAnchor>
    <xdr:from>
      <xdr:col>2</xdr:col>
      <xdr:colOff>38100</xdr:colOff>
      <xdr:row>264</xdr:row>
      <xdr:rowOff>38100</xdr:rowOff>
    </xdr:from>
    <xdr:ext cx="4095750" cy="657225"/>
    <xdr:sp>
      <xdr:nvSpPr>
        <xdr:cNvPr id="48" name="Rectangle 48"/>
        <xdr:cNvSpPr>
          <a:spLocks/>
        </xdr:cNvSpPr>
      </xdr:nvSpPr>
      <xdr:spPr>
        <a:xfrm>
          <a:off x="561975" y="45996225"/>
          <a:ext cx="4095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JAMMU &amp; KASHMIR</a:t>
          </a:r>
        </a:p>
      </xdr:txBody>
    </xdr:sp>
    <xdr:clientData/>
  </xdr:oneCellAnchor>
  <xdr:oneCellAnchor>
    <xdr:from>
      <xdr:col>1</xdr:col>
      <xdr:colOff>485775</xdr:colOff>
      <xdr:row>273</xdr:row>
      <xdr:rowOff>152400</xdr:rowOff>
    </xdr:from>
    <xdr:ext cx="1981200" cy="657225"/>
    <xdr:sp>
      <xdr:nvSpPr>
        <xdr:cNvPr id="49" name="Rectangle 49"/>
        <xdr:cNvSpPr>
          <a:spLocks/>
        </xdr:cNvSpPr>
      </xdr:nvSpPr>
      <xdr:spPr>
        <a:xfrm>
          <a:off x="485775" y="48387000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9</xdr:col>
      <xdr:colOff>161925</xdr:colOff>
      <xdr:row>186</xdr:row>
      <xdr:rowOff>57150</xdr:rowOff>
    </xdr:from>
    <xdr:to>
      <xdr:col>15</xdr:col>
      <xdr:colOff>276225</xdr:colOff>
      <xdr:row>197</xdr:row>
      <xdr:rowOff>76200</xdr:rowOff>
    </xdr:to>
    <xdr:graphicFrame>
      <xdr:nvGraphicFramePr>
        <xdr:cNvPr id="50" name="Chart 50"/>
        <xdr:cNvGraphicFramePr/>
      </xdr:nvGraphicFramePr>
      <xdr:xfrm>
        <a:off x="10972800" y="32966025"/>
        <a:ext cx="3771900" cy="2314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65</xdr:row>
      <xdr:rowOff>104775</xdr:rowOff>
    </xdr:from>
    <xdr:to>
      <xdr:col>15</xdr:col>
      <xdr:colOff>419100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10906125" y="10620375"/>
        <a:ext cx="39814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75</xdr:row>
      <xdr:rowOff>95250</xdr:rowOff>
    </xdr:from>
    <xdr:to>
      <xdr:col>15</xdr:col>
      <xdr:colOff>419100</xdr:colOff>
      <xdr:row>83</xdr:row>
      <xdr:rowOff>114300</xdr:rowOff>
    </xdr:to>
    <xdr:graphicFrame>
      <xdr:nvGraphicFramePr>
        <xdr:cNvPr id="2" name="Chart 2"/>
        <xdr:cNvGraphicFramePr/>
      </xdr:nvGraphicFramePr>
      <xdr:xfrm>
        <a:off x="10858500" y="13096875"/>
        <a:ext cx="40290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91</xdr:row>
      <xdr:rowOff>114300</xdr:rowOff>
    </xdr:from>
    <xdr:to>
      <xdr:col>15</xdr:col>
      <xdr:colOff>438150</xdr:colOff>
      <xdr:row>99</xdr:row>
      <xdr:rowOff>114300</xdr:rowOff>
    </xdr:to>
    <xdr:graphicFrame>
      <xdr:nvGraphicFramePr>
        <xdr:cNvPr id="3" name="Chart 3"/>
        <xdr:cNvGraphicFramePr/>
      </xdr:nvGraphicFramePr>
      <xdr:xfrm>
        <a:off x="10896600" y="15601950"/>
        <a:ext cx="401002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107</xdr:row>
      <xdr:rowOff>57150</xdr:rowOff>
    </xdr:from>
    <xdr:to>
      <xdr:col>15</xdr:col>
      <xdr:colOff>428625</xdr:colOff>
      <xdr:row>115</xdr:row>
      <xdr:rowOff>85725</xdr:rowOff>
    </xdr:to>
    <xdr:graphicFrame>
      <xdr:nvGraphicFramePr>
        <xdr:cNvPr id="4" name="Chart 4"/>
        <xdr:cNvGraphicFramePr/>
      </xdr:nvGraphicFramePr>
      <xdr:xfrm>
        <a:off x="10934700" y="18030825"/>
        <a:ext cx="3962400" cy="1724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228600</xdr:colOff>
      <xdr:row>15</xdr:row>
      <xdr:rowOff>561975</xdr:rowOff>
    </xdr:from>
    <xdr:to>
      <xdr:col>15</xdr:col>
      <xdr:colOff>371475</xdr:colOff>
      <xdr:row>23</xdr:row>
      <xdr:rowOff>200025</xdr:rowOff>
    </xdr:to>
    <xdr:graphicFrame>
      <xdr:nvGraphicFramePr>
        <xdr:cNvPr id="5" name="Chart 5"/>
        <xdr:cNvGraphicFramePr/>
      </xdr:nvGraphicFramePr>
      <xdr:xfrm>
        <a:off x="11039475" y="2847975"/>
        <a:ext cx="380047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142875</xdr:colOff>
      <xdr:row>1</xdr:row>
      <xdr:rowOff>57150</xdr:rowOff>
    </xdr:from>
    <xdr:to>
      <xdr:col>15</xdr:col>
      <xdr:colOff>333375</xdr:colOff>
      <xdr:row>8</xdr:row>
      <xdr:rowOff>95250</xdr:rowOff>
    </xdr:to>
    <xdr:graphicFrame>
      <xdr:nvGraphicFramePr>
        <xdr:cNvPr id="6" name="Chart 6"/>
        <xdr:cNvGraphicFramePr/>
      </xdr:nvGraphicFramePr>
      <xdr:xfrm>
        <a:off x="10953750" y="638175"/>
        <a:ext cx="3848100" cy="153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95250</xdr:colOff>
      <xdr:row>49</xdr:row>
      <xdr:rowOff>133350</xdr:rowOff>
    </xdr:from>
    <xdr:to>
      <xdr:col>15</xdr:col>
      <xdr:colOff>371475</xdr:colOff>
      <xdr:row>57</xdr:row>
      <xdr:rowOff>133350</xdr:rowOff>
    </xdr:to>
    <xdr:graphicFrame>
      <xdr:nvGraphicFramePr>
        <xdr:cNvPr id="7" name="Chart 7"/>
        <xdr:cNvGraphicFramePr/>
      </xdr:nvGraphicFramePr>
      <xdr:xfrm>
        <a:off x="10906125" y="8162925"/>
        <a:ext cx="3933825" cy="1695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190500</xdr:colOff>
      <xdr:row>32</xdr:row>
      <xdr:rowOff>28575</xdr:rowOff>
    </xdr:from>
    <xdr:to>
      <xdr:col>15</xdr:col>
      <xdr:colOff>381000</xdr:colOff>
      <xdr:row>47</xdr:row>
      <xdr:rowOff>104775</xdr:rowOff>
    </xdr:to>
    <xdr:graphicFrame>
      <xdr:nvGraphicFramePr>
        <xdr:cNvPr id="8" name="Chart 8"/>
        <xdr:cNvGraphicFramePr/>
      </xdr:nvGraphicFramePr>
      <xdr:xfrm>
        <a:off x="11001375" y="5381625"/>
        <a:ext cx="3848100" cy="1971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238125</xdr:colOff>
      <xdr:row>213</xdr:row>
      <xdr:rowOff>66675</xdr:rowOff>
    </xdr:from>
    <xdr:to>
      <xdr:col>15</xdr:col>
      <xdr:colOff>371475</xdr:colOff>
      <xdr:row>220</xdr:row>
      <xdr:rowOff>133350</xdr:rowOff>
    </xdr:to>
    <xdr:graphicFrame>
      <xdr:nvGraphicFramePr>
        <xdr:cNvPr id="9" name="Chart 9"/>
        <xdr:cNvGraphicFramePr/>
      </xdr:nvGraphicFramePr>
      <xdr:xfrm>
        <a:off x="11049000" y="36661725"/>
        <a:ext cx="3790950" cy="1562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200025</xdr:colOff>
      <xdr:row>229</xdr:row>
      <xdr:rowOff>180975</xdr:rowOff>
    </xdr:from>
    <xdr:to>
      <xdr:col>15</xdr:col>
      <xdr:colOff>333375</xdr:colOff>
      <xdr:row>237</xdr:row>
      <xdr:rowOff>85725</xdr:rowOff>
    </xdr:to>
    <xdr:graphicFrame>
      <xdr:nvGraphicFramePr>
        <xdr:cNvPr id="10" name="Chart 10"/>
        <xdr:cNvGraphicFramePr/>
      </xdr:nvGraphicFramePr>
      <xdr:xfrm>
        <a:off x="11010900" y="39262050"/>
        <a:ext cx="3790950" cy="1600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38100</xdr:colOff>
      <xdr:row>170</xdr:row>
      <xdr:rowOff>200025</xdr:rowOff>
    </xdr:from>
    <xdr:to>
      <xdr:col>15</xdr:col>
      <xdr:colOff>381000</xdr:colOff>
      <xdr:row>177</xdr:row>
      <xdr:rowOff>171450</xdr:rowOff>
    </xdr:to>
    <xdr:graphicFrame>
      <xdr:nvGraphicFramePr>
        <xdr:cNvPr id="11" name="Chart 11"/>
        <xdr:cNvGraphicFramePr/>
      </xdr:nvGraphicFramePr>
      <xdr:xfrm>
        <a:off x="10848975" y="30622875"/>
        <a:ext cx="4000500" cy="1466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114300</xdr:colOff>
      <xdr:row>245</xdr:row>
      <xdr:rowOff>114300</xdr:rowOff>
    </xdr:from>
    <xdr:to>
      <xdr:col>15</xdr:col>
      <xdr:colOff>295275</xdr:colOff>
      <xdr:row>253</xdr:row>
      <xdr:rowOff>142875</xdr:rowOff>
    </xdr:to>
    <xdr:graphicFrame>
      <xdr:nvGraphicFramePr>
        <xdr:cNvPr id="12" name="Chart 12"/>
        <xdr:cNvGraphicFramePr/>
      </xdr:nvGraphicFramePr>
      <xdr:xfrm>
        <a:off x="10925175" y="41681400"/>
        <a:ext cx="3838575" cy="1724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66675</xdr:colOff>
      <xdr:row>282</xdr:row>
      <xdr:rowOff>9525</xdr:rowOff>
    </xdr:from>
    <xdr:to>
      <xdr:col>15</xdr:col>
      <xdr:colOff>228600</xdr:colOff>
      <xdr:row>289</xdr:row>
      <xdr:rowOff>123825</xdr:rowOff>
    </xdr:to>
    <xdr:graphicFrame>
      <xdr:nvGraphicFramePr>
        <xdr:cNvPr id="13" name="Chart 13"/>
        <xdr:cNvGraphicFramePr/>
      </xdr:nvGraphicFramePr>
      <xdr:xfrm>
        <a:off x="10877550" y="49301400"/>
        <a:ext cx="3819525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66675</xdr:colOff>
      <xdr:row>265</xdr:row>
      <xdr:rowOff>114300</xdr:rowOff>
    </xdr:from>
    <xdr:to>
      <xdr:col>15</xdr:col>
      <xdr:colOff>304800</xdr:colOff>
      <xdr:row>273</xdr:row>
      <xdr:rowOff>161925</xdr:rowOff>
    </xdr:to>
    <xdr:graphicFrame>
      <xdr:nvGraphicFramePr>
        <xdr:cNvPr id="14" name="Chart 14"/>
        <xdr:cNvGraphicFramePr/>
      </xdr:nvGraphicFramePr>
      <xdr:xfrm>
        <a:off x="10877550" y="46653450"/>
        <a:ext cx="3895725" cy="1743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47625</xdr:colOff>
      <xdr:row>256</xdr:row>
      <xdr:rowOff>9525</xdr:rowOff>
    </xdr:from>
    <xdr:to>
      <xdr:col>15</xdr:col>
      <xdr:colOff>333375</xdr:colOff>
      <xdr:row>263</xdr:row>
      <xdr:rowOff>104775</xdr:rowOff>
    </xdr:to>
    <xdr:graphicFrame>
      <xdr:nvGraphicFramePr>
        <xdr:cNvPr id="15" name="Chart 15"/>
        <xdr:cNvGraphicFramePr/>
      </xdr:nvGraphicFramePr>
      <xdr:xfrm>
        <a:off x="10858500" y="44329350"/>
        <a:ext cx="3943350" cy="1524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142875</xdr:colOff>
      <xdr:row>123</xdr:row>
      <xdr:rowOff>95250</xdr:rowOff>
    </xdr:from>
    <xdr:to>
      <xdr:col>15</xdr:col>
      <xdr:colOff>447675</xdr:colOff>
      <xdr:row>131</xdr:row>
      <xdr:rowOff>38100</xdr:rowOff>
    </xdr:to>
    <xdr:graphicFrame>
      <xdr:nvGraphicFramePr>
        <xdr:cNvPr id="16" name="Chart 16"/>
        <xdr:cNvGraphicFramePr/>
      </xdr:nvGraphicFramePr>
      <xdr:xfrm>
        <a:off x="10953750" y="20554950"/>
        <a:ext cx="3962400" cy="1638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104775</xdr:colOff>
      <xdr:row>133</xdr:row>
      <xdr:rowOff>76200</xdr:rowOff>
    </xdr:from>
    <xdr:to>
      <xdr:col>15</xdr:col>
      <xdr:colOff>428625</xdr:colOff>
      <xdr:row>141</xdr:row>
      <xdr:rowOff>57150</xdr:rowOff>
    </xdr:to>
    <xdr:graphicFrame>
      <xdr:nvGraphicFramePr>
        <xdr:cNvPr id="17" name="Chart 17"/>
        <xdr:cNvGraphicFramePr/>
      </xdr:nvGraphicFramePr>
      <xdr:xfrm>
        <a:off x="10915650" y="23021925"/>
        <a:ext cx="3981450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123825</xdr:colOff>
      <xdr:row>143</xdr:row>
      <xdr:rowOff>114300</xdr:rowOff>
    </xdr:from>
    <xdr:to>
      <xdr:col>15</xdr:col>
      <xdr:colOff>457200</xdr:colOff>
      <xdr:row>151</xdr:row>
      <xdr:rowOff>133350</xdr:rowOff>
    </xdr:to>
    <xdr:graphicFrame>
      <xdr:nvGraphicFramePr>
        <xdr:cNvPr id="18" name="Chart 18"/>
        <xdr:cNvGraphicFramePr/>
      </xdr:nvGraphicFramePr>
      <xdr:xfrm>
        <a:off x="10934700" y="25565100"/>
        <a:ext cx="3990975" cy="1714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142875</xdr:colOff>
      <xdr:row>159</xdr:row>
      <xdr:rowOff>76200</xdr:rowOff>
    </xdr:from>
    <xdr:to>
      <xdr:col>15</xdr:col>
      <xdr:colOff>381000</xdr:colOff>
      <xdr:row>167</xdr:row>
      <xdr:rowOff>104775</xdr:rowOff>
    </xdr:to>
    <xdr:graphicFrame>
      <xdr:nvGraphicFramePr>
        <xdr:cNvPr id="19" name="Chart 19"/>
        <xdr:cNvGraphicFramePr/>
      </xdr:nvGraphicFramePr>
      <xdr:xfrm>
        <a:off x="10953750" y="28013025"/>
        <a:ext cx="3895725" cy="17240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114300</xdr:colOff>
      <xdr:row>193</xdr:row>
      <xdr:rowOff>133350</xdr:rowOff>
    </xdr:from>
    <xdr:to>
      <xdr:col>15</xdr:col>
      <xdr:colOff>276225</xdr:colOff>
      <xdr:row>199</xdr:row>
      <xdr:rowOff>114300</xdr:rowOff>
    </xdr:to>
    <xdr:graphicFrame>
      <xdr:nvGraphicFramePr>
        <xdr:cNvPr id="20" name="Chart 20"/>
        <xdr:cNvGraphicFramePr/>
      </xdr:nvGraphicFramePr>
      <xdr:xfrm>
        <a:off x="10925175" y="34537650"/>
        <a:ext cx="3819525" cy="1181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2</xdr:col>
      <xdr:colOff>1057275</xdr:colOff>
      <xdr:row>0</xdr:row>
      <xdr:rowOff>9525</xdr:rowOff>
    </xdr:from>
    <xdr:ext cx="190500" cy="657225"/>
    <xdr:sp>
      <xdr:nvSpPr>
        <xdr:cNvPr id="21" name="Rectangle 21"/>
        <xdr:cNvSpPr>
          <a:spLocks/>
        </xdr:cNvSpPr>
      </xdr:nvSpPr>
      <xdr:spPr>
        <a:xfrm>
          <a:off x="1581150" y="95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9</xdr:row>
      <xdr:rowOff>0</xdr:rowOff>
    </xdr:from>
    <xdr:ext cx="190500" cy="657225"/>
    <xdr:sp>
      <xdr:nvSpPr>
        <xdr:cNvPr id="22" name="Rectangle 22"/>
        <xdr:cNvSpPr>
          <a:spLocks/>
        </xdr:cNvSpPr>
      </xdr:nvSpPr>
      <xdr:spPr>
        <a:xfrm>
          <a:off x="1581150" y="2286000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25</xdr:row>
      <xdr:rowOff>0</xdr:rowOff>
    </xdr:from>
    <xdr:ext cx="190500" cy="657225"/>
    <xdr:sp>
      <xdr:nvSpPr>
        <xdr:cNvPr id="23" name="Rectangle 23"/>
        <xdr:cNvSpPr>
          <a:spLocks/>
        </xdr:cNvSpPr>
      </xdr:nvSpPr>
      <xdr:spPr>
        <a:xfrm>
          <a:off x="1581150" y="47720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42</xdr:row>
      <xdr:rowOff>0</xdr:rowOff>
    </xdr:from>
    <xdr:ext cx="190500" cy="657225"/>
    <xdr:sp>
      <xdr:nvSpPr>
        <xdr:cNvPr id="24" name="Rectangle 24"/>
        <xdr:cNvSpPr>
          <a:spLocks/>
        </xdr:cNvSpPr>
      </xdr:nvSpPr>
      <xdr:spPr>
        <a:xfrm>
          <a:off x="1581150" y="72485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58</xdr:row>
      <xdr:rowOff>0</xdr:rowOff>
    </xdr:from>
    <xdr:ext cx="190500" cy="657225"/>
    <xdr:sp>
      <xdr:nvSpPr>
        <xdr:cNvPr id="25" name="Rectangle 25"/>
        <xdr:cNvSpPr>
          <a:spLocks/>
        </xdr:cNvSpPr>
      </xdr:nvSpPr>
      <xdr:spPr>
        <a:xfrm>
          <a:off x="1581150" y="993457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68</xdr:row>
      <xdr:rowOff>0</xdr:rowOff>
    </xdr:from>
    <xdr:ext cx="190500" cy="657225"/>
    <xdr:sp>
      <xdr:nvSpPr>
        <xdr:cNvPr id="26" name="Rectangle 26"/>
        <xdr:cNvSpPr>
          <a:spLocks/>
        </xdr:cNvSpPr>
      </xdr:nvSpPr>
      <xdr:spPr>
        <a:xfrm>
          <a:off x="1581150" y="11201400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30</xdr:row>
      <xdr:rowOff>0</xdr:rowOff>
    </xdr:from>
    <xdr:ext cx="190500" cy="657225"/>
    <xdr:sp>
      <xdr:nvSpPr>
        <xdr:cNvPr id="27" name="Rectangle 27"/>
        <xdr:cNvSpPr>
          <a:spLocks/>
        </xdr:cNvSpPr>
      </xdr:nvSpPr>
      <xdr:spPr>
        <a:xfrm>
          <a:off x="1581150" y="47720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47</xdr:row>
      <xdr:rowOff>9525</xdr:rowOff>
    </xdr:from>
    <xdr:ext cx="190500" cy="657225"/>
    <xdr:sp>
      <xdr:nvSpPr>
        <xdr:cNvPr id="28" name="Rectangle 28"/>
        <xdr:cNvSpPr>
          <a:spLocks/>
        </xdr:cNvSpPr>
      </xdr:nvSpPr>
      <xdr:spPr>
        <a:xfrm>
          <a:off x="1581150" y="7258050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90500" cy="657225"/>
    <xdr:sp>
      <xdr:nvSpPr>
        <xdr:cNvPr id="29" name="Rectangle 29"/>
        <xdr:cNvSpPr>
          <a:spLocks/>
        </xdr:cNvSpPr>
      </xdr:nvSpPr>
      <xdr:spPr>
        <a:xfrm>
          <a:off x="1581150" y="993457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</xdr:colOff>
      <xdr:row>0</xdr:row>
      <xdr:rowOff>47625</xdr:rowOff>
    </xdr:from>
    <xdr:ext cx="3810000" cy="657225"/>
    <xdr:sp>
      <xdr:nvSpPr>
        <xdr:cNvPr id="30" name="Rectangle 30"/>
        <xdr:cNvSpPr>
          <a:spLocks/>
        </xdr:cNvSpPr>
      </xdr:nvSpPr>
      <xdr:spPr>
        <a:xfrm>
          <a:off x="542925" y="47625"/>
          <a:ext cx="3810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oneCellAnchor>
    <xdr:from>
      <xdr:col>1</xdr:col>
      <xdr:colOff>495300</xdr:colOff>
      <xdr:row>15</xdr:row>
      <xdr:rowOff>38100</xdr:rowOff>
    </xdr:from>
    <xdr:ext cx="4533900" cy="657225"/>
    <xdr:sp>
      <xdr:nvSpPr>
        <xdr:cNvPr id="31" name="Rectangle 31"/>
        <xdr:cNvSpPr>
          <a:spLocks/>
        </xdr:cNvSpPr>
      </xdr:nvSpPr>
      <xdr:spPr>
        <a:xfrm>
          <a:off x="495300" y="2324100"/>
          <a:ext cx="45339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ARUNACHAL PRADESH</a:t>
          </a:r>
        </a:p>
      </xdr:txBody>
    </xdr:sp>
    <xdr:clientData/>
  </xdr:oneCellAnchor>
  <xdr:oneCellAnchor>
    <xdr:from>
      <xdr:col>2</xdr:col>
      <xdr:colOff>133350</xdr:colOff>
      <xdr:row>31</xdr:row>
      <xdr:rowOff>9525</xdr:rowOff>
    </xdr:from>
    <xdr:ext cx="1581150" cy="657225"/>
    <xdr:sp>
      <xdr:nvSpPr>
        <xdr:cNvPr id="32" name="Rectangle 32"/>
        <xdr:cNvSpPr>
          <a:spLocks/>
        </xdr:cNvSpPr>
      </xdr:nvSpPr>
      <xdr:spPr>
        <a:xfrm>
          <a:off x="657225" y="4781550"/>
          <a:ext cx="1581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ASSAM</a:t>
          </a:r>
        </a:p>
      </xdr:txBody>
    </xdr:sp>
    <xdr:clientData/>
  </xdr:oneCellAnchor>
  <xdr:oneCellAnchor>
    <xdr:from>
      <xdr:col>2</xdr:col>
      <xdr:colOff>57150</xdr:colOff>
      <xdr:row>48</xdr:row>
      <xdr:rowOff>47625</xdr:rowOff>
    </xdr:from>
    <xdr:ext cx="2590800" cy="657225"/>
    <xdr:sp>
      <xdr:nvSpPr>
        <xdr:cNvPr id="33" name="Rectangle 33"/>
        <xdr:cNvSpPr>
          <a:spLocks/>
        </xdr:cNvSpPr>
      </xdr:nvSpPr>
      <xdr:spPr>
        <a:xfrm>
          <a:off x="581025" y="7496175"/>
          <a:ext cx="2590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JHARKHAND</a:t>
          </a:r>
        </a:p>
      </xdr:txBody>
    </xdr:sp>
    <xdr:clientData/>
  </xdr:oneCellAnchor>
  <xdr:oneCellAnchor>
    <xdr:from>
      <xdr:col>2</xdr:col>
      <xdr:colOff>228600</xdr:colOff>
      <xdr:row>64</xdr:row>
      <xdr:rowOff>19050</xdr:rowOff>
    </xdr:from>
    <xdr:ext cx="1390650" cy="657225"/>
    <xdr:sp>
      <xdr:nvSpPr>
        <xdr:cNvPr id="34" name="Rectangle 34"/>
        <xdr:cNvSpPr>
          <a:spLocks/>
        </xdr:cNvSpPr>
      </xdr:nvSpPr>
      <xdr:spPr>
        <a:xfrm>
          <a:off x="752475" y="9953625"/>
          <a:ext cx="1390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BIHAR</a:t>
          </a:r>
        </a:p>
      </xdr:txBody>
    </xdr:sp>
    <xdr:clientData/>
  </xdr:oneCellAnchor>
  <xdr:oneCellAnchor>
    <xdr:from>
      <xdr:col>1</xdr:col>
      <xdr:colOff>438150</xdr:colOff>
      <xdr:row>74</xdr:row>
      <xdr:rowOff>0</xdr:rowOff>
    </xdr:from>
    <xdr:ext cx="3886200" cy="657225"/>
    <xdr:sp>
      <xdr:nvSpPr>
        <xdr:cNvPr id="35" name="Rectangle 35"/>
        <xdr:cNvSpPr>
          <a:spLocks/>
        </xdr:cNvSpPr>
      </xdr:nvSpPr>
      <xdr:spPr>
        <a:xfrm>
          <a:off x="438150" y="12420600"/>
          <a:ext cx="388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MADHYA PRADESH</a:t>
          </a:r>
        </a:p>
      </xdr:txBody>
    </xdr:sp>
    <xdr:clientData/>
  </xdr:oneCellAnchor>
  <xdr:oneCellAnchor>
    <xdr:from>
      <xdr:col>2</xdr:col>
      <xdr:colOff>57150</xdr:colOff>
      <xdr:row>90</xdr:row>
      <xdr:rowOff>38100</xdr:rowOff>
    </xdr:from>
    <xdr:ext cx="3219450" cy="657225"/>
    <xdr:sp>
      <xdr:nvSpPr>
        <xdr:cNvPr id="36" name="Rectangle 36"/>
        <xdr:cNvSpPr>
          <a:spLocks/>
        </xdr:cNvSpPr>
      </xdr:nvSpPr>
      <xdr:spPr>
        <a:xfrm>
          <a:off x="581025" y="14944725"/>
          <a:ext cx="3219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CHHATTISGARH</a:t>
          </a:r>
        </a:p>
      </xdr:txBody>
    </xdr:sp>
    <xdr:clientData/>
  </xdr:oneCellAnchor>
  <xdr:oneCellAnchor>
    <xdr:from>
      <xdr:col>1</xdr:col>
      <xdr:colOff>514350</xdr:colOff>
      <xdr:row>99</xdr:row>
      <xdr:rowOff>200025</xdr:rowOff>
    </xdr:from>
    <xdr:ext cx="3257550" cy="657225"/>
    <xdr:sp>
      <xdr:nvSpPr>
        <xdr:cNvPr id="37" name="Rectangle 37"/>
        <xdr:cNvSpPr>
          <a:spLocks/>
        </xdr:cNvSpPr>
      </xdr:nvSpPr>
      <xdr:spPr>
        <a:xfrm>
          <a:off x="514350" y="17383125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oneCellAnchor>
    <xdr:from>
      <xdr:col>1</xdr:col>
      <xdr:colOff>504825</xdr:colOff>
      <xdr:row>115</xdr:row>
      <xdr:rowOff>200025</xdr:rowOff>
    </xdr:from>
    <xdr:ext cx="2667000" cy="657225"/>
    <xdr:sp>
      <xdr:nvSpPr>
        <xdr:cNvPr id="38" name="Rectangle 38"/>
        <xdr:cNvSpPr>
          <a:spLocks/>
        </xdr:cNvSpPr>
      </xdr:nvSpPr>
      <xdr:spPr>
        <a:xfrm>
          <a:off x="504825" y="19869150"/>
          <a:ext cx="2667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MEGHALAYA</a:t>
          </a:r>
        </a:p>
      </xdr:txBody>
    </xdr:sp>
    <xdr:clientData/>
  </xdr:oneCellAnchor>
  <xdr:oneCellAnchor>
    <xdr:from>
      <xdr:col>2</xdr:col>
      <xdr:colOff>47625</xdr:colOff>
      <xdr:row>131</xdr:row>
      <xdr:rowOff>200025</xdr:rowOff>
    </xdr:from>
    <xdr:ext cx="2419350" cy="657225"/>
    <xdr:sp>
      <xdr:nvSpPr>
        <xdr:cNvPr id="39" name="Rectangle 39"/>
        <xdr:cNvSpPr>
          <a:spLocks/>
        </xdr:cNvSpPr>
      </xdr:nvSpPr>
      <xdr:spPr>
        <a:xfrm>
          <a:off x="571500" y="22355175"/>
          <a:ext cx="2419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NAGALAND</a:t>
          </a:r>
        </a:p>
      </xdr:txBody>
    </xdr:sp>
    <xdr:clientData/>
  </xdr:oneCellAnchor>
  <xdr:oneCellAnchor>
    <xdr:from>
      <xdr:col>1</xdr:col>
      <xdr:colOff>523875</xdr:colOff>
      <xdr:row>142</xdr:row>
      <xdr:rowOff>19050</xdr:rowOff>
    </xdr:from>
    <xdr:ext cx="1695450" cy="657225"/>
    <xdr:sp>
      <xdr:nvSpPr>
        <xdr:cNvPr id="40" name="Rectangle 40"/>
        <xdr:cNvSpPr>
          <a:spLocks/>
        </xdr:cNvSpPr>
      </xdr:nvSpPr>
      <xdr:spPr>
        <a:xfrm>
          <a:off x="523875" y="24888825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oneCellAnchor>
    <xdr:from>
      <xdr:col>2</xdr:col>
      <xdr:colOff>47625</xdr:colOff>
      <xdr:row>151</xdr:row>
      <xdr:rowOff>200025</xdr:rowOff>
    </xdr:from>
    <xdr:ext cx="1562100" cy="657225"/>
    <xdr:sp>
      <xdr:nvSpPr>
        <xdr:cNvPr id="41" name="Rectangle 41"/>
        <xdr:cNvSpPr>
          <a:spLocks/>
        </xdr:cNvSpPr>
      </xdr:nvSpPr>
      <xdr:spPr>
        <a:xfrm>
          <a:off x="571500" y="27346275"/>
          <a:ext cx="1562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SIKKIM</a:t>
          </a:r>
        </a:p>
      </xdr:txBody>
    </xdr:sp>
    <xdr:clientData/>
  </xdr:oneCellAnchor>
  <xdr:oneCellAnchor>
    <xdr:from>
      <xdr:col>2</xdr:col>
      <xdr:colOff>66675</xdr:colOff>
      <xdr:row>168</xdr:row>
      <xdr:rowOff>0</xdr:rowOff>
    </xdr:from>
    <xdr:ext cx="3390900" cy="657225"/>
    <xdr:sp>
      <xdr:nvSpPr>
        <xdr:cNvPr id="42" name="Rectangle 42"/>
        <xdr:cNvSpPr>
          <a:spLocks/>
        </xdr:cNvSpPr>
      </xdr:nvSpPr>
      <xdr:spPr>
        <a:xfrm>
          <a:off x="590550" y="29841825"/>
          <a:ext cx="33909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 PRADESH</a:t>
          </a:r>
        </a:p>
      </xdr:txBody>
    </xdr:sp>
    <xdr:clientData/>
  </xdr:oneCellAnchor>
  <xdr:oneCellAnchor>
    <xdr:from>
      <xdr:col>2</xdr:col>
      <xdr:colOff>9525</xdr:colOff>
      <xdr:row>185</xdr:row>
      <xdr:rowOff>19050</xdr:rowOff>
    </xdr:from>
    <xdr:ext cx="2933700" cy="657225"/>
    <xdr:sp>
      <xdr:nvSpPr>
        <xdr:cNvPr id="43" name="Rectangle 43"/>
        <xdr:cNvSpPr>
          <a:spLocks/>
        </xdr:cNvSpPr>
      </xdr:nvSpPr>
      <xdr:spPr>
        <a:xfrm>
          <a:off x="533400" y="32346900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oneCellAnchor>
    <xdr:from>
      <xdr:col>1</xdr:col>
      <xdr:colOff>476250</xdr:colOff>
      <xdr:row>211</xdr:row>
      <xdr:rowOff>152400</xdr:rowOff>
    </xdr:from>
    <xdr:ext cx="2800350" cy="657225"/>
    <xdr:sp>
      <xdr:nvSpPr>
        <xdr:cNvPr id="44" name="Rectangle 44"/>
        <xdr:cNvSpPr>
          <a:spLocks/>
        </xdr:cNvSpPr>
      </xdr:nvSpPr>
      <xdr:spPr>
        <a:xfrm>
          <a:off x="476250" y="35966400"/>
          <a:ext cx="2800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  NADU</a:t>
          </a:r>
        </a:p>
      </xdr:txBody>
    </xdr:sp>
    <xdr:clientData/>
  </xdr:oneCellAnchor>
  <xdr:oneCellAnchor>
    <xdr:from>
      <xdr:col>1</xdr:col>
      <xdr:colOff>495300</xdr:colOff>
      <xdr:row>221</xdr:row>
      <xdr:rowOff>133350</xdr:rowOff>
    </xdr:from>
    <xdr:ext cx="2476500" cy="657225"/>
    <xdr:sp>
      <xdr:nvSpPr>
        <xdr:cNvPr id="45" name="Rectangle 45"/>
        <xdr:cNvSpPr>
          <a:spLocks/>
        </xdr:cNvSpPr>
      </xdr:nvSpPr>
      <xdr:spPr>
        <a:xfrm>
          <a:off x="495300" y="38423850"/>
          <a:ext cx="2476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RAJASTHAN</a:t>
          </a:r>
        </a:p>
      </xdr:txBody>
    </xdr:sp>
    <xdr:clientData/>
  </xdr:oneCellAnchor>
  <xdr:oneCellAnchor>
    <xdr:from>
      <xdr:col>2</xdr:col>
      <xdr:colOff>9525</xdr:colOff>
      <xdr:row>244</xdr:row>
      <xdr:rowOff>57150</xdr:rowOff>
    </xdr:from>
    <xdr:ext cx="2838450" cy="657225"/>
    <xdr:sp>
      <xdr:nvSpPr>
        <xdr:cNvPr id="46" name="Rectangle 46"/>
        <xdr:cNvSpPr>
          <a:spLocks/>
        </xdr:cNvSpPr>
      </xdr:nvSpPr>
      <xdr:spPr>
        <a:xfrm>
          <a:off x="533400" y="41043225"/>
          <a:ext cx="2838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PUDUCHERRY</a:t>
          </a:r>
        </a:p>
      </xdr:txBody>
    </xdr:sp>
    <xdr:clientData/>
  </xdr:oneCellAnchor>
  <xdr:oneCellAnchor>
    <xdr:from>
      <xdr:col>2</xdr:col>
      <xdr:colOff>66675</xdr:colOff>
      <xdr:row>254</xdr:row>
      <xdr:rowOff>38100</xdr:rowOff>
    </xdr:from>
    <xdr:ext cx="1676400" cy="657225"/>
    <xdr:sp>
      <xdr:nvSpPr>
        <xdr:cNvPr id="47" name="Rectangle 47"/>
        <xdr:cNvSpPr>
          <a:spLocks/>
        </xdr:cNvSpPr>
      </xdr:nvSpPr>
      <xdr:spPr>
        <a:xfrm>
          <a:off x="590550" y="43510200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oneCellAnchor>
    <xdr:from>
      <xdr:col>2</xdr:col>
      <xdr:colOff>38100</xdr:colOff>
      <xdr:row>264</xdr:row>
      <xdr:rowOff>38100</xdr:rowOff>
    </xdr:from>
    <xdr:ext cx="4095750" cy="657225"/>
    <xdr:sp>
      <xdr:nvSpPr>
        <xdr:cNvPr id="48" name="Rectangle 48"/>
        <xdr:cNvSpPr>
          <a:spLocks/>
        </xdr:cNvSpPr>
      </xdr:nvSpPr>
      <xdr:spPr>
        <a:xfrm>
          <a:off x="561975" y="45996225"/>
          <a:ext cx="4095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JAMMU &amp; KASHMIR</a:t>
          </a:r>
        </a:p>
      </xdr:txBody>
    </xdr:sp>
    <xdr:clientData/>
  </xdr:oneCellAnchor>
  <xdr:oneCellAnchor>
    <xdr:from>
      <xdr:col>1</xdr:col>
      <xdr:colOff>485775</xdr:colOff>
      <xdr:row>273</xdr:row>
      <xdr:rowOff>152400</xdr:rowOff>
    </xdr:from>
    <xdr:ext cx="1981200" cy="657225"/>
    <xdr:sp>
      <xdr:nvSpPr>
        <xdr:cNvPr id="49" name="Rectangle 49"/>
        <xdr:cNvSpPr>
          <a:spLocks/>
        </xdr:cNvSpPr>
      </xdr:nvSpPr>
      <xdr:spPr>
        <a:xfrm>
          <a:off x="485775" y="48387000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9</xdr:col>
      <xdr:colOff>161925</xdr:colOff>
      <xdr:row>186</xdr:row>
      <xdr:rowOff>66675</xdr:rowOff>
    </xdr:from>
    <xdr:to>
      <xdr:col>15</xdr:col>
      <xdr:colOff>276225</xdr:colOff>
      <xdr:row>193</xdr:row>
      <xdr:rowOff>104775</xdr:rowOff>
    </xdr:to>
    <xdr:graphicFrame>
      <xdr:nvGraphicFramePr>
        <xdr:cNvPr id="50" name="Chart 50"/>
        <xdr:cNvGraphicFramePr/>
      </xdr:nvGraphicFramePr>
      <xdr:xfrm>
        <a:off x="10972800" y="32975550"/>
        <a:ext cx="3771900" cy="1533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65</xdr:row>
      <xdr:rowOff>104775</xdr:rowOff>
    </xdr:from>
    <xdr:to>
      <xdr:col>15</xdr:col>
      <xdr:colOff>419100</xdr:colOff>
      <xdr:row>74</xdr:row>
      <xdr:rowOff>0</xdr:rowOff>
    </xdr:to>
    <xdr:graphicFrame>
      <xdr:nvGraphicFramePr>
        <xdr:cNvPr id="1" name="Chart 8"/>
        <xdr:cNvGraphicFramePr/>
      </xdr:nvGraphicFramePr>
      <xdr:xfrm>
        <a:off x="10906125" y="10620375"/>
        <a:ext cx="39814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75</xdr:row>
      <xdr:rowOff>95250</xdr:rowOff>
    </xdr:from>
    <xdr:to>
      <xdr:col>15</xdr:col>
      <xdr:colOff>419100</xdr:colOff>
      <xdr:row>83</xdr:row>
      <xdr:rowOff>114300</xdr:rowOff>
    </xdr:to>
    <xdr:graphicFrame>
      <xdr:nvGraphicFramePr>
        <xdr:cNvPr id="2" name="Chart 10"/>
        <xdr:cNvGraphicFramePr/>
      </xdr:nvGraphicFramePr>
      <xdr:xfrm>
        <a:off x="10858500" y="13096875"/>
        <a:ext cx="40290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91</xdr:row>
      <xdr:rowOff>114300</xdr:rowOff>
    </xdr:from>
    <xdr:to>
      <xdr:col>15</xdr:col>
      <xdr:colOff>438150</xdr:colOff>
      <xdr:row>99</xdr:row>
      <xdr:rowOff>114300</xdr:rowOff>
    </xdr:to>
    <xdr:graphicFrame>
      <xdr:nvGraphicFramePr>
        <xdr:cNvPr id="3" name="Chart 11"/>
        <xdr:cNvGraphicFramePr/>
      </xdr:nvGraphicFramePr>
      <xdr:xfrm>
        <a:off x="10896600" y="15601950"/>
        <a:ext cx="401002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107</xdr:row>
      <xdr:rowOff>57150</xdr:rowOff>
    </xdr:from>
    <xdr:to>
      <xdr:col>15</xdr:col>
      <xdr:colOff>428625</xdr:colOff>
      <xdr:row>115</xdr:row>
      <xdr:rowOff>85725</xdr:rowOff>
    </xdr:to>
    <xdr:graphicFrame>
      <xdr:nvGraphicFramePr>
        <xdr:cNvPr id="4" name="Chart 12"/>
        <xdr:cNvGraphicFramePr/>
      </xdr:nvGraphicFramePr>
      <xdr:xfrm>
        <a:off x="10934700" y="18030825"/>
        <a:ext cx="3962400" cy="1724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228600</xdr:colOff>
      <xdr:row>15</xdr:row>
      <xdr:rowOff>561975</xdr:rowOff>
    </xdr:from>
    <xdr:to>
      <xdr:col>15</xdr:col>
      <xdr:colOff>371475</xdr:colOff>
      <xdr:row>23</xdr:row>
      <xdr:rowOff>200025</xdr:rowOff>
    </xdr:to>
    <xdr:graphicFrame>
      <xdr:nvGraphicFramePr>
        <xdr:cNvPr id="5" name="Chart 1"/>
        <xdr:cNvGraphicFramePr/>
      </xdr:nvGraphicFramePr>
      <xdr:xfrm>
        <a:off x="11039475" y="2847975"/>
        <a:ext cx="380047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142875</xdr:colOff>
      <xdr:row>1</xdr:row>
      <xdr:rowOff>57150</xdr:rowOff>
    </xdr:from>
    <xdr:to>
      <xdr:col>15</xdr:col>
      <xdr:colOff>333375</xdr:colOff>
      <xdr:row>8</xdr:row>
      <xdr:rowOff>95250</xdr:rowOff>
    </xdr:to>
    <xdr:graphicFrame>
      <xdr:nvGraphicFramePr>
        <xdr:cNvPr id="6" name="Chart 3"/>
        <xdr:cNvGraphicFramePr/>
      </xdr:nvGraphicFramePr>
      <xdr:xfrm>
        <a:off x="10953750" y="638175"/>
        <a:ext cx="3848100" cy="153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95250</xdr:colOff>
      <xdr:row>49</xdr:row>
      <xdr:rowOff>133350</xdr:rowOff>
    </xdr:from>
    <xdr:to>
      <xdr:col>15</xdr:col>
      <xdr:colOff>371475</xdr:colOff>
      <xdr:row>57</xdr:row>
      <xdr:rowOff>133350</xdr:rowOff>
    </xdr:to>
    <xdr:graphicFrame>
      <xdr:nvGraphicFramePr>
        <xdr:cNvPr id="7" name="Chart 16"/>
        <xdr:cNvGraphicFramePr/>
      </xdr:nvGraphicFramePr>
      <xdr:xfrm>
        <a:off x="10906125" y="8162925"/>
        <a:ext cx="3933825" cy="1695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190500</xdr:colOff>
      <xdr:row>32</xdr:row>
      <xdr:rowOff>28575</xdr:rowOff>
    </xdr:from>
    <xdr:to>
      <xdr:col>15</xdr:col>
      <xdr:colOff>381000</xdr:colOff>
      <xdr:row>47</xdr:row>
      <xdr:rowOff>104775</xdr:rowOff>
    </xdr:to>
    <xdr:graphicFrame>
      <xdr:nvGraphicFramePr>
        <xdr:cNvPr id="8" name="Chart 17"/>
        <xdr:cNvGraphicFramePr/>
      </xdr:nvGraphicFramePr>
      <xdr:xfrm>
        <a:off x="11001375" y="5381625"/>
        <a:ext cx="3848100" cy="1971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238125</xdr:colOff>
      <xdr:row>213</xdr:row>
      <xdr:rowOff>66675</xdr:rowOff>
    </xdr:from>
    <xdr:to>
      <xdr:col>15</xdr:col>
      <xdr:colOff>371475</xdr:colOff>
      <xdr:row>220</xdr:row>
      <xdr:rowOff>133350</xdr:rowOff>
    </xdr:to>
    <xdr:graphicFrame>
      <xdr:nvGraphicFramePr>
        <xdr:cNvPr id="9" name="Chart 18"/>
        <xdr:cNvGraphicFramePr/>
      </xdr:nvGraphicFramePr>
      <xdr:xfrm>
        <a:off x="11049000" y="36661725"/>
        <a:ext cx="3790950" cy="1562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200025</xdr:colOff>
      <xdr:row>229</xdr:row>
      <xdr:rowOff>180975</xdr:rowOff>
    </xdr:from>
    <xdr:to>
      <xdr:col>15</xdr:col>
      <xdr:colOff>333375</xdr:colOff>
      <xdr:row>237</xdr:row>
      <xdr:rowOff>85725</xdr:rowOff>
    </xdr:to>
    <xdr:graphicFrame>
      <xdr:nvGraphicFramePr>
        <xdr:cNvPr id="10" name="Chart 22"/>
        <xdr:cNvGraphicFramePr/>
      </xdr:nvGraphicFramePr>
      <xdr:xfrm>
        <a:off x="11010900" y="39262050"/>
        <a:ext cx="3790950" cy="1600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38100</xdr:colOff>
      <xdr:row>170</xdr:row>
      <xdr:rowOff>200025</xdr:rowOff>
    </xdr:from>
    <xdr:to>
      <xdr:col>15</xdr:col>
      <xdr:colOff>381000</xdr:colOff>
      <xdr:row>177</xdr:row>
      <xdr:rowOff>171450</xdr:rowOff>
    </xdr:to>
    <xdr:graphicFrame>
      <xdr:nvGraphicFramePr>
        <xdr:cNvPr id="11" name="Chart 23"/>
        <xdr:cNvGraphicFramePr/>
      </xdr:nvGraphicFramePr>
      <xdr:xfrm>
        <a:off x="10848975" y="30622875"/>
        <a:ext cx="4000500" cy="1466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114300</xdr:colOff>
      <xdr:row>245</xdr:row>
      <xdr:rowOff>114300</xdr:rowOff>
    </xdr:from>
    <xdr:to>
      <xdr:col>15</xdr:col>
      <xdr:colOff>295275</xdr:colOff>
      <xdr:row>253</xdr:row>
      <xdr:rowOff>142875</xdr:rowOff>
    </xdr:to>
    <xdr:graphicFrame>
      <xdr:nvGraphicFramePr>
        <xdr:cNvPr id="12" name="Chart 27"/>
        <xdr:cNvGraphicFramePr/>
      </xdr:nvGraphicFramePr>
      <xdr:xfrm>
        <a:off x="10925175" y="41681400"/>
        <a:ext cx="3838575" cy="1724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66675</xdr:colOff>
      <xdr:row>282</xdr:row>
      <xdr:rowOff>9525</xdr:rowOff>
    </xdr:from>
    <xdr:to>
      <xdr:col>15</xdr:col>
      <xdr:colOff>228600</xdr:colOff>
      <xdr:row>289</xdr:row>
      <xdr:rowOff>123825</xdr:rowOff>
    </xdr:to>
    <xdr:graphicFrame>
      <xdr:nvGraphicFramePr>
        <xdr:cNvPr id="13" name="Chart 28"/>
        <xdr:cNvGraphicFramePr/>
      </xdr:nvGraphicFramePr>
      <xdr:xfrm>
        <a:off x="10877550" y="49301400"/>
        <a:ext cx="3819525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66675</xdr:colOff>
      <xdr:row>265</xdr:row>
      <xdr:rowOff>114300</xdr:rowOff>
    </xdr:from>
    <xdr:to>
      <xdr:col>15</xdr:col>
      <xdr:colOff>304800</xdr:colOff>
      <xdr:row>273</xdr:row>
      <xdr:rowOff>161925</xdr:rowOff>
    </xdr:to>
    <xdr:graphicFrame>
      <xdr:nvGraphicFramePr>
        <xdr:cNvPr id="14" name="Chart 30"/>
        <xdr:cNvGraphicFramePr/>
      </xdr:nvGraphicFramePr>
      <xdr:xfrm>
        <a:off x="10877550" y="46653450"/>
        <a:ext cx="3895725" cy="1743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47625</xdr:colOff>
      <xdr:row>256</xdr:row>
      <xdr:rowOff>9525</xdr:rowOff>
    </xdr:from>
    <xdr:to>
      <xdr:col>15</xdr:col>
      <xdr:colOff>333375</xdr:colOff>
      <xdr:row>263</xdr:row>
      <xdr:rowOff>104775</xdr:rowOff>
    </xdr:to>
    <xdr:graphicFrame>
      <xdr:nvGraphicFramePr>
        <xdr:cNvPr id="15" name="Chart 40"/>
        <xdr:cNvGraphicFramePr/>
      </xdr:nvGraphicFramePr>
      <xdr:xfrm>
        <a:off x="10858500" y="44329350"/>
        <a:ext cx="3943350" cy="1524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142875</xdr:colOff>
      <xdr:row>123</xdr:row>
      <xdr:rowOff>95250</xdr:rowOff>
    </xdr:from>
    <xdr:to>
      <xdr:col>15</xdr:col>
      <xdr:colOff>447675</xdr:colOff>
      <xdr:row>131</xdr:row>
      <xdr:rowOff>38100</xdr:rowOff>
    </xdr:to>
    <xdr:graphicFrame>
      <xdr:nvGraphicFramePr>
        <xdr:cNvPr id="16" name="Chart 41"/>
        <xdr:cNvGraphicFramePr/>
      </xdr:nvGraphicFramePr>
      <xdr:xfrm>
        <a:off x="10953750" y="20554950"/>
        <a:ext cx="3962400" cy="1638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104775</xdr:colOff>
      <xdr:row>133</xdr:row>
      <xdr:rowOff>76200</xdr:rowOff>
    </xdr:from>
    <xdr:to>
      <xdr:col>15</xdr:col>
      <xdr:colOff>428625</xdr:colOff>
      <xdr:row>141</xdr:row>
      <xdr:rowOff>57150</xdr:rowOff>
    </xdr:to>
    <xdr:graphicFrame>
      <xdr:nvGraphicFramePr>
        <xdr:cNvPr id="17" name="Chart 42"/>
        <xdr:cNvGraphicFramePr/>
      </xdr:nvGraphicFramePr>
      <xdr:xfrm>
        <a:off x="10915650" y="23021925"/>
        <a:ext cx="3981450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123825</xdr:colOff>
      <xdr:row>143</xdr:row>
      <xdr:rowOff>114300</xdr:rowOff>
    </xdr:from>
    <xdr:to>
      <xdr:col>15</xdr:col>
      <xdr:colOff>457200</xdr:colOff>
      <xdr:row>151</xdr:row>
      <xdr:rowOff>133350</xdr:rowOff>
    </xdr:to>
    <xdr:graphicFrame>
      <xdr:nvGraphicFramePr>
        <xdr:cNvPr id="18" name="Chart 43"/>
        <xdr:cNvGraphicFramePr/>
      </xdr:nvGraphicFramePr>
      <xdr:xfrm>
        <a:off x="10934700" y="25565100"/>
        <a:ext cx="3990975" cy="1714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142875</xdr:colOff>
      <xdr:row>159</xdr:row>
      <xdr:rowOff>76200</xdr:rowOff>
    </xdr:from>
    <xdr:to>
      <xdr:col>15</xdr:col>
      <xdr:colOff>381000</xdr:colOff>
      <xdr:row>167</xdr:row>
      <xdr:rowOff>104775</xdr:rowOff>
    </xdr:to>
    <xdr:graphicFrame>
      <xdr:nvGraphicFramePr>
        <xdr:cNvPr id="19" name="Chart 47"/>
        <xdr:cNvGraphicFramePr/>
      </xdr:nvGraphicFramePr>
      <xdr:xfrm>
        <a:off x="10953750" y="28013025"/>
        <a:ext cx="3895725" cy="17240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114300</xdr:colOff>
      <xdr:row>193</xdr:row>
      <xdr:rowOff>133350</xdr:rowOff>
    </xdr:from>
    <xdr:to>
      <xdr:col>15</xdr:col>
      <xdr:colOff>276225</xdr:colOff>
      <xdr:row>199</xdr:row>
      <xdr:rowOff>114300</xdr:rowOff>
    </xdr:to>
    <xdr:graphicFrame>
      <xdr:nvGraphicFramePr>
        <xdr:cNvPr id="20" name="Chart 57"/>
        <xdr:cNvGraphicFramePr/>
      </xdr:nvGraphicFramePr>
      <xdr:xfrm>
        <a:off x="10925175" y="34537650"/>
        <a:ext cx="3819525" cy="1181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2</xdr:col>
      <xdr:colOff>1057275</xdr:colOff>
      <xdr:row>0</xdr:row>
      <xdr:rowOff>9525</xdr:rowOff>
    </xdr:from>
    <xdr:ext cx="190500" cy="657225"/>
    <xdr:sp>
      <xdr:nvSpPr>
        <xdr:cNvPr id="21" name="Rectangle 5"/>
        <xdr:cNvSpPr>
          <a:spLocks/>
        </xdr:cNvSpPr>
      </xdr:nvSpPr>
      <xdr:spPr>
        <a:xfrm>
          <a:off x="1581150" y="95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9</xdr:row>
      <xdr:rowOff>0</xdr:rowOff>
    </xdr:from>
    <xdr:ext cx="190500" cy="657225"/>
    <xdr:sp>
      <xdr:nvSpPr>
        <xdr:cNvPr id="22" name="Rectangle 24"/>
        <xdr:cNvSpPr>
          <a:spLocks/>
        </xdr:cNvSpPr>
      </xdr:nvSpPr>
      <xdr:spPr>
        <a:xfrm>
          <a:off x="1581150" y="2286000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25</xdr:row>
      <xdr:rowOff>0</xdr:rowOff>
    </xdr:from>
    <xdr:ext cx="190500" cy="657225"/>
    <xdr:sp>
      <xdr:nvSpPr>
        <xdr:cNvPr id="23" name="Rectangle 25"/>
        <xdr:cNvSpPr>
          <a:spLocks/>
        </xdr:cNvSpPr>
      </xdr:nvSpPr>
      <xdr:spPr>
        <a:xfrm>
          <a:off x="1581150" y="47720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42</xdr:row>
      <xdr:rowOff>0</xdr:rowOff>
    </xdr:from>
    <xdr:ext cx="190500" cy="657225"/>
    <xdr:sp>
      <xdr:nvSpPr>
        <xdr:cNvPr id="24" name="Rectangle 26"/>
        <xdr:cNvSpPr>
          <a:spLocks/>
        </xdr:cNvSpPr>
      </xdr:nvSpPr>
      <xdr:spPr>
        <a:xfrm>
          <a:off x="1581150" y="72485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58</xdr:row>
      <xdr:rowOff>0</xdr:rowOff>
    </xdr:from>
    <xdr:ext cx="190500" cy="657225"/>
    <xdr:sp>
      <xdr:nvSpPr>
        <xdr:cNvPr id="25" name="Rectangle 29"/>
        <xdr:cNvSpPr>
          <a:spLocks/>
        </xdr:cNvSpPr>
      </xdr:nvSpPr>
      <xdr:spPr>
        <a:xfrm>
          <a:off x="1581150" y="993457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68</xdr:row>
      <xdr:rowOff>0</xdr:rowOff>
    </xdr:from>
    <xdr:ext cx="190500" cy="657225"/>
    <xdr:sp>
      <xdr:nvSpPr>
        <xdr:cNvPr id="26" name="Rectangle 31"/>
        <xdr:cNvSpPr>
          <a:spLocks/>
        </xdr:cNvSpPr>
      </xdr:nvSpPr>
      <xdr:spPr>
        <a:xfrm>
          <a:off x="1581150" y="11201400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30</xdr:row>
      <xdr:rowOff>0</xdr:rowOff>
    </xdr:from>
    <xdr:ext cx="190500" cy="657225"/>
    <xdr:sp>
      <xdr:nvSpPr>
        <xdr:cNvPr id="27" name="Rectangle 32"/>
        <xdr:cNvSpPr>
          <a:spLocks/>
        </xdr:cNvSpPr>
      </xdr:nvSpPr>
      <xdr:spPr>
        <a:xfrm>
          <a:off x="1581150" y="47720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47</xdr:row>
      <xdr:rowOff>9525</xdr:rowOff>
    </xdr:from>
    <xdr:ext cx="190500" cy="657225"/>
    <xdr:sp>
      <xdr:nvSpPr>
        <xdr:cNvPr id="28" name="Rectangle 33"/>
        <xdr:cNvSpPr>
          <a:spLocks/>
        </xdr:cNvSpPr>
      </xdr:nvSpPr>
      <xdr:spPr>
        <a:xfrm>
          <a:off x="1581150" y="7258050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1057275</xdr:colOff>
      <xdr:row>63</xdr:row>
      <xdr:rowOff>0</xdr:rowOff>
    </xdr:from>
    <xdr:ext cx="190500" cy="657225"/>
    <xdr:sp>
      <xdr:nvSpPr>
        <xdr:cNvPr id="29" name="Rectangle 34"/>
        <xdr:cNvSpPr>
          <a:spLocks/>
        </xdr:cNvSpPr>
      </xdr:nvSpPr>
      <xdr:spPr>
        <a:xfrm>
          <a:off x="1581150" y="993457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</xdr:colOff>
      <xdr:row>0</xdr:row>
      <xdr:rowOff>47625</xdr:rowOff>
    </xdr:from>
    <xdr:ext cx="3810000" cy="657225"/>
    <xdr:sp>
      <xdr:nvSpPr>
        <xdr:cNvPr id="30" name="Rectangle 2"/>
        <xdr:cNvSpPr>
          <a:spLocks/>
        </xdr:cNvSpPr>
      </xdr:nvSpPr>
      <xdr:spPr>
        <a:xfrm>
          <a:off x="542925" y="47625"/>
          <a:ext cx="3810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oneCellAnchor>
    <xdr:from>
      <xdr:col>1</xdr:col>
      <xdr:colOff>495300</xdr:colOff>
      <xdr:row>15</xdr:row>
      <xdr:rowOff>38100</xdr:rowOff>
    </xdr:from>
    <xdr:ext cx="4533900" cy="657225"/>
    <xdr:sp>
      <xdr:nvSpPr>
        <xdr:cNvPr id="31" name="Rectangle 4"/>
        <xdr:cNvSpPr>
          <a:spLocks/>
        </xdr:cNvSpPr>
      </xdr:nvSpPr>
      <xdr:spPr>
        <a:xfrm>
          <a:off x="495300" y="2324100"/>
          <a:ext cx="45339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ARUNACHAL PRADESH</a:t>
          </a:r>
        </a:p>
      </xdr:txBody>
    </xdr:sp>
    <xdr:clientData/>
  </xdr:oneCellAnchor>
  <xdr:oneCellAnchor>
    <xdr:from>
      <xdr:col>2</xdr:col>
      <xdr:colOff>133350</xdr:colOff>
      <xdr:row>31</xdr:row>
      <xdr:rowOff>9525</xdr:rowOff>
    </xdr:from>
    <xdr:ext cx="1581150" cy="657225"/>
    <xdr:sp>
      <xdr:nvSpPr>
        <xdr:cNvPr id="32" name="Rectangle 6"/>
        <xdr:cNvSpPr>
          <a:spLocks/>
        </xdr:cNvSpPr>
      </xdr:nvSpPr>
      <xdr:spPr>
        <a:xfrm>
          <a:off x="657225" y="4781550"/>
          <a:ext cx="1581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ASSAM</a:t>
          </a:r>
        </a:p>
      </xdr:txBody>
    </xdr:sp>
    <xdr:clientData/>
  </xdr:oneCellAnchor>
  <xdr:oneCellAnchor>
    <xdr:from>
      <xdr:col>2</xdr:col>
      <xdr:colOff>57150</xdr:colOff>
      <xdr:row>48</xdr:row>
      <xdr:rowOff>47625</xdr:rowOff>
    </xdr:from>
    <xdr:ext cx="2590800" cy="657225"/>
    <xdr:sp>
      <xdr:nvSpPr>
        <xdr:cNvPr id="33" name="Rectangle 7"/>
        <xdr:cNvSpPr>
          <a:spLocks/>
        </xdr:cNvSpPr>
      </xdr:nvSpPr>
      <xdr:spPr>
        <a:xfrm>
          <a:off x="581025" y="7496175"/>
          <a:ext cx="2590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JHARKHAND</a:t>
          </a:r>
        </a:p>
      </xdr:txBody>
    </xdr:sp>
    <xdr:clientData/>
  </xdr:oneCellAnchor>
  <xdr:oneCellAnchor>
    <xdr:from>
      <xdr:col>2</xdr:col>
      <xdr:colOff>228600</xdr:colOff>
      <xdr:row>64</xdr:row>
      <xdr:rowOff>19050</xdr:rowOff>
    </xdr:from>
    <xdr:ext cx="1390650" cy="657225"/>
    <xdr:sp>
      <xdr:nvSpPr>
        <xdr:cNvPr id="34" name="Rectangle 9"/>
        <xdr:cNvSpPr>
          <a:spLocks/>
        </xdr:cNvSpPr>
      </xdr:nvSpPr>
      <xdr:spPr>
        <a:xfrm>
          <a:off x="752475" y="9953625"/>
          <a:ext cx="1390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BIHAR</a:t>
          </a:r>
        </a:p>
      </xdr:txBody>
    </xdr:sp>
    <xdr:clientData/>
  </xdr:oneCellAnchor>
  <xdr:oneCellAnchor>
    <xdr:from>
      <xdr:col>1</xdr:col>
      <xdr:colOff>438150</xdr:colOff>
      <xdr:row>74</xdr:row>
      <xdr:rowOff>0</xdr:rowOff>
    </xdr:from>
    <xdr:ext cx="3886200" cy="657225"/>
    <xdr:sp>
      <xdr:nvSpPr>
        <xdr:cNvPr id="35" name="Rectangle 14"/>
        <xdr:cNvSpPr>
          <a:spLocks/>
        </xdr:cNvSpPr>
      </xdr:nvSpPr>
      <xdr:spPr>
        <a:xfrm>
          <a:off x="438150" y="12420600"/>
          <a:ext cx="388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MADHYA PRADESH</a:t>
          </a:r>
        </a:p>
      </xdr:txBody>
    </xdr:sp>
    <xdr:clientData/>
  </xdr:oneCellAnchor>
  <xdr:oneCellAnchor>
    <xdr:from>
      <xdr:col>2</xdr:col>
      <xdr:colOff>57150</xdr:colOff>
      <xdr:row>90</xdr:row>
      <xdr:rowOff>38100</xdr:rowOff>
    </xdr:from>
    <xdr:ext cx="3219450" cy="657225"/>
    <xdr:sp>
      <xdr:nvSpPr>
        <xdr:cNvPr id="36" name="Rectangle 15"/>
        <xdr:cNvSpPr>
          <a:spLocks/>
        </xdr:cNvSpPr>
      </xdr:nvSpPr>
      <xdr:spPr>
        <a:xfrm>
          <a:off x="581025" y="14944725"/>
          <a:ext cx="3219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CHHATTISGARH</a:t>
          </a:r>
        </a:p>
      </xdr:txBody>
    </xdr:sp>
    <xdr:clientData/>
  </xdr:oneCellAnchor>
  <xdr:oneCellAnchor>
    <xdr:from>
      <xdr:col>1</xdr:col>
      <xdr:colOff>514350</xdr:colOff>
      <xdr:row>99</xdr:row>
      <xdr:rowOff>200025</xdr:rowOff>
    </xdr:from>
    <xdr:ext cx="3257550" cy="657225"/>
    <xdr:sp>
      <xdr:nvSpPr>
        <xdr:cNvPr id="37" name="Rectangle 19"/>
        <xdr:cNvSpPr>
          <a:spLocks/>
        </xdr:cNvSpPr>
      </xdr:nvSpPr>
      <xdr:spPr>
        <a:xfrm>
          <a:off x="514350" y="17383125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oneCellAnchor>
    <xdr:from>
      <xdr:col>1</xdr:col>
      <xdr:colOff>504825</xdr:colOff>
      <xdr:row>115</xdr:row>
      <xdr:rowOff>200025</xdr:rowOff>
    </xdr:from>
    <xdr:ext cx="2667000" cy="657225"/>
    <xdr:sp>
      <xdr:nvSpPr>
        <xdr:cNvPr id="38" name="Rectangle 20"/>
        <xdr:cNvSpPr>
          <a:spLocks/>
        </xdr:cNvSpPr>
      </xdr:nvSpPr>
      <xdr:spPr>
        <a:xfrm>
          <a:off x="504825" y="19869150"/>
          <a:ext cx="2667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MEGHALAYA</a:t>
          </a:r>
        </a:p>
      </xdr:txBody>
    </xdr:sp>
    <xdr:clientData/>
  </xdr:oneCellAnchor>
  <xdr:oneCellAnchor>
    <xdr:from>
      <xdr:col>2</xdr:col>
      <xdr:colOff>47625</xdr:colOff>
      <xdr:row>131</xdr:row>
      <xdr:rowOff>200025</xdr:rowOff>
    </xdr:from>
    <xdr:ext cx="2419350" cy="657225"/>
    <xdr:sp>
      <xdr:nvSpPr>
        <xdr:cNvPr id="39" name="Rectangle 21"/>
        <xdr:cNvSpPr>
          <a:spLocks/>
        </xdr:cNvSpPr>
      </xdr:nvSpPr>
      <xdr:spPr>
        <a:xfrm>
          <a:off x="571500" y="22355175"/>
          <a:ext cx="2419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NAGALAND</a:t>
          </a:r>
        </a:p>
      </xdr:txBody>
    </xdr:sp>
    <xdr:clientData/>
  </xdr:oneCellAnchor>
  <xdr:oneCellAnchor>
    <xdr:from>
      <xdr:col>1</xdr:col>
      <xdr:colOff>523875</xdr:colOff>
      <xdr:row>142</xdr:row>
      <xdr:rowOff>19050</xdr:rowOff>
    </xdr:from>
    <xdr:ext cx="1695450" cy="657225"/>
    <xdr:sp>
      <xdr:nvSpPr>
        <xdr:cNvPr id="40" name="Rectangle 35"/>
        <xdr:cNvSpPr>
          <a:spLocks/>
        </xdr:cNvSpPr>
      </xdr:nvSpPr>
      <xdr:spPr>
        <a:xfrm>
          <a:off x="523875" y="24888825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oneCellAnchor>
    <xdr:from>
      <xdr:col>2</xdr:col>
      <xdr:colOff>47625</xdr:colOff>
      <xdr:row>151</xdr:row>
      <xdr:rowOff>200025</xdr:rowOff>
    </xdr:from>
    <xdr:ext cx="1562100" cy="657225"/>
    <xdr:sp>
      <xdr:nvSpPr>
        <xdr:cNvPr id="41" name="Rectangle 36"/>
        <xdr:cNvSpPr>
          <a:spLocks/>
        </xdr:cNvSpPr>
      </xdr:nvSpPr>
      <xdr:spPr>
        <a:xfrm>
          <a:off x="571500" y="27346275"/>
          <a:ext cx="1562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SIKKIM</a:t>
          </a:r>
        </a:p>
      </xdr:txBody>
    </xdr:sp>
    <xdr:clientData/>
  </xdr:oneCellAnchor>
  <xdr:oneCellAnchor>
    <xdr:from>
      <xdr:col>2</xdr:col>
      <xdr:colOff>66675</xdr:colOff>
      <xdr:row>168</xdr:row>
      <xdr:rowOff>0</xdr:rowOff>
    </xdr:from>
    <xdr:ext cx="3390900" cy="657225"/>
    <xdr:sp>
      <xdr:nvSpPr>
        <xdr:cNvPr id="42" name="Rectangle 37"/>
        <xdr:cNvSpPr>
          <a:spLocks/>
        </xdr:cNvSpPr>
      </xdr:nvSpPr>
      <xdr:spPr>
        <a:xfrm>
          <a:off x="590550" y="29841825"/>
          <a:ext cx="33909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 PRADESH</a:t>
          </a:r>
        </a:p>
      </xdr:txBody>
    </xdr:sp>
    <xdr:clientData/>
  </xdr:oneCellAnchor>
  <xdr:oneCellAnchor>
    <xdr:from>
      <xdr:col>2</xdr:col>
      <xdr:colOff>9525</xdr:colOff>
      <xdr:row>185</xdr:row>
      <xdr:rowOff>19050</xdr:rowOff>
    </xdr:from>
    <xdr:ext cx="2933700" cy="657225"/>
    <xdr:sp>
      <xdr:nvSpPr>
        <xdr:cNvPr id="43" name="Rectangle 38"/>
        <xdr:cNvSpPr>
          <a:spLocks/>
        </xdr:cNvSpPr>
      </xdr:nvSpPr>
      <xdr:spPr>
        <a:xfrm>
          <a:off x="533400" y="32346900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oneCellAnchor>
    <xdr:from>
      <xdr:col>1</xdr:col>
      <xdr:colOff>476250</xdr:colOff>
      <xdr:row>211</xdr:row>
      <xdr:rowOff>152400</xdr:rowOff>
    </xdr:from>
    <xdr:ext cx="2800350" cy="657225"/>
    <xdr:sp>
      <xdr:nvSpPr>
        <xdr:cNvPr id="44" name="Rectangle 39"/>
        <xdr:cNvSpPr>
          <a:spLocks/>
        </xdr:cNvSpPr>
      </xdr:nvSpPr>
      <xdr:spPr>
        <a:xfrm>
          <a:off x="476250" y="35966400"/>
          <a:ext cx="2800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  NADU</a:t>
          </a:r>
        </a:p>
      </xdr:txBody>
    </xdr:sp>
    <xdr:clientData/>
  </xdr:oneCellAnchor>
  <xdr:oneCellAnchor>
    <xdr:from>
      <xdr:col>1</xdr:col>
      <xdr:colOff>495300</xdr:colOff>
      <xdr:row>221</xdr:row>
      <xdr:rowOff>133350</xdr:rowOff>
    </xdr:from>
    <xdr:ext cx="2476500" cy="657225"/>
    <xdr:sp>
      <xdr:nvSpPr>
        <xdr:cNvPr id="45" name="Rectangle 44"/>
        <xdr:cNvSpPr>
          <a:spLocks/>
        </xdr:cNvSpPr>
      </xdr:nvSpPr>
      <xdr:spPr>
        <a:xfrm>
          <a:off x="495300" y="38423850"/>
          <a:ext cx="2476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RAJASTHAN</a:t>
          </a:r>
        </a:p>
      </xdr:txBody>
    </xdr:sp>
    <xdr:clientData/>
  </xdr:oneCellAnchor>
  <xdr:oneCellAnchor>
    <xdr:from>
      <xdr:col>2</xdr:col>
      <xdr:colOff>9525</xdr:colOff>
      <xdr:row>244</xdr:row>
      <xdr:rowOff>57150</xdr:rowOff>
    </xdr:from>
    <xdr:ext cx="2838450" cy="657225"/>
    <xdr:sp>
      <xdr:nvSpPr>
        <xdr:cNvPr id="46" name="Rectangle 45"/>
        <xdr:cNvSpPr>
          <a:spLocks/>
        </xdr:cNvSpPr>
      </xdr:nvSpPr>
      <xdr:spPr>
        <a:xfrm>
          <a:off x="533400" y="41043225"/>
          <a:ext cx="2838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PUDUCHERRY</a:t>
          </a:r>
        </a:p>
      </xdr:txBody>
    </xdr:sp>
    <xdr:clientData/>
  </xdr:oneCellAnchor>
  <xdr:oneCellAnchor>
    <xdr:from>
      <xdr:col>2</xdr:col>
      <xdr:colOff>66675</xdr:colOff>
      <xdr:row>254</xdr:row>
      <xdr:rowOff>38100</xdr:rowOff>
    </xdr:from>
    <xdr:ext cx="1676400" cy="657225"/>
    <xdr:sp>
      <xdr:nvSpPr>
        <xdr:cNvPr id="47" name="Rectangle 46"/>
        <xdr:cNvSpPr>
          <a:spLocks/>
        </xdr:cNvSpPr>
      </xdr:nvSpPr>
      <xdr:spPr>
        <a:xfrm>
          <a:off x="590550" y="43510200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oneCellAnchor>
    <xdr:from>
      <xdr:col>2</xdr:col>
      <xdr:colOff>38100</xdr:colOff>
      <xdr:row>264</xdr:row>
      <xdr:rowOff>38100</xdr:rowOff>
    </xdr:from>
    <xdr:ext cx="4095750" cy="657225"/>
    <xdr:sp>
      <xdr:nvSpPr>
        <xdr:cNvPr id="48" name="Rectangle 48"/>
        <xdr:cNvSpPr>
          <a:spLocks/>
        </xdr:cNvSpPr>
      </xdr:nvSpPr>
      <xdr:spPr>
        <a:xfrm>
          <a:off x="561975" y="45996225"/>
          <a:ext cx="4095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JAMMU &amp; KASHMIR</a:t>
          </a:r>
        </a:p>
      </xdr:txBody>
    </xdr:sp>
    <xdr:clientData/>
  </xdr:oneCellAnchor>
  <xdr:oneCellAnchor>
    <xdr:from>
      <xdr:col>1</xdr:col>
      <xdr:colOff>485775</xdr:colOff>
      <xdr:row>273</xdr:row>
      <xdr:rowOff>152400</xdr:rowOff>
    </xdr:from>
    <xdr:ext cx="1981200" cy="657225"/>
    <xdr:sp>
      <xdr:nvSpPr>
        <xdr:cNvPr id="49" name="Rectangle 49"/>
        <xdr:cNvSpPr>
          <a:spLocks/>
        </xdr:cNvSpPr>
      </xdr:nvSpPr>
      <xdr:spPr>
        <a:xfrm>
          <a:off x="485775" y="48387000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9</xdr:col>
      <xdr:colOff>161925</xdr:colOff>
      <xdr:row>186</xdr:row>
      <xdr:rowOff>66675</xdr:rowOff>
    </xdr:from>
    <xdr:to>
      <xdr:col>15</xdr:col>
      <xdr:colOff>276225</xdr:colOff>
      <xdr:row>193</xdr:row>
      <xdr:rowOff>104775</xdr:rowOff>
    </xdr:to>
    <xdr:graphicFrame>
      <xdr:nvGraphicFramePr>
        <xdr:cNvPr id="50" name="Chart 50"/>
        <xdr:cNvGraphicFramePr/>
      </xdr:nvGraphicFramePr>
      <xdr:xfrm>
        <a:off x="10972800" y="32975550"/>
        <a:ext cx="3771900" cy="1533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showGridLines="0" tabSelected="1" zoomScalePageLayoutView="0" workbookViewId="0" topLeftCell="B1">
      <selection activeCell="G1" sqref="G1"/>
    </sheetView>
  </sheetViews>
  <sheetFormatPr defaultColWidth="9.140625" defaultRowHeight="15"/>
  <cols>
    <col min="1" max="1" width="11.8515625" style="0" hidden="1" customWidth="1"/>
    <col min="2" max="2" width="7.8515625" style="95" customWidth="1"/>
    <col min="3" max="3" width="40.7109375" style="0" customWidth="1"/>
    <col min="4" max="4" width="21.140625" style="0" hidden="1" customWidth="1"/>
    <col min="5" max="7" width="21.140625" style="0" customWidth="1"/>
    <col min="8" max="8" width="7.8515625" style="0" customWidth="1"/>
    <col min="9" max="10" width="21.140625" style="0" customWidth="1"/>
    <col min="17" max="17" width="7.140625" style="0" customWidth="1"/>
  </cols>
  <sheetData>
    <row r="1" spans="1:2" ht="45.75" customHeight="1" thickBot="1">
      <c r="A1" s="15"/>
      <c r="B1" s="106"/>
    </row>
    <row r="2" spans="1:10" ht="21" customHeight="1">
      <c r="A2" s="15"/>
      <c r="B2" s="93"/>
      <c r="C2" s="74"/>
      <c r="D2" s="75" t="s">
        <v>84</v>
      </c>
      <c r="E2" s="75"/>
      <c r="F2" s="74"/>
      <c r="G2" s="353"/>
      <c r="H2" s="95"/>
      <c r="I2" s="350"/>
      <c r="J2" s="351"/>
    </row>
    <row r="3" spans="1:10" ht="16.5" customHeight="1">
      <c r="A3" s="15"/>
      <c r="B3" s="93"/>
      <c r="C3" s="2"/>
      <c r="D3" s="2" t="s">
        <v>98</v>
      </c>
      <c r="E3" s="309" t="s">
        <v>99</v>
      </c>
      <c r="F3" s="107" t="s">
        <v>100</v>
      </c>
      <c r="G3" s="354" t="s">
        <v>101</v>
      </c>
      <c r="H3" s="95"/>
      <c r="I3" s="356" t="s">
        <v>102</v>
      </c>
      <c r="J3" s="310" t="s">
        <v>106</v>
      </c>
    </row>
    <row r="4" spans="1:10" ht="16.5" customHeight="1" thickBot="1">
      <c r="A4" s="15"/>
      <c r="B4" s="93"/>
      <c r="C4" s="76" t="s">
        <v>1</v>
      </c>
      <c r="D4" s="77"/>
      <c r="E4" s="77"/>
      <c r="F4" s="384"/>
      <c r="G4" s="383"/>
      <c r="H4" s="95"/>
      <c r="I4" s="384"/>
      <c r="J4" s="352"/>
    </row>
    <row r="5" spans="1:10" ht="16.5" thickBot="1">
      <c r="A5" s="27" t="s">
        <v>2</v>
      </c>
      <c r="C5" s="36" t="s">
        <v>3</v>
      </c>
      <c r="D5" s="10"/>
      <c r="E5" s="10"/>
      <c r="F5" s="378"/>
      <c r="G5" s="320"/>
      <c r="H5" s="95"/>
      <c r="I5" s="320"/>
      <c r="J5" s="334"/>
    </row>
    <row r="6" spans="1:10" ht="15">
      <c r="A6" s="81" t="s">
        <v>4</v>
      </c>
      <c r="B6" s="96"/>
      <c r="C6" s="418" t="s">
        <v>22</v>
      </c>
      <c r="D6" s="212">
        <v>257382</v>
      </c>
      <c r="E6" s="276">
        <v>264535</v>
      </c>
      <c r="F6" s="276">
        <v>267211</v>
      </c>
      <c r="G6" s="422">
        <v>276810</v>
      </c>
      <c r="H6" s="95"/>
      <c r="I6" s="421">
        <v>285862</v>
      </c>
      <c r="J6" s="322">
        <v>293497</v>
      </c>
    </row>
    <row r="7" spans="1:10" ht="15.75">
      <c r="A7" s="81" t="s">
        <v>6</v>
      </c>
      <c r="B7" s="96"/>
      <c r="C7" s="337" t="s">
        <v>7</v>
      </c>
      <c r="D7" s="277">
        <f>D8+D9+D10</f>
        <v>5313</v>
      </c>
      <c r="E7" s="277">
        <f>E8+E9+E10</f>
        <v>5313</v>
      </c>
      <c r="F7" s="392">
        <f>F8+F9+F10</f>
        <v>5313</v>
      </c>
      <c r="G7" s="355">
        <f>G8+G9+G10</f>
        <v>5313</v>
      </c>
      <c r="H7" s="95"/>
      <c r="I7" s="393">
        <f>I8+I9+I10</f>
        <v>5313</v>
      </c>
      <c r="J7" s="322">
        <v>5313</v>
      </c>
    </row>
    <row r="8" spans="1:10" ht="15.75">
      <c r="A8" s="85" t="s">
        <v>8</v>
      </c>
      <c r="B8" s="97"/>
      <c r="C8" s="338" t="s">
        <v>9</v>
      </c>
      <c r="D8" s="181">
        <v>4614</v>
      </c>
      <c r="E8" s="182">
        <v>4614</v>
      </c>
      <c r="F8" s="182">
        <v>4614</v>
      </c>
      <c r="G8" s="389">
        <v>4614</v>
      </c>
      <c r="H8" s="95"/>
      <c r="I8" s="394">
        <v>4614</v>
      </c>
      <c r="J8" s="131">
        <v>4614</v>
      </c>
    </row>
    <row r="9" spans="1:10" ht="15.75">
      <c r="A9" s="85" t="s">
        <v>10</v>
      </c>
      <c r="B9" s="97"/>
      <c r="C9" s="338" t="s">
        <v>11</v>
      </c>
      <c r="D9" s="181">
        <v>699</v>
      </c>
      <c r="E9" s="182">
        <v>699</v>
      </c>
      <c r="F9" s="182">
        <v>699</v>
      </c>
      <c r="G9" s="389">
        <v>699</v>
      </c>
      <c r="H9" s="95"/>
      <c r="I9" s="394">
        <v>699</v>
      </c>
      <c r="J9" s="131">
        <v>699</v>
      </c>
    </row>
    <row r="10" spans="1:10" ht="15.75">
      <c r="A10" s="85" t="s">
        <v>12</v>
      </c>
      <c r="B10" s="97"/>
      <c r="C10" s="338" t="s">
        <v>76</v>
      </c>
      <c r="D10" s="181">
        <v>0</v>
      </c>
      <c r="E10" s="182">
        <v>0</v>
      </c>
      <c r="F10" s="182">
        <v>0</v>
      </c>
      <c r="G10" s="389">
        <v>0</v>
      </c>
      <c r="H10" s="95"/>
      <c r="I10" s="394">
        <v>0</v>
      </c>
      <c r="J10" s="131">
        <v>0</v>
      </c>
    </row>
    <row r="11" spans="1:10" ht="15">
      <c r="A11" s="80" t="s">
        <v>6</v>
      </c>
      <c r="B11" s="98"/>
      <c r="C11" s="337" t="s">
        <v>13</v>
      </c>
      <c r="D11" s="177">
        <f>D12+D13+D14</f>
        <v>25334</v>
      </c>
      <c r="E11" s="177">
        <f>E12+E13+E14</f>
        <v>26324</v>
      </c>
      <c r="F11" s="178">
        <f>F12+F13+F14</f>
        <v>26392</v>
      </c>
      <c r="G11" s="423">
        <f>G12+G13+G14</f>
        <v>26393</v>
      </c>
      <c r="H11" s="424"/>
      <c r="I11" s="425">
        <f>I12+I13+I14</f>
        <v>26454</v>
      </c>
      <c r="J11" s="322">
        <v>26668</v>
      </c>
    </row>
    <row r="12" spans="1:10" ht="15.75">
      <c r="A12" s="85" t="s">
        <v>8</v>
      </c>
      <c r="B12" s="97"/>
      <c r="C12" s="338" t="s">
        <v>9</v>
      </c>
      <c r="D12" s="181">
        <v>11853</v>
      </c>
      <c r="E12" s="182">
        <v>12308</v>
      </c>
      <c r="F12" s="182">
        <v>12448</v>
      </c>
      <c r="G12" s="389">
        <v>12573</v>
      </c>
      <c r="H12" s="95"/>
      <c r="I12" s="394">
        <v>12573</v>
      </c>
      <c r="J12" s="131">
        <v>12837</v>
      </c>
    </row>
    <row r="13" spans="1:10" ht="15.75">
      <c r="A13" s="85" t="s">
        <v>10</v>
      </c>
      <c r="B13" s="97"/>
      <c r="C13" s="338" t="s">
        <v>11</v>
      </c>
      <c r="D13" s="181">
        <v>11601</v>
      </c>
      <c r="E13" s="182">
        <v>12136</v>
      </c>
      <c r="F13" s="182">
        <v>12064</v>
      </c>
      <c r="G13" s="389">
        <v>11940</v>
      </c>
      <c r="H13" s="95"/>
      <c r="I13" s="394">
        <v>12001</v>
      </c>
      <c r="J13" s="131">
        <v>11951</v>
      </c>
    </row>
    <row r="14" spans="1:10" ht="15.75">
      <c r="A14" s="85" t="s">
        <v>12</v>
      </c>
      <c r="B14" s="97"/>
      <c r="C14" s="338" t="s">
        <v>76</v>
      </c>
      <c r="D14" s="181">
        <v>1880</v>
      </c>
      <c r="E14" s="182">
        <v>1880</v>
      </c>
      <c r="F14" s="182">
        <v>1880</v>
      </c>
      <c r="G14" s="389">
        <v>1880</v>
      </c>
      <c r="H14" s="95"/>
      <c r="I14" s="394">
        <v>1880</v>
      </c>
      <c r="J14" s="131">
        <v>1880</v>
      </c>
    </row>
    <row r="15" spans="1:10" ht="15.75">
      <c r="A15" s="80" t="s">
        <v>14</v>
      </c>
      <c r="B15" s="98"/>
      <c r="C15" s="337" t="s">
        <v>15</v>
      </c>
      <c r="D15" s="177">
        <f>D16+D17+D18</f>
        <v>1707</v>
      </c>
      <c r="E15" s="177">
        <f>E16+E17+E18</f>
        <v>1707</v>
      </c>
      <c r="F15" s="178">
        <f>F16+F17+F18</f>
        <v>1707</v>
      </c>
      <c r="G15" s="50">
        <f>G16+G17+G18</f>
        <v>1707</v>
      </c>
      <c r="H15" s="95"/>
      <c r="I15" s="395">
        <f>I16+I17+I18</f>
        <v>1707</v>
      </c>
      <c r="J15" s="322">
        <v>1707</v>
      </c>
    </row>
    <row r="16" spans="1:10" ht="15.75">
      <c r="A16" s="85" t="s">
        <v>8</v>
      </c>
      <c r="B16" s="97"/>
      <c r="C16" s="338" t="s">
        <v>9</v>
      </c>
      <c r="D16" s="181">
        <v>482</v>
      </c>
      <c r="E16" s="182">
        <v>482</v>
      </c>
      <c r="F16" s="182">
        <v>482</v>
      </c>
      <c r="G16" s="389">
        <v>482</v>
      </c>
      <c r="H16" s="95"/>
      <c r="I16" s="394">
        <v>482</v>
      </c>
      <c r="J16" s="131">
        <v>482</v>
      </c>
    </row>
    <row r="17" spans="1:10" ht="15.75">
      <c r="A17" s="85" t="s">
        <v>10</v>
      </c>
      <c r="B17" s="97"/>
      <c r="C17" s="338" t="s">
        <v>11</v>
      </c>
      <c r="D17" s="181">
        <v>1003</v>
      </c>
      <c r="E17" s="182">
        <v>1003</v>
      </c>
      <c r="F17" s="182">
        <v>1003</v>
      </c>
      <c r="G17" s="389">
        <v>1003</v>
      </c>
      <c r="H17" s="95"/>
      <c r="I17" s="394">
        <v>1003</v>
      </c>
      <c r="J17" s="131">
        <v>1003</v>
      </c>
    </row>
    <row r="18" spans="1:10" ht="15.75">
      <c r="A18" s="85" t="s">
        <v>12</v>
      </c>
      <c r="B18" s="97"/>
      <c r="C18" s="338" t="s">
        <v>76</v>
      </c>
      <c r="D18" s="181">
        <v>222</v>
      </c>
      <c r="E18" s="182">
        <v>222</v>
      </c>
      <c r="F18" s="182">
        <v>222</v>
      </c>
      <c r="G18" s="389">
        <v>222</v>
      </c>
      <c r="H18" s="95"/>
      <c r="I18" s="394">
        <v>222</v>
      </c>
      <c r="J18" s="131">
        <v>222</v>
      </c>
    </row>
    <row r="19" spans="1:10" ht="15">
      <c r="A19" s="80" t="s">
        <v>16</v>
      </c>
      <c r="B19" s="98"/>
      <c r="C19" s="337" t="s">
        <v>17</v>
      </c>
      <c r="D19" s="177">
        <f>D20+D21+D22</f>
        <v>225028</v>
      </c>
      <c r="E19" s="177">
        <f>E20+E21+E22</f>
        <v>231191</v>
      </c>
      <c r="F19" s="178">
        <f>F20+F21+F22</f>
        <v>233798</v>
      </c>
      <c r="G19" s="213">
        <f>G20+G21+G22</f>
        <v>243398</v>
      </c>
      <c r="H19" s="95"/>
      <c r="I19" s="396">
        <f>I20+I21+I22</f>
        <v>252388</v>
      </c>
      <c r="J19" s="322">
        <v>259809</v>
      </c>
    </row>
    <row r="20" spans="1:10" ht="15">
      <c r="A20" s="85" t="s">
        <v>8</v>
      </c>
      <c r="B20" s="97"/>
      <c r="C20" s="338" t="s">
        <v>9</v>
      </c>
      <c r="D20" s="181">
        <v>81624</v>
      </c>
      <c r="E20" s="182">
        <v>84425</v>
      </c>
      <c r="F20" s="182">
        <v>88175</v>
      </c>
      <c r="G20" s="193">
        <v>92129</v>
      </c>
      <c r="H20" s="95"/>
      <c r="I20" s="397">
        <v>96333</v>
      </c>
      <c r="J20" s="131">
        <v>100212</v>
      </c>
    </row>
    <row r="21" spans="1:10" ht="15">
      <c r="A21" s="85" t="s">
        <v>10</v>
      </c>
      <c r="B21" s="97"/>
      <c r="C21" s="338" t="s">
        <v>11</v>
      </c>
      <c r="D21" s="181">
        <v>107362</v>
      </c>
      <c r="E21" s="182">
        <v>110378</v>
      </c>
      <c r="F21" s="182">
        <v>109804</v>
      </c>
      <c r="G21" s="193">
        <v>117012</v>
      </c>
      <c r="H21" s="95"/>
      <c r="I21" s="397">
        <v>123768</v>
      </c>
      <c r="J21" s="131">
        <v>128515</v>
      </c>
    </row>
    <row r="22" spans="1:10" ht="15">
      <c r="A22" s="85" t="s">
        <v>12</v>
      </c>
      <c r="B22" s="97"/>
      <c r="C22" s="338" t="s">
        <v>76</v>
      </c>
      <c r="D22" s="181">
        <v>36042</v>
      </c>
      <c r="E22" s="182">
        <v>36388</v>
      </c>
      <c r="F22" s="182">
        <v>35819</v>
      </c>
      <c r="G22" s="193">
        <v>34257</v>
      </c>
      <c r="H22" s="95"/>
      <c r="I22" s="397">
        <v>32287</v>
      </c>
      <c r="J22" s="279">
        <v>31082</v>
      </c>
    </row>
    <row r="23" spans="1:10" ht="15">
      <c r="A23" s="80"/>
      <c r="B23" s="98"/>
      <c r="C23" s="417" t="s">
        <v>19</v>
      </c>
      <c r="D23" s="177">
        <v>38338</v>
      </c>
      <c r="E23" s="178">
        <v>38930</v>
      </c>
      <c r="F23" s="178">
        <v>39074</v>
      </c>
      <c r="G23" s="213">
        <v>40906</v>
      </c>
      <c r="H23" s="95"/>
      <c r="I23" s="396">
        <v>40906</v>
      </c>
      <c r="J23" s="416">
        <v>41962.79</v>
      </c>
    </row>
    <row r="24" spans="1:10" ht="15">
      <c r="A24" s="80" t="s">
        <v>8</v>
      </c>
      <c r="B24" s="98"/>
      <c r="C24" s="338" t="s">
        <v>9</v>
      </c>
      <c r="D24" s="216">
        <v>4177</v>
      </c>
      <c r="E24" s="249">
        <v>4824</v>
      </c>
      <c r="F24" s="249">
        <v>5363</v>
      </c>
      <c r="G24" s="390">
        <v>6146</v>
      </c>
      <c r="H24" s="95"/>
      <c r="I24" s="397">
        <v>6146</v>
      </c>
      <c r="J24" s="415">
        <v>6180.89</v>
      </c>
    </row>
    <row r="25" spans="1:10" ht="15">
      <c r="A25" s="80" t="s">
        <v>10</v>
      </c>
      <c r="B25" s="98"/>
      <c r="C25" s="338" t="s">
        <v>11</v>
      </c>
      <c r="D25" s="216">
        <v>26288</v>
      </c>
      <c r="E25" s="249">
        <v>26073</v>
      </c>
      <c r="F25" s="249">
        <v>25535</v>
      </c>
      <c r="G25" s="390">
        <v>25794</v>
      </c>
      <c r="H25" s="95"/>
      <c r="I25" s="397">
        <v>25794</v>
      </c>
      <c r="J25" s="415">
        <v>25763.13</v>
      </c>
    </row>
    <row r="26" spans="1:10" ht="15.75" thickBot="1">
      <c r="A26" s="86" t="s">
        <v>12</v>
      </c>
      <c r="B26" s="98"/>
      <c r="C26" s="339" t="s">
        <v>76</v>
      </c>
      <c r="D26" s="280">
        <v>7874</v>
      </c>
      <c r="E26" s="281">
        <v>8032</v>
      </c>
      <c r="F26" s="281">
        <v>8176</v>
      </c>
      <c r="G26" s="391">
        <v>8966</v>
      </c>
      <c r="H26" s="357"/>
      <c r="I26" s="398">
        <v>8966</v>
      </c>
      <c r="J26" s="415">
        <v>10018.766</v>
      </c>
    </row>
    <row r="27" spans="1:10" ht="15.75" hidden="1" thickBot="1">
      <c r="A27" s="26"/>
      <c r="C27" s="5"/>
      <c r="D27" s="5"/>
      <c r="E27" s="5">
        <f>SUM(E24:E26)</f>
        <v>38929</v>
      </c>
      <c r="F27" s="32"/>
      <c r="G27" s="136"/>
      <c r="H27" s="5"/>
      <c r="I27" s="128"/>
      <c r="J27" s="117"/>
    </row>
    <row r="28" spans="1:10" ht="16.5" hidden="1" thickBot="1">
      <c r="A28" s="67" t="s">
        <v>20</v>
      </c>
      <c r="B28" s="99"/>
      <c r="C28" s="36" t="s">
        <v>21</v>
      </c>
      <c r="D28" s="3"/>
      <c r="E28" s="3"/>
      <c r="F28" s="31"/>
      <c r="G28" s="136"/>
      <c r="H28" s="30"/>
      <c r="I28" s="128"/>
      <c r="J28" s="117"/>
    </row>
    <row r="29" spans="1:10" ht="16.5" hidden="1" thickBot="1">
      <c r="A29" s="81" t="s">
        <v>4</v>
      </c>
      <c r="B29" s="96"/>
      <c r="C29" s="53" t="s">
        <v>22</v>
      </c>
      <c r="D29" s="22"/>
      <c r="E29" s="17"/>
      <c r="F29" s="18"/>
      <c r="G29" s="137"/>
      <c r="I29" s="130"/>
      <c r="J29" s="117"/>
    </row>
    <row r="30" spans="1:10" ht="16.5" hidden="1" thickBot="1">
      <c r="A30" s="87" t="s">
        <v>8</v>
      </c>
      <c r="B30" s="100"/>
      <c r="C30" s="72" t="s">
        <v>23</v>
      </c>
      <c r="D30" s="23"/>
      <c r="E30" s="16"/>
      <c r="F30" s="69">
        <v>561</v>
      </c>
      <c r="G30" s="138">
        <v>560</v>
      </c>
      <c r="I30" s="131">
        <v>559</v>
      </c>
      <c r="J30" s="117"/>
    </row>
    <row r="31" spans="1:10" ht="16.5" hidden="1" thickBot="1">
      <c r="A31" s="85" t="s">
        <v>10</v>
      </c>
      <c r="B31" s="97"/>
      <c r="C31" s="7" t="s">
        <v>24</v>
      </c>
      <c r="D31" s="23"/>
      <c r="E31" s="16"/>
      <c r="F31" s="69">
        <v>2</v>
      </c>
      <c r="G31" s="138">
        <v>4</v>
      </c>
      <c r="I31" s="131">
        <v>5</v>
      </c>
      <c r="J31" s="117"/>
    </row>
    <row r="32" spans="1:10" ht="16.5" hidden="1" thickBot="1">
      <c r="A32" s="85" t="s">
        <v>12</v>
      </c>
      <c r="B32" s="97"/>
      <c r="C32" s="7" t="s">
        <v>25</v>
      </c>
      <c r="D32" s="23"/>
      <c r="E32" s="16"/>
      <c r="F32" s="69">
        <v>178</v>
      </c>
      <c r="G32" s="138">
        <v>179</v>
      </c>
      <c r="I32" s="131">
        <v>180</v>
      </c>
      <c r="J32" s="117"/>
    </row>
    <row r="33" spans="1:10" ht="16.5" hidden="1" thickBot="1">
      <c r="A33" s="85" t="s">
        <v>26</v>
      </c>
      <c r="B33" s="97"/>
      <c r="C33" s="7" t="s">
        <v>27</v>
      </c>
      <c r="D33" s="23"/>
      <c r="E33" s="16"/>
      <c r="F33" s="69">
        <v>17</v>
      </c>
      <c r="G33" s="138">
        <v>17</v>
      </c>
      <c r="I33" s="131">
        <v>18</v>
      </c>
      <c r="J33" s="117"/>
    </row>
    <row r="34" spans="1:10" ht="16.5" hidden="1" thickBot="1">
      <c r="A34" s="85" t="s">
        <v>28</v>
      </c>
      <c r="B34" s="97"/>
      <c r="C34" s="7" t="s">
        <v>29</v>
      </c>
      <c r="D34" s="23"/>
      <c r="E34" s="16"/>
      <c r="F34" s="69">
        <v>0</v>
      </c>
      <c r="G34" s="138">
        <v>0</v>
      </c>
      <c r="I34" s="131">
        <v>0</v>
      </c>
      <c r="J34" s="117"/>
    </row>
    <row r="35" spans="1:10" ht="16.5" hidden="1" thickBot="1">
      <c r="A35" s="85"/>
      <c r="B35" s="97"/>
      <c r="C35" s="12" t="s">
        <v>88</v>
      </c>
      <c r="D35" s="24"/>
      <c r="E35" s="19"/>
      <c r="F35" s="69">
        <f>SUM(F31:F34)</f>
        <v>197</v>
      </c>
      <c r="G35" s="138">
        <f>SUM(G31:G34)</f>
        <v>200</v>
      </c>
      <c r="I35" s="131">
        <f>SUM(I31:I34)</f>
        <v>203</v>
      </c>
      <c r="J35" s="117"/>
    </row>
    <row r="36" spans="1:10" ht="16.5" hidden="1" thickBot="1">
      <c r="A36" s="85"/>
      <c r="B36" s="97"/>
      <c r="C36" s="12" t="s">
        <v>85</v>
      </c>
      <c r="D36" s="24"/>
      <c r="E36" s="19"/>
      <c r="F36" s="69"/>
      <c r="G36" s="138"/>
      <c r="I36" s="131"/>
      <c r="J36" s="117"/>
    </row>
    <row r="37" spans="1:10" ht="16.5" hidden="1" thickBot="1">
      <c r="A37" s="85" t="s">
        <v>30</v>
      </c>
      <c r="B37" s="97"/>
      <c r="C37" s="7" t="s">
        <v>31</v>
      </c>
      <c r="D37" s="23"/>
      <c r="E37" s="16"/>
      <c r="F37" s="69">
        <v>2</v>
      </c>
      <c r="G37" s="138">
        <v>2</v>
      </c>
      <c r="I37" s="131">
        <v>2</v>
      </c>
      <c r="J37" s="117"/>
    </row>
    <row r="38" spans="1:10" ht="16.5" hidden="1" thickBot="1">
      <c r="A38" s="85" t="s">
        <v>32</v>
      </c>
      <c r="B38" s="97"/>
      <c r="C38" s="7" t="s">
        <v>33</v>
      </c>
      <c r="D38" s="23"/>
      <c r="E38" s="16"/>
      <c r="F38" s="69">
        <v>323</v>
      </c>
      <c r="G38" s="138">
        <v>315</v>
      </c>
      <c r="I38" s="131">
        <v>316</v>
      </c>
      <c r="J38" s="117"/>
    </row>
    <row r="39" spans="1:10" ht="16.5" hidden="1" thickBot="1">
      <c r="A39" s="85" t="s">
        <v>34</v>
      </c>
      <c r="B39" s="97"/>
      <c r="C39" s="7" t="s">
        <v>35</v>
      </c>
      <c r="D39" s="23"/>
      <c r="E39" s="16"/>
      <c r="F39" s="69">
        <v>7</v>
      </c>
      <c r="G39" s="138">
        <v>7</v>
      </c>
      <c r="I39" s="131">
        <v>7</v>
      </c>
      <c r="J39" s="117"/>
    </row>
    <row r="40" spans="1:10" ht="16.5" hidden="1" thickBot="1">
      <c r="A40" s="85" t="s">
        <v>4</v>
      </c>
      <c r="B40" s="97"/>
      <c r="C40" s="7" t="s">
        <v>36</v>
      </c>
      <c r="D40" s="23"/>
      <c r="E40" s="16"/>
      <c r="F40" s="69">
        <v>0</v>
      </c>
      <c r="G40" s="138">
        <v>0</v>
      </c>
      <c r="I40" s="131">
        <v>0</v>
      </c>
      <c r="J40" s="117"/>
    </row>
    <row r="41" spans="1:10" ht="32.25" hidden="1" thickBot="1">
      <c r="A41" s="85"/>
      <c r="B41" s="97"/>
      <c r="C41" s="79" t="s">
        <v>89</v>
      </c>
      <c r="D41" s="24"/>
      <c r="E41" s="19"/>
      <c r="F41" s="69">
        <f>SUM(F37:F40)</f>
        <v>332</v>
      </c>
      <c r="G41" s="138">
        <f>SUM(G37:G40)</f>
        <v>324</v>
      </c>
      <c r="I41" s="131">
        <f>SUM(I37:I40)</f>
        <v>325</v>
      </c>
      <c r="J41" s="117"/>
    </row>
    <row r="42" spans="1:10" ht="16.5" hidden="1" thickBot="1">
      <c r="A42" s="85"/>
      <c r="B42" s="97"/>
      <c r="C42" s="79" t="s">
        <v>86</v>
      </c>
      <c r="D42" s="24"/>
      <c r="E42" s="19"/>
      <c r="F42" s="69"/>
      <c r="G42" s="138"/>
      <c r="I42" s="131"/>
      <c r="J42" s="117"/>
    </row>
    <row r="43" spans="1:10" ht="16.5" hidden="1" thickBot="1">
      <c r="A43" s="85" t="s">
        <v>37</v>
      </c>
      <c r="B43" s="97"/>
      <c r="C43" s="7" t="s">
        <v>38</v>
      </c>
      <c r="D43" s="23"/>
      <c r="E43" s="16"/>
      <c r="F43" s="69">
        <v>1</v>
      </c>
      <c r="G43" s="138">
        <v>1</v>
      </c>
      <c r="I43" s="131">
        <v>1</v>
      </c>
      <c r="J43" s="117"/>
    </row>
    <row r="44" spans="1:10" ht="16.5" hidden="1" thickBot="1">
      <c r="A44" s="85" t="s">
        <v>39</v>
      </c>
      <c r="B44" s="97"/>
      <c r="C44" s="7" t="s">
        <v>40</v>
      </c>
      <c r="D44" s="23"/>
      <c r="E44" s="16"/>
      <c r="F44" s="69">
        <v>31</v>
      </c>
      <c r="G44" s="138">
        <v>35</v>
      </c>
      <c r="I44" s="131">
        <v>30</v>
      </c>
      <c r="J44" s="117"/>
    </row>
    <row r="45" spans="1:10" ht="16.5" hidden="1" thickBot="1">
      <c r="A45" s="85" t="s">
        <v>41</v>
      </c>
      <c r="B45" s="97"/>
      <c r="C45" s="7" t="s">
        <v>42</v>
      </c>
      <c r="D45" s="23"/>
      <c r="E45" s="16"/>
      <c r="F45" s="69">
        <v>0</v>
      </c>
      <c r="G45" s="138">
        <v>0</v>
      </c>
      <c r="I45" s="131">
        <v>0</v>
      </c>
      <c r="J45" s="117"/>
    </row>
    <row r="46" spans="1:10" ht="16.5" hidden="1" thickBot="1">
      <c r="A46" s="85" t="s">
        <v>43</v>
      </c>
      <c r="B46" s="97"/>
      <c r="C46" s="7" t="s">
        <v>44</v>
      </c>
      <c r="D46" s="23"/>
      <c r="E46" s="16"/>
      <c r="F46" s="69">
        <v>0</v>
      </c>
      <c r="G46" s="138">
        <v>0</v>
      </c>
      <c r="I46" s="131">
        <v>0</v>
      </c>
      <c r="J46" s="117"/>
    </row>
    <row r="47" spans="1:10" ht="16.5" hidden="1" thickBot="1">
      <c r="A47" s="85"/>
      <c r="B47" s="97"/>
      <c r="C47" s="7" t="s">
        <v>90</v>
      </c>
      <c r="D47" s="23"/>
      <c r="E47" s="16"/>
      <c r="F47" s="69">
        <f>SUM(F43:F46)</f>
        <v>32</v>
      </c>
      <c r="G47" s="138">
        <f>SUM(G43:G46)</f>
        <v>36</v>
      </c>
      <c r="I47" s="131">
        <f>SUM(I43:I46)</f>
        <v>31</v>
      </c>
      <c r="J47" s="117"/>
    </row>
    <row r="48" spans="1:10" ht="16.5" hidden="1" thickBot="1">
      <c r="A48" s="85"/>
      <c r="B48" s="97"/>
      <c r="C48" s="7" t="s">
        <v>87</v>
      </c>
      <c r="D48" s="23"/>
      <c r="E48" s="16"/>
      <c r="F48" s="69"/>
      <c r="G48" s="138"/>
      <c r="I48" s="131"/>
      <c r="J48" s="117"/>
    </row>
    <row r="49" spans="1:10" ht="16.5" hidden="1" thickBot="1">
      <c r="A49" s="85"/>
      <c r="B49" s="97"/>
      <c r="C49" s="7"/>
      <c r="D49" s="23"/>
      <c r="E49" s="16"/>
      <c r="F49" s="69"/>
      <c r="G49" s="138"/>
      <c r="I49" s="131"/>
      <c r="J49" s="117"/>
    </row>
    <row r="50" spans="1:10" ht="16.5" hidden="1" thickBot="1">
      <c r="A50" s="80" t="s">
        <v>6</v>
      </c>
      <c r="B50" s="98"/>
      <c r="C50" s="78" t="s">
        <v>19</v>
      </c>
      <c r="D50" s="21"/>
      <c r="E50" s="17"/>
      <c r="F50" s="69"/>
      <c r="G50" s="138"/>
      <c r="I50" s="131"/>
      <c r="J50" s="117"/>
    </row>
    <row r="51" spans="1:10" ht="16.5" hidden="1" thickBot="1">
      <c r="A51" s="87" t="s">
        <v>8</v>
      </c>
      <c r="B51" s="100"/>
      <c r="C51" s="11" t="s">
        <v>23</v>
      </c>
      <c r="D51" s="23"/>
      <c r="E51" s="16"/>
      <c r="F51" s="69">
        <v>13</v>
      </c>
      <c r="G51" s="138">
        <v>13</v>
      </c>
      <c r="I51" s="131">
        <v>14</v>
      </c>
      <c r="J51" s="117"/>
    </row>
    <row r="52" spans="1:10" ht="16.5" hidden="1" thickBot="1">
      <c r="A52" s="85" t="s">
        <v>10</v>
      </c>
      <c r="B52" s="97"/>
      <c r="C52" s="7" t="s">
        <v>24</v>
      </c>
      <c r="D52" s="23"/>
      <c r="E52" s="16"/>
      <c r="F52" s="69">
        <v>4</v>
      </c>
      <c r="G52" s="138">
        <v>4</v>
      </c>
      <c r="I52" s="131">
        <v>4</v>
      </c>
      <c r="J52" s="117"/>
    </row>
    <row r="53" spans="1:10" ht="16.5" hidden="1" thickBot="1">
      <c r="A53" s="85" t="s">
        <v>12</v>
      </c>
      <c r="B53" s="97"/>
      <c r="C53" s="7" t="s">
        <v>25</v>
      </c>
      <c r="D53" s="23"/>
      <c r="E53" s="16"/>
      <c r="F53" s="69">
        <v>8</v>
      </c>
      <c r="G53" s="138">
        <v>8</v>
      </c>
      <c r="I53" s="131">
        <v>9</v>
      </c>
      <c r="J53" s="117"/>
    </row>
    <row r="54" spans="1:10" ht="16.5" hidden="1" thickBot="1">
      <c r="A54" s="85" t="s">
        <v>26</v>
      </c>
      <c r="B54" s="97"/>
      <c r="C54" s="7" t="s">
        <v>27</v>
      </c>
      <c r="D54" s="23"/>
      <c r="E54" s="16"/>
      <c r="F54" s="69">
        <v>1</v>
      </c>
      <c r="G54" s="138">
        <v>1</v>
      </c>
      <c r="I54" s="131">
        <v>1</v>
      </c>
      <c r="J54" s="117"/>
    </row>
    <row r="55" spans="1:10" ht="16.5" hidden="1" thickBot="1">
      <c r="A55" s="85" t="s">
        <v>28</v>
      </c>
      <c r="B55" s="97"/>
      <c r="C55" s="7" t="s">
        <v>29</v>
      </c>
      <c r="D55" s="23"/>
      <c r="E55" s="16"/>
      <c r="F55" s="69">
        <f>SUM(F52:F54)</f>
        <v>13</v>
      </c>
      <c r="G55" s="138">
        <f>SUM(G52:G54)</f>
        <v>13</v>
      </c>
      <c r="I55" s="131">
        <f>SUM(I52:I54)</f>
        <v>14</v>
      </c>
      <c r="J55" s="117"/>
    </row>
    <row r="56" spans="1:10" ht="16.5" hidden="1" thickBot="1">
      <c r="A56" s="85"/>
      <c r="B56" s="97"/>
      <c r="C56" s="7" t="s">
        <v>92</v>
      </c>
      <c r="D56" s="24"/>
      <c r="E56" s="19"/>
      <c r="F56" s="69">
        <v>0</v>
      </c>
      <c r="G56" s="139">
        <v>0</v>
      </c>
      <c r="I56" s="132">
        <v>0</v>
      </c>
      <c r="J56" s="117"/>
    </row>
    <row r="57" spans="1:10" ht="16.5" hidden="1" thickBot="1">
      <c r="A57" s="85"/>
      <c r="B57" s="97"/>
      <c r="C57" s="7" t="s">
        <v>91</v>
      </c>
      <c r="D57" s="24"/>
      <c r="E57" s="19"/>
      <c r="F57" s="69"/>
      <c r="G57" s="139"/>
      <c r="I57" s="132"/>
      <c r="J57" s="117"/>
    </row>
    <row r="58" spans="1:10" ht="16.5" hidden="1" thickBot="1">
      <c r="A58" s="85" t="s">
        <v>30</v>
      </c>
      <c r="B58" s="97"/>
      <c r="C58" s="7" t="s">
        <v>31</v>
      </c>
      <c r="D58" s="23"/>
      <c r="E58" s="16"/>
      <c r="F58" s="69">
        <v>0</v>
      </c>
      <c r="G58" s="139">
        <v>0</v>
      </c>
      <c r="I58" s="132">
        <v>0</v>
      </c>
      <c r="J58" s="117"/>
    </row>
    <row r="59" spans="1:10" ht="16.5" hidden="1" thickBot="1">
      <c r="A59" s="85" t="s">
        <v>32</v>
      </c>
      <c r="B59" s="97"/>
      <c r="C59" s="7" t="s">
        <v>33</v>
      </c>
      <c r="D59" s="23"/>
      <c r="E59" s="16"/>
      <c r="F59" s="69">
        <v>0</v>
      </c>
      <c r="G59" s="139">
        <v>0</v>
      </c>
      <c r="I59" s="132">
        <v>0</v>
      </c>
      <c r="J59" s="117"/>
    </row>
    <row r="60" spans="1:10" ht="16.5" hidden="1" thickBot="1">
      <c r="A60" s="85" t="s">
        <v>34</v>
      </c>
      <c r="B60" s="97"/>
      <c r="C60" s="7" t="s">
        <v>35</v>
      </c>
      <c r="D60" s="23"/>
      <c r="E60" s="16"/>
      <c r="F60" s="69">
        <v>0</v>
      </c>
      <c r="G60" s="139">
        <v>0</v>
      </c>
      <c r="I60" s="132">
        <v>0</v>
      </c>
      <c r="J60" s="117"/>
    </row>
    <row r="61" spans="1:10" ht="16.5" hidden="1" thickBot="1">
      <c r="A61" s="85" t="s">
        <v>4</v>
      </c>
      <c r="B61" s="97"/>
      <c r="C61" s="7" t="s">
        <v>36</v>
      </c>
      <c r="D61" s="23"/>
      <c r="E61" s="16"/>
      <c r="F61" s="69">
        <f>SUM(F58:F60)</f>
        <v>0</v>
      </c>
      <c r="G61" s="139">
        <f>SUM(G58:G60)</f>
        <v>0</v>
      </c>
      <c r="I61" s="132">
        <f>SUM(I58:I60)</f>
        <v>0</v>
      </c>
      <c r="J61" s="117"/>
    </row>
    <row r="62" spans="1:10" ht="32.25" hidden="1" thickBot="1">
      <c r="A62" s="85"/>
      <c r="B62" s="97"/>
      <c r="C62" s="79" t="s">
        <v>93</v>
      </c>
      <c r="D62" s="24"/>
      <c r="E62" s="19"/>
      <c r="F62" s="69">
        <v>0</v>
      </c>
      <c r="G62" s="139">
        <v>0</v>
      </c>
      <c r="I62" s="132">
        <v>0</v>
      </c>
      <c r="J62" s="117"/>
    </row>
    <row r="63" spans="1:10" ht="16.5" hidden="1" thickBot="1">
      <c r="A63" s="85"/>
      <c r="B63" s="97"/>
      <c r="C63" s="79" t="s">
        <v>94</v>
      </c>
      <c r="D63" s="24"/>
      <c r="E63" s="19"/>
      <c r="F63" s="69"/>
      <c r="G63" s="139"/>
      <c r="I63" s="132"/>
      <c r="J63" s="117"/>
    </row>
    <row r="64" spans="1:10" ht="16.5" hidden="1" thickBot="1">
      <c r="A64" s="85" t="s">
        <v>37</v>
      </c>
      <c r="B64" s="97"/>
      <c r="C64" s="7" t="s">
        <v>38</v>
      </c>
      <c r="D64" s="23"/>
      <c r="E64" s="16"/>
      <c r="F64" s="69">
        <v>0</v>
      </c>
      <c r="G64" s="139">
        <v>0</v>
      </c>
      <c r="I64" s="132">
        <v>0</v>
      </c>
      <c r="J64" s="117"/>
    </row>
    <row r="65" spans="1:10" ht="16.5" hidden="1" thickBot="1">
      <c r="A65" s="85" t="s">
        <v>39</v>
      </c>
      <c r="B65" s="97"/>
      <c r="C65" s="7" t="s">
        <v>40</v>
      </c>
      <c r="D65" s="23"/>
      <c r="E65" s="16"/>
      <c r="F65" s="69">
        <v>0</v>
      </c>
      <c r="G65" s="139">
        <v>0</v>
      </c>
      <c r="I65" s="132">
        <v>0</v>
      </c>
      <c r="J65" s="117"/>
    </row>
    <row r="66" spans="1:10" ht="16.5" hidden="1" thickBot="1">
      <c r="A66" s="85" t="s">
        <v>41</v>
      </c>
      <c r="B66" s="97"/>
      <c r="C66" s="7" t="s">
        <v>42</v>
      </c>
      <c r="D66" s="23"/>
      <c r="E66" s="16"/>
      <c r="F66" s="69">
        <v>0</v>
      </c>
      <c r="G66" s="139">
        <v>0</v>
      </c>
      <c r="I66" s="132">
        <v>0</v>
      </c>
      <c r="J66" s="117"/>
    </row>
    <row r="67" spans="1:10" ht="16.5" hidden="1" thickBot="1">
      <c r="A67" s="88" t="s">
        <v>43</v>
      </c>
      <c r="B67" s="101"/>
      <c r="C67" s="13" t="s">
        <v>44</v>
      </c>
      <c r="D67" s="25"/>
      <c r="E67" s="20"/>
      <c r="F67" s="70">
        <f>SUM(F64:F66)</f>
        <v>0</v>
      </c>
      <c r="G67" s="140">
        <f>SUM(G64:G66)</f>
        <v>0</v>
      </c>
      <c r="I67" s="133">
        <f>SUM(I64:I66)</f>
        <v>0</v>
      </c>
      <c r="J67" s="117"/>
    </row>
    <row r="68" spans="1:10" ht="16.5" hidden="1" thickBot="1">
      <c r="A68" s="73"/>
      <c r="B68" s="97"/>
      <c r="C68" s="7" t="s">
        <v>95</v>
      </c>
      <c r="D68" s="16"/>
      <c r="E68" s="16"/>
      <c r="F68" s="16">
        <v>0</v>
      </c>
      <c r="G68" s="141">
        <v>0</v>
      </c>
      <c r="I68" s="134">
        <v>0</v>
      </c>
      <c r="J68" s="117"/>
    </row>
    <row r="69" spans="3:10" ht="16.5" hidden="1" thickBot="1">
      <c r="C69" s="7" t="s">
        <v>96</v>
      </c>
      <c r="D69" s="6"/>
      <c r="E69" s="6"/>
      <c r="F69" s="5"/>
      <c r="G69" s="114"/>
      <c r="H69" s="5"/>
      <c r="I69" s="117"/>
      <c r="J69" s="117"/>
    </row>
    <row r="70" spans="1:10" ht="15.75" hidden="1" thickBot="1">
      <c r="A70" s="432" t="s">
        <v>0</v>
      </c>
      <c r="B70" s="433"/>
      <c r="C70" s="434"/>
      <c r="D70" s="434"/>
      <c r="E70" s="434"/>
      <c r="F70" s="435"/>
      <c r="G70" s="119"/>
      <c r="I70" s="127"/>
      <c r="J70" s="117"/>
    </row>
    <row r="71" spans="1:10" ht="16.5" customHeight="1" thickBot="1">
      <c r="A71" s="82"/>
      <c r="C71" s="83" t="s">
        <v>45</v>
      </c>
      <c r="D71" s="84"/>
      <c r="E71" s="84"/>
      <c r="F71" s="84"/>
      <c r="G71" s="84"/>
      <c r="H71" s="95"/>
      <c r="I71" s="84"/>
      <c r="J71" s="379"/>
    </row>
    <row r="72" spans="1:10" ht="16.5" thickBot="1">
      <c r="A72" s="27" t="s">
        <v>2</v>
      </c>
      <c r="C72" s="36" t="s">
        <v>46</v>
      </c>
      <c r="D72" s="10"/>
      <c r="E72" s="10"/>
      <c r="F72" s="376"/>
      <c r="G72" s="378"/>
      <c r="H72" s="96"/>
      <c r="I72" s="378"/>
      <c r="J72" s="334"/>
    </row>
    <row r="73" spans="1:10" ht="15">
      <c r="A73" s="81" t="s">
        <v>4</v>
      </c>
      <c r="B73" s="96"/>
      <c r="C73" s="340" t="s">
        <v>47</v>
      </c>
      <c r="D73" s="190">
        <v>75</v>
      </c>
      <c r="E73" s="217">
        <v>75</v>
      </c>
      <c r="F73" s="401">
        <v>75</v>
      </c>
      <c r="G73" s="399">
        <v>85</v>
      </c>
      <c r="H73" s="114"/>
      <c r="I73" s="401">
        <v>60</v>
      </c>
      <c r="J73" s="201">
        <v>74</v>
      </c>
    </row>
    <row r="74" spans="1:10" ht="15.75" thickBot="1">
      <c r="A74" s="89" t="s">
        <v>6</v>
      </c>
      <c r="B74" s="96"/>
      <c r="C74" s="341" t="s">
        <v>48</v>
      </c>
      <c r="D74" s="280">
        <v>73</v>
      </c>
      <c r="E74" s="282">
        <v>88</v>
      </c>
      <c r="F74" s="223">
        <v>86</v>
      </c>
      <c r="G74" s="222">
        <v>105</v>
      </c>
      <c r="H74" s="114"/>
      <c r="I74" s="223">
        <v>62</v>
      </c>
      <c r="J74" s="206">
        <v>78</v>
      </c>
    </row>
    <row r="75" spans="1:10" ht="16.5" thickBot="1">
      <c r="A75" s="4"/>
      <c r="C75" s="8"/>
      <c r="D75" s="8"/>
      <c r="E75" s="8"/>
      <c r="F75" s="378"/>
      <c r="G75" s="8"/>
      <c r="H75" s="102"/>
      <c r="I75" s="378"/>
      <c r="J75" s="117"/>
    </row>
    <row r="76" spans="1:10" ht="32.25" thickBot="1">
      <c r="A76" s="27" t="s">
        <v>20</v>
      </c>
      <c r="C76" s="51" t="s">
        <v>49</v>
      </c>
      <c r="D76" s="283">
        <f>D74/D114</f>
        <v>0.1694403825174663</v>
      </c>
      <c r="E76" s="283">
        <f>E74/E114</f>
        <v>0.19252647238995363</v>
      </c>
      <c r="F76" s="283">
        <f>F74/F114</f>
        <v>0.1745271531780177</v>
      </c>
      <c r="G76" s="359">
        <f>G74/G114</f>
        <v>0.1973528405652185</v>
      </c>
      <c r="H76" s="362"/>
      <c r="I76" s="283">
        <f>I74/I114</f>
        <v>0.1163895219394249</v>
      </c>
      <c r="J76" s="363">
        <f>J74/J114</f>
        <v>0.14445782016853412</v>
      </c>
    </row>
    <row r="77" spans="1:10" ht="16.5" thickBot="1">
      <c r="A77" s="4"/>
      <c r="C77" s="8"/>
      <c r="D77" s="8"/>
      <c r="E77" s="8"/>
      <c r="F77" s="378"/>
      <c r="G77" s="8"/>
      <c r="H77" s="102"/>
      <c r="I77" s="380"/>
      <c r="J77" s="334"/>
    </row>
    <row r="78" spans="1:10" ht="16.5" thickBot="1">
      <c r="A78" s="27" t="s">
        <v>50</v>
      </c>
      <c r="C78" s="36" t="s">
        <v>103</v>
      </c>
      <c r="D78" s="10"/>
      <c r="E78" s="10"/>
      <c r="F78" s="376"/>
      <c r="G78" s="378"/>
      <c r="H78" s="94"/>
      <c r="I78" s="378"/>
      <c r="J78" s="334"/>
    </row>
    <row r="79" spans="1:10" ht="31.5">
      <c r="A79" s="81" t="s">
        <v>4</v>
      </c>
      <c r="B79" s="96"/>
      <c r="C79" s="342" t="s">
        <v>51</v>
      </c>
      <c r="D79" s="190">
        <v>3812.4</v>
      </c>
      <c r="E79" s="217">
        <v>3831</v>
      </c>
      <c r="F79" s="191">
        <v>3680</v>
      </c>
      <c r="G79" s="400">
        <v>2964</v>
      </c>
      <c r="H79" s="95"/>
      <c r="I79" s="190">
        <v>3912</v>
      </c>
      <c r="J79" s="279">
        <v>2890</v>
      </c>
    </row>
    <row r="80" spans="1:10" ht="15.75">
      <c r="A80" s="81" t="s">
        <v>6</v>
      </c>
      <c r="B80" s="96"/>
      <c r="C80" s="343" t="s">
        <v>52</v>
      </c>
      <c r="D80" s="216">
        <v>31.26</v>
      </c>
      <c r="E80" s="217">
        <v>31.27</v>
      </c>
      <c r="F80" s="249">
        <v>29.39</v>
      </c>
      <c r="G80" s="217">
        <v>30.93</v>
      </c>
      <c r="H80" s="95"/>
      <c r="I80" s="216">
        <v>31.55</v>
      </c>
      <c r="J80" s="279">
        <v>29.67</v>
      </c>
    </row>
    <row r="81" spans="1:10" ht="16.5" thickBot="1">
      <c r="A81" s="89" t="s">
        <v>14</v>
      </c>
      <c r="B81" s="96"/>
      <c r="C81" s="344" t="s">
        <v>53</v>
      </c>
      <c r="D81" s="280">
        <v>47.6</v>
      </c>
      <c r="E81" s="282">
        <v>47.9</v>
      </c>
      <c r="F81" s="281">
        <v>48.9</v>
      </c>
      <c r="G81" s="282">
        <v>43.2</v>
      </c>
      <c r="H81" s="95"/>
      <c r="I81" s="280">
        <v>56.15</v>
      </c>
      <c r="J81" s="279">
        <v>43.93</v>
      </c>
    </row>
    <row r="82" spans="1:10" ht="16.5" thickBot="1">
      <c r="A82" s="27" t="s">
        <v>54</v>
      </c>
      <c r="C82" s="36" t="s">
        <v>104</v>
      </c>
      <c r="D82" s="10"/>
      <c r="E82" s="10"/>
      <c r="F82" s="376"/>
      <c r="G82" s="385"/>
      <c r="H82" s="94"/>
      <c r="I82" s="385"/>
      <c r="J82" s="334"/>
    </row>
    <row r="83" spans="1:10" ht="15">
      <c r="A83" s="81" t="s">
        <v>4</v>
      </c>
      <c r="B83" s="96"/>
      <c r="C83" s="340" t="s">
        <v>55</v>
      </c>
      <c r="D83" s="190">
        <v>10313.9</v>
      </c>
      <c r="E83" s="217">
        <v>10454</v>
      </c>
      <c r="F83" s="218">
        <v>10506</v>
      </c>
      <c r="G83" s="284">
        <v>11244</v>
      </c>
      <c r="H83" s="52"/>
      <c r="I83" s="190">
        <v>11713</v>
      </c>
      <c r="J83" s="279">
        <v>11444</v>
      </c>
    </row>
    <row r="84" spans="1:10" ht="15">
      <c r="A84" s="81" t="s">
        <v>6</v>
      </c>
      <c r="B84" s="96"/>
      <c r="C84" s="345" t="s">
        <v>52</v>
      </c>
      <c r="D84" s="216">
        <v>61.25</v>
      </c>
      <c r="E84" s="217">
        <v>60.11</v>
      </c>
      <c r="F84" s="218">
        <v>62.95</v>
      </c>
      <c r="G84" s="285">
        <v>78.91</v>
      </c>
      <c r="H84" s="52"/>
      <c r="I84" s="216">
        <v>77.15</v>
      </c>
      <c r="J84" s="279">
        <v>75.42</v>
      </c>
    </row>
    <row r="85" spans="1:10" ht="15.75" thickBot="1">
      <c r="A85" s="89" t="s">
        <v>14</v>
      </c>
      <c r="B85" s="96"/>
      <c r="C85" s="346" t="s">
        <v>56</v>
      </c>
      <c r="D85" s="287">
        <v>83.4</v>
      </c>
      <c r="E85" s="288">
        <v>86.1</v>
      </c>
      <c r="F85" s="289">
        <v>82.6</v>
      </c>
      <c r="G85" s="270">
        <v>86.1</v>
      </c>
      <c r="H85" s="52"/>
      <c r="I85" s="287">
        <v>88.16</v>
      </c>
      <c r="J85" s="279">
        <v>88.11</v>
      </c>
    </row>
    <row r="86" spans="1:10" ht="15.75" thickBot="1">
      <c r="A86" s="27" t="s">
        <v>57</v>
      </c>
      <c r="C86" s="290" t="s">
        <v>58</v>
      </c>
      <c r="D86" s="291">
        <v>544698</v>
      </c>
      <c r="E86" s="292">
        <v>524380</v>
      </c>
      <c r="F86" s="293">
        <v>502014</v>
      </c>
      <c r="G86" s="294">
        <v>486080</v>
      </c>
      <c r="H86" s="52"/>
      <c r="I86" s="403">
        <f>(383347+69043+18041)</f>
        <v>470431</v>
      </c>
      <c r="J86" s="402">
        <f>371546+67615+17333</f>
        <v>456494</v>
      </c>
    </row>
    <row r="87" spans="3:10" ht="15.75" hidden="1" thickBot="1">
      <c r="C87" s="5"/>
      <c r="D87" s="5"/>
      <c r="E87" s="5"/>
      <c r="F87" s="5"/>
      <c r="H87" s="32"/>
      <c r="J87" s="117"/>
    </row>
    <row r="88" spans="1:10" ht="15.75" hidden="1" thickBot="1">
      <c r="A88" s="432" t="s">
        <v>0</v>
      </c>
      <c r="B88" s="433"/>
      <c r="C88" s="434"/>
      <c r="D88" s="434"/>
      <c r="E88" s="434"/>
      <c r="F88" s="436"/>
      <c r="G88" s="33"/>
      <c r="H88" s="52"/>
      <c r="I88" s="34"/>
      <c r="J88" s="117"/>
    </row>
    <row r="89" spans="1:10" ht="16.5" customHeight="1" thickBot="1">
      <c r="A89" s="82"/>
      <c r="C89" s="115" t="s">
        <v>59</v>
      </c>
      <c r="D89" s="116"/>
      <c r="E89" s="116"/>
      <c r="F89" s="116"/>
      <c r="G89" s="116"/>
      <c r="H89" s="164"/>
      <c r="I89" s="116"/>
      <c r="J89" s="379"/>
    </row>
    <row r="90" spans="1:10" ht="16.5" thickBot="1">
      <c r="A90" s="29" t="s">
        <v>2</v>
      </c>
      <c r="B90" s="102"/>
      <c r="C90" s="36" t="s">
        <v>60</v>
      </c>
      <c r="D90" s="10"/>
      <c r="E90" s="10"/>
      <c r="F90" s="376"/>
      <c r="G90" s="378"/>
      <c r="H90" s="374"/>
      <c r="I90" s="378"/>
      <c r="J90" s="334"/>
    </row>
    <row r="91" spans="1:10" ht="16.5" thickBot="1">
      <c r="A91" s="1" t="s">
        <v>4</v>
      </c>
      <c r="B91" s="94"/>
      <c r="C91" s="347" t="s">
        <v>61</v>
      </c>
      <c r="D91" s="311"/>
      <c r="E91" s="312"/>
      <c r="F91" s="313"/>
      <c r="G91" s="373"/>
      <c r="H91" s="59"/>
      <c r="I91" s="314"/>
      <c r="J91" s="364"/>
    </row>
    <row r="92" spans="1:10" ht="16.5" thickBot="1">
      <c r="A92" s="1"/>
      <c r="B92" s="9"/>
      <c r="C92" s="336" t="s">
        <v>81</v>
      </c>
      <c r="D92" s="176"/>
      <c r="E92" s="176"/>
      <c r="F92" s="163"/>
      <c r="G92" s="163"/>
      <c r="H92" s="59"/>
      <c r="I92" s="386"/>
      <c r="J92" s="334"/>
    </row>
    <row r="93" spans="1:10" ht="16.5" thickBot="1">
      <c r="A93" s="1"/>
      <c r="B93" s="9"/>
      <c r="C93" s="335"/>
      <c r="H93" s="8"/>
      <c r="J93" s="163"/>
    </row>
    <row r="94" spans="1:10" ht="16.5" thickBot="1">
      <c r="A94" s="1"/>
      <c r="B94" s="94"/>
      <c r="C94" s="315"/>
      <c r="D94" s="316" t="s">
        <v>98</v>
      </c>
      <c r="E94" s="317" t="s">
        <v>99</v>
      </c>
      <c r="F94" s="318" t="s">
        <v>100</v>
      </c>
      <c r="G94" s="315" t="s">
        <v>101</v>
      </c>
      <c r="H94" s="59"/>
      <c r="I94" s="371" t="s">
        <v>102</v>
      </c>
      <c r="J94" s="319" t="s">
        <v>106</v>
      </c>
    </row>
    <row r="95" spans="1:10" ht="15.75">
      <c r="A95" s="71" t="s">
        <v>8</v>
      </c>
      <c r="B95" s="103"/>
      <c r="C95" s="345" t="s">
        <v>62</v>
      </c>
      <c r="D95" s="216">
        <v>3063.7</v>
      </c>
      <c r="E95" s="217">
        <v>2472.14</v>
      </c>
      <c r="F95" s="218">
        <v>3214.7</v>
      </c>
      <c r="G95" s="360" t="s">
        <v>114</v>
      </c>
      <c r="H95" s="59"/>
      <c r="I95" s="279" t="s">
        <v>112</v>
      </c>
      <c r="J95" s="279" t="s">
        <v>113</v>
      </c>
    </row>
    <row r="96" spans="1:10" ht="15.75">
      <c r="A96" s="90" t="s">
        <v>10</v>
      </c>
      <c r="B96" s="104"/>
      <c r="C96" s="345" t="s">
        <v>63</v>
      </c>
      <c r="D96" s="216">
        <v>2059.69</v>
      </c>
      <c r="E96" s="217">
        <v>2033.51</v>
      </c>
      <c r="F96" s="218">
        <v>2289.06</v>
      </c>
      <c r="G96" s="227">
        <v>2539.72</v>
      </c>
      <c r="H96" s="372"/>
      <c r="I96" s="279">
        <v>3370.21</v>
      </c>
      <c r="J96" s="279" t="s">
        <v>107</v>
      </c>
    </row>
    <row r="97" spans="1:10" ht="15.75">
      <c r="A97" s="1" t="s">
        <v>6</v>
      </c>
      <c r="B97" s="94"/>
      <c r="C97" s="348" t="s">
        <v>64</v>
      </c>
      <c r="D97" s="177"/>
      <c r="E97" s="213"/>
      <c r="F97" s="278"/>
      <c r="G97" s="227"/>
      <c r="H97" s="372"/>
      <c r="I97" s="201"/>
      <c r="J97" s="131"/>
    </row>
    <row r="98" spans="1:10" ht="15.75">
      <c r="A98" s="71" t="s">
        <v>8</v>
      </c>
      <c r="B98" s="103"/>
      <c r="C98" s="345" t="s">
        <v>62</v>
      </c>
      <c r="D98" s="216">
        <v>577.09</v>
      </c>
      <c r="E98" s="217">
        <v>570.58</v>
      </c>
      <c r="F98" s="295">
        <v>665.3</v>
      </c>
      <c r="G98" s="285">
        <v>580.57</v>
      </c>
      <c r="H98" s="372"/>
      <c r="I98" s="201">
        <v>1334.93</v>
      </c>
      <c r="J98" s="131">
        <v>2804.3</v>
      </c>
    </row>
    <row r="99" spans="1:10" ht="15.75">
      <c r="A99" s="71" t="s">
        <v>10</v>
      </c>
      <c r="B99" s="103"/>
      <c r="C99" s="345" t="s">
        <v>63</v>
      </c>
      <c r="D99" s="216">
        <v>448.63</v>
      </c>
      <c r="E99" s="217">
        <v>573.97</v>
      </c>
      <c r="F99" s="254">
        <v>499.33</v>
      </c>
      <c r="G99" s="227">
        <v>888.67</v>
      </c>
      <c r="H99" s="372"/>
      <c r="I99" s="201">
        <v>643.81</v>
      </c>
      <c r="J99" s="325">
        <v>1724.54</v>
      </c>
    </row>
    <row r="100" spans="1:10" ht="15.75">
      <c r="A100" s="1" t="s">
        <v>14</v>
      </c>
      <c r="B100" s="94"/>
      <c r="C100" s="348" t="s">
        <v>65</v>
      </c>
      <c r="D100" s="177"/>
      <c r="E100" s="213"/>
      <c r="F100" s="254"/>
      <c r="G100" s="227"/>
      <c r="H100" s="372"/>
      <c r="I100" s="201"/>
      <c r="J100" s="325"/>
    </row>
    <row r="101" spans="1:10" ht="15.75">
      <c r="A101" s="71" t="s">
        <v>8</v>
      </c>
      <c r="B101" s="103"/>
      <c r="C101" s="345" t="s">
        <v>62</v>
      </c>
      <c r="D101" s="216">
        <v>999</v>
      </c>
      <c r="E101" s="217">
        <v>2006.97</v>
      </c>
      <c r="F101" s="254">
        <v>2717</v>
      </c>
      <c r="G101" s="227">
        <v>1983.46</v>
      </c>
      <c r="H101" s="372"/>
      <c r="I101" s="201">
        <v>1858.55</v>
      </c>
      <c r="J101" s="325">
        <v>1687.45</v>
      </c>
    </row>
    <row r="102" spans="1:10" ht="16.5" thickBot="1">
      <c r="A102" s="62" t="s">
        <v>10</v>
      </c>
      <c r="B102" s="103"/>
      <c r="C102" s="341" t="s">
        <v>63</v>
      </c>
      <c r="D102" s="280">
        <v>1123.65</v>
      </c>
      <c r="E102" s="282">
        <v>1766.71</v>
      </c>
      <c r="F102" s="230">
        <v>1559.15</v>
      </c>
      <c r="G102" s="229">
        <v>1356.69</v>
      </c>
      <c r="H102" s="372"/>
      <c r="I102" s="224">
        <v>1684.38</v>
      </c>
      <c r="J102" s="325">
        <v>1827.9</v>
      </c>
    </row>
    <row r="103" spans="7:9" ht="15.75" hidden="1" thickBot="1">
      <c r="G103" s="114"/>
      <c r="I103" s="117"/>
    </row>
    <row r="104" spans="1:9" ht="15.75" hidden="1" thickBot="1">
      <c r="A104" s="432" t="s">
        <v>0</v>
      </c>
      <c r="B104" s="433"/>
      <c r="C104" s="434"/>
      <c r="D104" s="434"/>
      <c r="E104" s="434"/>
      <c r="F104" s="436"/>
      <c r="G104" s="119"/>
      <c r="I104" s="127"/>
    </row>
    <row r="105" spans="1:10" ht="16.5" customHeight="1" thickBot="1">
      <c r="A105" s="82"/>
      <c r="C105" s="83" t="s">
        <v>66</v>
      </c>
      <c r="D105" s="84"/>
      <c r="E105" s="84"/>
      <c r="F105" s="84"/>
      <c r="G105" s="84"/>
      <c r="H105" s="95"/>
      <c r="I105" s="84"/>
      <c r="J105" s="379"/>
    </row>
    <row r="106" spans="1:10" ht="16.5" thickBot="1">
      <c r="A106" s="29" t="s">
        <v>2</v>
      </c>
      <c r="B106" s="102"/>
      <c r="C106" s="36" t="s">
        <v>67</v>
      </c>
      <c r="D106" s="10"/>
      <c r="E106" s="10"/>
      <c r="F106" s="376"/>
      <c r="G106" s="376"/>
      <c r="H106" s="94"/>
      <c r="I106" s="378"/>
      <c r="J106" s="117"/>
    </row>
    <row r="107" spans="1:10" ht="15.75">
      <c r="A107" s="1" t="s">
        <v>4</v>
      </c>
      <c r="B107" s="94"/>
      <c r="C107" s="340" t="s">
        <v>61</v>
      </c>
      <c r="D107" s="190">
        <v>3.29</v>
      </c>
      <c r="E107" s="217">
        <v>3.98</v>
      </c>
      <c r="F107" s="214">
        <v>4.09</v>
      </c>
      <c r="G107" s="358">
        <v>4.48</v>
      </c>
      <c r="H107" s="102"/>
      <c r="I107" s="199">
        <v>4.74</v>
      </c>
      <c r="J107" s="365">
        <v>4.89</v>
      </c>
    </row>
    <row r="108" spans="1:10" ht="15.75">
      <c r="A108" s="1" t="s">
        <v>6</v>
      </c>
      <c r="B108" s="94"/>
      <c r="C108" s="345" t="s">
        <v>64</v>
      </c>
      <c r="D108" s="216">
        <v>2.21</v>
      </c>
      <c r="E108" s="217">
        <v>2.54</v>
      </c>
      <c r="F108" s="218">
        <v>2.97</v>
      </c>
      <c r="G108" s="367">
        <v>3.36</v>
      </c>
      <c r="H108" s="102"/>
      <c r="I108" s="201">
        <v>3.59</v>
      </c>
      <c r="J108" s="325">
        <v>3.93</v>
      </c>
    </row>
    <row r="109" spans="1:10" ht="16.5" thickBot="1">
      <c r="A109" s="91" t="s">
        <v>14</v>
      </c>
      <c r="B109" s="105"/>
      <c r="C109" s="341" t="s">
        <v>65</v>
      </c>
      <c r="D109" s="280">
        <v>129.1</v>
      </c>
      <c r="E109" s="282">
        <v>121.87</v>
      </c>
      <c r="F109" s="296" t="s">
        <v>80</v>
      </c>
      <c r="G109" s="361" t="s">
        <v>80</v>
      </c>
      <c r="H109" s="102"/>
      <c r="I109" s="224">
        <v>154.86</v>
      </c>
      <c r="J109" s="366">
        <v>11.18</v>
      </c>
    </row>
    <row r="110" spans="1:10" ht="16.5" thickBot="1">
      <c r="A110" s="28"/>
      <c r="B110" s="102"/>
      <c r="C110" s="9"/>
      <c r="D110" s="9"/>
      <c r="E110" s="9"/>
      <c r="F110" s="377"/>
      <c r="G110" s="129"/>
      <c r="H110" s="94"/>
      <c r="I110" s="122"/>
      <c r="J110" s="334"/>
    </row>
    <row r="111" spans="1:10" ht="16.5" thickBot="1">
      <c r="A111" s="29" t="s">
        <v>20</v>
      </c>
      <c r="B111" s="102"/>
      <c r="C111" s="36" t="s">
        <v>68</v>
      </c>
      <c r="D111" s="10"/>
      <c r="E111" s="10"/>
      <c r="F111" s="376"/>
      <c r="G111" s="108"/>
      <c r="H111" s="94"/>
      <c r="I111" s="122"/>
      <c r="J111" s="117"/>
    </row>
    <row r="112" spans="1:10" ht="15.75">
      <c r="A112" s="1" t="s">
        <v>4</v>
      </c>
      <c r="B112" s="94"/>
      <c r="C112" s="340" t="s">
        <v>79</v>
      </c>
      <c r="D112" s="190">
        <v>400.39</v>
      </c>
      <c r="E112" s="217">
        <v>422.17</v>
      </c>
      <c r="F112" s="214">
        <v>450.12</v>
      </c>
      <c r="G112" s="358">
        <v>484.04</v>
      </c>
      <c r="H112" s="102"/>
      <c r="I112" s="419">
        <v>485.061</v>
      </c>
      <c r="J112" s="420">
        <v>490.755</v>
      </c>
    </row>
    <row r="113" spans="1:10" ht="15.75">
      <c r="A113" s="1" t="s">
        <v>6</v>
      </c>
      <c r="B113" s="94"/>
      <c r="C113" s="345" t="s">
        <v>78</v>
      </c>
      <c r="D113" s="216">
        <v>30.44</v>
      </c>
      <c r="E113" s="217">
        <v>34.92</v>
      </c>
      <c r="F113" s="218">
        <v>42.64</v>
      </c>
      <c r="G113" s="368">
        <v>48.002</v>
      </c>
      <c r="H113" s="102"/>
      <c r="I113" s="297">
        <v>47.633</v>
      </c>
      <c r="J113" s="325">
        <v>49.195</v>
      </c>
    </row>
    <row r="114" spans="1:10" ht="16.5" thickBot="1">
      <c r="A114" s="92" t="s">
        <v>14</v>
      </c>
      <c r="B114" s="94"/>
      <c r="C114" s="349" t="s">
        <v>77</v>
      </c>
      <c r="D114" s="195">
        <v>430.83</v>
      </c>
      <c r="E114" s="303">
        <v>457.08</v>
      </c>
      <c r="F114" s="197">
        <v>492.76</v>
      </c>
      <c r="G114" s="369">
        <v>532.042</v>
      </c>
      <c r="H114" s="94"/>
      <c r="I114" s="298">
        <v>532.694</v>
      </c>
      <c r="J114" s="375">
        <v>539.95</v>
      </c>
    </row>
    <row r="115" spans="3:10" ht="15.75" hidden="1" thickBot="1">
      <c r="C115" s="4"/>
      <c r="D115" s="4"/>
      <c r="E115" s="4"/>
      <c r="F115" s="4"/>
      <c r="G115" s="299"/>
      <c r="H115" s="95"/>
      <c r="I115" s="239"/>
      <c r="J115" s="117"/>
    </row>
    <row r="116" spans="1:10" ht="15.75" hidden="1" thickBot="1">
      <c r="A116" s="432" t="s">
        <v>0</v>
      </c>
      <c r="B116" s="433"/>
      <c r="C116" s="434"/>
      <c r="D116" s="434"/>
      <c r="E116" s="434"/>
      <c r="F116" s="436"/>
      <c r="G116" s="300"/>
      <c r="H116" s="95"/>
      <c r="I116" s="301"/>
      <c r="J116" s="117"/>
    </row>
    <row r="117" spans="1:10" ht="16.5" customHeight="1" thickBot="1">
      <c r="A117" s="82"/>
      <c r="C117" s="83" t="s">
        <v>97</v>
      </c>
      <c r="D117" s="84"/>
      <c r="E117" s="84"/>
      <c r="F117" s="84"/>
      <c r="G117" s="381"/>
      <c r="H117" s="95"/>
      <c r="I117" s="381"/>
      <c r="J117" s="382"/>
    </row>
    <row r="118" spans="1:10" ht="32.25" thickBot="1">
      <c r="A118" s="27" t="s">
        <v>2</v>
      </c>
      <c r="C118" s="51" t="s">
        <v>69</v>
      </c>
      <c r="D118" s="10"/>
      <c r="E118" s="10"/>
      <c r="F118" s="376"/>
      <c r="G118" s="108"/>
      <c r="H118" s="94"/>
      <c r="I118" s="320"/>
      <c r="J118" s="117"/>
    </row>
    <row r="119" spans="1:10" ht="15.75">
      <c r="A119" s="81" t="s">
        <v>4</v>
      </c>
      <c r="B119" s="96"/>
      <c r="C119" s="340" t="s">
        <v>70</v>
      </c>
      <c r="D119" s="190">
        <v>1617.2</v>
      </c>
      <c r="E119" s="217">
        <v>1805.44</v>
      </c>
      <c r="F119" s="214">
        <v>1805.44</v>
      </c>
      <c r="G119" s="358">
        <v>1805.44</v>
      </c>
      <c r="H119" s="102"/>
      <c r="I119" s="199">
        <v>2106.6</v>
      </c>
      <c r="J119" s="365">
        <v>4115.8</v>
      </c>
    </row>
    <row r="120" spans="1:10" ht="15.75">
      <c r="A120" s="81" t="s">
        <v>6</v>
      </c>
      <c r="B120" s="96"/>
      <c r="C120" s="345" t="s">
        <v>71</v>
      </c>
      <c r="D120" s="216">
        <v>941.2</v>
      </c>
      <c r="E120" s="217">
        <v>1055.08</v>
      </c>
      <c r="F120" s="218">
        <v>1055.08</v>
      </c>
      <c r="G120" s="367">
        <v>1121.48</v>
      </c>
      <c r="H120" s="102"/>
      <c r="I120" s="201">
        <v>1309.4</v>
      </c>
      <c r="J120" s="325">
        <v>1317.4</v>
      </c>
    </row>
    <row r="121" spans="1:10" ht="16.5" thickBot="1">
      <c r="A121" s="86" t="s">
        <v>14</v>
      </c>
      <c r="B121" s="98"/>
      <c r="C121" s="346" t="s">
        <v>72</v>
      </c>
      <c r="D121" s="287">
        <v>2849.6</v>
      </c>
      <c r="E121" s="288">
        <v>3178.76</v>
      </c>
      <c r="F121" s="289">
        <v>3178.76</v>
      </c>
      <c r="G121" s="370">
        <v>3178.76</v>
      </c>
      <c r="H121" s="102"/>
      <c r="I121" s="206">
        <v>3676.48</v>
      </c>
      <c r="J121" s="366">
        <v>4702.96</v>
      </c>
    </row>
    <row r="122" spans="2:10" ht="15" customHeight="1" thickBot="1">
      <c r="B122" s="104"/>
      <c r="C122" s="306" t="s">
        <v>111</v>
      </c>
      <c r="D122" s="404"/>
      <c r="E122" s="405"/>
      <c r="F122" s="405"/>
      <c r="G122" s="334"/>
      <c r="H122" s="95"/>
      <c r="I122" s="426" t="s">
        <v>109</v>
      </c>
      <c r="J122" s="427"/>
    </row>
    <row r="123" spans="2:10" ht="15" customHeight="1" thickBot="1">
      <c r="B123" s="104"/>
      <c r="C123" s="306"/>
      <c r="D123" s="387"/>
      <c r="E123" s="387"/>
      <c r="F123" s="387"/>
      <c r="G123" s="308"/>
      <c r="H123" s="95"/>
      <c r="I123" s="428" t="s">
        <v>110</v>
      </c>
      <c r="J123" s="429"/>
    </row>
    <row r="124" spans="3:10" ht="15.75" thickBot="1">
      <c r="C124" s="333"/>
      <c r="D124" s="307"/>
      <c r="E124" s="307"/>
      <c r="F124" s="307"/>
      <c r="G124" s="308"/>
      <c r="H124" s="95"/>
      <c r="I124" s="430" t="s">
        <v>108</v>
      </c>
      <c r="J124" s="431"/>
    </row>
    <row r="125" ht="15">
      <c r="B125" s="4"/>
    </row>
    <row r="126" ht="15">
      <c r="B126" s="4"/>
    </row>
    <row r="127" ht="15">
      <c r="B127" s="4"/>
    </row>
    <row r="128" ht="15">
      <c r="B128" s="4"/>
    </row>
    <row r="129" ht="15">
      <c r="B129" s="4"/>
    </row>
    <row r="130" ht="15">
      <c r="B130" s="4"/>
    </row>
    <row r="131" ht="15">
      <c r="B131" s="4"/>
    </row>
    <row r="132" ht="15">
      <c r="B132" s="4"/>
    </row>
    <row r="133" ht="15">
      <c r="B133" s="4"/>
    </row>
    <row r="134" ht="15">
      <c r="B134" s="4"/>
    </row>
    <row r="135" ht="15">
      <c r="B135" s="4"/>
    </row>
  </sheetData>
  <sheetProtection/>
  <mergeCells count="7">
    <mergeCell ref="I122:J122"/>
    <mergeCell ref="I123:J123"/>
    <mergeCell ref="I124:J124"/>
    <mergeCell ref="A70:F70"/>
    <mergeCell ref="A116:F116"/>
    <mergeCell ref="A104:F104"/>
    <mergeCell ref="A88:F88"/>
  </mergeCells>
  <printOptions/>
  <pageMargins left="0.7" right="0.7" top="0.75" bottom="0.75" header="0.3" footer="0.3"/>
  <pageSetup horizontalDpi="600" verticalDpi="600" orientation="portrait" pageOrder="overThenDown" scale="64" r:id="rId2"/>
  <rowBreaks count="1" manualBreakCount="1">
    <brk id="128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7"/>
  <sheetViews>
    <sheetView showGridLines="0" zoomScalePageLayoutView="0" workbookViewId="0" topLeftCell="B1">
      <selection activeCell="K213" sqref="K213"/>
    </sheetView>
  </sheetViews>
  <sheetFormatPr defaultColWidth="9.140625" defaultRowHeight="15"/>
  <cols>
    <col min="1" max="1" width="11.8515625" style="0" hidden="1" customWidth="1"/>
    <col min="2" max="2" width="7.8515625" style="95" customWidth="1"/>
    <col min="3" max="3" width="40.7109375" style="0" customWidth="1"/>
    <col min="4" max="6" width="21.140625" style="0" customWidth="1"/>
    <col min="7" max="7" width="7.8515625" style="0" customWidth="1"/>
    <col min="8" max="8" width="21.140625" style="26" customWidth="1"/>
    <col min="9" max="9" width="21.140625" style="52" customWidth="1"/>
    <col min="16" max="16" width="7.140625" style="0" customWidth="1"/>
  </cols>
  <sheetData>
    <row r="1" spans="2:9" ht="45.75" customHeight="1" thickBot="1">
      <c r="B1" s="114"/>
      <c r="H1" s="4"/>
      <c r="I1" s="4"/>
    </row>
    <row r="2" spans="3:9" ht="21" customHeight="1">
      <c r="C2" s="153"/>
      <c r="D2" s="154" t="s">
        <v>84</v>
      </c>
      <c r="E2" s="154"/>
      <c r="F2" s="155"/>
      <c r="H2" s="153"/>
      <c r="I2" s="155"/>
    </row>
    <row r="3" spans="3:9" ht="16.5" customHeight="1" thickBot="1">
      <c r="C3" s="165"/>
      <c r="D3" s="166" t="s">
        <v>99</v>
      </c>
      <c r="E3" s="167" t="s">
        <v>100</v>
      </c>
      <c r="F3" s="168" t="s">
        <v>101</v>
      </c>
      <c r="H3" s="388" t="s">
        <v>102</v>
      </c>
      <c r="I3" s="170" t="s">
        <v>106</v>
      </c>
    </row>
    <row r="4" spans="3:9" ht="16.5" customHeight="1" thickBot="1">
      <c r="C4" s="144" t="s">
        <v>1</v>
      </c>
      <c r="D4" s="143"/>
      <c r="E4" s="143"/>
      <c r="F4" s="156"/>
      <c r="H4" s="158"/>
      <c r="I4" s="156"/>
    </row>
    <row r="5" spans="1:9" ht="16.5" thickBot="1">
      <c r="A5" s="27" t="s">
        <v>2</v>
      </c>
      <c r="C5" s="36" t="s">
        <v>3</v>
      </c>
      <c r="D5" s="10"/>
      <c r="E5" s="10"/>
      <c r="F5" s="108"/>
      <c r="G5" s="8"/>
      <c r="H5" s="122"/>
      <c r="I5" s="108"/>
    </row>
    <row r="6" spans="1:9" ht="15.75">
      <c r="A6" s="81" t="s">
        <v>4</v>
      </c>
      <c r="B6" s="96"/>
      <c r="C6" s="187" t="s">
        <v>22</v>
      </c>
      <c r="D6" s="177">
        <v>18697</v>
      </c>
      <c r="E6" s="178">
        <v>18927</v>
      </c>
      <c r="F6" s="179">
        <v>22016</v>
      </c>
      <c r="G6" s="14"/>
      <c r="H6" s="204">
        <v>22054</v>
      </c>
      <c r="I6" s="407">
        <v>22154.86</v>
      </c>
    </row>
    <row r="7" spans="1:9" ht="15.75">
      <c r="A7" s="85" t="s">
        <v>8</v>
      </c>
      <c r="B7" s="97"/>
      <c r="C7" s="188" t="s">
        <v>9</v>
      </c>
      <c r="D7" s="181">
        <v>9007</v>
      </c>
      <c r="E7" s="182">
        <v>9194</v>
      </c>
      <c r="F7" s="183">
        <v>9257</v>
      </c>
      <c r="G7" s="14"/>
      <c r="H7" s="200">
        <v>9297</v>
      </c>
      <c r="I7" s="410">
        <v>9566.61</v>
      </c>
    </row>
    <row r="8" spans="1:9" ht="15.75">
      <c r="A8" s="85" t="s">
        <v>10</v>
      </c>
      <c r="B8" s="97"/>
      <c r="C8" s="188" t="s">
        <v>11</v>
      </c>
      <c r="D8" s="181">
        <v>6711</v>
      </c>
      <c r="E8" s="182">
        <v>6748</v>
      </c>
      <c r="F8" s="183">
        <v>9730</v>
      </c>
      <c r="G8" s="14"/>
      <c r="H8" s="200">
        <v>9728</v>
      </c>
      <c r="I8" s="410">
        <v>9553.91</v>
      </c>
    </row>
    <row r="9" spans="1:9" ht="16.5" thickBot="1">
      <c r="A9" s="85" t="s">
        <v>12</v>
      </c>
      <c r="B9" s="97"/>
      <c r="C9" s="189" t="s">
        <v>76</v>
      </c>
      <c r="D9" s="184">
        <v>2979</v>
      </c>
      <c r="E9" s="185">
        <v>2985</v>
      </c>
      <c r="F9" s="186">
        <v>3029</v>
      </c>
      <c r="G9" s="14"/>
      <c r="H9" s="205">
        <v>3029</v>
      </c>
      <c r="I9" s="411">
        <v>3034.34</v>
      </c>
    </row>
    <row r="10" spans="1:9" ht="16.5" hidden="1" thickBot="1">
      <c r="A10" s="67" t="s">
        <v>20</v>
      </c>
      <c r="B10" s="99"/>
      <c r="C10" s="145" t="s">
        <v>21</v>
      </c>
      <c r="D10" s="146"/>
      <c r="E10" s="146"/>
      <c r="F10" s="162"/>
      <c r="G10" s="53"/>
      <c r="H10" s="160"/>
      <c r="I10" s="157"/>
    </row>
    <row r="11" spans="1:9" ht="15.75" hidden="1">
      <c r="A11" s="81" t="s">
        <v>4</v>
      </c>
      <c r="B11" s="96"/>
      <c r="C11" s="9" t="s">
        <v>22</v>
      </c>
      <c r="D11" s="49"/>
      <c r="E11" s="50"/>
      <c r="F11" s="112"/>
      <c r="G11" s="14"/>
      <c r="H11" s="120"/>
      <c r="I11" s="124"/>
    </row>
    <row r="12" spans="1:9" ht="15.75" hidden="1">
      <c r="A12" s="87" t="s">
        <v>8</v>
      </c>
      <c r="B12" s="100"/>
      <c r="C12" s="11" t="s">
        <v>23</v>
      </c>
      <c r="D12" s="44"/>
      <c r="E12" s="40"/>
      <c r="F12" s="110">
        <v>50</v>
      </c>
      <c r="G12" s="14"/>
      <c r="H12" s="152">
        <v>49</v>
      </c>
      <c r="I12" s="109">
        <v>50</v>
      </c>
    </row>
    <row r="13" spans="1:9" ht="15.75" hidden="1">
      <c r="A13" s="85" t="s">
        <v>10</v>
      </c>
      <c r="B13" s="97"/>
      <c r="C13" s="7" t="s">
        <v>73</v>
      </c>
      <c r="D13" s="44"/>
      <c r="E13" s="40"/>
      <c r="F13" s="110">
        <v>13</v>
      </c>
      <c r="G13" s="14"/>
      <c r="H13" s="152">
        <v>14</v>
      </c>
      <c r="I13" s="109">
        <v>14</v>
      </c>
    </row>
    <row r="14" spans="1:9" ht="15.75" hidden="1">
      <c r="A14" s="85"/>
      <c r="B14" s="97"/>
      <c r="C14" s="7" t="s">
        <v>74</v>
      </c>
      <c r="D14" s="44"/>
      <c r="E14" s="55"/>
      <c r="F14" s="110">
        <v>37</v>
      </c>
      <c r="G14" s="14"/>
      <c r="H14" s="152">
        <v>35</v>
      </c>
      <c r="I14" s="125">
        <v>36</v>
      </c>
    </row>
    <row r="15" spans="1:9" ht="16.5" hidden="1" thickBot="1">
      <c r="A15" s="88" t="s">
        <v>30</v>
      </c>
      <c r="B15" s="97"/>
      <c r="C15" s="13" t="s">
        <v>75</v>
      </c>
      <c r="D15" s="41"/>
      <c r="E15" s="42"/>
      <c r="F15" s="113">
        <v>0</v>
      </c>
      <c r="G15" s="8"/>
      <c r="H15" s="159">
        <v>0</v>
      </c>
      <c r="I15" s="126">
        <v>0</v>
      </c>
    </row>
    <row r="16" spans="1:9" ht="45.75" customHeight="1" thickBot="1">
      <c r="A16" s="88"/>
      <c r="B16" s="73"/>
      <c r="C16" s="7"/>
      <c r="G16" s="8"/>
      <c r="H16"/>
      <c r="I16"/>
    </row>
    <row r="17" spans="1:9" ht="21" thickBot="1">
      <c r="A17" s="88"/>
      <c r="B17" s="97"/>
      <c r="C17" s="153"/>
      <c r="D17" s="154" t="s">
        <v>84</v>
      </c>
      <c r="E17" s="154"/>
      <c r="F17" s="155"/>
      <c r="G17" s="8"/>
      <c r="H17" s="172"/>
      <c r="I17" s="142"/>
    </row>
    <row r="18" spans="1:9" ht="16.5" thickBot="1">
      <c r="A18" s="27"/>
      <c r="C18" s="165"/>
      <c r="D18" s="166" t="s">
        <v>99</v>
      </c>
      <c r="E18" s="167" t="s">
        <v>100</v>
      </c>
      <c r="F18" s="168" t="s">
        <v>101</v>
      </c>
      <c r="G18" s="9"/>
      <c r="H18" s="388" t="s">
        <v>102</v>
      </c>
      <c r="I18" s="170" t="s">
        <v>106</v>
      </c>
    </row>
    <row r="19" spans="1:9" ht="16.5" customHeight="1" thickBot="1">
      <c r="A19" s="92"/>
      <c r="B19" s="94"/>
      <c r="C19" s="144" t="s">
        <v>1</v>
      </c>
      <c r="D19" s="143"/>
      <c r="E19" s="143"/>
      <c r="F19" s="156"/>
      <c r="G19" s="2"/>
      <c r="H19" s="158"/>
      <c r="I19" s="156"/>
    </row>
    <row r="20" spans="1:9" ht="15" customHeight="1" thickBot="1">
      <c r="A20" s="27" t="s">
        <v>2</v>
      </c>
      <c r="C20" s="36" t="s">
        <v>3</v>
      </c>
      <c r="D20" s="10"/>
      <c r="E20" s="10"/>
      <c r="F20" s="108"/>
      <c r="G20" s="8"/>
      <c r="H20" s="122"/>
      <c r="I20" s="108"/>
    </row>
    <row r="21" spans="1:9" ht="15.75" customHeight="1">
      <c r="A21" s="81" t="s">
        <v>4</v>
      </c>
      <c r="B21" s="96"/>
      <c r="C21" s="180" t="s">
        <v>83</v>
      </c>
      <c r="D21" s="190"/>
      <c r="E21" s="191"/>
      <c r="F21" s="192"/>
      <c r="G21" s="14"/>
      <c r="H21" s="198"/>
      <c r="I21" s="199"/>
    </row>
    <row r="22" spans="1:9" ht="16.5" customHeight="1">
      <c r="A22" s="85" t="s">
        <v>8</v>
      </c>
      <c r="B22" s="97"/>
      <c r="C22" s="180" t="s">
        <v>9</v>
      </c>
      <c r="D22" s="193">
        <v>31</v>
      </c>
      <c r="E22" s="182">
        <v>31</v>
      </c>
      <c r="F22" s="183">
        <v>31</v>
      </c>
      <c r="G22" s="14"/>
      <c r="H22" s="200">
        <v>31</v>
      </c>
      <c r="I22" s="410">
        <v>31.23</v>
      </c>
    </row>
    <row r="23" spans="1:9" ht="15.75" customHeight="1">
      <c r="A23" s="85" t="s">
        <v>10</v>
      </c>
      <c r="B23" s="97"/>
      <c r="C23" s="180" t="s">
        <v>11</v>
      </c>
      <c r="D23" s="193">
        <v>40</v>
      </c>
      <c r="E23" s="182">
        <v>40</v>
      </c>
      <c r="F23" s="183">
        <v>40</v>
      </c>
      <c r="G23" s="14"/>
      <c r="H23" s="200">
        <v>40</v>
      </c>
      <c r="I23" s="410">
        <v>40.11</v>
      </c>
    </row>
    <row r="24" spans="1:9" ht="16.5" customHeight="1">
      <c r="A24" s="85" t="s">
        <v>12</v>
      </c>
      <c r="B24" s="97"/>
      <c r="C24" s="180" t="s">
        <v>76</v>
      </c>
      <c r="D24" s="193">
        <v>19</v>
      </c>
      <c r="E24" s="182">
        <v>19</v>
      </c>
      <c r="F24" s="183">
        <v>19</v>
      </c>
      <c r="G24" s="14"/>
      <c r="H24" s="200">
        <v>19</v>
      </c>
      <c r="I24" s="410">
        <v>18.89</v>
      </c>
    </row>
    <row r="25" spans="1:9" ht="16.5" customHeight="1" thickBot="1">
      <c r="A25" s="86" t="s">
        <v>18</v>
      </c>
      <c r="B25" s="98"/>
      <c r="C25" s="194" t="s">
        <v>5</v>
      </c>
      <c r="D25" s="195">
        <v>90</v>
      </c>
      <c r="E25" s="196">
        <v>90</v>
      </c>
      <c r="F25" s="197">
        <v>90</v>
      </c>
      <c r="G25" s="14"/>
      <c r="H25" s="202">
        <v>90</v>
      </c>
      <c r="I25" s="412">
        <v>90.23</v>
      </c>
    </row>
    <row r="26" spans="1:9" ht="15" customHeight="1" hidden="1" thickBot="1">
      <c r="A26" s="67" t="s">
        <v>20</v>
      </c>
      <c r="B26" s="101"/>
      <c r="C26" s="36" t="s">
        <v>21</v>
      </c>
      <c r="D26" s="10"/>
      <c r="E26" s="10"/>
      <c r="F26" s="111"/>
      <c r="G26" s="53"/>
      <c r="H26" s="122"/>
      <c r="I26" s="108"/>
    </row>
    <row r="27" spans="1:9" ht="15.75" customHeight="1" hidden="1">
      <c r="A27" s="81" t="s">
        <v>4</v>
      </c>
      <c r="B27" s="96"/>
      <c r="C27" s="9" t="s">
        <v>22</v>
      </c>
      <c r="D27" s="49"/>
      <c r="E27" s="50"/>
      <c r="F27" s="112"/>
      <c r="G27" s="14"/>
      <c r="H27" s="120"/>
      <c r="I27" s="124"/>
    </row>
    <row r="28" spans="1:9" ht="15" customHeight="1" hidden="1">
      <c r="A28" s="87" t="s">
        <v>8</v>
      </c>
      <c r="B28" s="100"/>
      <c r="C28" s="11" t="s">
        <v>23</v>
      </c>
      <c r="D28" s="44"/>
      <c r="E28" s="40"/>
      <c r="F28" s="110">
        <v>1</v>
      </c>
      <c r="G28" s="14"/>
      <c r="H28" s="152">
        <v>1</v>
      </c>
      <c r="I28" s="125">
        <v>1</v>
      </c>
    </row>
    <row r="29" spans="1:9" ht="15.75" customHeight="1" hidden="1">
      <c r="A29" s="85" t="s">
        <v>10</v>
      </c>
      <c r="B29" s="97"/>
      <c r="C29" s="7" t="s">
        <v>73</v>
      </c>
      <c r="D29" s="57"/>
      <c r="E29" s="40"/>
      <c r="F29" s="110">
        <v>1</v>
      </c>
      <c r="G29" s="14"/>
      <c r="H29" s="152">
        <v>0</v>
      </c>
      <c r="I29" s="125">
        <v>1</v>
      </c>
    </row>
    <row r="30" spans="1:9" ht="15.75" customHeight="1" hidden="1">
      <c r="A30" s="85"/>
      <c r="B30" s="97"/>
      <c r="C30" s="7" t="s">
        <v>74</v>
      </c>
      <c r="D30" s="57"/>
      <c r="E30" s="55"/>
      <c r="F30" s="110">
        <v>0</v>
      </c>
      <c r="G30" s="14"/>
      <c r="H30" s="152">
        <v>0</v>
      </c>
      <c r="I30" s="125">
        <v>0</v>
      </c>
    </row>
    <row r="31" spans="1:9" ht="15.75" customHeight="1" hidden="1" thickBot="1">
      <c r="A31" s="88" t="s">
        <v>30</v>
      </c>
      <c r="B31" s="97"/>
      <c r="C31" s="13" t="s">
        <v>75</v>
      </c>
      <c r="D31" s="58"/>
      <c r="E31" s="42"/>
      <c r="F31" s="113">
        <v>0</v>
      </c>
      <c r="G31" s="8"/>
      <c r="H31" s="159">
        <v>1</v>
      </c>
      <c r="I31" s="126">
        <v>0</v>
      </c>
    </row>
    <row r="32" spans="1:9" ht="45.75" customHeight="1" thickBot="1">
      <c r="A32" s="88"/>
      <c r="B32" s="73"/>
      <c r="C32" s="7"/>
      <c r="G32" s="8"/>
      <c r="H32"/>
      <c r="I32"/>
    </row>
    <row r="33" spans="1:9" ht="21" thickBot="1">
      <c r="A33" s="27"/>
      <c r="C33" s="153"/>
      <c r="D33" s="154" t="s">
        <v>84</v>
      </c>
      <c r="E33" s="154"/>
      <c r="F33" s="155"/>
      <c r="G33" s="8"/>
      <c r="H33" s="153"/>
      <c r="I33" s="155"/>
    </row>
    <row r="34" spans="1:9" ht="16.5" thickBot="1">
      <c r="A34" s="92"/>
      <c r="B34" s="94"/>
      <c r="C34" s="165"/>
      <c r="D34" s="166" t="s">
        <v>99</v>
      </c>
      <c r="E34" s="167" t="s">
        <v>100</v>
      </c>
      <c r="F34" s="168" t="s">
        <v>101</v>
      </c>
      <c r="G34" s="2"/>
      <c r="H34" s="388" t="s">
        <v>102</v>
      </c>
      <c r="I34" s="170" t="s">
        <v>106</v>
      </c>
    </row>
    <row r="35" spans="1:9" ht="16.5" customHeight="1" thickBot="1">
      <c r="A35" s="92"/>
      <c r="B35" s="94"/>
      <c r="C35" s="144" t="s">
        <v>1</v>
      </c>
      <c r="D35" s="143"/>
      <c r="E35" s="143"/>
      <c r="F35" s="156"/>
      <c r="G35" s="2"/>
      <c r="H35" s="158"/>
      <c r="I35" s="156"/>
    </row>
    <row r="36" spans="1:9" ht="16.5" thickBot="1">
      <c r="A36" s="27" t="s">
        <v>2</v>
      </c>
      <c r="C36" s="36" t="s">
        <v>3</v>
      </c>
      <c r="D36" s="10"/>
      <c r="E36" s="10"/>
      <c r="F36" s="108"/>
      <c r="G36" s="8"/>
      <c r="H36" s="122"/>
      <c r="I36" s="108"/>
    </row>
    <row r="37" spans="1:9" ht="15.75">
      <c r="A37" s="81" t="s">
        <v>4</v>
      </c>
      <c r="B37" s="96"/>
      <c r="C37" s="180" t="s">
        <v>83</v>
      </c>
      <c r="D37" s="190"/>
      <c r="E37" s="191"/>
      <c r="F37" s="192"/>
      <c r="G37" s="14"/>
      <c r="H37" s="198"/>
      <c r="I37" s="199"/>
    </row>
    <row r="38" spans="1:9" ht="15.75">
      <c r="A38" s="85" t="s">
        <v>8</v>
      </c>
      <c r="B38" s="97"/>
      <c r="C38" s="180" t="s">
        <v>9</v>
      </c>
      <c r="D38" s="193">
        <v>0</v>
      </c>
      <c r="E38" s="182">
        <v>0</v>
      </c>
      <c r="F38" s="183">
        <v>0</v>
      </c>
      <c r="G38" s="14"/>
      <c r="H38" s="200">
        <v>0</v>
      </c>
      <c r="I38" s="201">
        <v>0</v>
      </c>
    </row>
    <row r="39" spans="1:9" ht="15.75">
      <c r="A39" s="85" t="s">
        <v>10</v>
      </c>
      <c r="B39" s="97"/>
      <c r="C39" s="180" t="s">
        <v>11</v>
      </c>
      <c r="D39" s="193">
        <v>3</v>
      </c>
      <c r="E39" s="182">
        <v>3</v>
      </c>
      <c r="F39" s="183">
        <v>3</v>
      </c>
      <c r="G39" s="14"/>
      <c r="H39" s="200">
        <v>3</v>
      </c>
      <c r="I39" s="201">
        <v>3</v>
      </c>
    </row>
    <row r="40" spans="1:9" ht="15.75">
      <c r="A40" s="85" t="s">
        <v>12</v>
      </c>
      <c r="B40" s="97"/>
      <c r="C40" s="180" t="s">
        <v>76</v>
      </c>
      <c r="D40" s="193">
        <v>0</v>
      </c>
      <c r="E40" s="182">
        <v>0</v>
      </c>
      <c r="F40" s="183">
        <v>0</v>
      </c>
      <c r="G40" s="14"/>
      <c r="H40" s="200">
        <v>0</v>
      </c>
      <c r="I40" s="201">
        <v>0</v>
      </c>
    </row>
    <row r="41" spans="1:9" ht="15.75">
      <c r="A41" s="80" t="s">
        <v>6</v>
      </c>
      <c r="B41" s="98"/>
      <c r="C41" s="207" t="s">
        <v>5</v>
      </c>
      <c r="D41" s="177">
        <v>3</v>
      </c>
      <c r="E41" s="178">
        <v>3</v>
      </c>
      <c r="F41" s="179">
        <v>3</v>
      </c>
      <c r="G41" s="14"/>
      <c r="H41" s="204">
        <v>3</v>
      </c>
      <c r="I41" s="179">
        <v>3</v>
      </c>
    </row>
    <row r="42" spans="1:9" ht="16.5" hidden="1" thickBot="1">
      <c r="A42" s="67" t="s">
        <v>20</v>
      </c>
      <c r="B42" s="99"/>
      <c r="C42" s="208" t="s">
        <v>21</v>
      </c>
      <c r="D42" s="209"/>
      <c r="E42" s="209"/>
      <c r="F42" s="210"/>
      <c r="G42" s="53"/>
      <c r="H42" s="225"/>
      <c r="I42" s="226"/>
    </row>
    <row r="43" spans="1:9" ht="15.75" hidden="1">
      <c r="A43" s="81" t="s">
        <v>4</v>
      </c>
      <c r="B43" s="96"/>
      <c r="C43" s="211" t="s">
        <v>22</v>
      </c>
      <c r="D43" s="212"/>
      <c r="E43" s="213"/>
      <c r="F43" s="214"/>
      <c r="G43" s="14"/>
      <c r="H43" s="198"/>
      <c r="I43" s="199"/>
    </row>
    <row r="44" spans="1:9" ht="15.75" hidden="1">
      <c r="A44" s="87" t="s">
        <v>8</v>
      </c>
      <c r="B44" s="100"/>
      <c r="C44" s="215" t="s">
        <v>23</v>
      </c>
      <c r="D44" s="216"/>
      <c r="E44" s="217">
        <v>8</v>
      </c>
      <c r="F44" s="218">
        <v>7</v>
      </c>
      <c r="G44" s="14"/>
      <c r="H44" s="227">
        <v>7</v>
      </c>
      <c r="I44" s="201"/>
    </row>
    <row r="45" spans="1:9" ht="15.75" hidden="1">
      <c r="A45" s="85" t="s">
        <v>10</v>
      </c>
      <c r="B45" s="97"/>
      <c r="C45" s="188" t="s">
        <v>73</v>
      </c>
      <c r="D45" s="219"/>
      <c r="E45" s="217">
        <v>3</v>
      </c>
      <c r="F45" s="218">
        <v>3</v>
      </c>
      <c r="G45" s="14"/>
      <c r="H45" s="228">
        <v>3</v>
      </c>
      <c r="I45" s="201"/>
    </row>
    <row r="46" spans="1:9" ht="15.75" hidden="1">
      <c r="A46" s="85"/>
      <c r="B46" s="97"/>
      <c r="C46" s="188" t="s">
        <v>74</v>
      </c>
      <c r="D46" s="219"/>
      <c r="E46" s="220">
        <v>5</v>
      </c>
      <c r="F46" s="218">
        <v>4</v>
      </c>
      <c r="G46" s="14"/>
      <c r="H46" s="228">
        <v>4</v>
      </c>
      <c r="I46" s="201"/>
    </row>
    <row r="47" spans="1:9" ht="15.75" hidden="1">
      <c r="A47" s="85" t="s">
        <v>30</v>
      </c>
      <c r="B47" s="97"/>
      <c r="C47" s="188" t="s">
        <v>75</v>
      </c>
      <c r="D47" s="219"/>
      <c r="E47" s="217">
        <v>0</v>
      </c>
      <c r="F47" s="218">
        <v>0</v>
      </c>
      <c r="G47" s="14"/>
      <c r="H47" s="228">
        <v>0</v>
      </c>
      <c r="I47" s="201"/>
    </row>
    <row r="48" spans="1:9" ht="15.75" thickBot="1">
      <c r="A48" s="86" t="s">
        <v>18</v>
      </c>
      <c r="B48" s="98"/>
      <c r="C48" s="221"/>
      <c r="D48" s="222"/>
      <c r="E48" s="223"/>
      <c r="F48" s="224"/>
      <c r="H48" s="229"/>
      <c r="I48" s="230"/>
    </row>
    <row r="49" spans="1:9" ht="45.75" customHeight="1" thickBot="1">
      <c r="A49" s="86"/>
      <c r="B49" s="171"/>
      <c r="C49" s="35"/>
      <c r="H49"/>
      <c r="I49"/>
    </row>
    <row r="50" spans="1:9" ht="21" thickBot="1">
      <c r="A50" s="27"/>
      <c r="C50" s="153"/>
      <c r="D50" s="154" t="s">
        <v>84</v>
      </c>
      <c r="E50" s="154"/>
      <c r="F50" s="155"/>
      <c r="G50" s="8"/>
      <c r="H50" s="153"/>
      <c r="I50" s="155"/>
    </row>
    <row r="51" spans="1:9" ht="16.5" thickBot="1">
      <c r="A51" s="92"/>
      <c r="B51" s="94"/>
      <c r="C51" s="165"/>
      <c r="D51" s="166" t="s">
        <v>99</v>
      </c>
      <c r="E51" s="167" t="s">
        <v>100</v>
      </c>
      <c r="F51" s="168" t="s">
        <v>101</v>
      </c>
      <c r="G51" s="2"/>
      <c r="H51" s="388" t="s">
        <v>102</v>
      </c>
      <c r="I51" s="170" t="s">
        <v>106</v>
      </c>
    </row>
    <row r="52" spans="1:9" ht="16.5" customHeight="1" thickBot="1">
      <c r="A52" s="92"/>
      <c r="B52" s="94"/>
      <c r="C52" s="144" t="s">
        <v>1</v>
      </c>
      <c r="D52" s="143"/>
      <c r="E52" s="143"/>
      <c r="F52" s="156"/>
      <c r="G52" s="2"/>
      <c r="H52" s="158"/>
      <c r="I52" s="156"/>
    </row>
    <row r="53" spans="1:9" ht="16.5" thickBot="1">
      <c r="A53" s="27" t="s">
        <v>2</v>
      </c>
      <c r="C53" s="36" t="s">
        <v>3</v>
      </c>
      <c r="D53" s="10"/>
      <c r="E53" s="10"/>
      <c r="F53" s="108"/>
      <c r="G53" s="8"/>
      <c r="H53" s="122"/>
      <c r="I53" s="108"/>
    </row>
    <row r="54" spans="1:9" ht="15.75">
      <c r="A54" s="81" t="s">
        <v>4</v>
      </c>
      <c r="B54" s="96"/>
      <c r="C54" s="180" t="s">
        <v>83</v>
      </c>
      <c r="D54" s="190"/>
      <c r="E54" s="191"/>
      <c r="F54" s="192"/>
      <c r="G54" s="14"/>
      <c r="H54" s="198"/>
      <c r="I54" s="199"/>
    </row>
    <row r="55" spans="1:9" ht="15.75">
      <c r="A55" s="85" t="s">
        <v>8</v>
      </c>
      <c r="B55" s="97"/>
      <c r="C55" s="180" t="s">
        <v>9</v>
      </c>
      <c r="D55" s="181">
        <v>37493</v>
      </c>
      <c r="E55" s="182">
        <v>39479</v>
      </c>
      <c r="F55" s="183">
        <v>39633</v>
      </c>
      <c r="G55" s="14"/>
      <c r="H55" s="200">
        <v>39761</v>
      </c>
      <c r="I55" s="410">
        <v>40163.22</v>
      </c>
    </row>
    <row r="56" spans="1:9" ht="15.75">
      <c r="A56" s="85" t="s">
        <v>10</v>
      </c>
      <c r="B56" s="97"/>
      <c r="C56" s="180" t="s">
        <v>11</v>
      </c>
      <c r="D56" s="181">
        <v>31629</v>
      </c>
      <c r="E56" s="182">
        <v>30894</v>
      </c>
      <c r="F56" s="183">
        <v>30992</v>
      </c>
      <c r="G56" s="14"/>
      <c r="H56" s="200">
        <v>32592</v>
      </c>
      <c r="I56" s="410">
        <v>33609.29</v>
      </c>
    </row>
    <row r="57" spans="1:9" ht="15.75">
      <c r="A57" s="85" t="s">
        <v>12</v>
      </c>
      <c r="B57" s="97"/>
      <c r="C57" s="180" t="s">
        <v>76</v>
      </c>
      <c r="D57" s="181">
        <v>6338</v>
      </c>
      <c r="E57" s="182">
        <v>6338</v>
      </c>
      <c r="F57" s="183">
        <v>6338</v>
      </c>
      <c r="G57" s="14"/>
      <c r="H57" s="200">
        <v>6584</v>
      </c>
      <c r="I57" s="410">
        <v>6583.69</v>
      </c>
    </row>
    <row r="58" spans="1:9" ht="16.5" thickBot="1">
      <c r="A58" s="80" t="s">
        <v>6</v>
      </c>
      <c r="B58" s="98"/>
      <c r="C58" s="231" t="s">
        <v>5</v>
      </c>
      <c r="D58" s="232">
        <v>75460</v>
      </c>
      <c r="E58" s="233">
        <v>76711</v>
      </c>
      <c r="F58" s="234">
        <v>76964</v>
      </c>
      <c r="G58" s="14"/>
      <c r="H58" s="235">
        <v>78937</v>
      </c>
      <c r="I58" s="413">
        <v>80356.2</v>
      </c>
    </row>
    <row r="59" spans="1:9" ht="16.5" hidden="1" thickBot="1">
      <c r="A59" s="67" t="s">
        <v>20</v>
      </c>
      <c r="B59" s="101"/>
      <c r="C59" s="145" t="s">
        <v>21</v>
      </c>
      <c r="D59" s="146"/>
      <c r="E59" s="146"/>
      <c r="F59" s="147"/>
      <c r="G59" s="53"/>
      <c r="H59" s="61"/>
      <c r="I59" s="48"/>
    </row>
    <row r="60" spans="1:9" ht="15.75" hidden="1">
      <c r="A60" s="81" t="s">
        <v>4</v>
      </c>
      <c r="B60" s="96"/>
      <c r="C60" s="9" t="s">
        <v>22</v>
      </c>
      <c r="D60" s="49"/>
      <c r="E60" s="50"/>
      <c r="F60" s="43"/>
      <c r="G60" s="14"/>
      <c r="H60" s="37"/>
      <c r="I60" s="45"/>
    </row>
    <row r="61" spans="1:9" ht="15.75" hidden="1">
      <c r="A61" s="87" t="s">
        <v>8</v>
      </c>
      <c r="B61" s="100"/>
      <c r="C61" s="11" t="s">
        <v>23</v>
      </c>
      <c r="D61" s="44"/>
      <c r="E61" s="40"/>
      <c r="F61" s="68">
        <v>173</v>
      </c>
      <c r="G61" s="14"/>
      <c r="H61" s="38">
        <v>174</v>
      </c>
      <c r="I61" s="47">
        <v>174</v>
      </c>
    </row>
    <row r="62" spans="1:9" ht="15.75" hidden="1">
      <c r="A62" s="85" t="s">
        <v>10</v>
      </c>
      <c r="B62" s="97"/>
      <c r="C62" s="7" t="s">
        <v>73</v>
      </c>
      <c r="D62" s="57"/>
      <c r="E62" s="40"/>
      <c r="F62" s="68">
        <v>68</v>
      </c>
      <c r="G62" s="14"/>
      <c r="H62" s="54">
        <v>70</v>
      </c>
      <c r="I62" s="47">
        <v>72</v>
      </c>
    </row>
    <row r="63" spans="1:9" ht="15.75" hidden="1">
      <c r="A63" s="85"/>
      <c r="B63" s="97"/>
      <c r="C63" s="7" t="s">
        <v>74</v>
      </c>
      <c r="D63" s="57"/>
      <c r="E63" s="55"/>
      <c r="F63" s="68">
        <v>84</v>
      </c>
      <c r="G63" s="14"/>
      <c r="H63" s="54">
        <v>77</v>
      </c>
      <c r="I63" s="47">
        <v>75</v>
      </c>
    </row>
    <row r="64" spans="1:9" ht="16.5" hidden="1" thickBot="1">
      <c r="A64" s="88" t="s">
        <v>30</v>
      </c>
      <c r="B64" s="97"/>
      <c r="C64" s="7" t="s">
        <v>75</v>
      </c>
      <c r="D64" s="58"/>
      <c r="E64" s="42"/>
      <c r="F64" s="66">
        <v>21</v>
      </c>
      <c r="G64" s="14"/>
      <c r="H64" s="56">
        <v>27</v>
      </c>
      <c r="I64" s="46">
        <v>27</v>
      </c>
    </row>
    <row r="65" spans="1:9" ht="45.75" customHeight="1" thickBot="1">
      <c r="A65" s="88"/>
      <c r="B65" s="73"/>
      <c r="C65" s="7"/>
      <c r="G65" s="14"/>
      <c r="H65"/>
      <c r="I65"/>
    </row>
    <row r="66" spans="1:9" ht="21" thickBot="1">
      <c r="A66" s="27"/>
      <c r="C66" s="153"/>
      <c r="D66" s="154" t="s">
        <v>84</v>
      </c>
      <c r="E66" s="154"/>
      <c r="F66" s="155"/>
      <c r="G66" s="8"/>
      <c r="H66" s="153"/>
      <c r="I66" s="155"/>
    </row>
    <row r="67" spans="1:9" ht="16.5" thickBot="1">
      <c r="A67" s="92"/>
      <c r="B67" s="94"/>
      <c r="C67" s="165"/>
      <c r="D67" s="166" t="s">
        <v>99</v>
      </c>
      <c r="E67" s="167" t="s">
        <v>100</v>
      </c>
      <c r="F67" s="168" t="s">
        <v>101</v>
      </c>
      <c r="G67" s="2"/>
      <c r="H67" s="388" t="s">
        <v>102</v>
      </c>
      <c r="I67" s="170" t="s">
        <v>106</v>
      </c>
    </row>
    <row r="68" spans="1:9" ht="16.5" customHeight="1" thickBot="1">
      <c r="A68" s="92"/>
      <c r="B68" s="94"/>
      <c r="C68" s="144" t="s">
        <v>1</v>
      </c>
      <c r="D68" s="143"/>
      <c r="E68" s="143"/>
      <c r="F68" s="156"/>
      <c r="G68" s="2"/>
      <c r="H68" s="158"/>
      <c r="I68" s="156"/>
    </row>
    <row r="69" spans="1:9" ht="16.5" thickBot="1">
      <c r="A69" s="27" t="s">
        <v>2</v>
      </c>
      <c r="C69" s="36" t="s">
        <v>3</v>
      </c>
      <c r="D69" s="10"/>
      <c r="E69" s="10"/>
      <c r="F69" s="108"/>
      <c r="G69" s="8"/>
      <c r="H69" s="122"/>
      <c r="I69" s="108"/>
    </row>
    <row r="70" spans="1:9" ht="15.75">
      <c r="A70" s="81" t="s">
        <v>4</v>
      </c>
      <c r="B70" s="96"/>
      <c r="C70" s="180" t="s">
        <v>83</v>
      </c>
      <c r="D70" s="190"/>
      <c r="E70" s="191"/>
      <c r="F70" s="192"/>
      <c r="G70" s="14"/>
      <c r="H70" s="198"/>
      <c r="I70" s="199"/>
    </row>
    <row r="71" spans="1:9" ht="15.75">
      <c r="A71" s="85" t="s">
        <v>8</v>
      </c>
      <c r="B71" s="97"/>
      <c r="C71" s="180" t="s">
        <v>9</v>
      </c>
      <c r="D71" s="193">
        <v>0</v>
      </c>
      <c r="E71" s="182">
        <v>0</v>
      </c>
      <c r="F71" s="183">
        <v>0</v>
      </c>
      <c r="G71" s="14"/>
      <c r="H71" s="200">
        <v>0</v>
      </c>
      <c r="I71" s="201">
        <v>0</v>
      </c>
    </row>
    <row r="72" spans="1:9" ht="15.75">
      <c r="A72" s="85" t="s">
        <v>10</v>
      </c>
      <c r="B72" s="97"/>
      <c r="C72" s="180" t="s">
        <v>11</v>
      </c>
      <c r="D72" s="193">
        <v>0</v>
      </c>
      <c r="E72" s="182">
        <v>0</v>
      </c>
      <c r="F72" s="183">
        <v>0</v>
      </c>
      <c r="G72" s="14"/>
      <c r="H72" s="200">
        <v>0</v>
      </c>
      <c r="I72" s="201">
        <v>0</v>
      </c>
    </row>
    <row r="73" spans="1:9" ht="15.75">
      <c r="A73" s="85" t="s">
        <v>12</v>
      </c>
      <c r="B73" s="97"/>
      <c r="C73" s="180" t="s">
        <v>76</v>
      </c>
      <c r="D73" s="193">
        <v>160</v>
      </c>
      <c r="E73" s="182">
        <v>160</v>
      </c>
      <c r="F73" s="183">
        <v>160</v>
      </c>
      <c r="G73" s="14"/>
      <c r="H73" s="200">
        <v>160</v>
      </c>
      <c r="I73" s="201">
        <v>160</v>
      </c>
    </row>
    <row r="74" spans="1:9" ht="16.5" thickBot="1">
      <c r="A74" s="80" t="s">
        <v>6</v>
      </c>
      <c r="B74" s="98"/>
      <c r="C74" s="236" t="s">
        <v>5</v>
      </c>
      <c r="D74" s="232">
        <v>160</v>
      </c>
      <c r="E74" s="233">
        <v>160</v>
      </c>
      <c r="F74" s="234">
        <v>160</v>
      </c>
      <c r="G74" s="14"/>
      <c r="H74" s="235">
        <v>160</v>
      </c>
      <c r="I74" s="234">
        <v>160</v>
      </c>
    </row>
    <row r="75" spans="1:9" ht="45.75" customHeight="1" thickBot="1">
      <c r="A75" s="80"/>
      <c r="B75" s="171"/>
      <c r="C75" s="9"/>
      <c r="G75" s="14"/>
      <c r="H75"/>
      <c r="I75"/>
    </row>
    <row r="76" spans="1:9" ht="21" thickBot="1">
      <c r="A76" s="27"/>
      <c r="C76" s="153"/>
      <c r="D76" s="154" t="s">
        <v>84</v>
      </c>
      <c r="E76" s="154"/>
      <c r="F76" s="155"/>
      <c r="G76" s="8"/>
      <c r="H76" s="153"/>
      <c r="I76" s="155"/>
    </row>
    <row r="77" spans="1:9" ht="16.5" thickBot="1">
      <c r="A77" s="92"/>
      <c r="B77" s="94"/>
      <c r="C77" s="165"/>
      <c r="D77" s="166" t="s">
        <v>99</v>
      </c>
      <c r="E77" s="167" t="s">
        <v>100</v>
      </c>
      <c r="F77" s="168" t="s">
        <v>101</v>
      </c>
      <c r="G77" s="2"/>
      <c r="H77" s="388" t="s">
        <v>102</v>
      </c>
      <c r="I77" s="170" t="s">
        <v>106</v>
      </c>
    </row>
    <row r="78" spans="1:9" ht="16.5" customHeight="1" thickBot="1">
      <c r="A78" s="92"/>
      <c r="B78" s="94"/>
      <c r="C78" s="144" t="s">
        <v>1</v>
      </c>
      <c r="D78" s="143"/>
      <c r="E78" s="143"/>
      <c r="F78" s="156"/>
      <c r="G78" s="2"/>
      <c r="H78" s="158"/>
      <c r="I78" s="156"/>
    </row>
    <row r="79" spans="1:9" ht="16.5" thickBot="1">
      <c r="A79" s="27" t="s">
        <v>2</v>
      </c>
      <c r="C79" s="36" t="s">
        <v>3</v>
      </c>
      <c r="D79" s="10"/>
      <c r="E79" s="10"/>
      <c r="F79" s="108"/>
      <c r="G79" s="8"/>
      <c r="H79" s="122"/>
      <c r="I79" s="108"/>
    </row>
    <row r="80" spans="1:9" ht="15.75">
      <c r="A80" s="81" t="s">
        <v>4</v>
      </c>
      <c r="B80" s="96"/>
      <c r="C80" s="180" t="s">
        <v>83</v>
      </c>
      <c r="D80" s="190"/>
      <c r="E80" s="191"/>
      <c r="F80" s="192"/>
      <c r="G80" s="14"/>
      <c r="H80" s="198"/>
      <c r="I80" s="199"/>
    </row>
    <row r="81" spans="1:9" ht="15.75">
      <c r="A81" s="85" t="s">
        <v>8</v>
      </c>
      <c r="B81" s="97"/>
      <c r="C81" s="180" t="s">
        <v>9</v>
      </c>
      <c r="D81" s="181">
        <v>7896</v>
      </c>
      <c r="E81" s="182">
        <v>8041</v>
      </c>
      <c r="F81" s="183">
        <v>8505</v>
      </c>
      <c r="G81" s="14"/>
      <c r="H81" s="200">
        <v>8871</v>
      </c>
      <c r="I81" s="410">
        <v>9308.7</v>
      </c>
    </row>
    <row r="82" spans="1:9" ht="15.75">
      <c r="A82" s="85" t="s">
        <v>10</v>
      </c>
      <c r="B82" s="97"/>
      <c r="C82" s="180" t="s">
        <v>11</v>
      </c>
      <c r="D82" s="181">
        <v>9882</v>
      </c>
      <c r="E82" s="182">
        <v>10295</v>
      </c>
      <c r="F82" s="183">
        <v>11267</v>
      </c>
      <c r="G82" s="14"/>
      <c r="H82" s="200">
        <v>12192</v>
      </c>
      <c r="I82" s="410">
        <v>12290.65</v>
      </c>
    </row>
    <row r="83" spans="1:9" ht="15.75">
      <c r="A83" s="85" t="s">
        <v>12</v>
      </c>
      <c r="B83" s="97"/>
      <c r="C83" s="180" t="s">
        <v>76</v>
      </c>
      <c r="D83" s="181">
        <v>2782</v>
      </c>
      <c r="E83" s="182">
        <v>2645</v>
      </c>
      <c r="F83" s="183">
        <v>2216</v>
      </c>
      <c r="G83" s="14"/>
      <c r="H83" s="200">
        <v>2063</v>
      </c>
      <c r="I83" s="410">
        <v>2776.91</v>
      </c>
    </row>
    <row r="84" spans="1:9" ht="16.5" thickBot="1">
      <c r="A84" s="80" t="s">
        <v>6</v>
      </c>
      <c r="B84" s="98"/>
      <c r="C84" s="236" t="s">
        <v>5</v>
      </c>
      <c r="D84" s="232">
        <v>20560</v>
      </c>
      <c r="E84" s="233">
        <v>20981</v>
      </c>
      <c r="F84" s="234">
        <v>21988</v>
      </c>
      <c r="G84" s="14"/>
      <c r="H84" s="235">
        <v>23126</v>
      </c>
      <c r="I84" s="413">
        <v>24376.26</v>
      </c>
    </row>
    <row r="85" spans="1:9" ht="16.5" hidden="1" thickBot="1">
      <c r="A85" s="67" t="s">
        <v>20</v>
      </c>
      <c r="B85" s="99"/>
      <c r="C85" s="36" t="s">
        <v>21</v>
      </c>
      <c r="D85" s="146"/>
      <c r="E85" s="146"/>
      <c r="F85" s="162"/>
      <c r="G85" s="53"/>
      <c r="H85" s="237"/>
      <c r="I85" s="238"/>
    </row>
    <row r="86" spans="1:9" ht="15.75" hidden="1">
      <c r="A86" s="81" t="s">
        <v>4</v>
      </c>
      <c r="B86" s="96"/>
      <c r="C86" s="9" t="s">
        <v>22</v>
      </c>
      <c r="D86" s="49"/>
      <c r="E86" s="50"/>
      <c r="F86" s="112"/>
      <c r="G86" s="14"/>
      <c r="H86" s="198"/>
      <c r="I86" s="199"/>
    </row>
    <row r="87" spans="1:9" ht="15.75" hidden="1">
      <c r="A87" s="87" t="s">
        <v>8</v>
      </c>
      <c r="B87" s="100"/>
      <c r="C87" s="11" t="s">
        <v>23</v>
      </c>
      <c r="D87" s="44"/>
      <c r="E87" s="40"/>
      <c r="F87" s="110">
        <v>75</v>
      </c>
      <c r="G87" s="14"/>
      <c r="H87" s="227">
        <v>75</v>
      </c>
      <c r="I87" s="201">
        <v>71</v>
      </c>
    </row>
    <row r="88" spans="1:9" ht="15.75" hidden="1">
      <c r="A88" s="85" t="s">
        <v>10</v>
      </c>
      <c r="B88" s="97"/>
      <c r="C88" s="7" t="s">
        <v>73</v>
      </c>
      <c r="D88" s="57"/>
      <c r="E88" s="40"/>
      <c r="F88" s="110">
        <v>21</v>
      </c>
      <c r="G88" s="14"/>
      <c r="H88" s="228">
        <v>21</v>
      </c>
      <c r="I88" s="201">
        <v>21</v>
      </c>
    </row>
    <row r="89" spans="1:9" ht="15.75" hidden="1">
      <c r="A89" s="85"/>
      <c r="B89" s="97"/>
      <c r="C89" s="7" t="s">
        <v>74</v>
      </c>
      <c r="D89" s="57"/>
      <c r="E89" s="55"/>
      <c r="F89" s="110">
        <v>50</v>
      </c>
      <c r="G89" s="14"/>
      <c r="H89" s="228">
        <v>52</v>
      </c>
      <c r="I89" s="201">
        <v>48</v>
      </c>
    </row>
    <row r="90" spans="1:9" ht="15.75" hidden="1">
      <c r="A90" s="85" t="s">
        <v>30</v>
      </c>
      <c r="B90" s="97"/>
      <c r="C90" s="7" t="s">
        <v>75</v>
      </c>
      <c r="D90" s="57"/>
      <c r="E90" s="40"/>
      <c r="F90" s="110">
        <v>4</v>
      </c>
      <c r="G90" s="14"/>
      <c r="H90" s="228">
        <v>2</v>
      </c>
      <c r="I90" s="201">
        <v>2</v>
      </c>
    </row>
    <row r="91" spans="1:9" ht="45.75" customHeight="1" thickBot="1">
      <c r="A91" s="85"/>
      <c r="B91" s="73"/>
      <c r="C91" s="7"/>
      <c r="G91" s="14"/>
      <c r="H91" s="239"/>
      <c r="I91" s="239"/>
    </row>
    <row r="92" spans="1:9" ht="21" thickBot="1">
      <c r="A92" s="27"/>
      <c r="C92" s="153"/>
      <c r="D92" s="154" t="s">
        <v>84</v>
      </c>
      <c r="E92" s="154"/>
      <c r="F92" s="155"/>
      <c r="G92" s="8"/>
      <c r="H92" s="153"/>
      <c r="I92" s="155"/>
    </row>
    <row r="93" spans="1:9" ht="16.5" thickBot="1">
      <c r="A93" s="92"/>
      <c r="B93" s="94"/>
      <c r="C93" s="165"/>
      <c r="D93" s="166" t="s">
        <v>99</v>
      </c>
      <c r="E93" s="167" t="s">
        <v>100</v>
      </c>
      <c r="F93" s="168" t="s">
        <v>101</v>
      </c>
      <c r="G93" s="2"/>
      <c r="H93" s="388" t="s">
        <v>102</v>
      </c>
      <c r="I93" s="170" t="s">
        <v>106</v>
      </c>
    </row>
    <row r="94" spans="1:9" ht="16.5" customHeight="1" thickBot="1">
      <c r="A94" s="92"/>
      <c r="B94" s="94"/>
      <c r="C94" s="144" t="s">
        <v>1</v>
      </c>
      <c r="D94" s="143"/>
      <c r="E94" s="143"/>
      <c r="F94" s="156"/>
      <c r="G94" s="2"/>
      <c r="H94" s="158"/>
      <c r="I94" s="156"/>
    </row>
    <row r="95" spans="1:9" ht="16.5" thickBot="1">
      <c r="A95" s="27" t="s">
        <v>2</v>
      </c>
      <c r="C95" s="36" t="s">
        <v>3</v>
      </c>
      <c r="D95" s="10"/>
      <c r="E95" s="10"/>
      <c r="F95" s="108"/>
      <c r="G95" s="8"/>
      <c r="H95" s="122"/>
      <c r="I95" s="108"/>
    </row>
    <row r="96" spans="1:9" ht="15.75">
      <c r="A96" s="81" t="s">
        <v>4</v>
      </c>
      <c r="B96" s="96"/>
      <c r="C96" s="180" t="s">
        <v>83</v>
      </c>
      <c r="D96" s="190"/>
      <c r="E96" s="191"/>
      <c r="F96" s="192"/>
      <c r="G96" s="14"/>
      <c r="H96" s="198"/>
      <c r="I96" s="199"/>
    </row>
    <row r="97" spans="1:9" ht="15.75">
      <c r="A97" s="85" t="s">
        <v>8</v>
      </c>
      <c r="B97" s="97"/>
      <c r="C97" s="180" t="s">
        <v>9</v>
      </c>
      <c r="D97" s="181">
        <v>10419</v>
      </c>
      <c r="E97" s="182">
        <v>10911</v>
      </c>
      <c r="F97" s="183">
        <v>12441</v>
      </c>
      <c r="G97" s="14"/>
      <c r="H97" s="200">
        <v>12879</v>
      </c>
      <c r="I97" s="410">
        <v>13987.85</v>
      </c>
    </row>
    <row r="98" spans="1:9" ht="15.75">
      <c r="A98" s="85" t="s">
        <v>10</v>
      </c>
      <c r="B98" s="97"/>
      <c r="C98" s="180" t="s">
        <v>11</v>
      </c>
      <c r="D98" s="181">
        <v>29272</v>
      </c>
      <c r="E98" s="182">
        <v>29192</v>
      </c>
      <c r="F98" s="183">
        <v>30230</v>
      </c>
      <c r="G98" s="14"/>
      <c r="H98" s="200">
        <v>32390</v>
      </c>
      <c r="I98" s="410">
        <v>33448.25</v>
      </c>
    </row>
    <row r="99" spans="1:9" ht="15.75">
      <c r="A99" s="85" t="s">
        <v>12</v>
      </c>
      <c r="B99" s="97"/>
      <c r="C99" s="180" t="s">
        <v>76</v>
      </c>
      <c r="D99" s="181">
        <v>4443</v>
      </c>
      <c r="E99" s="182">
        <v>4381</v>
      </c>
      <c r="F99" s="183">
        <v>4011</v>
      </c>
      <c r="G99" s="14"/>
      <c r="H99" s="200">
        <v>4011</v>
      </c>
      <c r="I99" s="410">
        <v>3410.05</v>
      </c>
    </row>
    <row r="100" spans="1:9" ht="16.5" thickBot="1">
      <c r="A100" s="80" t="s">
        <v>6</v>
      </c>
      <c r="B100" s="98"/>
      <c r="C100" s="241" t="s">
        <v>5</v>
      </c>
      <c r="D100" s="232">
        <v>44134</v>
      </c>
      <c r="E100" s="233">
        <v>44483</v>
      </c>
      <c r="F100" s="234">
        <v>46682</v>
      </c>
      <c r="G100" s="14"/>
      <c r="H100" s="240">
        <v>49280</v>
      </c>
      <c r="I100" s="413">
        <v>50846.15</v>
      </c>
    </row>
    <row r="101" spans="1:9" ht="16.5" hidden="1" thickBot="1">
      <c r="A101" s="67" t="s">
        <v>20</v>
      </c>
      <c r="B101" s="99"/>
      <c r="C101" s="145" t="s">
        <v>21</v>
      </c>
      <c r="D101" s="146"/>
      <c r="E101" s="146"/>
      <c r="F101" s="162"/>
      <c r="G101" s="53"/>
      <c r="H101" s="160"/>
      <c r="I101" s="157"/>
    </row>
    <row r="102" spans="1:9" ht="15.75" hidden="1">
      <c r="A102" s="81" t="s">
        <v>4</v>
      </c>
      <c r="B102" s="96"/>
      <c r="C102" s="9" t="s">
        <v>22</v>
      </c>
      <c r="D102" s="49"/>
      <c r="E102" s="50"/>
      <c r="F102" s="118"/>
      <c r="G102" s="14"/>
      <c r="H102" s="120"/>
      <c r="I102" s="124"/>
    </row>
    <row r="103" spans="1:9" ht="15.75" hidden="1">
      <c r="A103" s="87" t="s">
        <v>8</v>
      </c>
      <c r="B103" s="100"/>
      <c r="C103" s="11" t="s">
        <v>23</v>
      </c>
      <c r="D103" s="44"/>
      <c r="E103" s="40"/>
      <c r="F103" s="110">
        <v>61</v>
      </c>
      <c r="G103" s="14"/>
      <c r="H103" s="121">
        <v>60</v>
      </c>
      <c r="I103" s="125">
        <v>62</v>
      </c>
    </row>
    <row r="104" spans="1:9" ht="15.75" hidden="1">
      <c r="A104" s="85" t="s">
        <v>10</v>
      </c>
      <c r="B104" s="97"/>
      <c r="C104" s="7" t="s">
        <v>73</v>
      </c>
      <c r="D104" s="57"/>
      <c r="E104" s="40"/>
      <c r="F104" s="110">
        <v>18</v>
      </c>
      <c r="G104" s="14"/>
      <c r="H104" s="152">
        <v>19</v>
      </c>
      <c r="I104" s="125">
        <v>21</v>
      </c>
    </row>
    <row r="105" spans="1:9" ht="15.75" hidden="1">
      <c r="A105" s="85"/>
      <c r="B105" s="97"/>
      <c r="C105" s="7" t="s">
        <v>74</v>
      </c>
      <c r="D105" s="57"/>
      <c r="E105" s="55"/>
      <c r="F105" s="110">
        <v>42</v>
      </c>
      <c r="G105" s="14"/>
      <c r="H105" s="152">
        <v>40</v>
      </c>
      <c r="I105" s="125">
        <v>40</v>
      </c>
    </row>
    <row r="106" spans="1:9" ht="15.75" hidden="1">
      <c r="A106" s="85" t="s">
        <v>30</v>
      </c>
      <c r="B106" s="97"/>
      <c r="C106" s="7" t="s">
        <v>75</v>
      </c>
      <c r="D106" s="57"/>
      <c r="E106" s="40"/>
      <c r="F106" s="110">
        <v>1</v>
      </c>
      <c r="G106" s="14"/>
      <c r="H106" s="152">
        <v>1</v>
      </c>
      <c r="I106" s="125">
        <v>1</v>
      </c>
    </row>
    <row r="107" spans="1:9" ht="45.75" customHeight="1" thickBot="1">
      <c r="A107" s="85"/>
      <c r="B107" s="151"/>
      <c r="C107" s="148"/>
      <c r="G107" s="14"/>
      <c r="H107"/>
      <c r="I107"/>
    </row>
    <row r="108" spans="1:9" ht="21" thickBot="1">
      <c r="A108" s="27"/>
      <c r="C108" s="153"/>
      <c r="D108" s="154" t="s">
        <v>84</v>
      </c>
      <c r="E108" s="154"/>
      <c r="F108" s="155"/>
      <c r="G108" s="8"/>
      <c r="H108" s="153"/>
      <c r="I108" s="155"/>
    </row>
    <row r="109" spans="1:9" ht="16.5" thickBot="1">
      <c r="A109" s="92"/>
      <c r="B109" s="94"/>
      <c r="C109" s="165"/>
      <c r="D109" s="166" t="s">
        <v>99</v>
      </c>
      <c r="E109" s="167" t="s">
        <v>100</v>
      </c>
      <c r="F109" s="168" t="s">
        <v>101</v>
      </c>
      <c r="G109" s="2"/>
      <c r="H109" s="388" t="s">
        <v>102</v>
      </c>
      <c r="I109" s="170" t="s">
        <v>106</v>
      </c>
    </row>
    <row r="110" spans="1:9" ht="16.5" customHeight="1" thickBot="1">
      <c r="A110" s="92"/>
      <c r="B110" s="94"/>
      <c r="C110" s="144" t="s">
        <v>1</v>
      </c>
      <c r="D110" s="143"/>
      <c r="E110" s="143"/>
      <c r="F110" s="156"/>
      <c r="G110" s="2"/>
      <c r="H110" s="158"/>
      <c r="I110" s="156"/>
    </row>
    <row r="111" spans="1:9" ht="16.5" thickBot="1">
      <c r="A111" s="27" t="s">
        <v>2</v>
      </c>
      <c r="C111" s="36" t="s">
        <v>3</v>
      </c>
      <c r="D111" s="10"/>
      <c r="E111" s="10"/>
      <c r="F111" s="108"/>
      <c r="G111" s="8"/>
      <c r="H111" s="122"/>
      <c r="I111" s="108"/>
    </row>
    <row r="112" spans="1:9" ht="15.75">
      <c r="A112" s="81" t="s">
        <v>4</v>
      </c>
      <c r="B112" s="96"/>
      <c r="C112" s="180" t="s">
        <v>83</v>
      </c>
      <c r="D112" s="190"/>
      <c r="E112" s="191"/>
      <c r="F112" s="192"/>
      <c r="G112" s="14"/>
      <c r="H112" s="198"/>
      <c r="I112" s="199"/>
    </row>
    <row r="113" spans="1:9" ht="15.75">
      <c r="A113" s="85" t="s">
        <v>8</v>
      </c>
      <c r="B113" s="97"/>
      <c r="C113" s="180" t="s">
        <v>9</v>
      </c>
      <c r="D113" s="181">
        <v>5004</v>
      </c>
      <c r="E113" s="182">
        <v>5255</v>
      </c>
      <c r="F113" s="183">
        <v>5360</v>
      </c>
      <c r="G113" s="14"/>
      <c r="H113" s="200">
        <v>5490</v>
      </c>
      <c r="I113" s="410">
        <v>5667.48</v>
      </c>
    </row>
    <row r="114" spans="1:9" ht="15.75">
      <c r="A114" s="85" t="s">
        <v>10</v>
      </c>
      <c r="B114" s="97"/>
      <c r="C114" s="180" t="s">
        <v>11</v>
      </c>
      <c r="D114" s="181">
        <v>2822</v>
      </c>
      <c r="E114" s="182">
        <v>2907</v>
      </c>
      <c r="F114" s="183">
        <v>2984</v>
      </c>
      <c r="G114" s="14"/>
      <c r="H114" s="200">
        <v>3094</v>
      </c>
      <c r="I114" s="410">
        <v>3104.4</v>
      </c>
    </row>
    <row r="115" spans="1:9" ht="15.75">
      <c r="A115" s="85" t="s">
        <v>12</v>
      </c>
      <c r="B115" s="97"/>
      <c r="C115" s="180" t="s">
        <v>76</v>
      </c>
      <c r="D115" s="181">
        <v>1992</v>
      </c>
      <c r="E115" s="182">
        <v>1992</v>
      </c>
      <c r="F115" s="183">
        <v>1965</v>
      </c>
      <c r="G115" s="14"/>
      <c r="H115" s="200">
        <v>1950</v>
      </c>
      <c r="I115" s="410">
        <v>2110.21</v>
      </c>
    </row>
    <row r="116" spans="1:9" ht="16.5" thickBot="1">
      <c r="A116" s="80" t="s">
        <v>6</v>
      </c>
      <c r="B116" s="98"/>
      <c r="C116" s="231" t="s">
        <v>5</v>
      </c>
      <c r="D116" s="242">
        <v>9818</v>
      </c>
      <c r="E116" s="243">
        <v>10155</v>
      </c>
      <c r="F116" s="244">
        <v>10308</v>
      </c>
      <c r="G116" s="14"/>
      <c r="H116" s="240">
        <v>10534</v>
      </c>
      <c r="I116" s="413">
        <v>10882.09</v>
      </c>
    </row>
    <row r="117" spans="1:9" ht="16.5" hidden="1" thickBot="1">
      <c r="A117" s="67" t="s">
        <v>20</v>
      </c>
      <c r="B117" s="99"/>
      <c r="C117" s="145" t="s">
        <v>21</v>
      </c>
      <c r="D117" s="146"/>
      <c r="E117" s="146"/>
      <c r="F117" s="147"/>
      <c r="G117" s="53"/>
      <c r="H117" s="61"/>
      <c r="I117" s="48"/>
    </row>
    <row r="118" spans="1:9" ht="15.75" hidden="1">
      <c r="A118" s="81" t="s">
        <v>4</v>
      </c>
      <c r="B118" s="96"/>
      <c r="C118" s="9" t="s">
        <v>22</v>
      </c>
      <c r="D118" s="49"/>
      <c r="E118" s="50"/>
      <c r="F118" s="43"/>
      <c r="G118" s="14"/>
      <c r="H118" s="37"/>
      <c r="I118" s="45"/>
    </row>
    <row r="119" spans="1:9" ht="15.75" hidden="1">
      <c r="A119" s="87" t="s">
        <v>8</v>
      </c>
      <c r="B119" s="100"/>
      <c r="C119" s="11" t="s">
        <v>23</v>
      </c>
      <c r="D119" s="44"/>
      <c r="E119" s="40"/>
      <c r="F119" s="68">
        <v>55</v>
      </c>
      <c r="G119" s="14"/>
      <c r="H119" s="38">
        <v>55</v>
      </c>
      <c r="I119" s="47">
        <v>55</v>
      </c>
    </row>
    <row r="120" spans="1:9" ht="15.75" hidden="1">
      <c r="A120" s="85" t="s">
        <v>10</v>
      </c>
      <c r="B120" s="97"/>
      <c r="C120" s="7" t="s">
        <v>73</v>
      </c>
      <c r="D120" s="44"/>
      <c r="E120" s="40"/>
      <c r="F120" s="68">
        <v>33</v>
      </c>
      <c r="G120" s="14"/>
      <c r="H120" s="54">
        <v>32</v>
      </c>
      <c r="I120" s="47">
        <v>32</v>
      </c>
    </row>
    <row r="121" spans="1:9" ht="15.75" hidden="1">
      <c r="A121" s="85"/>
      <c r="B121" s="97"/>
      <c r="C121" s="7" t="s">
        <v>74</v>
      </c>
      <c r="D121" s="44"/>
      <c r="E121" s="55"/>
      <c r="F121" s="68">
        <v>22</v>
      </c>
      <c r="G121" s="14"/>
      <c r="H121" s="54">
        <v>23</v>
      </c>
      <c r="I121" s="47">
        <v>23</v>
      </c>
    </row>
    <row r="122" spans="1:9" ht="15.75" hidden="1">
      <c r="A122" s="85" t="s">
        <v>30</v>
      </c>
      <c r="B122" s="97"/>
      <c r="C122" s="7" t="s">
        <v>75</v>
      </c>
      <c r="D122" s="44"/>
      <c r="E122" s="40"/>
      <c r="F122" s="68">
        <v>0</v>
      </c>
      <c r="G122" s="14"/>
      <c r="H122" s="54">
        <v>0</v>
      </c>
      <c r="I122" s="47">
        <v>0</v>
      </c>
    </row>
    <row r="123" spans="1:9" ht="45.75" customHeight="1" thickBot="1">
      <c r="A123" s="88"/>
      <c r="B123" s="73"/>
      <c r="C123" s="13"/>
      <c r="D123" s="4"/>
      <c r="E123" s="4"/>
      <c r="F123" s="176"/>
      <c r="H123" s="174"/>
      <c r="I123" s="174"/>
    </row>
    <row r="124" spans="1:9" ht="21" thickBot="1">
      <c r="A124" s="27"/>
      <c r="C124" s="153"/>
      <c r="D124" s="154" t="s">
        <v>84</v>
      </c>
      <c r="E124" s="154"/>
      <c r="F124" s="155"/>
      <c r="G124" s="8"/>
      <c r="H124" s="153"/>
      <c r="I124" s="155"/>
    </row>
    <row r="125" spans="1:9" ht="16.5" thickBot="1">
      <c r="A125" s="92"/>
      <c r="B125" s="94"/>
      <c r="C125" s="165"/>
      <c r="D125" s="166" t="s">
        <v>99</v>
      </c>
      <c r="E125" s="167" t="s">
        <v>100</v>
      </c>
      <c r="F125" s="168" t="s">
        <v>101</v>
      </c>
      <c r="G125" s="2"/>
      <c r="H125" s="388" t="s">
        <v>102</v>
      </c>
      <c r="I125" s="170" t="s">
        <v>106</v>
      </c>
    </row>
    <row r="126" spans="1:9" ht="16.5" customHeight="1" thickBot="1">
      <c r="A126" s="92"/>
      <c r="B126" s="94"/>
      <c r="C126" s="144" t="s">
        <v>1</v>
      </c>
      <c r="D126" s="143"/>
      <c r="E126" s="143"/>
      <c r="F126" s="156"/>
      <c r="G126" s="2"/>
      <c r="H126" s="158"/>
      <c r="I126" s="156"/>
    </row>
    <row r="127" spans="1:9" ht="16.5" thickBot="1">
      <c r="A127" s="27" t="s">
        <v>2</v>
      </c>
      <c r="C127" s="36" t="s">
        <v>3</v>
      </c>
      <c r="D127" s="10"/>
      <c r="E127" s="10"/>
      <c r="F127" s="108"/>
      <c r="G127" s="8"/>
      <c r="H127" s="122"/>
      <c r="I127" s="108"/>
    </row>
    <row r="128" spans="1:9" ht="15.75">
      <c r="A128" s="81" t="s">
        <v>4</v>
      </c>
      <c r="B128" s="96"/>
      <c r="C128" s="180" t="s">
        <v>83</v>
      </c>
      <c r="D128" s="190"/>
      <c r="E128" s="191"/>
      <c r="F128" s="192"/>
      <c r="G128" s="14"/>
      <c r="H128" s="198"/>
      <c r="I128" s="199"/>
    </row>
    <row r="129" spans="1:9" ht="15.75">
      <c r="A129" s="85" t="s">
        <v>8</v>
      </c>
      <c r="B129" s="97"/>
      <c r="C129" s="180" t="s">
        <v>9</v>
      </c>
      <c r="D129" s="181">
        <v>89</v>
      </c>
      <c r="E129" s="182">
        <v>89</v>
      </c>
      <c r="F129" s="183">
        <v>89</v>
      </c>
      <c r="G129" s="63"/>
      <c r="H129" s="200">
        <v>89</v>
      </c>
      <c r="I129" s="410">
        <v>89.04</v>
      </c>
    </row>
    <row r="130" spans="1:9" ht="15.75">
      <c r="A130" s="85" t="s">
        <v>10</v>
      </c>
      <c r="B130" s="97"/>
      <c r="C130" s="180" t="s">
        <v>11</v>
      </c>
      <c r="D130" s="181">
        <v>70</v>
      </c>
      <c r="E130" s="182">
        <v>17</v>
      </c>
      <c r="F130" s="183">
        <v>17</v>
      </c>
      <c r="G130" s="64"/>
      <c r="H130" s="200">
        <v>17</v>
      </c>
      <c r="I130" s="410">
        <v>16.51</v>
      </c>
    </row>
    <row r="131" spans="1:9" ht="15.75">
      <c r="A131" s="85" t="s">
        <v>12</v>
      </c>
      <c r="B131" s="97"/>
      <c r="C131" s="180" t="s">
        <v>76</v>
      </c>
      <c r="D131" s="181">
        <v>301</v>
      </c>
      <c r="E131" s="182">
        <v>471</v>
      </c>
      <c r="F131" s="183">
        <v>471</v>
      </c>
      <c r="G131" s="63"/>
      <c r="H131" s="200">
        <v>471</v>
      </c>
      <c r="I131" s="410">
        <v>470.93</v>
      </c>
    </row>
    <row r="132" spans="1:9" ht="16.5" thickBot="1">
      <c r="A132" s="80" t="s">
        <v>6</v>
      </c>
      <c r="B132" s="98"/>
      <c r="C132" s="231" t="s">
        <v>5</v>
      </c>
      <c r="D132" s="242">
        <v>460</v>
      </c>
      <c r="E132" s="245">
        <v>577</v>
      </c>
      <c r="F132" s="246">
        <v>576</v>
      </c>
      <c r="G132" s="63"/>
      <c r="H132" s="235">
        <v>576</v>
      </c>
      <c r="I132" s="413">
        <v>576.48</v>
      </c>
    </row>
    <row r="133" spans="1:9" ht="45.75" customHeight="1" thickBot="1">
      <c r="A133" s="80"/>
      <c r="B133" s="171"/>
      <c r="C133" s="150"/>
      <c r="G133" s="63"/>
      <c r="H133"/>
      <c r="I133"/>
    </row>
    <row r="134" spans="1:9" ht="21" thickBot="1">
      <c r="A134" s="27"/>
      <c r="C134" s="153"/>
      <c r="D134" s="154" t="s">
        <v>84</v>
      </c>
      <c r="E134" s="154"/>
      <c r="F134" s="155"/>
      <c r="G134" s="8"/>
      <c r="H134" s="153"/>
      <c r="I134" s="155"/>
    </row>
    <row r="135" spans="1:9" ht="16.5" thickBot="1">
      <c r="A135" s="92"/>
      <c r="B135" s="94"/>
      <c r="C135" s="165"/>
      <c r="D135" s="166" t="s">
        <v>99</v>
      </c>
      <c r="E135" s="167" t="s">
        <v>99</v>
      </c>
      <c r="F135" s="168" t="s">
        <v>101</v>
      </c>
      <c r="G135" s="2"/>
      <c r="H135" s="388" t="s">
        <v>102</v>
      </c>
      <c r="I135" s="170" t="s">
        <v>106</v>
      </c>
    </row>
    <row r="136" spans="1:9" ht="16.5" customHeight="1" thickBot="1">
      <c r="A136" s="92"/>
      <c r="B136" s="94"/>
      <c r="C136" s="144" t="s">
        <v>1</v>
      </c>
      <c r="D136" s="143"/>
      <c r="E136" s="143"/>
      <c r="F136" s="156"/>
      <c r="G136" s="2"/>
      <c r="H136" s="158"/>
      <c r="I136" s="156"/>
    </row>
    <row r="137" spans="1:9" ht="16.5" thickBot="1">
      <c r="A137" s="27" t="s">
        <v>2</v>
      </c>
      <c r="C137" s="36" t="s">
        <v>3</v>
      </c>
      <c r="D137" s="10"/>
      <c r="E137" s="10"/>
      <c r="F137" s="108"/>
      <c r="G137" s="8"/>
      <c r="H137" s="122"/>
      <c r="I137" s="108"/>
    </row>
    <row r="138" spans="1:9" ht="15.75">
      <c r="A138" s="81" t="s">
        <v>4</v>
      </c>
      <c r="B138" s="96"/>
      <c r="C138" s="180" t="s">
        <v>83</v>
      </c>
      <c r="D138" s="190"/>
      <c r="E138" s="191"/>
      <c r="F138" s="192"/>
      <c r="G138" s="14"/>
      <c r="H138" s="198"/>
      <c r="I138" s="199"/>
    </row>
    <row r="139" spans="1:9" ht="15.75">
      <c r="A139" s="85" t="s">
        <v>8</v>
      </c>
      <c r="B139" s="97"/>
      <c r="C139" s="180" t="s">
        <v>9</v>
      </c>
      <c r="D139" s="181">
        <v>3</v>
      </c>
      <c r="E139" s="182">
        <v>3</v>
      </c>
      <c r="F139" s="183">
        <v>9</v>
      </c>
      <c r="G139" s="63"/>
      <c r="H139" s="200">
        <v>9</v>
      </c>
      <c r="I139" s="410">
        <v>8.76</v>
      </c>
    </row>
    <row r="140" spans="1:9" ht="15.75">
      <c r="A140" s="85" t="s">
        <v>10</v>
      </c>
      <c r="B140" s="97"/>
      <c r="C140" s="180" t="s">
        <v>11</v>
      </c>
      <c r="D140" s="181">
        <v>1</v>
      </c>
      <c r="E140" s="182">
        <v>1</v>
      </c>
      <c r="F140" s="183">
        <v>0</v>
      </c>
      <c r="G140" s="63"/>
      <c r="H140" s="200">
        <v>0</v>
      </c>
      <c r="I140" s="410">
        <v>0</v>
      </c>
    </row>
    <row r="141" spans="1:9" ht="15.75">
      <c r="A141" s="85" t="s">
        <v>12</v>
      </c>
      <c r="B141" s="97"/>
      <c r="C141" s="180" t="s">
        <v>76</v>
      </c>
      <c r="D141" s="181">
        <v>15</v>
      </c>
      <c r="E141" s="182">
        <v>15</v>
      </c>
      <c r="F141" s="183">
        <v>307</v>
      </c>
      <c r="G141" s="63"/>
      <c r="H141" s="200">
        <v>307</v>
      </c>
      <c r="I141" s="410">
        <v>306.65</v>
      </c>
    </row>
    <row r="142" spans="1:9" ht="18" customHeight="1" thickBot="1">
      <c r="A142" s="80" t="s">
        <v>6</v>
      </c>
      <c r="B142" s="98"/>
      <c r="C142" s="231" t="s">
        <v>5</v>
      </c>
      <c r="D142" s="242">
        <v>19</v>
      </c>
      <c r="E142" s="245">
        <v>19</v>
      </c>
      <c r="F142" s="244">
        <v>315</v>
      </c>
      <c r="G142" s="63"/>
      <c r="H142" s="235">
        <v>315</v>
      </c>
      <c r="I142" s="413">
        <v>315.41</v>
      </c>
    </row>
    <row r="143" spans="1:9" ht="45.75" customHeight="1" thickBot="1">
      <c r="A143" s="80"/>
      <c r="B143" s="171"/>
      <c r="C143" s="150"/>
      <c r="G143" s="63"/>
      <c r="H143"/>
      <c r="I143"/>
    </row>
    <row r="144" spans="1:9" ht="21" thickBot="1">
      <c r="A144" s="27"/>
      <c r="C144" s="153"/>
      <c r="D144" s="154" t="s">
        <v>84</v>
      </c>
      <c r="E144" s="154"/>
      <c r="F144" s="155"/>
      <c r="G144" s="8"/>
      <c r="H144" s="153"/>
      <c r="I144" s="155"/>
    </row>
    <row r="145" spans="1:9" ht="16.5" thickBot="1">
      <c r="A145" s="92"/>
      <c r="B145" s="94"/>
      <c r="C145" s="165"/>
      <c r="D145" s="166" t="s">
        <v>99</v>
      </c>
      <c r="E145" s="167" t="s">
        <v>99</v>
      </c>
      <c r="F145" s="168" t="s">
        <v>101</v>
      </c>
      <c r="G145" s="2"/>
      <c r="H145" s="388" t="s">
        <v>102</v>
      </c>
      <c r="I145" s="170" t="s">
        <v>106</v>
      </c>
    </row>
    <row r="146" spans="1:9" ht="16.5" customHeight="1" thickBot="1">
      <c r="A146" s="92"/>
      <c r="B146" s="94"/>
      <c r="C146" s="144" t="s">
        <v>1</v>
      </c>
      <c r="D146" s="143"/>
      <c r="E146" s="143"/>
      <c r="F146" s="156"/>
      <c r="G146" s="2"/>
      <c r="H146" s="158"/>
      <c r="I146" s="156"/>
    </row>
    <row r="147" spans="1:9" ht="16.5" thickBot="1">
      <c r="A147" s="27" t="s">
        <v>2</v>
      </c>
      <c r="C147" s="36" t="s">
        <v>3</v>
      </c>
      <c r="D147" s="10"/>
      <c r="E147" s="10"/>
      <c r="F147" s="108"/>
      <c r="G147" s="8"/>
      <c r="H147" s="122"/>
      <c r="I147" s="108"/>
    </row>
    <row r="148" spans="1:9" ht="15.75">
      <c r="A148" s="81" t="s">
        <v>4</v>
      </c>
      <c r="B148" s="96"/>
      <c r="C148" s="180" t="s">
        <v>83</v>
      </c>
      <c r="D148" s="190"/>
      <c r="E148" s="191"/>
      <c r="F148" s="192"/>
      <c r="G148" s="14"/>
      <c r="H148" s="198"/>
      <c r="I148" s="199"/>
    </row>
    <row r="149" spans="1:9" ht="15.75">
      <c r="A149" s="85" t="s">
        <v>8</v>
      </c>
      <c r="B149" s="97"/>
      <c r="C149" s="180" t="s">
        <v>9</v>
      </c>
      <c r="D149" s="181">
        <v>19222</v>
      </c>
      <c r="E149" s="182">
        <v>19222</v>
      </c>
      <c r="F149" s="183">
        <v>21507</v>
      </c>
      <c r="G149" s="63"/>
      <c r="H149" s="200">
        <v>24492</v>
      </c>
      <c r="I149" s="410">
        <v>25547.66</v>
      </c>
    </row>
    <row r="150" spans="1:9" ht="15.75">
      <c r="A150" s="85" t="s">
        <v>10</v>
      </c>
      <c r="B150" s="97"/>
      <c r="C150" s="180" t="s">
        <v>11</v>
      </c>
      <c r="D150" s="181">
        <v>31728</v>
      </c>
      <c r="E150" s="182">
        <v>31728</v>
      </c>
      <c r="F150" s="183">
        <v>32074</v>
      </c>
      <c r="G150" s="63"/>
      <c r="H150" s="200">
        <v>33987</v>
      </c>
      <c r="I150" s="410">
        <v>36465.97</v>
      </c>
    </row>
    <row r="151" spans="1:9" ht="15.75">
      <c r="A151" s="85" t="s">
        <v>12</v>
      </c>
      <c r="B151" s="97"/>
      <c r="C151" s="180" t="s">
        <v>76</v>
      </c>
      <c r="D151" s="181">
        <v>14314</v>
      </c>
      <c r="E151" s="182">
        <v>14314</v>
      </c>
      <c r="F151" s="183">
        <v>12726</v>
      </c>
      <c r="G151" s="63"/>
      <c r="H151" s="200">
        <v>10680</v>
      </c>
      <c r="I151" s="410">
        <v>9433.78</v>
      </c>
    </row>
    <row r="152" spans="1:9" ht="16.5" thickBot="1">
      <c r="A152" s="80" t="s">
        <v>6</v>
      </c>
      <c r="B152" s="98"/>
      <c r="C152" s="231" t="s">
        <v>5</v>
      </c>
      <c r="D152" s="247">
        <v>65264</v>
      </c>
      <c r="E152" s="245">
        <v>65264</v>
      </c>
      <c r="F152" s="244">
        <v>66307</v>
      </c>
      <c r="G152" s="63"/>
      <c r="H152" s="235">
        <v>69159</v>
      </c>
      <c r="I152" s="413">
        <v>71447.41</v>
      </c>
    </row>
    <row r="153" spans="1:9" ht="16.5" hidden="1" thickBot="1">
      <c r="A153" s="67" t="s">
        <v>20</v>
      </c>
      <c r="B153" s="99"/>
      <c r="C153" s="145" t="s">
        <v>21</v>
      </c>
      <c r="D153" s="10"/>
      <c r="E153" s="10"/>
      <c r="F153" s="162"/>
      <c r="G153" s="53"/>
      <c r="H153" s="160"/>
      <c r="I153" s="157"/>
    </row>
    <row r="154" spans="1:9" ht="15.75" hidden="1">
      <c r="A154" s="81" t="s">
        <v>4</v>
      </c>
      <c r="B154" s="96"/>
      <c r="C154" s="9" t="s">
        <v>22</v>
      </c>
      <c r="D154" s="49"/>
      <c r="E154" s="50"/>
      <c r="F154" s="112"/>
      <c r="G154" s="14"/>
      <c r="H154" s="120"/>
      <c r="I154" s="124"/>
    </row>
    <row r="155" spans="1:9" ht="15.75" hidden="1">
      <c r="A155" s="87" t="s">
        <v>8</v>
      </c>
      <c r="B155" s="100"/>
      <c r="C155" s="11" t="s">
        <v>23</v>
      </c>
      <c r="D155" s="44"/>
      <c r="E155" s="40"/>
      <c r="F155" s="110">
        <v>25</v>
      </c>
      <c r="G155" s="14"/>
      <c r="H155" s="121">
        <v>26</v>
      </c>
      <c r="I155" s="125">
        <v>28</v>
      </c>
    </row>
    <row r="156" spans="1:9" ht="15.75" hidden="1">
      <c r="A156" s="85" t="s">
        <v>10</v>
      </c>
      <c r="B156" s="97"/>
      <c r="C156" s="7" t="s">
        <v>73</v>
      </c>
      <c r="D156" s="57"/>
      <c r="E156" s="40"/>
      <c r="F156" s="110">
        <v>16</v>
      </c>
      <c r="G156" s="14"/>
      <c r="H156" s="152">
        <v>17</v>
      </c>
      <c r="I156" s="125">
        <v>17</v>
      </c>
    </row>
    <row r="157" spans="1:9" ht="15.75" hidden="1">
      <c r="A157" s="85"/>
      <c r="B157" s="97"/>
      <c r="C157" s="7" t="s">
        <v>74</v>
      </c>
      <c r="D157" s="57"/>
      <c r="E157" s="55"/>
      <c r="F157" s="110">
        <v>9</v>
      </c>
      <c r="G157" s="14"/>
      <c r="H157" s="152">
        <v>9</v>
      </c>
      <c r="I157" s="125">
        <v>11</v>
      </c>
    </row>
    <row r="158" spans="1:9" ht="15.75" hidden="1">
      <c r="A158" s="85" t="s">
        <v>30</v>
      </c>
      <c r="B158" s="97"/>
      <c r="C158" s="7" t="s">
        <v>75</v>
      </c>
      <c r="D158" s="57"/>
      <c r="E158" s="40"/>
      <c r="F158" s="110">
        <v>0</v>
      </c>
      <c r="G158" s="14"/>
      <c r="H158" s="152">
        <v>0</v>
      </c>
      <c r="I158" s="125">
        <v>0</v>
      </c>
    </row>
    <row r="159" spans="1:9" ht="45.75" customHeight="1" thickBot="1">
      <c r="A159" s="85"/>
      <c r="B159" s="73"/>
      <c r="C159" s="7"/>
      <c r="G159" s="14"/>
      <c r="H159"/>
      <c r="I159"/>
    </row>
    <row r="160" spans="1:9" ht="21" thickBot="1">
      <c r="A160" s="27"/>
      <c r="C160" s="153"/>
      <c r="D160" s="154" t="s">
        <v>84</v>
      </c>
      <c r="E160" s="154"/>
      <c r="F160" s="155"/>
      <c r="G160" s="8"/>
      <c r="H160" s="153"/>
      <c r="I160" s="155"/>
    </row>
    <row r="161" spans="1:9" ht="16.5" thickBot="1">
      <c r="A161" s="92"/>
      <c r="B161" s="94"/>
      <c r="C161" s="165"/>
      <c r="D161" s="166" t="s">
        <v>99</v>
      </c>
      <c r="E161" s="167" t="s">
        <v>100</v>
      </c>
      <c r="F161" s="168" t="s">
        <v>101</v>
      </c>
      <c r="G161" s="2"/>
      <c r="H161" s="388" t="s">
        <v>102</v>
      </c>
      <c r="I161" s="170" t="s">
        <v>106</v>
      </c>
    </row>
    <row r="162" spans="1:9" ht="16.5" customHeight="1" thickBot="1">
      <c r="A162" s="92"/>
      <c r="B162" s="94"/>
      <c r="C162" s="144" t="s">
        <v>1</v>
      </c>
      <c r="D162" s="143"/>
      <c r="E162" s="143"/>
      <c r="F162" s="156"/>
      <c r="G162" s="2"/>
      <c r="H162" s="158"/>
      <c r="I162" s="156"/>
    </row>
    <row r="163" spans="1:9" ht="16.5" thickBot="1">
      <c r="A163" s="27" t="s">
        <v>2</v>
      </c>
      <c r="C163" s="36" t="s">
        <v>3</v>
      </c>
      <c r="D163" s="10"/>
      <c r="E163" s="10"/>
      <c r="F163" s="108"/>
      <c r="G163" s="8"/>
      <c r="H163" s="122"/>
      <c r="I163" s="108"/>
    </row>
    <row r="164" spans="1:9" ht="15.75">
      <c r="A164" s="81" t="s">
        <v>4</v>
      </c>
      <c r="B164" s="96"/>
      <c r="C164" s="180" t="s">
        <v>83</v>
      </c>
      <c r="D164" s="190"/>
      <c r="E164" s="191"/>
      <c r="F164" s="192"/>
      <c r="G164" s="14"/>
      <c r="H164" s="198"/>
      <c r="I164" s="199"/>
    </row>
    <row r="165" spans="1:9" ht="15.75">
      <c r="A165" s="85" t="s">
        <v>8</v>
      </c>
      <c r="B165" s="97"/>
      <c r="C165" s="180" t="s">
        <v>9</v>
      </c>
      <c r="D165" s="181">
        <v>0</v>
      </c>
      <c r="E165" s="182">
        <v>0</v>
      </c>
      <c r="F165" s="183">
        <v>0</v>
      </c>
      <c r="G165" s="63"/>
      <c r="H165" s="200">
        <v>0</v>
      </c>
      <c r="I165" s="410">
        <v>0</v>
      </c>
    </row>
    <row r="166" spans="1:9" ht="15.75">
      <c r="A166" s="85" t="s">
        <v>10</v>
      </c>
      <c r="B166" s="97"/>
      <c r="C166" s="180" t="s">
        <v>11</v>
      </c>
      <c r="D166" s="181">
        <v>58</v>
      </c>
      <c r="E166" s="182">
        <v>58</v>
      </c>
      <c r="F166" s="183">
        <v>58</v>
      </c>
      <c r="G166" s="63"/>
      <c r="H166" s="200">
        <v>58</v>
      </c>
      <c r="I166" s="410">
        <v>58.25</v>
      </c>
    </row>
    <row r="167" spans="1:9" ht="15.75">
      <c r="A167" s="85" t="s">
        <v>12</v>
      </c>
      <c r="B167" s="97"/>
      <c r="C167" s="180" t="s">
        <v>76</v>
      </c>
      <c r="D167" s="181">
        <v>43</v>
      </c>
      <c r="E167" s="182">
        <v>43</v>
      </c>
      <c r="F167" s="183">
        <v>43</v>
      </c>
      <c r="G167" s="63"/>
      <c r="H167" s="200">
        <v>43</v>
      </c>
      <c r="I167" s="410">
        <v>42.98</v>
      </c>
    </row>
    <row r="168" spans="1:9" ht="16.5" thickBot="1">
      <c r="A168" s="80" t="s">
        <v>6</v>
      </c>
      <c r="B168" s="98"/>
      <c r="C168" s="231" t="s">
        <v>5</v>
      </c>
      <c r="D168" s="247">
        <v>101</v>
      </c>
      <c r="E168" s="245">
        <v>101</v>
      </c>
      <c r="F168" s="244">
        <v>101</v>
      </c>
      <c r="G168" s="63"/>
      <c r="H168" s="235">
        <v>101</v>
      </c>
      <c r="I168" s="413">
        <v>101.23</v>
      </c>
    </row>
    <row r="169" spans="1:9" ht="16.5" hidden="1" thickBot="1">
      <c r="A169" s="80"/>
      <c r="B169" s="98"/>
      <c r="C169" s="332" t="s">
        <v>105</v>
      </c>
      <c r="D169" s="307"/>
      <c r="E169" s="176"/>
      <c r="F169" s="308"/>
      <c r="G169" s="63"/>
      <c r="H169" s="333"/>
      <c r="I169" s="334"/>
    </row>
    <row r="170" spans="1:9" ht="45.75" customHeight="1" thickBot="1">
      <c r="A170" s="80"/>
      <c r="B170" s="171"/>
      <c r="C170" s="150"/>
      <c r="G170" s="63"/>
      <c r="H170"/>
      <c r="I170"/>
    </row>
    <row r="171" spans="1:9" ht="21" thickBot="1">
      <c r="A171" s="27"/>
      <c r="C171" s="153"/>
      <c r="D171" s="154" t="s">
        <v>84</v>
      </c>
      <c r="E171" s="154"/>
      <c r="F171" s="155"/>
      <c r="G171" s="8"/>
      <c r="H171" s="153"/>
      <c r="I171" s="155"/>
    </row>
    <row r="172" spans="1:9" ht="16.5" thickBot="1">
      <c r="A172" s="92"/>
      <c r="B172" s="94"/>
      <c r="C172" s="165"/>
      <c r="D172" s="166" t="s">
        <v>99</v>
      </c>
      <c r="E172" s="167" t="s">
        <v>100</v>
      </c>
      <c r="F172" s="168" t="s">
        <v>101</v>
      </c>
      <c r="G172" s="2"/>
      <c r="H172" s="388" t="s">
        <v>102</v>
      </c>
      <c r="I172" s="170" t="s">
        <v>106</v>
      </c>
    </row>
    <row r="173" spans="1:9" ht="16.5" customHeight="1" thickBot="1">
      <c r="A173" s="92"/>
      <c r="B173" s="94"/>
      <c r="C173" s="144" t="s">
        <v>1</v>
      </c>
      <c r="D173" s="143"/>
      <c r="E173" s="143"/>
      <c r="F173" s="156"/>
      <c r="G173" s="2"/>
      <c r="H173" s="158"/>
      <c r="I173" s="156"/>
    </row>
    <row r="174" spans="1:9" ht="16.5" thickBot="1">
      <c r="A174" s="27" t="s">
        <v>2</v>
      </c>
      <c r="C174" s="36" t="s">
        <v>3</v>
      </c>
      <c r="D174" s="10"/>
      <c r="E174" s="10"/>
      <c r="F174" s="108"/>
      <c r="G174" s="8"/>
      <c r="H174" s="122"/>
      <c r="I174" s="108"/>
    </row>
    <row r="175" spans="1:9" ht="15.75">
      <c r="A175" s="81" t="s">
        <v>4</v>
      </c>
      <c r="B175" s="96"/>
      <c r="C175" s="180" t="s">
        <v>83</v>
      </c>
      <c r="D175" s="190"/>
      <c r="E175" s="191"/>
      <c r="F175" s="192"/>
      <c r="G175" s="14"/>
      <c r="H175" s="198"/>
      <c r="I175" s="199"/>
    </row>
    <row r="176" spans="1:9" ht="15.75">
      <c r="A176" s="85" t="s">
        <v>8</v>
      </c>
      <c r="B176" s="97"/>
      <c r="C176" s="180" t="s">
        <v>9</v>
      </c>
      <c r="D176" s="181">
        <v>766</v>
      </c>
      <c r="E176" s="182">
        <v>766</v>
      </c>
      <c r="F176" s="183">
        <v>866</v>
      </c>
      <c r="G176" s="14"/>
      <c r="H176" s="200">
        <v>866</v>
      </c>
      <c r="I176" s="410">
        <v>884.04</v>
      </c>
    </row>
    <row r="177" spans="1:9" ht="15.75">
      <c r="A177" s="85" t="s">
        <v>10</v>
      </c>
      <c r="B177" s="97"/>
      <c r="C177" s="180" t="s">
        <v>11</v>
      </c>
      <c r="D177" s="181">
        <v>296</v>
      </c>
      <c r="E177" s="182">
        <v>296</v>
      </c>
      <c r="F177" s="183">
        <v>196</v>
      </c>
      <c r="G177" s="14"/>
      <c r="H177" s="200">
        <v>196</v>
      </c>
      <c r="I177" s="410">
        <v>177.76</v>
      </c>
    </row>
    <row r="178" spans="1:9" ht="15.75">
      <c r="A178" s="85" t="s">
        <v>12</v>
      </c>
      <c r="B178" s="97"/>
      <c r="C178" s="180" t="s">
        <v>76</v>
      </c>
      <c r="D178" s="181">
        <v>0</v>
      </c>
      <c r="E178" s="182">
        <v>0</v>
      </c>
      <c r="F178" s="183">
        <v>0</v>
      </c>
      <c r="G178" s="14"/>
      <c r="H178" s="200">
        <v>0</v>
      </c>
      <c r="I178" s="410">
        <v>0</v>
      </c>
    </row>
    <row r="179" spans="1:9" ht="16.5" thickBot="1">
      <c r="A179" s="80" t="s">
        <v>6</v>
      </c>
      <c r="B179" s="98"/>
      <c r="C179" s="231" t="s">
        <v>5</v>
      </c>
      <c r="D179" s="242">
        <v>1062</v>
      </c>
      <c r="E179" s="243">
        <v>1062</v>
      </c>
      <c r="F179" s="244">
        <v>1062</v>
      </c>
      <c r="G179" s="14"/>
      <c r="H179" s="235">
        <v>1062</v>
      </c>
      <c r="I179" s="413">
        <v>1061.8</v>
      </c>
    </row>
    <row r="180" spans="1:9" ht="16.5" hidden="1" thickBot="1">
      <c r="A180" s="67" t="s">
        <v>20</v>
      </c>
      <c r="B180" s="99"/>
      <c r="C180" s="145" t="s">
        <v>21</v>
      </c>
      <c r="D180" s="146"/>
      <c r="E180" s="146"/>
      <c r="F180" s="147"/>
      <c r="G180" s="53"/>
      <c r="H180" s="61"/>
      <c r="I180" s="48"/>
    </row>
    <row r="181" spans="1:9" ht="16.5" hidden="1" thickBot="1">
      <c r="A181" s="81" t="s">
        <v>4</v>
      </c>
      <c r="B181" s="96"/>
      <c r="C181" s="9" t="s">
        <v>22</v>
      </c>
      <c r="D181" s="49"/>
      <c r="E181" s="50"/>
      <c r="F181" s="43"/>
      <c r="G181" s="14"/>
      <c r="H181" s="37"/>
      <c r="I181" s="45"/>
    </row>
    <row r="182" spans="1:9" ht="16.5" hidden="1" thickBot="1">
      <c r="A182" s="87" t="s">
        <v>8</v>
      </c>
      <c r="B182" s="100"/>
      <c r="C182" s="11" t="s">
        <v>23</v>
      </c>
      <c r="D182" s="44"/>
      <c r="E182" s="40"/>
      <c r="F182" s="68">
        <v>5</v>
      </c>
      <c r="G182" s="14"/>
      <c r="H182" s="38">
        <v>5</v>
      </c>
      <c r="I182" s="47">
        <v>5</v>
      </c>
    </row>
    <row r="183" spans="1:9" ht="16.5" hidden="1" thickBot="1">
      <c r="A183" s="85" t="s">
        <v>10</v>
      </c>
      <c r="B183" s="97"/>
      <c r="C183" s="7" t="s">
        <v>73</v>
      </c>
      <c r="D183" s="44"/>
      <c r="E183" s="40"/>
      <c r="F183" s="68">
        <v>0</v>
      </c>
      <c r="G183" s="14"/>
      <c r="H183" s="38">
        <v>5</v>
      </c>
      <c r="I183" s="47">
        <v>5</v>
      </c>
    </row>
    <row r="184" spans="1:9" ht="16.5" hidden="1" thickBot="1">
      <c r="A184" s="85"/>
      <c r="B184" s="97"/>
      <c r="C184" s="7" t="s">
        <v>74</v>
      </c>
      <c r="D184" s="44"/>
      <c r="E184" s="40"/>
      <c r="F184" s="68">
        <v>0</v>
      </c>
      <c r="G184" s="14"/>
      <c r="H184" s="38">
        <v>0</v>
      </c>
      <c r="I184" s="47">
        <v>0</v>
      </c>
    </row>
    <row r="185" spans="1:9" ht="16.5" hidden="1" thickBot="1">
      <c r="A185" s="85" t="s">
        <v>30</v>
      </c>
      <c r="B185" s="97"/>
      <c r="C185" s="7" t="s">
        <v>75</v>
      </c>
      <c r="D185" s="44"/>
      <c r="E185" s="40"/>
      <c r="F185" s="68">
        <v>5</v>
      </c>
      <c r="G185" s="14"/>
      <c r="H185" s="38">
        <v>0</v>
      </c>
      <c r="I185" s="47">
        <v>0</v>
      </c>
    </row>
    <row r="186" spans="1:9" ht="45.75" customHeight="1" thickBot="1">
      <c r="A186" s="85"/>
      <c r="B186" s="151"/>
      <c r="C186" s="161"/>
      <c r="D186" s="163"/>
      <c r="E186" s="163"/>
      <c r="F186" s="163"/>
      <c r="G186" s="14"/>
      <c r="H186" s="163"/>
      <c r="I186" s="163"/>
    </row>
    <row r="187" spans="1:9" ht="21" thickBot="1">
      <c r="A187" s="27"/>
      <c r="C187" s="153"/>
      <c r="D187" s="154" t="s">
        <v>84</v>
      </c>
      <c r="E187" s="154"/>
      <c r="F187" s="155"/>
      <c r="G187" s="8"/>
      <c r="H187" s="153"/>
      <c r="I187" s="155"/>
    </row>
    <row r="188" spans="1:9" ht="16.5" thickBot="1">
      <c r="A188" s="92"/>
      <c r="B188" s="94"/>
      <c r="C188" s="165"/>
      <c r="D188" s="166" t="s">
        <v>99</v>
      </c>
      <c r="E188" s="167" t="s">
        <v>100</v>
      </c>
      <c r="F188" s="168" t="s">
        <v>101</v>
      </c>
      <c r="G188" s="2"/>
      <c r="H188" s="388" t="s">
        <v>102</v>
      </c>
      <c r="I188" s="170" t="s">
        <v>106</v>
      </c>
    </row>
    <row r="189" spans="1:9" ht="16.5" customHeight="1" thickBot="1">
      <c r="A189" s="92"/>
      <c r="B189" s="94"/>
      <c r="C189" s="144" t="s">
        <v>1</v>
      </c>
      <c r="D189" s="143"/>
      <c r="E189" s="143"/>
      <c r="F189" s="156"/>
      <c r="G189" s="2"/>
      <c r="H189" s="158"/>
      <c r="I189" s="156"/>
    </row>
    <row r="190" spans="1:9" ht="16.5" thickBot="1">
      <c r="A190" s="27" t="s">
        <v>2</v>
      </c>
      <c r="C190" s="36" t="s">
        <v>3</v>
      </c>
      <c r="D190" s="327"/>
      <c r="E190" s="328"/>
      <c r="F190" s="130"/>
      <c r="G190" s="8"/>
      <c r="H190" s="329"/>
      <c r="I190" s="130"/>
    </row>
    <row r="191" spans="1:9" ht="15.75">
      <c r="A191" s="26"/>
      <c r="C191" t="s">
        <v>22</v>
      </c>
      <c r="D191" s="19"/>
      <c r="E191" s="324"/>
      <c r="F191" s="131"/>
      <c r="G191" s="8"/>
      <c r="H191" s="325"/>
      <c r="I191" s="131"/>
    </row>
    <row r="192" spans="1:9" ht="15.75">
      <c r="A192" s="26"/>
      <c r="C192" s="321" t="s">
        <v>9</v>
      </c>
      <c r="D192" s="16">
        <v>11584</v>
      </c>
      <c r="E192" s="69">
        <v>11653</v>
      </c>
      <c r="F192" s="134">
        <v>11753</v>
      </c>
      <c r="G192" s="8"/>
      <c r="H192" s="325">
        <v>11753</v>
      </c>
      <c r="I192" s="415">
        <v>12425.44</v>
      </c>
    </row>
    <row r="193" spans="1:9" ht="15.75">
      <c r="A193" s="26"/>
      <c r="C193" s="321" t="s">
        <v>11</v>
      </c>
      <c r="D193" s="16">
        <v>11680</v>
      </c>
      <c r="E193" s="69">
        <v>11603</v>
      </c>
      <c r="F193" s="134">
        <v>13030</v>
      </c>
      <c r="G193" s="8"/>
      <c r="H193" s="325">
        <v>13132</v>
      </c>
      <c r="I193" s="415">
        <v>13358.24</v>
      </c>
    </row>
    <row r="194" spans="1:9" ht="15.75">
      <c r="A194" s="26"/>
      <c r="C194" s="321" t="s">
        <v>76</v>
      </c>
      <c r="D194" s="16">
        <v>5071</v>
      </c>
      <c r="E194" s="69">
        <v>5071</v>
      </c>
      <c r="F194" s="134">
        <v>5071</v>
      </c>
      <c r="G194" s="8"/>
      <c r="H194" s="325">
        <v>5071</v>
      </c>
      <c r="I194" s="415">
        <v>4832.04</v>
      </c>
    </row>
    <row r="195" spans="1:9" ht="15.75">
      <c r="A195" s="26"/>
      <c r="C195" s="321" t="s">
        <v>5</v>
      </c>
      <c r="D195" s="17">
        <v>28335</v>
      </c>
      <c r="E195" s="323">
        <v>28327</v>
      </c>
      <c r="F195" s="322">
        <v>29853</v>
      </c>
      <c r="G195" s="8"/>
      <c r="H195" s="326">
        <v>29956</v>
      </c>
      <c r="I195" s="416">
        <v>30615.72</v>
      </c>
    </row>
    <row r="196" spans="1:9" ht="15.75">
      <c r="A196" s="26"/>
      <c r="C196" s="239" t="s">
        <v>19</v>
      </c>
      <c r="D196" s="19"/>
      <c r="E196" s="324"/>
      <c r="F196" s="131"/>
      <c r="G196" s="8"/>
      <c r="H196" s="325"/>
      <c r="I196" s="414"/>
    </row>
    <row r="197" spans="1:9" ht="15.75">
      <c r="A197" s="26"/>
      <c r="C197" s="248" t="s">
        <v>5</v>
      </c>
      <c r="D197" s="177">
        <v>1.15</v>
      </c>
      <c r="E197" s="178">
        <v>1.15</v>
      </c>
      <c r="F197" s="179">
        <v>1.15</v>
      </c>
      <c r="G197" s="8"/>
      <c r="H197" s="204">
        <v>1.79</v>
      </c>
      <c r="I197" s="406">
        <v>1.79</v>
      </c>
    </row>
    <row r="198" spans="1:9" ht="15.75">
      <c r="A198" s="26"/>
      <c r="C198" s="248" t="s">
        <v>9</v>
      </c>
      <c r="D198" s="216">
        <v>0</v>
      </c>
      <c r="E198" s="249">
        <v>0</v>
      </c>
      <c r="F198" s="250">
        <v>0</v>
      </c>
      <c r="G198" s="8"/>
      <c r="H198" s="227">
        <v>0</v>
      </c>
      <c r="I198" s="408">
        <v>0</v>
      </c>
    </row>
    <row r="199" spans="1:9" ht="15.75">
      <c r="A199" s="26"/>
      <c r="C199" s="248" t="s">
        <v>11</v>
      </c>
      <c r="D199" s="216">
        <v>0.29</v>
      </c>
      <c r="E199" s="249">
        <v>0.29</v>
      </c>
      <c r="F199" s="251">
        <v>0.29</v>
      </c>
      <c r="G199" s="8"/>
      <c r="H199" s="227">
        <v>0.93</v>
      </c>
      <c r="I199" s="408">
        <v>0.93</v>
      </c>
    </row>
    <row r="200" spans="1:9" ht="16.5" thickBot="1">
      <c r="A200" s="26"/>
      <c r="C200" s="286" t="s">
        <v>76</v>
      </c>
      <c r="D200" s="287">
        <v>0.86</v>
      </c>
      <c r="E200" s="330">
        <v>0.86</v>
      </c>
      <c r="F200" s="331">
        <v>0.86</v>
      </c>
      <c r="G200" s="8"/>
      <c r="H200" s="302">
        <v>0.86</v>
      </c>
      <c r="I200" s="409">
        <v>0.86</v>
      </c>
    </row>
    <row r="201" spans="1:9" ht="15.75" hidden="1">
      <c r="A201" s="81" t="s">
        <v>4</v>
      </c>
      <c r="B201" s="96"/>
      <c r="C201" s="253" t="s">
        <v>22</v>
      </c>
      <c r="D201" s="216"/>
      <c r="E201" s="249"/>
      <c r="F201" s="254"/>
      <c r="G201" s="14"/>
      <c r="H201" s="227"/>
      <c r="I201" s="201"/>
    </row>
    <row r="202" spans="1:9" ht="15.75" hidden="1">
      <c r="A202" s="85" t="s">
        <v>8</v>
      </c>
      <c r="B202" s="97"/>
      <c r="C202" s="180" t="s">
        <v>9</v>
      </c>
      <c r="D202" s="181">
        <v>11454</v>
      </c>
      <c r="E202" s="181">
        <v>11584</v>
      </c>
      <c r="F202" s="183">
        <v>11653</v>
      </c>
      <c r="G202" s="63"/>
      <c r="H202" s="200">
        <v>11753</v>
      </c>
      <c r="I202" s="201">
        <v>11753</v>
      </c>
    </row>
    <row r="203" spans="1:9" ht="15.75" hidden="1">
      <c r="A203" s="85" t="s">
        <v>10</v>
      </c>
      <c r="B203" s="97"/>
      <c r="C203" s="180" t="s">
        <v>11</v>
      </c>
      <c r="D203" s="181">
        <v>11810</v>
      </c>
      <c r="E203" s="181">
        <v>11680</v>
      </c>
      <c r="F203" s="183">
        <v>11603</v>
      </c>
      <c r="G203" s="63"/>
      <c r="H203" s="200">
        <v>13030</v>
      </c>
      <c r="I203" s="201">
        <v>13132</v>
      </c>
    </row>
    <row r="204" spans="1:9" ht="15.75" hidden="1">
      <c r="A204" s="85" t="s">
        <v>12</v>
      </c>
      <c r="B204" s="97"/>
      <c r="C204" s="180" t="s">
        <v>76</v>
      </c>
      <c r="D204" s="181">
        <v>5071</v>
      </c>
      <c r="E204" s="181">
        <v>5071</v>
      </c>
      <c r="F204" s="183">
        <v>5071</v>
      </c>
      <c r="G204" s="63"/>
      <c r="H204" s="200">
        <v>5071</v>
      </c>
      <c r="I204" s="201">
        <v>5071</v>
      </c>
    </row>
    <row r="205" spans="1:9" ht="16.5" hidden="1" thickBot="1">
      <c r="A205" s="80" t="s">
        <v>6</v>
      </c>
      <c r="B205" s="98"/>
      <c r="C205" s="231" t="s">
        <v>5</v>
      </c>
      <c r="D205" s="304">
        <v>28335</v>
      </c>
      <c r="E205" s="304">
        <v>28335</v>
      </c>
      <c r="F205" s="305">
        <v>28327</v>
      </c>
      <c r="G205" s="65"/>
      <c r="H205" s="235">
        <v>29853</v>
      </c>
      <c r="I205" s="234">
        <v>29956</v>
      </c>
    </row>
    <row r="206" spans="1:9" ht="16.5" hidden="1" thickBot="1">
      <c r="A206" s="67" t="s">
        <v>20</v>
      </c>
      <c r="B206" s="99"/>
      <c r="C206" s="145" t="s">
        <v>21</v>
      </c>
      <c r="D206" s="10"/>
      <c r="E206" s="10"/>
      <c r="F206" s="162"/>
      <c r="G206" s="53"/>
      <c r="H206" s="160"/>
      <c r="I206" s="157"/>
    </row>
    <row r="207" spans="1:9" ht="15.75" hidden="1">
      <c r="A207" s="81" t="s">
        <v>4</v>
      </c>
      <c r="B207" s="96"/>
      <c r="C207" s="9" t="s">
        <v>22</v>
      </c>
      <c r="D207" s="49"/>
      <c r="E207" s="50"/>
      <c r="F207" s="112"/>
      <c r="G207" s="14"/>
      <c r="H207" s="120"/>
      <c r="I207" s="124"/>
    </row>
    <row r="208" spans="1:9" ht="15.75" hidden="1">
      <c r="A208" s="87" t="s">
        <v>8</v>
      </c>
      <c r="B208" s="100"/>
      <c r="C208" s="11" t="s">
        <v>23</v>
      </c>
      <c r="D208" s="44"/>
      <c r="E208" s="40"/>
      <c r="F208" s="110">
        <v>101</v>
      </c>
      <c r="G208" s="14"/>
      <c r="H208" s="152">
        <v>100</v>
      </c>
      <c r="I208" s="125">
        <v>98</v>
      </c>
    </row>
    <row r="209" spans="1:9" ht="15.75" hidden="1">
      <c r="A209" s="85" t="s">
        <v>10</v>
      </c>
      <c r="B209" s="97"/>
      <c r="C209" s="7" t="s">
        <v>73</v>
      </c>
      <c r="D209" s="57"/>
      <c r="E209" s="40"/>
      <c r="F209" s="110">
        <v>19</v>
      </c>
      <c r="G209" s="14"/>
      <c r="H209" s="152">
        <v>18</v>
      </c>
      <c r="I209" s="125">
        <v>17</v>
      </c>
    </row>
    <row r="210" spans="1:9" ht="15.75" hidden="1">
      <c r="A210" s="85"/>
      <c r="B210" s="97"/>
      <c r="C210" s="7" t="s">
        <v>74</v>
      </c>
      <c r="D210" s="57"/>
      <c r="E210" s="55"/>
      <c r="F210" s="110">
        <v>76</v>
      </c>
      <c r="G210" s="14"/>
      <c r="H210" s="152">
        <v>76</v>
      </c>
      <c r="I210" s="125">
        <v>80</v>
      </c>
    </row>
    <row r="211" spans="1:9" ht="15.75" hidden="1">
      <c r="A211" s="85" t="s">
        <v>30</v>
      </c>
      <c r="B211" s="97"/>
      <c r="C211" s="7" t="s">
        <v>75</v>
      </c>
      <c r="D211" s="57"/>
      <c r="E211" s="40"/>
      <c r="F211" s="110">
        <v>6</v>
      </c>
      <c r="G211" s="14"/>
      <c r="H211" s="152">
        <v>6</v>
      </c>
      <c r="I211" s="125">
        <v>1</v>
      </c>
    </row>
    <row r="212" spans="1:9" ht="15.75">
      <c r="A212" s="85"/>
      <c r="B212" s="73"/>
      <c r="C212" s="7"/>
      <c r="G212" s="14"/>
      <c r="H212"/>
      <c r="I212"/>
    </row>
    <row r="213" spans="1:9" ht="45.75" customHeight="1" thickBot="1">
      <c r="A213" s="85"/>
      <c r="B213" s="73"/>
      <c r="C213" s="7"/>
      <c r="G213" s="14"/>
      <c r="H213"/>
      <c r="I213"/>
    </row>
    <row r="214" spans="1:9" ht="21" thickBot="1">
      <c r="A214" s="27"/>
      <c r="C214" s="153"/>
      <c r="D214" s="154" t="s">
        <v>84</v>
      </c>
      <c r="E214" s="154"/>
      <c r="F214" s="155"/>
      <c r="G214" s="8"/>
      <c r="H214" s="153"/>
      <c r="I214" s="155"/>
    </row>
    <row r="215" spans="1:9" ht="16.5" thickBot="1">
      <c r="A215" s="92"/>
      <c r="B215" s="94"/>
      <c r="C215" s="165"/>
      <c r="D215" s="166" t="s">
        <v>99</v>
      </c>
      <c r="E215" s="167" t="s">
        <v>100</v>
      </c>
      <c r="F215" s="168" t="s">
        <v>101</v>
      </c>
      <c r="G215" s="2"/>
      <c r="H215" s="388" t="s">
        <v>102</v>
      </c>
      <c r="I215" s="170" t="s">
        <v>106</v>
      </c>
    </row>
    <row r="216" spans="1:9" ht="16.5" customHeight="1" thickBot="1">
      <c r="A216" s="92"/>
      <c r="B216" s="94"/>
      <c r="C216" s="257" t="s">
        <v>1</v>
      </c>
      <c r="D216" s="258"/>
      <c r="E216" s="143"/>
      <c r="F216" s="156"/>
      <c r="G216" s="2"/>
      <c r="H216" s="158"/>
      <c r="I216" s="156"/>
    </row>
    <row r="217" spans="1:9" ht="16.5" thickBot="1">
      <c r="A217" s="27" t="s">
        <v>2</v>
      </c>
      <c r="C217" s="259" t="s">
        <v>3</v>
      </c>
      <c r="D217" s="209"/>
      <c r="E217" s="10"/>
      <c r="F217" s="108"/>
      <c r="G217" s="8"/>
      <c r="H217" s="122"/>
      <c r="I217" s="108"/>
    </row>
    <row r="218" spans="1:9" ht="15.75">
      <c r="A218" s="81" t="s">
        <v>4</v>
      </c>
      <c r="B218" s="96"/>
      <c r="C218" s="180" t="s">
        <v>19</v>
      </c>
      <c r="D218" s="190"/>
      <c r="E218" s="191"/>
      <c r="F218" s="192"/>
      <c r="G218" s="14"/>
      <c r="H218" s="198"/>
      <c r="I218" s="199"/>
    </row>
    <row r="219" spans="1:9" ht="15.75">
      <c r="A219" s="85" t="s">
        <v>8</v>
      </c>
      <c r="B219" s="97"/>
      <c r="C219" s="180" t="s">
        <v>9</v>
      </c>
      <c r="D219" s="260">
        <v>3399.39</v>
      </c>
      <c r="E219" s="261">
        <v>3735.23</v>
      </c>
      <c r="F219" s="252">
        <v>3735.23</v>
      </c>
      <c r="G219" s="14"/>
      <c r="H219" s="200">
        <v>3735.23</v>
      </c>
      <c r="I219" s="201">
        <v>3735.23</v>
      </c>
    </row>
    <row r="220" spans="1:9" ht="15.75">
      <c r="A220" s="85" t="s">
        <v>10</v>
      </c>
      <c r="B220" s="97"/>
      <c r="C220" s="180" t="s">
        <v>11</v>
      </c>
      <c r="D220" s="262">
        <v>22819.03</v>
      </c>
      <c r="E220" s="261">
        <v>22521.93</v>
      </c>
      <c r="F220" s="252">
        <v>22521.93</v>
      </c>
      <c r="G220" s="14"/>
      <c r="H220" s="200">
        <v>22900.05</v>
      </c>
      <c r="I220" s="201">
        <v>22900.05</v>
      </c>
    </row>
    <row r="221" spans="1:9" ht="15.75">
      <c r="A221" s="85" t="s">
        <v>12</v>
      </c>
      <c r="B221" s="97"/>
      <c r="C221" s="180" t="s">
        <v>76</v>
      </c>
      <c r="D221" s="260">
        <v>5108.6</v>
      </c>
      <c r="E221" s="261">
        <v>5144.65</v>
      </c>
      <c r="F221" s="252">
        <v>5144.65</v>
      </c>
      <c r="G221" s="14"/>
      <c r="H221" s="200">
        <v>6257.64</v>
      </c>
      <c r="I221" s="201">
        <v>7242.85</v>
      </c>
    </row>
    <row r="222" spans="1:9" ht="16.5" thickBot="1">
      <c r="A222" s="80" t="s">
        <v>6</v>
      </c>
      <c r="B222" s="98"/>
      <c r="C222" s="231" t="s">
        <v>5</v>
      </c>
      <c r="D222" s="255">
        <v>31327.019999999997</v>
      </c>
      <c r="E222" s="263">
        <v>31401.81</v>
      </c>
      <c r="F222" s="256">
        <v>31975.85</v>
      </c>
      <c r="G222" s="65"/>
      <c r="H222" s="235">
        <v>32892.92</v>
      </c>
      <c r="I222" s="234">
        <v>33878.13</v>
      </c>
    </row>
    <row r="223" spans="1:9" ht="16.5" hidden="1" thickBot="1">
      <c r="A223" s="67" t="s">
        <v>20</v>
      </c>
      <c r="B223" s="99"/>
      <c r="C223" s="145" t="s">
        <v>21</v>
      </c>
      <c r="D223" s="10"/>
      <c r="E223" s="10"/>
      <c r="F223" s="162"/>
      <c r="G223" s="53"/>
      <c r="H223" s="160"/>
      <c r="I223" s="157"/>
    </row>
    <row r="224" spans="1:9" ht="15.75" hidden="1">
      <c r="A224" s="81" t="s">
        <v>4</v>
      </c>
      <c r="B224" s="96"/>
      <c r="C224" s="9" t="s">
        <v>19</v>
      </c>
      <c r="D224" s="49"/>
      <c r="E224" s="50"/>
      <c r="F224" s="112"/>
      <c r="G224" s="14"/>
      <c r="H224" s="120"/>
      <c r="I224" s="124"/>
    </row>
    <row r="225" spans="1:9" ht="15.75" hidden="1">
      <c r="A225" s="87" t="s">
        <v>8</v>
      </c>
      <c r="B225" s="100"/>
      <c r="C225" s="11" t="s">
        <v>23</v>
      </c>
      <c r="D225" s="44"/>
      <c r="E225" s="40"/>
      <c r="F225" s="110">
        <v>3</v>
      </c>
      <c r="G225" s="14"/>
      <c r="H225" s="121">
        <v>3</v>
      </c>
      <c r="I225" s="125">
        <v>3</v>
      </c>
    </row>
    <row r="226" spans="1:9" ht="15.75" hidden="1">
      <c r="A226" s="85" t="s">
        <v>10</v>
      </c>
      <c r="B226" s="97"/>
      <c r="C226" s="7" t="s">
        <v>73</v>
      </c>
      <c r="D226" s="44"/>
      <c r="E226" s="40"/>
      <c r="F226" s="110">
        <v>0</v>
      </c>
      <c r="G226" s="14"/>
      <c r="H226" s="121">
        <v>3</v>
      </c>
      <c r="I226" s="125">
        <v>3</v>
      </c>
    </row>
    <row r="227" spans="1:9" ht="15.75" hidden="1">
      <c r="A227" s="85"/>
      <c r="B227" s="97"/>
      <c r="C227" s="7" t="s">
        <v>74</v>
      </c>
      <c r="D227" s="44"/>
      <c r="E227" s="55"/>
      <c r="F227" s="110">
        <v>0</v>
      </c>
      <c r="G227" s="14"/>
      <c r="H227" s="121">
        <v>0</v>
      </c>
      <c r="I227" s="125">
        <v>0</v>
      </c>
    </row>
    <row r="228" spans="1:9" ht="15.75" hidden="1">
      <c r="A228" s="85" t="s">
        <v>30</v>
      </c>
      <c r="B228" s="97"/>
      <c r="C228" s="7" t="s">
        <v>75</v>
      </c>
      <c r="D228" s="44"/>
      <c r="E228" s="40"/>
      <c r="F228" s="110">
        <v>3</v>
      </c>
      <c r="G228" s="14"/>
      <c r="H228" s="121">
        <v>0</v>
      </c>
      <c r="I228" s="125">
        <v>0</v>
      </c>
    </row>
    <row r="229" spans="1:9" ht="45.75" customHeight="1" thickBot="1">
      <c r="A229" s="85"/>
      <c r="B229" s="73"/>
      <c r="C229" s="148"/>
      <c r="G229" s="14"/>
      <c r="H229"/>
      <c r="I229"/>
    </row>
    <row r="230" spans="1:9" ht="21" thickBot="1">
      <c r="A230" s="27"/>
      <c r="C230" s="175"/>
      <c r="D230" s="154" t="s">
        <v>84</v>
      </c>
      <c r="E230" s="154"/>
      <c r="F230" s="155"/>
      <c r="G230" s="8"/>
      <c r="H230" s="153"/>
      <c r="I230" s="155"/>
    </row>
    <row r="231" spans="1:9" ht="16.5" thickBot="1">
      <c r="A231" s="92"/>
      <c r="B231" s="94"/>
      <c r="C231" s="165"/>
      <c r="D231" s="166" t="s">
        <v>99</v>
      </c>
      <c r="E231" s="167" t="s">
        <v>100</v>
      </c>
      <c r="F231" s="168" t="s">
        <v>101</v>
      </c>
      <c r="G231" s="2"/>
      <c r="H231" s="169" t="s">
        <v>102</v>
      </c>
      <c r="I231" s="170" t="s">
        <v>106</v>
      </c>
    </row>
    <row r="232" spans="1:9" ht="16.5" customHeight="1" thickBot="1">
      <c r="A232" s="92"/>
      <c r="B232" s="94"/>
      <c r="C232" s="144" t="s">
        <v>1</v>
      </c>
      <c r="D232" s="143"/>
      <c r="E232" s="143"/>
      <c r="F232" s="156"/>
      <c r="G232" s="2"/>
      <c r="H232" s="158"/>
      <c r="I232" s="156"/>
    </row>
    <row r="233" spans="1:9" ht="16.5" thickBot="1">
      <c r="A233" s="27" t="s">
        <v>2</v>
      </c>
      <c r="C233" s="36" t="s">
        <v>3</v>
      </c>
      <c r="D233" s="10"/>
      <c r="E233" s="10"/>
      <c r="F233" s="108"/>
      <c r="G233" s="8"/>
      <c r="H233" s="122"/>
      <c r="I233" s="108"/>
    </row>
    <row r="234" spans="1:9" ht="15.75">
      <c r="A234" s="81" t="s">
        <v>4</v>
      </c>
      <c r="B234" s="96"/>
      <c r="C234" s="180" t="s">
        <v>82</v>
      </c>
      <c r="D234" s="190"/>
      <c r="E234" s="191"/>
      <c r="F234" s="192"/>
      <c r="G234" s="14"/>
      <c r="H234" s="198"/>
      <c r="I234" s="199"/>
    </row>
    <row r="235" spans="1:9" ht="15.75">
      <c r="A235" s="85" t="s">
        <v>8</v>
      </c>
      <c r="B235" s="97"/>
      <c r="C235" s="180" t="s">
        <v>9</v>
      </c>
      <c r="D235" s="262">
        <v>639.69</v>
      </c>
      <c r="E235" s="261">
        <v>842.13</v>
      </c>
      <c r="F235" s="252">
        <v>1166.96</v>
      </c>
      <c r="G235" s="14"/>
      <c r="H235" s="200">
        <v>1166.96</v>
      </c>
      <c r="I235" s="201">
        <v>1167.02</v>
      </c>
    </row>
    <row r="236" spans="1:9" ht="15.75">
      <c r="A236" s="85" t="s">
        <v>10</v>
      </c>
      <c r="B236" s="97"/>
      <c r="C236" s="180" t="s">
        <v>11</v>
      </c>
      <c r="D236" s="262">
        <v>2568.3</v>
      </c>
      <c r="E236" s="261">
        <v>2327.78</v>
      </c>
      <c r="F236" s="252">
        <v>2136.47</v>
      </c>
      <c r="G236" s="14"/>
      <c r="H236" s="200">
        <v>2148.72</v>
      </c>
      <c r="I236" s="201">
        <v>2152.59</v>
      </c>
    </row>
    <row r="237" spans="1:9" ht="15.75">
      <c r="A237" s="85" t="s">
        <v>12</v>
      </c>
      <c r="B237" s="97"/>
      <c r="C237" s="180" t="s">
        <v>76</v>
      </c>
      <c r="D237" s="262">
        <v>1276.84</v>
      </c>
      <c r="E237" s="261">
        <v>1384.14</v>
      </c>
      <c r="F237" s="252">
        <v>1500.5</v>
      </c>
      <c r="G237" s="14"/>
      <c r="H237" s="200">
        <v>1519.61</v>
      </c>
      <c r="I237" s="201">
        <v>1587.4</v>
      </c>
    </row>
    <row r="238" spans="1:9" ht="16.5" thickBot="1">
      <c r="A238" s="80" t="s">
        <v>6</v>
      </c>
      <c r="B238" s="98"/>
      <c r="C238" s="264" t="s">
        <v>5</v>
      </c>
      <c r="D238" s="265">
        <v>4484.83</v>
      </c>
      <c r="E238" s="266">
        <v>4554.05</v>
      </c>
      <c r="F238" s="267">
        <v>4803.93</v>
      </c>
      <c r="G238" s="65"/>
      <c r="H238" s="268">
        <v>4835.29</v>
      </c>
      <c r="I238" s="269">
        <v>4907.01</v>
      </c>
    </row>
    <row r="239" spans="1:9" ht="16.5" hidden="1" thickBot="1">
      <c r="A239" s="67" t="s">
        <v>20</v>
      </c>
      <c r="B239" s="99"/>
      <c r="C239" s="145" t="s">
        <v>21</v>
      </c>
      <c r="D239" s="146"/>
      <c r="E239" s="146"/>
      <c r="F239" s="147"/>
      <c r="G239" s="53"/>
      <c r="H239" s="61"/>
      <c r="I239" s="48"/>
    </row>
    <row r="240" spans="1:9" ht="16.5" hidden="1" thickBot="1">
      <c r="A240" s="81" t="s">
        <v>4</v>
      </c>
      <c r="B240" s="96"/>
      <c r="C240" s="9" t="s">
        <v>19</v>
      </c>
      <c r="D240" s="49"/>
      <c r="E240" s="50"/>
      <c r="F240" s="43"/>
      <c r="G240" s="14"/>
      <c r="H240" s="37"/>
      <c r="I240" s="45"/>
    </row>
    <row r="241" spans="1:9" ht="16.5" hidden="1" thickBot="1">
      <c r="A241" s="87" t="s">
        <v>8</v>
      </c>
      <c r="B241" s="100"/>
      <c r="C241" s="11" t="s">
        <v>23</v>
      </c>
      <c r="D241" s="44"/>
      <c r="E241" s="40"/>
      <c r="F241" s="68">
        <v>3</v>
      </c>
      <c r="G241" s="14"/>
      <c r="H241" s="38">
        <v>3</v>
      </c>
      <c r="I241" s="47">
        <v>4</v>
      </c>
    </row>
    <row r="242" spans="1:9" ht="16.5" hidden="1" thickBot="1">
      <c r="A242" s="85" t="s">
        <v>10</v>
      </c>
      <c r="B242" s="97"/>
      <c r="C242" s="7" t="s">
        <v>73</v>
      </c>
      <c r="D242" s="44"/>
      <c r="E242" s="40"/>
      <c r="F242" s="68">
        <v>0</v>
      </c>
      <c r="G242" s="14"/>
      <c r="H242" s="38">
        <v>3</v>
      </c>
      <c r="I242" s="47">
        <v>4</v>
      </c>
    </row>
    <row r="243" spans="1:9" ht="16.5" hidden="1" thickBot="1">
      <c r="A243" s="85"/>
      <c r="B243" s="97"/>
      <c r="C243" s="7" t="s">
        <v>74</v>
      </c>
      <c r="D243" s="44"/>
      <c r="E243" s="55"/>
      <c r="F243" s="68">
        <v>0</v>
      </c>
      <c r="G243" s="14"/>
      <c r="H243" s="38">
        <v>0</v>
      </c>
      <c r="I243" s="47">
        <v>0</v>
      </c>
    </row>
    <row r="244" spans="1:9" ht="16.5" hidden="1" thickBot="1">
      <c r="A244" s="88" t="s">
        <v>30</v>
      </c>
      <c r="B244" s="97"/>
      <c r="C244" s="7" t="s">
        <v>75</v>
      </c>
      <c r="D244" s="41"/>
      <c r="E244" s="42"/>
      <c r="F244" s="66">
        <v>3</v>
      </c>
      <c r="G244" s="14"/>
      <c r="H244" s="39">
        <v>0</v>
      </c>
      <c r="I244" s="46">
        <v>0</v>
      </c>
    </row>
    <row r="245" spans="1:9" ht="45.75" customHeight="1" thickBot="1">
      <c r="A245" s="67"/>
      <c r="B245" s="73"/>
      <c r="C245" s="13"/>
      <c r="F245" s="320"/>
      <c r="G245" s="8"/>
      <c r="H245" s="173"/>
      <c r="I245" s="173"/>
    </row>
    <row r="246" spans="1:9" ht="21" thickBot="1">
      <c r="A246" s="27"/>
      <c r="C246" s="153"/>
      <c r="D246" s="154" t="s">
        <v>84</v>
      </c>
      <c r="E246" s="154"/>
      <c r="F246" s="155"/>
      <c r="G246" s="8"/>
      <c r="H246" s="153"/>
      <c r="I246" s="155"/>
    </row>
    <row r="247" spans="1:9" ht="16.5" thickBot="1">
      <c r="A247" s="92"/>
      <c r="B247" s="94"/>
      <c r="C247" s="165"/>
      <c r="D247" s="166" t="s">
        <v>99</v>
      </c>
      <c r="E247" s="167" t="s">
        <v>100</v>
      </c>
      <c r="F247" s="168" t="s">
        <v>101</v>
      </c>
      <c r="G247" s="2"/>
      <c r="H247" s="388" t="s">
        <v>102</v>
      </c>
      <c r="I247" s="170" t="s">
        <v>106</v>
      </c>
    </row>
    <row r="248" spans="1:9" ht="16.5" customHeight="1" thickBot="1">
      <c r="A248" s="92"/>
      <c r="B248" s="94"/>
      <c r="C248" s="144" t="s">
        <v>1</v>
      </c>
      <c r="D248" s="143"/>
      <c r="E248" s="143"/>
      <c r="F248" s="156"/>
      <c r="G248" s="2"/>
      <c r="H248" s="158"/>
      <c r="I248" s="156"/>
    </row>
    <row r="249" spans="1:9" ht="16.5" thickBot="1">
      <c r="A249" s="27" t="s">
        <v>2</v>
      </c>
      <c r="C249" s="36" t="s">
        <v>3</v>
      </c>
      <c r="D249" s="10"/>
      <c r="E249" s="10"/>
      <c r="F249" s="108"/>
      <c r="G249" s="8"/>
      <c r="H249" s="122"/>
      <c r="I249" s="108"/>
    </row>
    <row r="250" spans="1:9" ht="15.75">
      <c r="A250" s="81" t="s">
        <v>4</v>
      </c>
      <c r="B250" s="96"/>
      <c r="C250" s="180" t="s">
        <v>82</v>
      </c>
      <c r="D250" s="190"/>
      <c r="E250" s="191"/>
      <c r="F250" s="192"/>
      <c r="G250" s="14"/>
      <c r="H250" s="198"/>
      <c r="I250" s="199"/>
    </row>
    <row r="251" spans="1:9" ht="15.75">
      <c r="A251" s="85" t="s">
        <v>8</v>
      </c>
      <c r="B251" s="97"/>
      <c r="C251" s="180" t="s">
        <v>9</v>
      </c>
      <c r="D251" s="181">
        <v>0</v>
      </c>
      <c r="E251" s="182">
        <v>0</v>
      </c>
      <c r="F251" s="183">
        <v>0</v>
      </c>
      <c r="G251" s="14"/>
      <c r="H251" s="200">
        <v>0</v>
      </c>
      <c r="I251" s="201">
        <v>0</v>
      </c>
    </row>
    <row r="252" spans="1:9" ht="15.75">
      <c r="A252" s="85" t="s">
        <v>10</v>
      </c>
      <c r="B252" s="97"/>
      <c r="C252" s="180" t="s">
        <v>11</v>
      </c>
      <c r="D252" s="181">
        <v>405.61</v>
      </c>
      <c r="E252" s="182">
        <v>405.61</v>
      </c>
      <c r="F252" s="183">
        <v>405.61</v>
      </c>
      <c r="G252" s="14"/>
      <c r="H252" s="200">
        <v>405.61</v>
      </c>
      <c r="I252" s="201">
        <v>405.61</v>
      </c>
    </row>
    <row r="253" spans="1:9" ht="15.75">
      <c r="A253" s="85" t="s">
        <v>12</v>
      </c>
      <c r="B253" s="97"/>
      <c r="C253" s="180" t="s">
        <v>76</v>
      </c>
      <c r="D253" s="181">
        <v>11</v>
      </c>
      <c r="E253" s="182">
        <v>11</v>
      </c>
      <c r="F253" s="183">
        <v>11</v>
      </c>
      <c r="G253" s="14"/>
      <c r="H253" s="200">
        <v>11</v>
      </c>
      <c r="I253" s="201">
        <v>11</v>
      </c>
    </row>
    <row r="254" spans="1:9" ht="16.5" thickBot="1">
      <c r="A254" s="80" t="s">
        <v>6</v>
      </c>
      <c r="B254" s="98"/>
      <c r="C254" s="189" t="s">
        <v>5</v>
      </c>
      <c r="D254" s="255">
        <v>416.61</v>
      </c>
      <c r="E254" s="263">
        <v>416.61</v>
      </c>
      <c r="F254" s="256">
        <v>416.61</v>
      </c>
      <c r="G254" s="65"/>
      <c r="H254" s="235">
        <v>416.61</v>
      </c>
      <c r="I254" s="234">
        <v>416.61</v>
      </c>
    </row>
    <row r="255" spans="1:9" ht="45.75" customHeight="1" thickBot="1">
      <c r="A255" s="80"/>
      <c r="B255" s="171"/>
      <c r="C255" s="60"/>
      <c r="G255" s="65"/>
      <c r="H255"/>
      <c r="I255"/>
    </row>
    <row r="256" spans="1:9" ht="21" thickBot="1">
      <c r="A256" s="27"/>
      <c r="C256" s="153"/>
      <c r="D256" s="154" t="s">
        <v>84</v>
      </c>
      <c r="E256" s="154"/>
      <c r="F256" s="155"/>
      <c r="G256" s="8"/>
      <c r="H256" s="153"/>
      <c r="I256" s="155"/>
    </row>
    <row r="257" spans="1:9" ht="16.5" thickBot="1">
      <c r="A257" s="92"/>
      <c r="B257" s="94"/>
      <c r="C257" s="165"/>
      <c r="D257" s="166" t="s">
        <v>99</v>
      </c>
      <c r="E257" s="167" t="s">
        <v>100</v>
      </c>
      <c r="F257" s="168" t="s">
        <v>101</v>
      </c>
      <c r="G257" s="2"/>
      <c r="H257" s="388" t="s">
        <v>102</v>
      </c>
      <c r="I257" s="170" t="s">
        <v>106</v>
      </c>
    </row>
    <row r="258" spans="1:9" ht="16.5" customHeight="1" thickBot="1">
      <c r="A258" s="92"/>
      <c r="B258" s="94"/>
      <c r="C258" s="144" t="s">
        <v>1</v>
      </c>
      <c r="D258" s="143"/>
      <c r="E258" s="143"/>
      <c r="F258" s="156"/>
      <c r="G258" s="2"/>
      <c r="H258" s="158"/>
      <c r="I258" s="156"/>
    </row>
    <row r="259" spans="1:9" ht="16.5" thickBot="1">
      <c r="A259" s="27" t="s">
        <v>2</v>
      </c>
      <c r="C259" s="36" t="s">
        <v>3</v>
      </c>
      <c r="D259" s="10"/>
      <c r="E259" s="10"/>
      <c r="F259" s="108"/>
      <c r="G259" s="8"/>
      <c r="H259" s="122"/>
      <c r="I259" s="108"/>
    </row>
    <row r="260" spans="1:9" ht="15.75">
      <c r="A260" s="81" t="s">
        <v>4</v>
      </c>
      <c r="B260" s="96"/>
      <c r="C260" s="180" t="s">
        <v>82</v>
      </c>
      <c r="D260" s="190"/>
      <c r="E260" s="191"/>
      <c r="F260" s="192"/>
      <c r="G260" s="14"/>
      <c r="H260" s="198"/>
      <c r="I260" s="199"/>
    </row>
    <row r="261" spans="1:9" ht="15.75">
      <c r="A261" s="85" t="s">
        <v>8</v>
      </c>
      <c r="B261" s="97"/>
      <c r="C261" s="180" t="s">
        <v>9</v>
      </c>
      <c r="D261" s="181">
        <v>0</v>
      </c>
      <c r="E261" s="182">
        <v>0</v>
      </c>
      <c r="F261" s="183">
        <v>0</v>
      </c>
      <c r="G261" s="14"/>
      <c r="H261" s="200">
        <v>0</v>
      </c>
      <c r="I261" s="201">
        <v>0</v>
      </c>
    </row>
    <row r="262" spans="1:9" ht="15.75">
      <c r="A262" s="85" t="s">
        <v>10</v>
      </c>
      <c r="B262" s="97"/>
      <c r="C262" s="180" t="s">
        <v>11</v>
      </c>
      <c r="D262" s="181">
        <v>0</v>
      </c>
      <c r="E262" s="182">
        <v>0</v>
      </c>
      <c r="F262" s="183">
        <v>0</v>
      </c>
      <c r="G262" s="14"/>
      <c r="H262" s="200">
        <v>0</v>
      </c>
      <c r="I262" s="201">
        <v>0</v>
      </c>
    </row>
    <row r="263" spans="1:9" ht="15.75">
      <c r="A263" s="85" t="s">
        <v>12</v>
      </c>
      <c r="B263" s="97"/>
      <c r="C263" s="180" t="s">
        <v>76</v>
      </c>
      <c r="D263" s="181">
        <v>9.65</v>
      </c>
      <c r="E263" s="182">
        <v>9.65</v>
      </c>
      <c r="F263" s="183">
        <v>9.65</v>
      </c>
      <c r="G263" s="14"/>
      <c r="H263" s="200">
        <v>9.65</v>
      </c>
      <c r="I263" s="201">
        <v>9.65</v>
      </c>
    </row>
    <row r="264" spans="1:9" ht="16.5" thickBot="1">
      <c r="A264" s="80" t="s">
        <v>6</v>
      </c>
      <c r="B264" s="98"/>
      <c r="C264" s="231" t="s">
        <v>5</v>
      </c>
      <c r="D264" s="255">
        <v>9.65</v>
      </c>
      <c r="E264" s="255">
        <v>9.65</v>
      </c>
      <c r="F264" s="256">
        <v>9.65</v>
      </c>
      <c r="G264" s="65"/>
      <c r="H264" s="235">
        <v>9.65</v>
      </c>
      <c r="I264" s="234">
        <v>9.65</v>
      </c>
    </row>
    <row r="265" spans="1:9" ht="45.75" customHeight="1" thickBot="1">
      <c r="A265" s="80"/>
      <c r="B265" s="171"/>
      <c r="C265" s="150"/>
      <c r="G265" s="65"/>
      <c r="H265"/>
      <c r="I265"/>
    </row>
    <row r="266" spans="1:9" ht="21" thickBot="1">
      <c r="A266" s="27"/>
      <c r="C266" s="153"/>
      <c r="D266" s="154" t="s">
        <v>84</v>
      </c>
      <c r="E266" s="154"/>
      <c r="F266" s="155"/>
      <c r="G266" s="8"/>
      <c r="H266" s="153"/>
      <c r="I266" s="155"/>
    </row>
    <row r="267" spans="1:9" ht="16.5" thickBot="1">
      <c r="A267" s="92"/>
      <c r="B267" s="94"/>
      <c r="C267" s="165"/>
      <c r="D267" s="166" t="s">
        <v>99</v>
      </c>
      <c r="E267" s="167" t="s">
        <v>100</v>
      </c>
      <c r="F267" s="168" t="s">
        <v>101</v>
      </c>
      <c r="G267" s="2"/>
      <c r="H267" s="388" t="s">
        <v>102</v>
      </c>
      <c r="I267" s="170" t="s">
        <v>106</v>
      </c>
    </row>
    <row r="268" spans="1:9" ht="16.5" customHeight="1" thickBot="1">
      <c r="A268" s="92"/>
      <c r="B268" s="94"/>
      <c r="C268" s="144" t="s">
        <v>1</v>
      </c>
      <c r="D268" s="143"/>
      <c r="E268" s="143"/>
      <c r="F268" s="156"/>
      <c r="G268" s="2"/>
      <c r="H268" s="158"/>
      <c r="I268" s="156"/>
    </row>
    <row r="269" spans="1:9" ht="16.5" thickBot="1">
      <c r="A269" s="27" t="s">
        <v>2</v>
      </c>
      <c r="C269" s="36" t="s">
        <v>3</v>
      </c>
      <c r="D269" s="10"/>
      <c r="E269" s="10"/>
      <c r="F269" s="108"/>
      <c r="G269" s="8"/>
      <c r="H269" s="122"/>
      <c r="I269" s="108"/>
    </row>
    <row r="270" spans="1:9" ht="15.75">
      <c r="A270" s="81" t="s">
        <v>4</v>
      </c>
      <c r="B270" s="96"/>
      <c r="C270" s="180" t="s">
        <v>82</v>
      </c>
      <c r="D270" s="190"/>
      <c r="E270" s="191"/>
      <c r="F270" s="192"/>
      <c r="G270" s="14"/>
      <c r="H270" s="198"/>
      <c r="I270" s="199"/>
    </row>
    <row r="271" spans="1:9" ht="15.75">
      <c r="A271" s="85" t="s">
        <v>8</v>
      </c>
      <c r="B271" s="97"/>
      <c r="C271" s="180" t="s">
        <v>9</v>
      </c>
      <c r="D271" s="181">
        <v>0</v>
      </c>
      <c r="E271" s="182">
        <v>0</v>
      </c>
      <c r="F271" s="183">
        <v>0</v>
      </c>
      <c r="G271" s="14"/>
      <c r="H271" s="200">
        <v>0</v>
      </c>
      <c r="I271" s="201">
        <v>0</v>
      </c>
    </row>
    <row r="272" spans="1:9" ht="15.75">
      <c r="A272" s="85" t="s">
        <v>10</v>
      </c>
      <c r="B272" s="97"/>
      <c r="C272" s="180" t="s">
        <v>11</v>
      </c>
      <c r="D272" s="181">
        <v>20.25</v>
      </c>
      <c r="E272" s="182">
        <v>20.25</v>
      </c>
      <c r="F272" s="183">
        <v>20.25</v>
      </c>
      <c r="G272" s="14"/>
      <c r="H272" s="200">
        <v>20.25</v>
      </c>
      <c r="I272" s="201">
        <v>20.25</v>
      </c>
    </row>
    <row r="273" spans="1:9" ht="15.75">
      <c r="A273" s="85" t="s">
        <v>12</v>
      </c>
      <c r="B273" s="97"/>
      <c r="C273" s="180" t="s">
        <v>76</v>
      </c>
      <c r="D273" s="181">
        <v>7.3</v>
      </c>
      <c r="E273" s="182">
        <v>7.3</v>
      </c>
      <c r="F273" s="183">
        <v>7.3</v>
      </c>
      <c r="G273" s="14"/>
      <c r="H273" s="200">
        <v>7.3</v>
      </c>
      <c r="I273" s="201">
        <v>7.3</v>
      </c>
    </row>
    <row r="274" spans="1:9" ht="16.5" thickBot="1">
      <c r="A274" s="80" t="s">
        <v>6</v>
      </c>
      <c r="B274" s="98"/>
      <c r="C274" s="231" t="s">
        <v>5</v>
      </c>
      <c r="D274" s="255">
        <v>27.55</v>
      </c>
      <c r="E274" s="263">
        <v>27.55</v>
      </c>
      <c r="F274" s="256">
        <v>27.55</v>
      </c>
      <c r="G274" s="65"/>
      <c r="H274" s="271">
        <v>27.55</v>
      </c>
      <c r="I274" s="234">
        <v>27.55</v>
      </c>
    </row>
    <row r="275" spans="1:9" ht="16.5" hidden="1" thickBot="1">
      <c r="A275" s="67" t="s">
        <v>20</v>
      </c>
      <c r="B275" s="99"/>
      <c r="C275" s="145" t="s">
        <v>21</v>
      </c>
      <c r="D275" s="10"/>
      <c r="E275" s="10"/>
      <c r="F275" s="162"/>
      <c r="G275" s="53"/>
      <c r="H275" s="122"/>
      <c r="I275" s="157"/>
    </row>
    <row r="276" spans="1:9" ht="15.75" hidden="1">
      <c r="A276" s="81" t="s">
        <v>4</v>
      </c>
      <c r="B276" s="96"/>
      <c r="C276" s="9" t="s">
        <v>22</v>
      </c>
      <c r="D276" s="49"/>
      <c r="E276" s="50"/>
      <c r="F276" s="112"/>
      <c r="G276" s="14"/>
      <c r="H276" s="120"/>
      <c r="I276" s="124"/>
    </row>
    <row r="277" spans="1:9" ht="15.75" hidden="1">
      <c r="A277" s="87" t="s">
        <v>8</v>
      </c>
      <c r="B277" s="100"/>
      <c r="C277" s="11" t="s">
        <v>23</v>
      </c>
      <c r="D277" s="44"/>
      <c r="E277" s="40"/>
      <c r="F277" s="110">
        <v>7</v>
      </c>
      <c r="G277" s="14"/>
      <c r="H277" s="123">
        <v>7</v>
      </c>
      <c r="I277" s="125"/>
    </row>
    <row r="278" spans="1:9" ht="15.75" hidden="1">
      <c r="A278" s="85" t="s">
        <v>10</v>
      </c>
      <c r="B278" s="97"/>
      <c r="C278" s="7" t="s">
        <v>73</v>
      </c>
      <c r="D278" s="57"/>
      <c r="E278" s="40"/>
      <c r="F278" s="110">
        <v>0</v>
      </c>
      <c r="G278" s="14"/>
      <c r="H278" s="135">
        <v>0</v>
      </c>
      <c r="I278" s="125"/>
    </row>
    <row r="279" spans="1:9" ht="15.75" hidden="1">
      <c r="A279" s="85"/>
      <c r="B279" s="97"/>
      <c r="C279" s="7" t="s">
        <v>74</v>
      </c>
      <c r="D279" s="57"/>
      <c r="E279" s="55"/>
      <c r="F279" s="110">
        <v>7</v>
      </c>
      <c r="G279" s="14"/>
      <c r="H279" s="135">
        <v>7</v>
      </c>
      <c r="I279" s="125"/>
    </row>
    <row r="280" spans="1:9" ht="15.75" hidden="1">
      <c r="A280" s="85" t="s">
        <v>30</v>
      </c>
      <c r="B280" s="97"/>
      <c r="C280" s="7" t="s">
        <v>75</v>
      </c>
      <c r="D280" s="57"/>
      <c r="E280" s="40"/>
      <c r="F280" s="110">
        <v>0</v>
      </c>
      <c r="G280" s="14"/>
      <c r="H280" s="135">
        <v>0</v>
      </c>
      <c r="I280" s="125"/>
    </row>
    <row r="281" spans="1:9" ht="45.75" customHeight="1" thickBot="1">
      <c r="A281" s="85"/>
      <c r="B281" s="73"/>
      <c r="C281" s="7"/>
      <c r="G281" s="14"/>
      <c r="H281"/>
      <c r="I281"/>
    </row>
    <row r="282" spans="1:9" ht="21" thickBot="1">
      <c r="A282" s="27"/>
      <c r="C282" s="153"/>
      <c r="D282" s="154" t="s">
        <v>84</v>
      </c>
      <c r="E282" s="154"/>
      <c r="F282" s="155"/>
      <c r="G282" s="8"/>
      <c r="H282" s="153"/>
      <c r="I282" s="155"/>
    </row>
    <row r="283" spans="1:9" ht="16.5" thickBot="1">
      <c r="A283" s="92"/>
      <c r="B283" s="94"/>
      <c r="C283" s="165"/>
      <c r="D283" s="166" t="s">
        <v>99</v>
      </c>
      <c r="E283" s="167" t="s">
        <v>100</v>
      </c>
      <c r="F283" s="168" t="s">
        <v>101</v>
      </c>
      <c r="G283" s="2"/>
      <c r="H283" s="388" t="s">
        <v>102</v>
      </c>
      <c r="I283" s="170" t="s">
        <v>106</v>
      </c>
    </row>
    <row r="284" spans="1:9" ht="16.5" customHeight="1" thickBot="1">
      <c r="A284" s="92"/>
      <c r="B284" s="94"/>
      <c r="C284" s="144" t="s">
        <v>1</v>
      </c>
      <c r="D284" s="143"/>
      <c r="E284" s="143"/>
      <c r="F284" s="156"/>
      <c r="G284" s="2"/>
      <c r="H284" s="158"/>
      <c r="I284" s="156"/>
    </row>
    <row r="285" spans="1:9" ht="16.5" thickBot="1">
      <c r="A285" s="27" t="s">
        <v>2</v>
      </c>
      <c r="C285" s="36" t="s">
        <v>3</v>
      </c>
      <c r="D285" s="10"/>
      <c r="E285" s="10"/>
      <c r="F285" s="108"/>
      <c r="G285" s="8"/>
      <c r="H285" s="122"/>
      <c r="I285" s="108"/>
    </row>
    <row r="286" spans="1:9" ht="15.75">
      <c r="A286" s="81" t="s">
        <v>4</v>
      </c>
      <c r="B286" s="96"/>
      <c r="C286" s="253" t="s">
        <v>19</v>
      </c>
      <c r="D286" s="190"/>
      <c r="E286" s="191"/>
      <c r="F286" s="192"/>
      <c r="G286" s="14"/>
      <c r="H286" s="198"/>
      <c r="I286" s="199"/>
    </row>
    <row r="287" spans="1:9" ht="15.75">
      <c r="A287" s="85" t="s">
        <v>8</v>
      </c>
      <c r="B287" s="97"/>
      <c r="C287" s="180" t="s">
        <v>9</v>
      </c>
      <c r="D287" s="272">
        <v>785.27</v>
      </c>
      <c r="E287" s="182">
        <v>785.27</v>
      </c>
      <c r="F287" s="183">
        <v>1243.65</v>
      </c>
      <c r="G287" s="14"/>
      <c r="H287" s="200">
        <v>1243.65</v>
      </c>
      <c r="I287" s="201">
        <v>1278.65</v>
      </c>
    </row>
    <row r="288" spans="1:9" ht="15.75">
      <c r="A288" s="85" t="s">
        <v>10</v>
      </c>
      <c r="B288" s="97"/>
      <c r="C288" s="180" t="s">
        <v>11</v>
      </c>
      <c r="D288" s="272">
        <v>259.4</v>
      </c>
      <c r="E288" s="182">
        <v>259.4</v>
      </c>
      <c r="F288" s="183">
        <v>259.4</v>
      </c>
      <c r="G288" s="14"/>
      <c r="H288" s="200">
        <v>318.7</v>
      </c>
      <c r="I288" s="201">
        <v>283.7</v>
      </c>
    </row>
    <row r="289" spans="1:9" ht="15.75">
      <c r="A289" s="85" t="s">
        <v>12</v>
      </c>
      <c r="B289" s="97"/>
      <c r="C289" s="180" t="s">
        <v>76</v>
      </c>
      <c r="D289" s="272">
        <v>1618.08</v>
      </c>
      <c r="E289" s="182">
        <v>1618.08</v>
      </c>
      <c r="F289" s="183">
        <v>1159.7</v>
      </c>
      <c r="G289" s="14"/>
      <c r="H289" s="200">
        <v>1159.7</v>
      </c>
      <c r="I289" s="201">
        <v>1159.7</v>
      </c>
    </row>
    <row r="290" spans="1:9" ht="16.5" thickBot="1">
      <c r="A290" s="80" t="s">
        <v>6</v>
      </c>
      <c r="B290" s="98"/>
      <c r="C290" s="231" t="s">
        <v>5</v>
      </c>
      <c r="D290" s="273">
        <v>2662.75</v>
      </c>
      <c r="E290" s="274">
        <v>2662.75</v>
      </c>
      <c r="F290" s="256">
        <v>2662.75</v>
      </c>
      <c r="G290" s="65"/>
      <c r="H290" s="235">
        <v>2722.05</v>
      </c>
      <c r="I290" s="275">
        <v>2722.05</v>
      </c>
    </row>
    <row r="291" spans="1:9" ht="16.5" hidden="1" thickBot="1">
      <c r="A291" s="67" t="s">
        <v>20</v>
      </c>
      <c r="B291" s="101"/>
      <c r="C291" s="145" t="s">
        <v>21</v>
      </c>
      <c r="D291" s="146"/>
      <c r="E291" s="146"/>
      <c r="F291" s="147"/>
      <c r="G291" s="53"/>
      <c r="H291" s="61"/>
      <c r="I291" s="48"/>
    </row>
    <row r="292" spans="1:9" ht="16.5" hidden="1" thickBot="1">
      <c r="A292" s="81" t="s">
        <v>4</v>
      </c>
      <c r="B292" s="96"/>
      <c r="C292" s="9" t="s">
        <v>19</v>
      </c>
      <c r="D292" s="49"/>
      <c r="E292" s="50"/>
      <c r="F292" s="43"/>
      <c r="G292" s="14"/>
      <c r="H292" s="37"/>
      <c r="I292" s="45"/>
    </row>
    <row r="293" spans="1:9" ht="16.5" hidden="1" thickBot="1">
      <c r="A293" s="87" t="s">
        <v>8</v>
      </c>
      <c r="B293" s="100"/>
      <c r="C293" s="11" t="s">
        <v>23</v>
      </c>
      <c r="D293" s="44"/>
      <c r="E293" s="40"/>
      <c r="F293" s="68">
        <v>7</v>
      </c>
      <c r="G293" s="14"/>
      <c r="H293" s="68">
        <v>7</v>
      </c>
      <c r="I293" s="38">
        <v>7</v>
      </c>
    </row>
    <row r="294" spans="1:9" ht="16.5" hidden="1" thickBot="1">
      <c r="A294" s="85" t="s">
        <v>10</v>
      </c>
      <c r="B294" s="97"/>
      <c r="C294" s="7" t="s">
        <v>73</v>
      </c>
      <c r="D294" s="44"/>
      <c r="E294" s="40"/>
      <c r="F294" s="68">
        <v>0</v>
      </c>
      <c r="G294" s="14"/>
      <c r="H294" s="68">
        <v>7</v>
      </c>
      <c r="I294" s="38">
        <v>7</v>
      </c>
    </row>
    <row r="295" spans="1:9" ht="16.5" hidden="1" thickBot="1">
      <c r="A295" s="85"/>
      <c r="B295" s="97"/>
      <c r="C295" s="7" t="s">
        <v>74</v>
      </c>
      <c r="D295" s="44"/>
      <c r="E295" s="55"/>
      <c r="F295" s="68">
        <v>0</v>
      </c>
      <c r="G295" s="14"/>
      <c r="H295" s="68">
        <v>0</v>
      </c>
      <c r="I295" s="47">
        <v>0</v>
      </c>
    </row>
    <row r="296" spans="1:9" ht="16.5" hidden="1" thickBot="1">
      <c r="A296" s="88" t="s">
        <v>30</v>
      </c>
      <c r="B296" s="97"/>
      <c r="C296" s="13" t="s">
        <v>75</v>
      </c>
      <c r="D296" s="41"/>
      <c r="E296" s="42"/>
      <c r="F296" s="68">
        <v>7</v>
      </c>
      <c r="G296" s="59"/>
      <c r="H296" s="68">
        <v>0</v>
      </c>
      <c r="I296" s="47">
        <v>0</v>
      </c>
    </row>
    <row r="297" spans="2:9" ht="15.75">
      <c r="B297" s="114"/>
      <c r="C297" s="14"/>
      <c r="D297" s="14"/>
      <c r="E297" s="14"/>
      <c r="F297" s="149"/>
      <c r="G297" s="14"/>
      <c r="H297" s="149"/>
      <c r="I297" s="149"/>
    </row>
    <row r="298" spans="2:9" ht="15">
      <c r="B298" s="4"/>
      <c r="F298" s="4"/>
      <c r="H298" s="4"/>
      <c r="I298" s="4"/>
    </row>
    <row r="299" spans="2:9" ht="15">
      <c r="B299" s="4"/>
      <c r="F299" s="4"/>
      <c r="H299" s="4"/>
      <c r="I299" s="4"/>
    </row>
    <row r="300" spans="2:9" ht="15">
      <c r="B300" s="4"/>
      <c r="F300" s="4"/>
      <c r="H300" s="4"/>
      <c r="I300" s="4"/>
    </row>
    <row r="301" spans="2:9" ht="15">
      <c r="B301" s="4"/>
      <c r="F301" s="4"/>
      <c r="H301" s="4"/>
      <c r="I301" s="4"/>
    </row>
    <row r="302" spans="2:9" ht="15">
      <c r="B302" s="4"/>
      <c r="F302" s="4"/>
      <c r="H302" s="4"/>
      <c r="I302" s="4"/>
    </row>
    <row r="303" spans="2:9" ht="15">
      <c r="B303" s="4"/>
      <c r="F303" s="4"/>
      <c r="H303" s="4"/>
      <c r="I303" s="4"/>
    </row>
    <row r="304" spans="2:9" ht="15">
      <c r="B304" s="4"/>
      <c r="H304" s="4"/>
      <c r="I304" s="4"/>
    </row>
    <row r="305" spans="2:9" ht="15">
      <c r="B305" s="4"/>
      <c r="H305" s="4"/>
      <c r="I305" s="4"/>
    </row>
    <row r="306" spans="8:9" ht="15">
      <c r="H306" s="4"/>
      <c r="I306" s="4"/>
    </row>
    <row r="307" spans="8:9" ht="15">
      <c r="H307" s="4"/>
      <c r="I307" s="4"/>
    </row>
    <row r="308" spans="8:9" ht="15">
      <c r="H308" s="4"/>
      <c r="I308" s="4"/>
    </row>
    <row r="309" spans="8:9" ht="15">
      <c r="H309" s="4"/>
      <c r="I309" s="4"/>
    </row>
    <row r="310" spans="8:9" ht="15">
      <c r="H310" s="4"/>
      <c r="I310" s="4"/>
    </row>
    <row r="311" spans="8:9" ht="15">
      <c r="H311" s="4"/>
      <c r="I311" s="4"/>
    </row>
    <row r="312" spans="8:9" ht="15">
      <c r="H312" s="4"/>
      <c r="I312" s="4"/>
    </row>
    <row r="313" spans="8:9" ht="15">
      <c r="H313" s="4"/>
      <c r="I313" s="4"/>
    </row>
    <row r="314" spans="8:9" ht="15">
      <c r="H314" s="4"/>
      <c r="I314" s="4"/>
    </row>
    <row r="315" spans="7:9" ht="15">
      <c r="G315" s="4"/>
      <c r="H315" s="4"/>
      <c r="I315" s="4"/>
    </row>
    <row r="316" spans="7:9" ht="15">
      <c r="G316" s="4"/>
      <c r="H316" s="4"/>
      <c r="I316" s="4"/>
    </row>
    <row r="317" spans="7:9" ht="15">
      <c r="G317" s="4"/>
      <c r="H317" s="4"/>
      <c r="I317" s="4"/>
    </row>
  </sheetData>
  <sheetProtection/>
  <printOptions/>
  <pageMargins left="0.7" right="0.7" top="0.75" bottom="0.75" header="0.3" footer="0.3"/>
  <pageSetup horizontalDpi="600" verticalDpi="600" orientation="portrait" pageOrder="overThenDown" scale="69" r:id="rId2"/>
  <rowBreaks count="2" manualBreakCount="2">
    <brk id="185" max="255" man="1"/>
    <brk id="244" max="255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7"/>
  <sheetViews>
    <sheetView showGridLines="0" zoomScalePageLayoutView="0" workbookViewId="0" topLeftCell="C1">
      <selection activeCell="J281" sqref="J281"/>
    </sheetView>
  </sheetViews>
  <sheetFormatPr defaultColWidth="9.140625" defaultRowHeight="15"/>
  <cols>
    <col min="1" max="1" width="11.8515625" style="0" hidden="1" customWidth="1"/>
    <col min="2" max="2" width="7.8515625" style="95" customWidth="1"/>
    <col min="3" max="3" width="40.7109375" style="0" customWidth="1"/>
    <col min="4" max="6" width="21.140625" style="0" customWidth="1"/>
    <col min="7" max="7" width="7.8515625" style="0" customWidth="1"/>
    <col min="8" max="8" width="21.140625" style="26" customWidth="1"/>
    <col min="9" max="9" width="21.140625" style="52" customWidth="1"/>
    <col min="16" max="16" width="7.140625" style="0" customWidth="1"/>
  </cols>
  <sheetData>
    <row r="1" spans="2:9" ht="45.75" customHeight="1" thickBot="1">
      <c r="B1" s="114"/>
      <c r="H1" s="4"/>
      <c r="I1" s="4"/>
    </row>
    <row r="2" spans="3:9" ht="21" customHeight="1">
      <c r="C2" s="153"/>
      <c r="D2" s="154" t="s">
        <v>84</v>
      </c>
      <c r="E2" s="154"/>
      <c r="F2" s="155"/>
      <c r="H2" s="153"/>
      <c r="I2" s="155"/>
    </row>
    <row r="3" spans="3:9" ht="16.5" customHeight="1" thickBot="1">
      <c r="C3" s="165"/>
      <c r="D3" s="166" t="s">
        <v>99</v>
      </c>
      <c r="E3" s="167" t="s">
        <v>100</v>
      </c>
      <c r="F3" s="168" t="s">
        <v>101</v>
      </c>
      <c r="H3" s="388" t="s">
        <v>102</v>
      </c>
      <c r="I3" s="170" t="s">
        <v>106</v>
      </c>
    </row>
    <row r="4" spans="3:9" ht="16.5" customHeight="1" thickBot="1">
      <c r="C4" s="144" t="s">
        <v>1</v>
      </c>
      <c r="D4" s="143"/>
      <c r="E4" s="143"/>
      <c r="F4" s="156"/>
      <c r="H4" s="158"/>
      <c r="I4" s="156"/>
    </row>
    <row r="5" spans="1:9" ht="16.5" thickBot="1">
      <c r="A5" s="27" t="s">
        <v>2</v>
      </c>
      <c r="C5" s="36" t="s">
        <v>3</v>
      </c>
      <c r="D5" s="10"/>
      <c r="E5" s="10"/>
      <c r="F5" s="108"/>
      <c r="G5" s="8"/>
      <c r="H5" s="122"/>
      <c r="I5" s="108"/>
    </row>
    <row r="6" spans="1:9" ht="15.75">
      <c r="A6" s="81" t="s">
        <v>4</v>
      </c>
      <c r="B6" s="96"/>
      <c r="C6" s="187" t="s">
        <v>22</v>
      </c>
      <c r="D6" s="177">
        <v>18697</v>
      </c>
      <c r="E6" s="178">
        <v>18927</v>
      </c>
      <c r="F6" s="179">
        <v>22016</v>
      </c>
      <c r="G6" s="14"/>
      <c r="H6" s="204">
        <v>22054</v>
      </c>
      <c r="I6" s="407">
        <v>22154.86</v>
      </c>
    </row>
    <row r="7" spans="1:9" ht="15.75">
      <c r="A7" s="85" t="s">
        <v>8</v>
      </c>
      <c r="B7" s="97"/>
      <c r="C7" s="188" t="s">
        <v>9</v>
      </c>
      <c r="D7" s="181">
        <v>9007</v>
      </c>
      <c r="E7" s="182">
        <v>9194</v>
      </c>
      <c r="F7" s="183">
        <v>9257</v>
      </c>
      <c r="G7" s="14"/>
      <c r="H7" s="200">
        <v>9297</v>
      </c>
      <c r="I7" s="410">
        <v>9566.61</v>
      </c>
    </row>
    <row r="8" spans="1:9" ht="15.75">
      <c r="A8" s="85" t="s">
        <v>10</v>
      </c>
      <c r="B8" s="97"/>
      <c r="C8" s="188" t="s">
        <v>11</v>
      </c>
      <c r="D8" s="181">
        <v>6711</v>
      </c>
      <c r="E8" s="182">
        <v>6748</v>
      </c>
      <c r="F8" s="183">
        <v>9730</v>
      </c>
      <c r="G8" s="14"/>
      <c r="H8" s="200">
        <v>9728</v>
      </c>
      <c r="I8" s="410">
        <v>9553.91</v>
      </c>
    </row>
    <row r="9" spans="1:9" ht="16.5" thickBot="1">
      <c r="A9" s="85" t="s">
        <v>12</v>
      </c>
      <c r="B9" s="97"/>
      <c r="C9" s="189" t="s">
        <v>76</v>
      </c>
      <c r="D9" s="184">
        <v>2979</v>
      </c>
      <c r="E9" s="185">
        <v>2985</v>
      </c>
      <c r="F9" s="186">
        <v>3029</v>
      </c>
      <c r="G9" s="14"/>
      <c r="H9" s="205">
        <v>3029</v>
      </c>
      <c r="I9" s="411">
        <v>3034.34</v>
      </c>
    </row>
    <row r="10" spans="1:9" ht="16.5" hidden="1" thickBot="1">
      <c r="A10" s="67" t="s">
        <v>20</v>
      </c>
      <c r="B10" s="99"/>
      <c r="C10" s="145" t="s">
        <v>21</v>
      </c>
      <c r="D10" s="146"/>
      <c r="E10" s="146"/>
      <c r="F10" s="162"/>
      <c r="G10" s="53"/>
      <c r="H10" s="160"/>
      <c r="I10" s="157"/>
    </row>
    <row r="11" spans="1:9" ht="15.75" hidden="1">
      <c r="A11" s="81" t="s">
        <v>4</v>
      </c>
      <c r="B11" s="96"/>
      <c r="C11" s="9" t="s">
        <v>22</v>
      </c>
      <c r="D11" s="49"/>
      <c r="E11" s="50"/>
      <c r="F11" s="112"/>
      <c r="G11" s="14"/>
      <c r="H11" s="120"/>
      <c r="I11" s="124"/>
    </row>
    <row r="12" spans="1:9" ht="15.75" hidden="1">
      <c r="A12" s="87" t="s">
        <v>8</v>
      </c>
      <c r="B12" s="100"/>
      <c r="C12" s="11" t="s">
        <v>23</v>
      </c>
      <c r="D12" s="44"/>
      <c r="E12" s="40"/>
      <c r="F12" s="110">
        <v>50</v>
      </c>
      <c r="G12" s="14"/>
      <c r="H12" s="152">
        <v>49</v>
      </c>
      <c r="I12" s="109">
        <v>50</v>
      </c>
    </row>
    <row r="13" spans="1:9" ht="15.75" hidden="1">
      <c r="A13" s="85" t="s">
        <v>10</v>
      </c>
      <c r="B13" s="97"/>
      <c r="C13" s="7" t="s">
        <v>73</v>
      </c>
      <c r="D13" s="44"/>
      <c r="E13" s="40"/>
      <c r="F13" s="110">
        <v>13</v>
      </c>
      <c r="G13" s="14"/>
      <c r="H13" s="152">
        <v>14</v>
      </c>
      <c r="I13" s="109">
        <v>14</v>
      </c>
    </row>
    <row r="14" spans="1:9" ht="15.75" hidden="1">
      <c r="A14" s="85"/>
      <c r="B14" s="97"/>
      <c r="C14" s="7" t="s">
        <v>74</v>
      </c>
      <c r="D14" s="44"/>
      <c r="E14" s="55"/>
      <c r="F14" s="110">
        <v>37</v>
      </c>
      <c r="G14" s="14"/>
      <c r="H14" s="152">
        <v>35</v>
      </c>
      <c r="I14" s="125">
        <v>36</v>
      </c>
    </row>
    <row r="15" spans="1:9" ht="16.5" hidden="1" thickBot="1">
      <c r="A15" s="88" t="s">
        <v>30</v>
      </c>
      <c r="B15" s="97"/>
      <c r="C15" s="13" t="s">
        <v>75</v>
      </c>
      <c r="D15" s="41"/>
      <c r="E15" s="42"/>
      <c r="F15" s="113">
        <v>0</v>
      </c>
      <c r="G15" s="8"/>
      <c r="H15" s="159">
        <v>0</v>
      </c>
      <c r="I15" s="126">
        <v>0</v>
      </c>
    </row>
    <row r="16" spans="1:9" ht="45.75" customHeight="1" thickBot="1">
      <c r="A16" s="88"/>
      <c r="B16" s="73"/>
      <c r="C16" s="7"/>
      <c r="G16" s="8"/>
      <c r="H16"/>
      <c r="I16"/>
    </row>
    <row r="17" spans="1:9" ht="21" thickBot="1">
      <c r="A17" s="88"/>
      <c r="B17" s="97"/>
      <c r="C17" s="153"/>
      <c r="D17" s="154" t="s">
        <v>84</v>
      </c>
      <c r="E17" s="154"/>
      <c r="F17" s="155"/>
      <c r="G17" s="8"/>
      <c r="H17" s="172"/>
      <c r="I17" s="142"/>
    </row>
    <row r="18" spans="1:9" ht="16.5" thickBot="1">
      <c r="A18" s="27"/>
      <c r="C18" s="165"/>
      <c r="D18" s="166" t="s">
        <v>99</v>
      </c>
      <c r="E18" s="167" t="s">
        <v>100</v>
      </c>
      <c r="F18" s="168" t="s">
        <v>101</v>
      </c>
      <c r="G18" s="9"/>
      <c r="H18" s="388" t="s">
        <v>102</v>
      </c>
      <c r="I18" s="170" t="s">
        <v>106</v>
      </c>
    </row>
    <row r="19" spans="1:9" ht="16.5" customHeight="1" thickBot="1">
      <c r="A19" s="92"/>
      <c r="B19" s="94"/>
      <c r="C19" s="144" t="s">
        <v>1</v>
      </c>
      <c r="D19" s="143"/>
      <c r="E19" s="143"/>
      <c r="F19" s="156"/>
      <c r="G19" s="2"/>
      <c r="H19" s="158"/>
      <c r="I19" s="156"/>
    </row>
    <row r="20" spans="1:9" ht="15" customHeight="1" thickBot="1">
      <c r="A20" s="27" t="s">
        <v>2</v>
      </c>
      <c r="C20" s="36" t="s">
        <v>3</v>
      </c>
      <c r="D20" s="10"/>
      <c r="E20" s="10"/>
      <c r="F20" s="108"/>
      <c r="G20" s="8"/>
      <c r="H20" s="122"/>
      <c r="I20" s="108"/>
    </row>
    <row r="21" spans="1:9" ht="15.75" customHeight="1">
      <c r="A21" s="81" t="s">
        <v>4</v>
      </c>
      <c r="B21" s="96"/>
      <c r="C21" s="180" t="s">
        <v>83</v>
      </c>
      <c r="D21" s="190"/>
      <c r="E21" s="191"/>
      <c r="F21" s="192"/>
      <c r="G21" s="14"/>
      <c r="H21" s="198"/>
      <c r="I21" s="199"/>
    </row>
    <row r="22" spans="1:9" ht="16.5" customHeight="1">
      <c r="A22" s="85" t="s">
        <v>8</v>
      </c>
      <c r="B22" s="97"/>
      <c r="C22" s="180" t="s">
        <v>9</v>
      </c>
      <c r="D22" s="193">
        <v>31</v>
      </c>
      <c r="E22" s="182">
        <v>31</v>
      </c>
      <c r="F22" s="183">
        <v>31</v>
      </c>
      <c r="G22" s="14"/>
      <c r="H22" s="200">
        <v>31</v>
      </c>
      <c r="I22" s="410">
        <v>31.23</v>
      </c>
    </row>
    <row r="23" spans="1:9" ht="15.75" customHeight="1">
      <c r="A23" s="85" t="s">
        <v>10</v>
      </c>
      <c r="B23" s="97"/>
      <c r="C23" s="180" t="s">
        <v>11</v>
      </c>
      <c r="D23" s="193">
        <v>40</v>
      </c>
      <c r="E23" s="182">
        <v>40</v>
      </c>
      <c r="F23" s="183">
        <v>40</v>
      </c>
      <c r="G23" s="14"/>
      <c r="H23" s="200">
        <v>40</v>
      </c>
      <c r="I23" s="410">
        <v>40.11</v>
      </c>
    </row>
    <row r="24" spans="1:9" ht="16.5" customHeight="1">
      <c r="A24" s="85" t="s">
        <v>12</v>
      </c>
      <c r="B24" s="97"/>
      <c r="C24" s="180" t="s">
        <v>76</v>
      </c>
      <c r="D24" s="193">
        <v>19</v>
      </c>
      <c r="E24" s="182">
        <v>19</v>
      </c>
      <c r="F24" s="183">
        <v>19</v>
      </c>
      <c r="G24" s="14"/>
      <c r="H24" s="200">
        <v>19</v>
      </c>
      <c r="I24" s="410">
        <v>18.89</v>
      </c>
    </row>
    <row r="25" spans="1:9" ht="16.5" customHeight="1" thickBot="1">
      <c r="A25" s="86" t="s">
        <v>18</v>
      </c>
      <c r="B25" s="98"/>
      <c r="C25" s="194" t="s">
        <v>5</v>
      </c>
      <c r="D25" s="195">
        <v>90</v>
      </c>
      <c r="E25" s="196">
        <v>90</v>
      </c>
      <c r="F25" s="197">
        <v>90</v>
      </c>
      <c r="G25" s="14"/>
      <c r="H25" s="202">
        <v>90</v>
      </c>
      <c r="I25" s="412">
        <v>90.23</v>
      </c>
    </row>
    <row r="26" spans="1:9" ht="15" customHeight="1" hidden="1" thickBot="1">
      <c r="A26" s="67" t="s">
        <v>20</v>
      </c>
      <c r="B26" s="101"/>
      <c r="C26" s="36" t="s">
        <v>21</v>
      </c>
      <c r="D26" s="10"/>
      <c r="E26" s="10"/>
      <c r="F26" s="111"/>
      <c r="G26" s="53"/>
      <c r="H26" s="122"/>
      <c r="I26" s="108"/>
    </row>
    <row r="27" spans="1:9" ht="15.75" customHeight="1" hidden="1">
      <c r="A27" s="81" t="s">
        <v>4</v>
      </c>
      <c r="B27" s="96"/>
      <c r="C27" s="9" t="s">
        <v>22</v>
      </c>
      <c r="D27" s="49"/>
      <c r="E27" s="50"/>
      <c r="F27" s="112"/>
      <c r="G27" s="14"/>
      <c r="H27" s="120"/>
      <c r="I27" s="124"/>
    </row>
    <row r="28" spans="1:9" ht="15" customHeight="1" hidden="1">
      <c r="A28" s="87" t="s">
        <v>8</v>
      </c>
      <c r="B28" s="100"/>
      <c r="C28" s="11" t="s">
        <v>23</v>
      </c>
      <c r="D28" s="44"/>
      <c r="E28" s="40"/>
      <c r="F28" s="110">
        <v>1</v>
      </c>
      <c r="G28" s="14"/>
      <c r="H28" s="152">
        <v>1</v>
      </c>
      <c r="I28" s="125">
        <v>1</v>
      </c>
    </row>
    <row r="29" spans="1:9" ht="15.75" customHeight="1" hidden="1">
      <c r="A29" s="85" t="s">
        <v>10</v>
      </c>
      <c r="B29" s="97"/>
      <c r="C29" s="7" t="s">
        <v>73</v>
      </c>
      <c r="D29" s="57"/>
      <c r="E29" s="40"/>
      <c r="F29" s="110">
        <v>1</v>
      </c>
      <c r="G29" s="14"/>
      <c r="H29" s="152">
        <v>0</v>
      </c>
      <c r="I29" s="125">
        <v>1</v>
      </c>
    </row>
    <row r="30" spans="1:9" ht="15.75" customHeight="1" hidden="1">
      <c r="A30" s="85"/>
      <c r="B30" s="97"/>
      <c r="C30" s="7" t="s">
        <v>74</v>
      </c>
      <c r="D30" s="57"/>
      <c r="E30" s="55"/>
      <c r="F30" s="110">
        <v>0</v>
      </c>
      <c r="G30" s="14"/>
      <c r="H30" s="152">
        <v>0</v>
      </c>
      <c r="I30" s="125">
        <v>0</v>
      </c>
    </row>
    <row r="31" spans="1:9" ht="15.75" customHeight="1" hidden="1" thickBot="1">
      <c r="A31" s="88" t="s">
        <v>30</v>
      </c>
      <c r="B31" s="97"/>
      <c r="C31" s="13" t="s">
        <v>75</v>
      </c>
      <c r="D31" s="58"/>
      <c r="E31" s="42"/>
      <c r="F31" s="113">
        <v>0</v>
      </c>
      <c r="G31" s="8"/>
      <c r="H31" s="159">
        <v>1</v>
      </c>
      <c r="I31" s="126">
        <v>0</v>
      </c>
    </row>
    <row r="32" spans="1:9" ht="45.75" customHeight="1" thickBot="1">
      <c r="A32" s="88"/>
      <c r="B32" s="73"/>
      <c r="C32" s="7"/>
      <c r="G32" s="8"/>
      <c r="H32"/>
      <c r="I32"/>
    </row>
    <row r="33" spans="1:9" ht="21" thickBot="1">
      <c r="A33" s="27"/>
      <c r="C33" s="153"/>
      <c r="D33" s="154" t="s">
        <v>84</v>
      </c>
      <c r="E33" s="154"/>
      <c r="F33" s="155"/>
      <c r="G33" s="8"/>
      <c r="H33" s="153"/>
      <c r="I33" s="155"/>
    </row>
    <row r="34" spans="1:9" ht="16.5" thickBot="1">
      <c r="A34" s="92"/>
      <c r="B34" s="94"/>
      <c r="C34" s="165"/>
      <c r="D34" s="166" t="s">
        <v>99</v>
      </c>
      <c r="E34" s="167" t="s">
        <v>100</v>
      </c>
      <c r="F34" s="168" t="s">
        <v>101</v>
      </c>
      <c r="G34" s="2"/>
      <c r="H34" s="388" t="s">
        <v>102</v>
      </c>
      <c r="I34" s="170" t="s">
        <v>106</v>
      </c>
    </row>
    <row r="35" spans="1:9" ht="16.5" customHeight="1" thickBot="1">
      <c r="A35" s="92"/>
      <c r="B35" s="94"/>
      <c r="C35" s="144" t="s">
        <v>1</v>
      </c>
      <c r="D35" s="143"/>
      <c r="E35" s="143"/>
      <c r="F35" s="156"/>
      <c r="G35" s="2"/>
      <c r="H35" s="158"/>
      <c r="I35" s="156"/>
    </row>
    <row r="36" spans="1:9" ht="16.5" thickBot="1">
      <c r="A36" s="27" t="s">
        <v>2</v>
      </c>
      <c r="C36" s="36" t="s">
        <v>3</v>
      </c>
      <c r="D36" s="10"/>
      <c r="E36" s="10"/>
      <c r="F36" s="108"/>
      <c r="G36" s="8"/>
      <c r="H36" s="122"/>
      <c r="I36" s="108"/>
    </row>
    <row r="37" spans="1:9" ht="15.75">
      <c r="A37" s="81" t="s">
        <v>4</v>
      </c>
      <c r="B37" s="96"/>
      <c r="C37" s="180" t="s">
        <v>83</v>
      </c>
      <c r="D37" s="190"/>
      <c r="E37" s="191"/>
      <c r="F37" s="192"/>
      <c r="G37" s="14"/>
      <c r="H37" s="198"/>
      <c r="I37" s="199"/>
    </row>
    <row r="38" spans="1:9" ht="15.75">
      <c r="A38" s="85" t="s">
        <v>8</v>
      </c>
      <c r="B38" s="97"/>
      <c r="C38" s="180" t="s">
        <v>9</v>
      </c>
      <c r="D38" s="193">
        <v>0</v>
      </c>
      <c r="E38" s="182">
        <v>0</v>
      </c>
      <c r="F38" s="183">
        <v>0</v>
      </c>
      <c r="G38" s="14"/>
      <c r="H38" s="200">
        <v>0</v>
      </c>
      <c r="I38" s="201">
        <v>0</v>
      </c>
    </row>
    <row r="39" spans="1:9" ht="15.75">
      <c r="A39" s="85" t="s">
        <v>10</v>
      </c>
      <c r="B39" s="97"/>
      <c r="C39" s="180" t="s">
        <v>11</v>
      </c>
      <c r="D39" s="193">
        <v>3</v>
      </c>
      <c r="E39" s="182">
        <v>3</v>
      </c>
      <c r="F39" s="183">
        <v>3</v>
      </c>
      <c r="G39" s="14"/>
      <c r="H39" s="200">
        <v>3</v>
      </c>
      <c r="I39" s="201">
        <v>3</v>
      </c>
    </row>
    <row r="40" spans="1:9" ht="15.75">
      <c r="A40" s="85" t="s">
        <v>12</v>
      </c>
      <c r="B40" s="97"/>
      <c r="C40" s="180" t="s">
        <v>76</v>
      </c>
      <c r="D40" s="193">
        <v>0</v>
      </c>
      <c r="E40" s="182">
        <v>0</v>
      </c>
      <c r="F40" s="183">
        <v>0</v>
      </c>
      <c r="G40" s="14"/>
      <c r="H40" s="200">
        <v>0</v>
      </c>
      <c r="I40" s="201">
        <v>0</v>
      </c>
    </row>
    <row r="41" spans="1:9" ht="15.75">
      <c r="A41" s="80" t="s">
        <v>6</v>
      </c>
      <c r="B41" s="98"/>
      <c r="C41" s="207" t="s">
        <v>5</v>
      </c>
      <c r="D41" s="177">
        <v>3</v>
      </c>
      <c r="E41" s="178">
        <v>3</v>
      </c>
      <c r="F41" s="179">
        <v>3</v>
      </c>
      <c r="G41" s="14"/>
      <c r="H41" s="204">
        <v>3</v>
      </c>
      <c r="I41" s="179">
        <v>3</v>
      </c>
    </row>
    <row r="42" spans="1:9" ht="16.5" hidden="1" thickBot="1">
      <c r="A42" s="67" t="s">
        <v>20</v>
      </c>
      <c r="B42" s="99"/>
      <c r="C42" s="208" t="s">
        <v>21</v>
      </c>
      <c r="D42" s="209"/>
      <c r="E42" s="209"/>
      <c r="F42" s="210"/>
      <c r="G42" s="53"/>
      <c r="H42" s="225"/>
      <c r="I42" s="226"/>
    </row>
    <row r="43" spans="1:9" ht="15.75" hidden="1">
      <c r="A43" s="81" t="s">
        <v>4</v>
      </c>
      <c r="B43" s="96"/>
      <c r="C43" s="211" t="s">
        <v>22</v>
      </c>
      <c r="D43" s="212"/>
      <c r="E43" s="213"/>
      <c r="F43" s="214"/>
      <c r="G43" s="14"/>
      <c r="H43" s="198"/>
      <c r="I43" s="199"/>
    </row>
    <row r="44" spans="1:9" ht="15.75" hidden="1">
      <c r="A44" s="87" t="s">
        <v>8</v>
      </c>
      <c r="B44" s="100"/>
      <c r="C44" s="215" t="s">
        <v>23</v>
      </c>
      <c r="D44" s="216"/>
      <c r="E44" s="217">
        <v>8</v>
      </c>
      <c r="F44" s="218">
        <v>7</v>
      </c>
      <c r="G44" s="14"/>
      <c r="H44" s="227">
        <v>7</v>
      </c>
      <c r="I44" s="201"/>
    </row>
    <row r="45" spans="1:9" ht="15.75" hidden="1">
      <c r="A45" s="85" t="s">
        <v>10</v>
      </c>
      <c r="B45" s="97"/>
      <c r="C45" s="188" t="s">
        <v>73</v>
      </c>
      <c r="D45" s="219"/>
      <c r="E45" s="217">
        <v>3</v>
      </c>
      <c r="F45" s="218">
        <v>3</v>
      </c>
      <c r="G45" s="14"/>
      <c r="H45" s="228">
        <v>3</v>
      </c>
      <c r="I45" s="201"/>
    </row>
    <row r="46" spans="1:9" ht="15.75" hidden="1">
      <c r="A46" s="85"/>
      <c r="B46" s="97"/>
      <c r="C46" s="188" t="s">
        <v>74</v>
      </c>
      <c r="D46" s="219"/>
      <c r="E46" s="220">
        <v>5</v>
      </c>
      <c r="F46" s="218">
        <v>4</v>
      </c>
      <c r="G46" s="14"/>
      <c r="H46" s="228">
        <v>4</v>
      </c>
      <c r="I46" s="201"/>
    </row>
    <row r="47" spans="1:9" ht="15.75" hidden="1">
      <c r="A47" s="85" t="s">
        <v>30</v>
      </c>
      <c r="B47" s="97"/>
      <c r="C47" s="188" t="s">
        <v>75</v>
      </c>
      <c r="D47" s="219"/>
      <c r="E47" s="217">
        <v>0</v>
      </c>
      <c r="F47" s="218">
        <v>0</v>
      </c>
      <c r="G47" s="14"/>
      <c r="H47" s="228">
        <v>0</v>
      </c>
      <c r="I47" s="201"/>
    </row>
    <row r="48" spans="1:9" ht="15.75" thickBot="1">
      <c r="A48" s="86" t="s">
        <v>18</v>
      </c>
      <c r="B48" s="98"/>
      <c r="C48" s="221"/>
      <c r="D48" s="222"/>
      <c r="E48" s="223"/>
      <c r="F48" s="224"/>
      <c r="H48" s="229"/>
      <c r="I48" s="230"/>
    </row>
    <row r="49" spans="1:9" ht="45.75" customHeight="1" thickBot="1">
      <c r="A49" s="86"/>
      <c r="B49" s="171"/>
      <c r="C49" s="35"/>
      <c r="H49"/>
      <c r="I49"/>
    </row>
    <row r="50" spans="1:9" ht="21" thickBot="1">
      <c r="A50" s="27"/>
      <c r="C50" s="153"/>
      <c r="D50" s="154" t="s">
        <v>84</v>
      </c>
      <c r="E50" s="154"/>
      <c r="F50" s="155"/>
      <c r="G50" s="8"/>
      <c r="H50" s="153"/>
      <c r="I50" s="155"/>
    </row>
    <row r="51" spans="1:9" ht="16.5" thickBot="1">
      <c r="A51" s="92"/>
      <c r="B51" s="94"/>
      <c r="C51" s="165"/>
      <c r="D51" s="166" t="s">
        <v>99</v>
      </c>
      <c r="E51" s="167" t="s">
        <v>100</v>
      </c>
      <c r="F51" s="168" t="s">
        <v>101</v>
      </c>
      <c r="G51" s="2"/>
      <c r="H51" s="388" t="s">
        <v>102</v>
      </c>
      <c r="I51" s="170" t="s">
        <v>106</v>
      </c>
    </row>
    <row r="52" spans="1:9" ht="16.5" customHeight="1" thickBot="1">
      <c r="A52" s="92"/>
      <c r="B52" s="94"/>
      <c r="C52" s="144" t="s">
        <v>1</v>
      </c>
      <c r="D52" s="143"/>
      <c r="E52" s="143"/>
      <c r="F52" s="156"/>
      <c r="G52" s="2"/>
      <c r="H52" s="158"/>
      <c r="I52" s="156"/>
    </row>
    <row r="53" spans="1:9" ht="16.5" thickBot="1">
      <c r="A53" s="27" t="s">
        <v>2</v>
      </c>
      <c r="C53" s="36" t="s">
        <v>3</v>
      </c>
      <c r="D53" s="10"/>
      <c r="E53" s="10"/>
      <c r="F53" s="108"/>
      <c r="G53" s="8"/>
      <c r="H53" s="122"/>
      <c r="I53" s="108"/>
    </row>
    <row r="54" spans="1:9" ht="15.75">
      <c r="A54" s="81" t="s">
        <v>4</v>
      </c>
      <c r="B54" s="96"/>
      <c r="C54" s="180" t="s">
        <v>83</v>
      </c>
      <c r="D54" s="190"/>
      <c r="E54" s="191"/>
      <c r="F54" s="192"/>
      <c r="G54" s="14"/>
      <c r="H54" s="198"/>
      <c r="I54" s="199"/>
    </row>
    <row r="55" spans="1:9" ht="15.75">
      <c r="A55" s="85" t="s">
        <v>8</v>
      </c>
      <c r="B55" s="97"/>
      <c r="C55" s="180" t="s">
        <v>9</v>
      </c>
      <c r="D55" s="181">
        <v>37493</v>
      </c>
      <c r="E55" s="182">
        <v>39479</v>
      </c>
      <c r="F55" s="183">
        <v>39633</v>
      </c>
      <c r="G55" s="14"/>
      <c r="H55" s="200">
        <v>39761</v>
      </c>
      <c r="I55" s="410">
        <v>40163.22</v>
      </c>
    </row>
    <row r="56" spans="1:9" ht="15.75">
      <c r="A56" s="85" t="s">
        <v>10</v>
      </c>
      <c r="B56" s="97"/>
      <c r="C56" s="180" t="s">
        <v>11</v>
      </c>
      <c r="D56" s="181">
        <v>31629</v>
      </c>
      <c r="E56" s="182">
        <v>30894</v>
      </c>
      <c r="F56" s="183">
        <v>30992</v>
      </c>
      <c r="G56" s="14"/>
      <c r="H56" s="200">
        <v>32592</v>
      </c>
      <c r="I56" s="410">
        <v>33609.29</v>
      </c>
    </row>
    <row r="57" spans="1:9" ht="15.75">
      <c r="A57" s="85" t="s">
        <v>12</v>
      </c>
      <c r="B57" s="97"/>
      <c r="C57" s="180" t="s">
        <v>76</v>
      </c>
      <c r="D57" s="181">
        <v>6338</v>
      </c>
      <c r="E57" s="182">
        <v>6338</v>
      </c>
      <c r="F57" s="183">
        <v>6338</v>
      </c>
      <c r="G57" s="14"/>
      <c r="H57" s="200">
        <v>6584</v>
      </c>
      <c r="I57" s="410">
        <v>6583.69</v>
      </c>
    </row>
    <row r="58" spans="1:9" ht="16.5" thickBot="1">
      <c r="A58" s="80" t="s">
        <v>6</v>
      </c>
      <c r="B58" s="98"/>
      <c r="C58" s="231" t="s">
        <v>5</v>
      </c>
      <c r="D58" s="232">
        <v>75460</v>
      </c>
      <c r="E58" s="233">
        <v>76711</v>
      </c>
      <c r="F58" s="234">
        <v>76964</v>
      </c>
      <c r="G58" s="14"/>
      <c r="H58" s="235">
        <v>78937</v>
      </c>
      <c r="I58" s="413">
        <v>80356.2</v>
      </c>
    </row>
    <row r="59" spans="1:9" ht="16.5" hidden="1" thickBot="1">
      <c r="A59" s="67" t="s">
        <v>20</v>
      </c>
      <c r="B59" s="101"/>
      <c r="C59" s="145" t="s">
        <v>21</v>
      </c>
      <c r="D59" s="146"/>
      <c r="E59" s="146"/>
      <c r="F59" s="147"/>
      <c r="G59" s="53"/>
      <c r="H59" s="61"/>
      <c r="I59" s="48"/>
    </row>
    <row r="60" spans="1:9" ht="15.75" hidden="1">
      <c r="A60" s="81" t="s">
        <v>4</v>
      </c>
      <c r="B60" s="96"/>
      <c r="C60" s="9" t="s">
        <v>22</v>
      </c>
      <c r="D60" s="49"/>
      <c r="E60" s="50"/>
      <c r="F60" s="43"/>
      <c r="G60" s="14"/>
      <c r="H60" s="37"/>
      <c r="I60" s="45"/>
    </row>
    <row r="61" spans="1:9" ht="15.75" hidden="1">
      <c r="A61" s="87" t="s">
        <v>8</v>
      </c>
      <c r="B61" s="100"/>
      <c r="C61" s="11" t="s">
        <v>23</v>
      </c>
      <c r="D61" s="44"/>
      <c r="E61" s="40"/>
      <c r="F61" s="68">
        <v>173</v>
      </c>
      <c r="G61" s="14"/>
      <c r="H61" s="38">
        <v>174</v>
      </c>
      <c r="I61" s="47">
        <v>174</v>
      </c>
    </row>
    <row r="62" spans="1:9" ht="15.75" hidden="1">
      <c r="A62" s="85" t="s">
        <v>10</v>
      </c>
      <c r="B62" s="97"/>
      <c r="C62" s="7" t="s">
        <v>73</v>
      </c>
      <c r="D62" s="57"/>
      <c r="E62" s="40"/>
      <c r="F62" s="68">
        <v>68</v>
      </c>
      <c r="G62" s="14"/>
      <c r="H62" s="54">
        <v>70</v>
      </c>
      <c r="I62" s="47">
        <v>72</v>
      </c>
    </row>
    <row r="63" spans="1:9" ht="15.75" hidden="1">
      <c r="A63" s="85"/>
      <c r="B63" s="97"/>
      <c r="C63" s="7" t="s">
        <v>74</v>
      </c>
      <c r="D63" s="57"/>
      <c r="E63" s="55"/>
      <c r="F63" s="68">
        <v>84</v>
      </c>
      <c r="G63" s="14"/>
      <c r="H63" s="54">
        <v>77</v>
      </c>
      <c r="I63" s="47">
        <v>75</v>
      </c>
    </row>
    <row r="64" spans="1:9" ht="16.5" hidden="1" thickBot="1">
      <c r="A64" s="88" t="s">
        <v>30</v>
      </c>
      <c r="B64" s="97"/>
      <c r="C64" s="7" t="s">
        <v>75</v>
      </c>
      <c r="D64" s="58"/>
      <c r="E64" s="42"/>
      <c r="F64" s="66">
        <v>21</v>
      </c>
      <c r="G64" s="14"/>
      <c r="H64" s="56">
        <v>27</v>
      </c>
      <c r="I64" s="46">
        <v>27</v>
      </c>
    </row>
    <row r="65" spans="1:9" ht="45.75" customHeight="1" thickBot="1">
      <c r="A65" s="88"/>
      <c r="B65" s="73"/>
      <c r="C65" s="7"/>
      <c r="G65" s="14"/>
      <c r="H65"/>
      <c r="I65"/>
    </row>
    <row r="66" spans="1:9" ht="21" thickBot="1">
      <c r="A66" s="27"/>
      <c r="C66" s="153"/>
      <c r="D66" s="154" t="s">
        <v>84</v>
      </c>
      <c r="E66" s="154"/>
      <c r="F66" s="155"/>
      <c r="G66" s="8"/>
      <c r="H66" s="153"/>
      <c r="I66" s="155"/>
    </row>
    <row r="67" spans="1:9" ht="16.5" thickBot="1">
      <c r="A67" s="92"/>
      <c r="B67" s="94"/>
      <c r="C67" s="165"/>
      <c r="D67" s="166" t="s">
        <v>99</v>
      </c>
      <c r="E67" s="167" t="s">
        <v>100</v>
      </c>
      <c r="F67" s="168" t="s">
        <v>101</v>
      </c>
      <c r="G67" s="2"/>
      <c r="H67" s="388" t="s">
        <v>102</v>
      </c>
      <c r="I67" s="170" t="s">
        <v>106</v>
      </c>
    </row>
    <row r="68" spans="1:9" ht="16.5" customHeight="1" thickBot="1">
      <c r="A68" s="92"/>
      <c r="B68" s="94"/>
      <c r="C68" s="144" t="s">
        <v>1</v>
      </c>
      <c r="D68" s="143"/>
      <c r="E68" s="143"/>
      <c r="F68" s="156"/>
      <c r="G68" s="2"/>
      <c r="H68" s="158"/>
      <c r="I68" s="156"/>
    </row>
    <row r="69" spans="1:9" ht="16.5" thickBot="1">
      <c r="A69" s="27" t="s">
        <v>2</v>
      </c>
      <c r="C69" s="36" t="s">
        <v>3</v>
      </c>
      <c r="D69" s="10"/>
      <c r="E69" s="10"/>
      <c r="F69" s="108"/>
      <c r="G69" s="8"/>
      <c r="H69" s="122"/>
      <c r="I69" s="108"/>
    </row>
    <row r="70" spans="1:9" ht="15.75">
      <c r="A70" s="81" t="s">
        <v>4</v>
      </c>
      <c r="B70" s="96"/>
      <c r="C70" s="180" t="s">
        <v>83</v>
      </c>
      <c r="D70" s="190"/>
      <c r="E70" s="191"/>
      <c r="F70" s="192"/>
      <c r="G70" s="14"/>
      <c r="H70" s="198"/>
      <c r="I70" s="199"/>
    </row>
    <row r="71" spans="1:9" ht="15.75">
      <c r="A71" s="85" t="s">
        <v>8</v>
      </c>
      <c r="B71" s="97"/>
      <c r="C71" s="180" t="s">
        <v>9</v>
      </c>
      <c r="D71" s="193">
        <v>0</v>
      </c>
      <c r="E71" s="182">
        <v>0</v>
      </c>
      <c r="F71" s="183">
        <v>0</v>
      </c>
      <c r="G71" s="14"/>
      <c r="H71" s="200">
        <v>0</v>
      </c>
      <c r="I71" s="201">
        <v>0</v>
      </c>
    </row>
    <row r="72" spans="1:9" ht="15.75">
      <c r="A72" s="85" t="s">
        <v>10</v>
      </c>
      <c r="B72" s="97"/>
      <c r="C72" s="180" t="s">
        <v>11</v>
      </c>
      <c r="D72" s="193">
        <v>0</v>
      </c>
      <c r="E72" s="182">
        <v>0</v>
      </c>
      <c r="F72" s="183">
        <v>0</v>
      </c>
      <c r="G72" s="14"/>
      <c r="H72" s="200">
        <v>0</v>
      </c>
      <c r="I72" s="201">
        <v>0</v>
      </c>
    </row>
    <row r="73" spans="1:9" ht="15.75">
      <c r="A73" s="85" t="s">
        <v>12</v>
      </c>
      <c r="B73" s="97"/>
      <c r="C73" s="180" t="s">
        <v>76</v>
      </c>
      <c r="D73" s="193">
        <v>160</v>
      </c>
      <c r="E73" s="182">
        <v>160</v>
      </c>
      <c r="F73" s="183">
        <v>160</v>
      </c>
      <c r="G73" s="14"/>
      <c r="H73" s="200">
        <v>160</v>
      </c>
      <c r="I73" s="201">
        <v>160</v>
      </c>
    </row>
    <row r="74" spans="1:9" ht="16.5" thickBot="1">
      <c r="A74" s="80" t="s">
        <v>6</v>
      </c>
      <c r="B74" s="98"/>
      <c r="C74" s="236" t="s">
        <v>5</v>
      </c>
      <c r="D74" s="232">
        <v>160</v>
      </c>
      <c r="E74" s="233">
        <v>160</v>
      </c>
      <c r="F74" s="234">
        <v>160</v>
      </c>
      <c r="G74" s="14"/>
      <c r="H74" s="235">
        <v>160</v>
      </c>
      <c r="I74" s="234">
        <v>160</v>
      </c>
    </row>
    <row r="75" spans="1:9" ht="45.75" customHeight="1" thickBot="1">
      <c r="A75" s="80"/>
      <c r="B75" s="171"/>
      <c r="C75" s="9"/>
      <c r="G75" s="14"/>
      <c r="H75"/>
      <c r="I75"/>
    </row>
    <row r="76" spans="1:9" ht="21" thickBot="1">
      <c r="A76" s="27"/>
      <c r="C76" s="153"/>
      <c r="D76" s="154" t="s">
        <v>84</v>
      </c>
      <c r="E76" s="154"/>
      <c r="F76" s="155"/>
      <c r="G76" s="8"/>
      <c r="H76" s="153"/>
      <c r="I76" s="155"/>
    </row>
    <row r="77" spans="1:9" ht="16.5" thickBot="1">
      <c r="A77" s="92"/>
      <c r="B77" s="94"/>
      <c r="C77" s="165"/>
      <c r="D77" s="166" t="s">
        <v>99</v>
      </c>
      <c r="E77" s="167" t="s">
        <v>100</v>
      </c>
      <c r="F77" s="168" t="s">
        <v>101</v>
      </c>
      <c r="G77" s="2"/>
      <c r="H77" s="388" t="s">
        <v>102</v>
      </c>
      <c r="I77" s="170" t="s">
        <v>106</v>
      </c>
    </row>
    <row r="78" spans="1:9" ht="16.5" customHeight="1" thickBot="1">
      <c r="A78" s="92"/>
      <c r="B78" s="94"/>
      <c r="C78" s="144" t="s">
        <v>1</v>
      </c>
      <c r="D78" s="143"/>
      <c r="E78" s="143"/>
      <c r="F78" s="156"/>
      <c r="G78" s="2"/>
      <c r="H78" s="158"/>
      <c r="I78" s="156"/>
    </row>
    <row r="79" spans="1:9" ht="16.5" thickBot="1">
      <c r="A79" s="27" t="s">
        <v>2</v>
      </c>
      <c r="C79" s="36" t="s">
        <v>3</v>
      </c>
      <c r="D79" s="10"/>
      <c r="E79" s="10"/>
      <c r="F79" s="108"/>
      <c r="G79" s="8"/>
      <c r="H79" s="122"/>
      <c r="I79" s="108"/>
    </row>
    <row r="80" spans="1:9" ht="15.75">
      <c r="A80" s="81" t="s">
        <v>4</v>
      </c>
      <c r="B80" s="96"/>
      <c r="C80" s="180" t="s">
        <v>83</v>
      </c>
      <c r="D80" s="190"/>
      <c r="E80" s="191"/>
      <c r="F80" s="192"/>
      <c r="G80" s="14"/>
      <c r="H80" s="198"/>
      <c r="I80" s="199"/>
    </row>
    <row r="81" spans="1:9" ht="15.75">
      <c r="A81" s="85" t="s">
        <v>8</v>
      </c>
      <c r="B81" s="97"/>
      <c r="C81" s="180" t="s">
        <v>9</v>
      </c>
      <c r="D81" s="181">
        <v>7896</v>
      </c>
      <c r="E81" s="182">
        <v>8041</v>
      </c>
      <c r="F81" s="183">
        <v>8505</v>
      </c>
      <c r="G81" s="14"/>
      <c r="H81" s="200">
        <v>8871</v>
      </c>
      <c r="I81" s="410">
        <v>9308.7</v>
      </c>
    </row>
    <row r="82" spans="1:9" ht="15.75">
      <c r="A82" s="85" t="s">
        <v>10</v>
      </c>
      <c r="B82" s="97"/>
      <c r="C82" s="180" t="s">
        <v>11</v>
      </c>
      <c r="D82" s="181">
        <v>9882</v>
      </c>
      <c r="E82" s="182">
        <v>10295</v>
      </c>
      <c r="F82" s="183">
        <v>11267</v>
      </c>
      <c r="G82" s="14"/>
      <c r="H82" s="200">
        <v>12192</v>
      </c>
      <c r="I82" s="410">
        <v>12290.65</v>
      </c>
    </row>
    <row r="83" spans="1:9" ht="15.75">
      <c r="A83" s="85" t="s">
        <v>12</v>
      </c>
      <c r="B83" s="97"/>
      <c r="C83" s="180" t="s">
        <v>76</v>
      </c>
      <c r="D83" s="181">
        <v>2782</v>
      </c>
      <c r="E83" s="182">
        <v>2645</v>
      </c>
      <c r="F83" s="183">
        <v>2216</v>
      </c>
      <c r="G83" s="14"/>
      <c r="H83" s="200">
        <v>2063</v>
      </c>
      <c r="I83" s="410">
        <v>2776.91</v>
      </c>
    </row>
    <row r="84" spans="1:9" ht="16.5" thickBot="1">
      <c r="A84" s="80" t="s">
        <v>6</v>
      </c>
      <c r="B84" s="98"/>
      <c r="C84" s="236" t="s">
        <v>5</v>
      </c>
      <c r="D84" s="232">
        <v>20560</v>
      </c>
      <c r="E84" s="233">
        <v>20981</v>
      </c>
      <c r="F84" s="234">
        <v>21988</v>
      </c>
      <c r="G84" s="14"/>
      <c r="H84" s="235">
        <v>23126</v>
      </c>
      <c r="I84" s="413">
        <v>24376.26</v>
      </c>
    </row>
    <row r="85" spans="1:9" ht="16.5" hidden="1" thickBot="1">
      <c r="A85" s="67" t="s">
        <v>20</v>
      </c>
      <c r="B85" s="99"/>
      <c r="C85" s="36" t="s">
        <v>21</v>
      </c>
      <c r="D85" s="146"/>
      <c r="E85" s="146"/>
      <c r="F85" s="162"/>
      <c r="G85" s="53"/>
      <c r="H85" s="237"/>
      <c r="I85" s="238"/>
    </row>
    <row r="86" spans="1:9" ht="15.75" hidden="1">
      <c r="A86" s="81" t="s">
        <v>4</v>
      </c>
      <c r="B86" s="96"/>
      <c r="C86" s="9" t="s">
        <v>22</v>
      </c>
      <c r="D86" s="49"/>
      <c r="E86" s="50"/>
      <c r="F86" s="112"/>
      <c r="G86" s="14"/>
      <c r="H86" s="198"/>
      <c r="I86" s="199"/>
    </row>
    <row r="87" spans="1:9" ht="15.75" hidden="1">
      <c r="A87" s="87" t="s">
        <v>8</v>
      </c>
      <c r="B87" s="100"/>
      <c r="C87" s="11" t="s">
        <v>23</v>
      </c>
      <c r="D87" s="44"/>
      <c r="E87" s="40"/>
      <c r="F87" s="110">
        <v>75</v>
      </c>
      <c r="G87" s="14"/>
      <c r="H87" s="227">
        <v>75</v>
      </c>
      <c r="I87" s="201">
        <v>71</v>
      </c>
    </row>
    <row r="88" spans="1:9" ht="15.75" hidden="1">
      <c r="A88" s="85" t="s">
        <v>10</v>
      </c>
      <c r="B88" s="97"/>
      <c r="C88" s="7" t="s">
        <v>73</v>
      </c>
      <c r="D88" s="57"/>
      <c r="E88" s="40"/>
      <c r="F88" s="110">
        <v>21</v>
      </c>
      <c r="G88" s="14"/>
      <c r="H88" s="228">
        <v>21</v>
      </c>
      <c r="I88" s="201">
        <v>21</v>
      </c>
    </row>
    <row r="89" spans="1:9" ht="15.75" hidden="1">
      <c r="A89" s="85"/>
      <c r="B89" s="97"/>
      <c r="C89" s="7" t="s">
        <v>74</v>
      </c>
      <c r="D89" s="57"/>
      <c r="E89" s="55"/>
      <c r="F89" s="110">
        <v>50</v>
      </c>
      <c r="G89" s="14"/>
      <c r="H89" s="228">
        <v>52</v>
      </c>
      <c r="I89" s="201">
        <v>48</v>
      </c>
    </row>
    <row r="90" spans="1:9" ht="15.75" hidden="1">
      <c r="A90" s="85" t="s">
        <v>30</v>
      </c>
      <c r="B90" s="97"/>
      <c r="C90" s="7" t="s">
        <v>75</v>
      </c>
      <c r="D90" s="57"/>
      <c r="E90" s="40"/>
      <c r="F90" s="110">
        <v>4</v>
      </c>
      <c r="G90" s="14"/>
      <c r="H90" s="228">
        <v>2</v>
      </c>
      <c r="I90" s="201">
        <v>2</v>
      </c>
    </row>
    <row r="91" spans="1:9" ht="45.75" customHeight="1" thickBot="1">
      <c r="A91" s="85"/>
      <c r="B91" s="73"/>
      <c r="C91" s="7"/>
      <c r="G91" s="14"/>
      <c r="H91" s="239"/>
      <c r="I91" s="239"/>
    </row>
    <row r="92" spans="1:9" ht="21" thickBot="1">
      <c r="A92" s="27"/>
      <c r="C92" s="153"/>
      <c r="D92" s="154" t="s">
        <v>84</v>
      </c>
      <c r="E92" s="154"/>
      <c r="F92" s="155"/>
      <c r="G92" s="8"/>
      <c r="H92" s="153"/>
      <c r="I92" s="155"/>
    </row>
    <row r="93" spans="1:9" ht="16.5" thickBot="1">
      <c r="A93" s="92"/>
      <c r="B93" s="94"/>
      <c r="C93" s="165"/>
      <c r="D93" s="166" t="s">
        <v>99</v>
      </c>
      <c r="E93" s="167" t="s">
        <v>100</v>
      </c>
      <c r="F93" s="168" t="s">
        <v>101</v>
      </c>
      <c r="G93" s="2"/>
      <c r="H93" s="388" t="s">
        <v>102</v>
      </c>
      <c r="I93" s="170" t="s">
        <v>106</v>
      </c>
    </row>
    <row r="94" spans="1:9" ht="16.5" customHeight="1" thickBot="1">
      <c r="A94" s="92"/>
      <c r="B94" s="94"/>
      <c r="C94" s="144" t="s">
        <v>1</v>
      </c>
      <c r="D94" s="143"/>
      <c r="E94" s="143"/>
      <c r="F94" s="156"/>
      <c r="G94" s="2"/>
      <c r="H94" s="158"/>
      <c r="I94" s="156"/>
    </row>
    <row r="95" spans="1:9" ht="16.5" thickBot="1">
      <c r="A95" s="27" t="s">
        <v>2</v>
      </c>
      <c r="C95" s="36" t="s">
        <v>3</v>
      </c>
      <c r="D95" s="10"/>
      <c r="E95" s="10"/>
      <c r="F95" s="108"/>
      <c r="G95" s="8"/>
      <c r="H95" s="122"/>
      <c r="I95" s="108"/>
    </row>
    <row r="96" spans="1:9" ht="15.75">
      <c r="A96" s="81" t="s">
        <v>4</v>
      </c>
      <c r="B96" s="96"/>
      <c r="C96" s="180" t="s">
        <v>83</v>
      </c>
      <c r="D96" s="190"/>
      <c r="E96" s="191"/>
      <c r="F96" s="192"/>
      <c r="G96" s="14"/>
      <c r="H96" s="198"/>
      <c r="I96" s="199"/>
    </row>
    <row r="97" spans="1:9" ht="15.75">
      <c r="A97" s="85" t="s">
        <v>8</v>
      </c>
      <c r="B97" s="97"/>
      <c r="C97" s="180" t="s">
        <v>9</v>
      </c>
      <c r="D97" s="181">
        <v>10419</v>
      </c>
      <c r="E97" s="182">
        <v>10911</v>
      </c>
      <c r="F97" s="183">
        <v>12441</v>
      </c>
      <c r="G97" s="14"/>
      <c r="H97" s="200">
        <v>12879</v>
      </c>
      <c r="I97" s="410">
        <v>13987.85</v>
      </c>
    </row>
    <row r="98" spans="1:9" ht="15.75">
      <c r="A98" s="85" t="s">
        <v>10</v>
      </c>
      <c r="B98" s="97"/>
      <c r="C98" s="180" t="s">
        <v>11</v>
      </c>
      <c r="D98" s="181">
        <v>29272</v>
      </c>
      <c r="E98" s="182">
        <v>29192</v>
      </c>
      <c r="F98" s="183">
        <v>30230</v>
      </c>
      <c r="G98" s="14"/>
      <c r="H98" s="200">
        <v>32390</v>
      </c>
      <c r="I98" s="410">
        <v>33448.25</v>
      </c>
    </row>
    <row r="99" spans="1:9" ht="15.75">
      <c r="A99" s="85" t="s">
        <v>12</v>
      </c>
      <c r="B99" s="97"/>
      <c r="C99" s="180" t="s">
        <v>76</v>
      </c>
      <c r="D99" s="181">
        <v>4443</v>
      </c>
      <c r="E99" s="182">
        <v>4381</v>
      </c>
      <c r="F99" s="183">
        <v>4011</v>
      </c>
      <c r="G99" s="14"/>
      <c r="H99" s="200">
        <v>4011</v>
      </c>
      <c r="I99" s="410">
        <v>3410.05</v>
      </c>
    </row>
    <row r="100" spans="1:9" ht="16.5" thickBot="1">
      <c r="A100" s="80" t="s">
        <v>6</v>
      </c>
      <c r="B100" s="98"/>
      <c r="C100" s="241" t="s">
        <v>5</v>
      </c>
      <c r="D100" s="232">
        <v>44134</v>
      </c>
      <c r="E100" s="233">
        <v>44483</v>
      </c>
      <c r="F100" s="234">
        <v>46682</v>
      </c>
      <c r="G100" s="14"/>
      <c r="H100" s="240">
        <v>49280</v>
      </c>
      <c r="I100" s="413">
        <v>50846.15</v>
      </c>
    </row>
    <row r="101" spans="1:9" ht="16.5" hidden="1" thickBot="1">
      <c r="A101" s="67" t="s">
        <v>20</v>
      </c>
      <c r="B101" s="99"/>
      <c r="C101" s="145" t="s">
        <v>21</v>
      </c>
      <c r="D101" s="146"/>
      <c r="E101" s="146"/>
      <c r="F101" s="162"/>
      <c r="G101" s="53"/>
      <c r="H101" s="160"/>
      <c r="I101" s="157"/>
    </row>
    <row r="102" spans="1:9" ht="15.75" hidden="1">
      <c r="A102" s="81" t="s">
        <v>4</v>
      </c>
      <c r="B102" s="96"/>
      <c r="C102" s="9" t="s">
        <v>22</v>
      </c>
      <c r="D102" s="49"/>
      <c r="E102" s="50"/>
      <c r="F102" s="118"/>
      <c r="G102" s="14"/>
      <c r="H102" s="120"/>
      <c r="I102" s="124"/>
    </row>
    <row r="103" spans="1:9" ht="15.75" hidden="1">
      <c r="A103" s="87" t="s">
        <v>8</v>
      </c>
      <c r="B103" s="100"/>
      <c r="C103" s="11" t="s">
        <v>23</v>
      </c>
      <c r="D103" s="44"/>
      <c r="E103" s="40"/>
      <c r="F103" s="110">
        <v>61</v>
      </c>
      <c r="G103" s="14"/>
      <c r="H103" s="121">
        <v>60</v>
      </c>
      <c r="I103" s="125">
        <v>62</v>
      </c>
    </row>
    <row r="104" spans="1:9" ht="15.75" hidden="1">
      <c r="A104" s="85" t="s">
        <v>10</v>
      </c>
      <c r="B104" s="97"/>
      <c r="C104" s="7" t="s">
        <v>73</v>
      </c>
      <c r="D104" s="57"/>
      <c r="E104" s="40"/>
      <c r="F104" s="110">
        <v>18</v>
      </c>
      <c r="G104" s="14"/>
      <c r="H104" s="152">
        <v>19</v>
      </c>
      <c r="I104" s="125">
        <v>21</v>
      </c>
    </row>
    <row r="105" spans="1:9" ht="15.75" hidden="1">
      <c r="A105" s="85"/>
      <c r="B105" s="97"/>
      <c r="C105" s="7" t="s">
        <v>74</v>
      </c>
      <c r="D105" s="57"/>
      <c r="E105" s="55"/>
      <c r="F105" s="110">
        <v>42</v>
      </c>
      <c r="G105" s="14"/>
      <c r="H105" s="152">
        <v>40</v>
      </c>
      <c r="I105" s="125">
        <v>40</v>
      </c>
    </row>
    <row r="106" spans="1:9" ht="15.75" hidden="1">
      <c r="A106" s="85" t="s">
        <v>30</v>
      </c>
      <c r="B106" s="97"/>
      <c r="C106" s="7" t="s">
        <v>75</v>
      </c>
      <c r="D106" s="57"/>
      <c r="E106" s="40"/>
      <c r="F106" s="110">
        <v>1</v>
      </c>
      <c r="G106" s="14"/>
      <c r="H106" s="152">
        <v>1</v>
      </c>
      <c r="I106" s="125">
        <v>1</v>
      </c>
    </row>
    <row r="107" spans="1:9" ht="45.75" customHeight="1" thickBot="1">
      <c r="A107" s="85"/>
      <c r="B107" s="151"/>
      <c r="C107" s="148"/>
      <c r="G107" s="14"/>
      <c r="H107"/>
      <c r="I107"/>
    </row>
    <row r="108" spans="1:9" ht="21" thickBot="1">
      <c r="A108" s="27"/>
      <c r="C108" s="153"/>
      <c r="D108" s="154" t="s">
        <v>84</v>
      </c>
      <c r="E108" s="154"/>
      <c r="F108" s="155"/>
      <c r="G108" s="8"/>
      <c r="H108" s="153"/>
      <c r="I108" s="155"/>
    </row>
    <row r="109" spans="1:9" ht="16.5" thickBot="1">
      <c r="A109" s="92"/>
      <c r="B109" s="94"/>
      <c r="C109" s="165"/>
      <c r="D109" s="166" t="s">
        <v>99</v>
      </c>
      <c r="E109" s="167" t="s">
        <v>100</v>
      </c>
      <c r="F109" s="168" t="s">
        <v>101</v>
      </c>
      <c r="G109" s="2"/>
      <c r="H109" s="388" t="s">
        <v>102</v>
      </c>
      <c r="I109" s="170" t="s">
        <v>106</v>
      </c>
    </row>
    <row r="110" spans="1:9" ht="16.5" customHeight="1" thickBot="1">
      <c r="A110" s="92"/>
      <c r="B110" s="94"/>
      <c r="C110" s="144" t="s">
        <v>1</v>
      </c>
      <c r="D110" s="143"/>
      <c r="E110" s="143"/>
      <c r="F110" s="156"/>
      <c r="G110" s="2"/>
      <c r="H110" s="158"/>
      <c r="I110" s="156"/>
    </row>
    <row r="111" spans="1:9" ht="16.5" thickBot="1">
      <c r="A111" s="27" t="s">
        <v>2</v>
      </c>
      <c r="C111" s="36" t="s">
        <v>3</v>
      </c>
      <c r="D111" s="10"/>
      <c r="E111" s="10"/>
      <c r="F111" s="108"/>
      <c r="G111" s="8"/>
      <c r="H111" s="122"/>
      <c r="I111" s="108"/>
    </row>
    <row r="112" spans="1:9" ht="15.75">
      <c r="A112" s="81" t="s">
        <v>4</v>
      </c>
      <c r="B112" s="96"/>
      <c r="C112" s="180" t="s">
        <v>83</v>
      </c>
      <c r="D112" s="190"/>
      <c r="E112" s="191"/>
      <c r="F112" s="192"/>
      <c r="G112" s="14"/>
      <c r="H112" s="198"/>
      <c r="I112" s="199"/>
    </row>
    <row r="113" spans="1:9" ht="15.75">
      <c r="A113" s="85" t="s">
        <v>8</v>
      </c>
      <c r="B113" s="97"/>
      <c r="C113" s="180" t="s">
        <v>9</v>
      </c>
      <c r="D113" s="181">
        <v>5004</v>
      </c>
      <c r="E113" s="182">
        <v>5255</v>
      </c>
      <c r="F113" s="183">
        <v>5360</v>
      </c>
      <c r="G113" s="14"/>
      <c r="H113" s="200">
        <v>5490</v>
      </c>
      <c r="I113" s="410">
        <v>5667.48</v>
      </c>
    </row>
    <row r="114" spans="1:9" ht="15.75">
      <c r="A114" s="85" t="s">
        <v>10</v>
      </c>
      <c r="B114" s="97"/>
      <c r="C114" s="180" t="s">
        <v>11</v>
      </c>
      <c r="D114" s="181">
        <v>2822</v>
      </c>
      <c r="E114" s="182">
        <v>2907</v>
      </c>
      <c r="F114" s="183">
        <v>2984</v>
      </c>
      <c r="G114" s="14"/>
      <c r="H114" s="200">
        <v>3094</v>
      </c>
      <c r="I114" s="410">
        <v>3104.4</v>
      </c>
    </row>
    <row r="115" spans="1:9" ht="15.75">
      <c r="A115" s="85" t="s">
        <v>12</v>
      </c>
      <c r="B115" s="97"/>
      <c r="C115" s="180" t="s">
        <v>76</v>
      </c>
      <c r="D115" s="181">
        <v>1992</v>
      </c>
      <c r="E115" s="182">
        <v>1992</v>
      </c>
      <c r="F115" s="183">
        <v>1965</v>
      </c>
      <c r="G115" s="14"/>
      <c r="H115" s="200">
        <v>1950</v>
      </c>
      <c r="I115" s="410">
        <v>2110.21</v>
      </c>
    </row>
    <row r="116" spans="1:9" ht="16.5" thickBot="1">
      <c r="A116" s="80" t="s">
        <v>6</v>
      </c>
      <c r="B116" s="98"/>
      <c r="C116" s="231" t="s">
        <v>5</v>
      </c>
      <c r="D116" s="242">
        <v>9818</v>
      </c>
      <c r="E116" s="243">
        <v>10155</v>
      </c>
      <c r="F116" s="244">
        <v>10308</v>
      </c>
      <c r="G116" s="14"/>
      <c r="H116" s="240">
        <v>10534</v>
      </c>
      <c r="I116" s="413">
        <v>10882.09</v>
      </c>
    </row>
    <row r="117" spans="1:9" ht="16.5" hidden="1" thickBot="1">
      <c r="A117" s="67" t="s">
        <v>20</v>
      </c>
      <c r="B117" s="99"/>
      <c r="C117" s="145" t="s">
        <v>21</v>
      </c>
      <c r="D117" s="146"/>
      <c r="E117" s="146"/>
      <c r="F117" s="147"/>
      <c r="G117" s="53"/>
      <c r="H117" s="61"/>
      <c r="I117" s="48"/>
    </row>
    <row r="118" spans="1:9" ht="15.75" hidden="1">
      <c r="A118" s="81" t="s">
        <v>4</v>
      </c>
      <c r="B118" s="96"/>
      <c r="C118" s="9" t="s">
        <v>22</v>
      </c>
      <c r="D118" s="49"/>
      <c r="E118" s="50"/>
      <c r="F118" s="43"/>
      <c r="G118" s="14"/>
      <c r="H118" s="37"/>
      <c r="I118" s="45"/>
    </row>
    <row r="119" spans="1:9" ht="15.75" hidden="1">
      <c r="A119" s="87" t="s">
        <v>8</v>
      </c>
      <c r="B119" s="100"/>
      <c r="C119" s="11" t="s">
        <v>23</v>
      </c>
      <c r="D119" s="44"/>
      <c r="E119" s="40"/>
      <c r="F119" s="68">
        <v>55</v>
      </c>
      <c r="G119" s="14"/>
      <c r="H119" s="38">
        <v>55</v>
      </c>
      <c r="I119" s="47">
        <v>55</v>
      </c>
    </row>
    <row r="120" spans="1:9" ht="15.75" hidden="1">
      <c r="A120" s="85" t="s">
        <v>10</v>
      </c>
      <c r="B120" s="97"/>
      <c r="C120" s="7" t="s">
        <v>73</v>
      </c>
      <c r="D120" s="44"/>
      <c r="E120" s="40"/>
      <c r="F120" s="68">
        <v>33</v>
      </c>
      <c r="G120" s="14"/>
      <c r="H120" s="54">
        <v>32</v>
      </c>
      <c r="I120" s="47">
        <v>32</v>
      </c>
    </row>
    <row r="121" spans="1:9" ht="15.75" hidden="1">
      <c r="A121" s="85"/>
      <c r="B121" s="97"/>
      <c r="C121" s="7" t="s">
        <v>74</v>
      </c>
      <c r="D121" s="44"/>
      <c r="E121" s="55"/>
      <c r="F121" s="68">
        <v>22</v>
      </c>
      <c r="G121" s="14"/>
      <c r="H121" s="54">
        <v>23</v>
      </c>
      <c r="I121" s="47">
        <v>23</v>
      </c>
    </row>
    <row r="122" spans="1:9" ht="15.75" hidden="1">
      <c r="A122" s="85" t="s">
        <v>30</v>
      </c>
      <c r="B122" s="97"/>
      <c r="C122" s="7" t="s">
        <v>75</v>
      </c>
      <c r="D122" s="44"/>
      <c r="E122" s="40"/>
      <c r="F122" s="68">
        <v>0</v>
      </c>
      <c r="G122" s="14"/>
      <c r="H122" s="54">
        <v>0</v>
      </c>
      <c r="I122" s="47">
        <v>0</v>
      </c>
    </row>
    <row r="123" spans="1:9" ht="45.75" customHeight="1" thickBot="1">
      <c r="A123" s="88"/>
      <c r="B123" s="73"/>
      <c r="C123" s="13"/>
      <c r="D123" s="4"/>
      <c r="E123" s="4"/>
      <c r="F123" s="176"/>
      <c r="H123" s="174"/>
      <c r="I123" s="174"/>
    </row>
    <row r="124" spans="1:9" ht="21" thickBot="1">
      <c r="A124" s="27"/>
      <c r="C124" s="153"/>
      <c r="D124" s="154" t="s">
        <v>84</v>
      </c>
      <c r="E124" s="154"/>
      <c r="F124" s="155"/>
      <c r="G124" s="8"/>
      <c r="H124" s="153"/>
      <c r="I124" s="155"/>
    </row>
    <row r="125" spans="1:9" ht="16.5" thickBot="1">
      <c r="A125" s="92"/>
      <c r="B125" s="94"/>
      <c r="C125" s="165"/>
      <c r="D125" s="166" t="s">
        <v>99</v>
      </c>
      <c r="E125" s="167" t="s">
        <v>100</v>
      </c>
      <c r="F125" s="168" t="s">
        <v>101</v>
      </c>
      <c r="G125" s="2"/>
      <c r="H125" s="388" t="s">
        <v>102</v>
      </c>
      <c r="I125" s="170" t="s">
        <v>106</v>
      </c>
    </row>
    <row r="126" spans="1:9" ht="16.5" customHeight="1" thickBot="1">
      <c r="A126" s="92"/>
      <c r="B126" s="94"/>
      <c r="C126" s="144" t="s">
        <v>1</v>
      </c>
      <c r="D126" s="143"/>
      <c r="E126" s="143"/>
      <c r="F126" s="156"/>
      <c r="G126" s="2"/>
      <c r="H126" s="158"/>
      <c r="I126" s="156"/>
    </row>
    <row r="127" spans="1:9" ht="16.5" thickBot="1">
      <c r="A127" s="27" t="s">
        <v>2</v>
      </c>
      <c r="C127" s="36" t="s">
        <v>3</v>
      </c>
      <c r="D127" s="10"/>
      <c r="E127" s="10"/>
      <c r="F127" s="108"/>
      <c r="G127" s="8"/>
      <c r="H127" s="122"/>
      <c r="I127" s="108"/>
    </row>
    <row r="128" spans="1:9" ht="15.75">
      <c r="A128" s="81" t="s">
        <v>4</v>
      </c>
      <c r="B128" s="96"/>
      <c r="C128" s="180" t="s">
        <v>83</v>
      </c>
      <c r="D128" s="190"/>
      <c r="E128" s="191"/>
      <c r="F128" s="192"/>
      <c r="G128" s="14"/>
      <c r="H128" s="198"/>
      <c r="I128" s="199"/>
    </row>
    <row r="129" spans="1:9" ht="15.75">
      <c r="A129" s="85" t="s">
        <v>8</v>
      </c>
      <c r="B129" s="97"/>
      <c r="C129" s="180" t="s">
        <v>9</v>
      </c>
      <c r="D129" s="181">
        <v>89</v>
      </c>
      <c r="E129" s="182">
        <v>89</v>
      </c>
      <c r="F129" s="183">
        <v>89</v>
      </c>
      <c r="G129" s="63"/>
      <c r="H129" s="200">
        <v>89</v>
      </c>
      <c r="I129" s="410">
        <v>89.04</v>
      </c>
    </row>
    <row r="130" spans="1:9" ht="15.75">
      <c r="A130" s="85" t="s">
        <v>10</v>
      </c>
      <c r="B130" s="97"/>
      <c r="C130" s="180" t="s">
        <v>11</v>
      </c>
      <c r="D130" s="181">
        <v>70</v>
      </c>
      <c r="E130" s="182">
        <v>17</v>
      </c>
      <c r="F130" s="183">
        <v>17</v>
      </c>
      <c r="G130" s="64"/>
      <c r="H130" s="200">
        <v>17</v>
      </c>
      <c r="I130" s="410">
        <v>16.51</v>
      </c>
    </row>
    <row r="131" spans="1:9" ht="15.75">
      <c r="A131" s="85" t="s">
        <v>12</v>
      </c>
      <c r="B131" s="97"/>
      <c r="C131" s="180" t="s">
        <v>76</v>
      </c>
      <c r="D131" s="181">
        <v>301</v>
      </c>
      <c r="E131" s="182">
        <v>471</v>
      </c>
      <c r="F131" s="183">
        <v>471</v>
      </c>
      <c r="G131" s="63"/>
      <c r="H131" s="200">
        <v>471</v>
      </c>
      <c r="I131" s="410">
        <v>470.93</v>
      </c>
    </row>
    <row r="132" spans="1:9" ht="16.5" thickBot="1">
      <c r="A132" s="80" t="s">
        <v>6</v>
      </c>
      <c r="B132" s="98"/>
      <c r="C132" s="231" t="s">
        <v>5</v>
      </c>
      <c r="D132" s="242">
        <v>460</v>
      </c>
      <c r="E132" s="245">
        <v>577</v>
      </c>
      <c r="F132" s="246">
        <v>576</v>
      </c>
      <c r="G132" s="63"/>
      <c r="H132" s="235">
        <v>576</v>
      </c>
      <c r="I132" s="413">
        <v>576.48</v>
      </c>
    </row>
    <row r="133" spans="1:9" ht="45.75" customHeight="1" thickBot="1">
      <c r="A133" s="80"/>
      <c r="B133" s="171"/>
      <c r="C133" s="150"/>
      <c r="G133" s="63"/>
      <c r="H133"/>
      <c r="I133"/>
    </row>
    <row r="134" spans="1:9" ht="21" thickBot="1">
      <c r="A134" s="27"/>
      <c r="C134" s="153"/>
      <c r="D134" s="154" t="s">
        <v>84</v>
      </c>
      <c r="E134" s="154"/>
      <c r="F134" s="155"/>
      <c r="G134" s="8"/>
      <c r="H134" s="153"/>
      <c r="I134" s="155"/>
    </row>
    <row r="135" spans="1:9" ht="16.5" thickBot="1">
      <c r="A135" s="92"/>
      <c r="B135" s="94"/>
      <c r="C135" s="165"/>
      <c r="D135" s="166" t="s">
        <v>99</v>
      </c>
      <c r="E135" s="167" t="s">
        <v>99</v>
      </c>
      <c r="F135" s="168" t="s">
        <v>101</v>
      </c>
      <c r="G135" s="2"/>
      <c r="H135" s="388" t="s">
        <v>102</v>
      </c>
      <c r="I135" s="170" t="s">
        <v>106</v>
      </c>
    </row>
    <row r="136" spans="1:9" ht="16.5" customHeight="1" thickBot="1">
      <c r="A136" s="92"/>
      <c r="B136" s="94"/>
      <c r="C136" s="144" t="s">
        <v>1</v>
      </c>
      <c r="D136" s="143"/>
      <c r="E136" s="143"/>
      <c r="F136" s="156"/>
      <c r="G136" s="2"/>
      <c r="H136" s="158"/>
      <c r="I136" s="156"/>
    </row>
    <row r="137" spans="1:9" ht="16.5" thickBot="1">
      <c r="A137" s="27" t="s">
        <v>2</v>
      </c>
      <c r="C137" s="36" t="s">
        <v>3</v>
      </c>
      <c r="D137" s="10"/>
      <c r="E137" s="10"/>
      <c r="F137" s="108"/>
      <c r="G137" s="8"/>
      <c r="H137" s="122"/>
      <c r="I137" s="108"/>
    </row>
    <row r="138" spans="1:9" ht="15.75">
      <c r="A138" s="81" t="s">
        <v>4</v>
      </c>
      <c r="B138" s="96"/>
      <c r="C138" s="180" t="s">
        <v>83</v>
      </c>
      <c r="D138" s="190"/>
      <c r="E138" s="191"/>
      <c r="F138" s="192"/>
      <c r="G138" s="14"/>
      <c r="H138" s="198"/>
      <c r="I138" s="199"/>
    </row>
    <row r="139" spans="1:9" ht="15.75">
      <c r="A139" s="85" t="s">
        <v>8</v>
      </c>
      <c r="B139" s="97"/>
      <c r="C139" s="180" t="s">
        <v>9</v>
      </c>
      <c r="D139" s="181">
        <v>3</v>
      </c>
      <c r="E139" s="182">
        <v>3</v>
      </c>
      <c r="F139" s="183">
        <v>9</v>
      </c>
      <c r="G139" s="63"/>
      <c r="H139" s="200">
        <v>9</v>
      </c>
      <c r="I139" s="410">
        <v>8.76</v>
      </c>
    </row>
    <row r="140" spans="1:9" ht="15.75">
      <c r="A140" s="85" t="s">
        <v>10</v>
      </c>
      <c r="B140" s="97"/>
      <c r="C140" s="180" t="s">
        <v>11</v>
      </c>
      <c r="D140" s="181">
        <v>1</v>
      </c>
      <c r="E140" s="182">
        <v>1</v>
      </c>
      <c r="F140" s="183">
        <v>0</v>
      </c>
      <c r="G140" s="63"/>
      <c r="H140" s="200">
        <v>0</v>
      </c>
      <c r="I140" s="410">
        <v>0</v>
      </c>
    </row>
    <row r="141" spans="1:9" ht="15.75">
      <c r="A141" s="85" t="s">
        <v>12</v>
      </c>
      <c r="B141" s="97"/>
      <c r="C141" s="180" t="s">
        <v>76</v>
      </c>
      <c r="D141" s="181">
        <v>15</v>
      </c>
      <c r="E141" s="182">
        <v>15</v>
      </c>
      <c r="F141" s="183">
        <v>307</v>
      </c>
      <c r="G141" s="63"/>
      <c r="H141" s="200">
        <v>307</v>
      </c>
      <c r="I141" s="410">
        <v>306.65</v>
      </c>
    </row>
    <row r="142" spans="1:9" ht="18" customHeight="1" thickBot="1">
      <c r="A142" s="80" t="s">
        <v>6</v>
      </c>
      <c r="B142" s="98"/>
      <c r="C142" s="231" t="s">
        <v>5</v>
      </c>
      <c r="D142" s="242">
        <v>19</v>
      </c>
      <c r="E142" s="245">
        <v>19</v>
      </c>
      <c r="F142" s="244">
        <v>315</v>
      </c>
      <c r="G142" s="63"/>
      <c r="H142" s="235">
        <v>315</v>
      </c>
      <c r="I142" s="413">
        <v>315.41</v>
      </c>
    </row>
    <row r="143" spans="1:9" ht="45.75" customHeight="1" thickBot="1">
      <c r="A143" s="80"/>
      <c r="B143" s="171"/>
      <c r="C143" s="150"/>
      <c r="G143" s="63"/>
      <c r="H143"/>
      <c r="I143"/>
    </row>
    <row r="144" spans="1:9" ht="21" thickBot="1">
      <c r="A144" s="27"/>
      <c r="C144" s="153"/>
      <c r="D144" s="154" t="s">
        <v>84</v>
      </c>
      <c r="E144" s="154"/>
      <c r="F144" s="155"/>
      <c r="G144" s="8"/>
      <c r="H144" s="153"/>
      <c r="I144" s="155"/>
    </row>
    <row r="145" spans="1:9" ht="16.5" thickBot="1">
      <c r="A145" s="92"/>
      <c r="B145" s="94"/>
      <c r="C145" s="165"/>
      <c r="D145" s="166" t="s">
        <v>99</v>
      </c>
      <c r="E145" s="167" t="s">
        <v>99</v>
      </c>
      <c r="F145" s="168" t="s">
        <v>101</v>
      </c>
      <c r="G145" s="2"/>
      <c r="H145" s="388" t="s">
        <v>102</v>
      </c>
      <c r="I145" s="170" t="s">
        <v>106</v>
      </c>
    </row>
    <row r="146" spans="1:9" ht="16.5" customHeight="1" thickBot="1">
      <c r="A146" s="92"/>
      <c r="B146" s="94"/>
      <c r="C146" s="144" t="s">
        <v>1</v>
      </c>
      <c r="D146" s="143"/>
      <c r="E146" s="143"/>
      <c r="F146" s="156"/>
      <c r="G146" s="2"/>
      <c r="H146" s="158"/>
      <c r="I146" s="156"/>
    </row>
    <row r="147" spans="1:9" ht="16.5" thickBot="1">
      <c r="A147" s="27" t="s">
        <v>2</v>
      </c>
      <c r="C147" s="36" t="s">
        <v>3</v>
      </c>
      <c r="D147" s="10"/>
      <c r="E147" s="10"/>
      <c r="F147" s="108"/>
      <c r="G147" s="8"/>
      <c r="H147" s="122"/>
      <c r="I147" s="108"/>
    </row>
    <row r="148" spans="1:9" ht="15.75">
      <c r="A148" s="81" t="s">
        <v>4</v>
      </c>
      <c r="B148" s="96"/>
      <c r="C148" s="180" t="s">
        <v>83</v>
      </c>
      <c r="D148" s="190"/>
      <c r="E148" s="191"/>
      <c r="F148" s="192"/>
      <c r="G148" s="14"/>
      <c r="H148" s="198"/>
      <c r="I148" s="199"/>
    </row>
    <row r="149" spans="1:9" ht="15.75">
      <c r="A149" s="85" t="s">
        <v>8</v>
      </c>
      <c r="B149" s="97"/>
      <c r="C149" s="180" t="s">
        <v>9</v>
      </c>
      <c r="D149" s="181">
        <v>19222</v>
      </c>
      <c r="E149" s="182">
        <v>19222</v>
      </c>
      <c r="F149" s="183">
        <v>21507</v>
      </c>
      <c r="G149" s="63"/>
      <c r="H149" s="200">
        <v>24492</v>
      </c>
      <c r="I149" s="410">
        <v>25547.66</v>
      </c>
    </row>
    <row r="150" spans="1:9" ht="15.75">
      <c r="A150" s="85" t="s">
        <v>10</v>
      </c>
      <c r="B150" s="97"/>
      <c r="C150" s="180" t="s">
        <v>11</v>
      </c>
      <c r="D150" s="181">
        <v>31728</v>
      </c>
      <c r="E150" s="182">
        <v>31728</v>
      </c>
      <c r="F150" s="183">
        <v>32074</v>
      </c>
      <c r="G150" s="63"/>
      <c r="H150" s="200">
        <v>33987</v>
      </c>
      <c r="I150" s="410">
        <v>36465.97</v>
      </c>
    </row>
    <row r="151" spans="1:9" ht="15.75">
      <c r="A151" s="85" t="s">
        <v>12</v>
      </c>
      <c r="B151" s="97"/>
      <c r="C151" s="180" t="s">
        <v>76</v>
      </c>
      <c r="D151" s="181">
        <v>14314</v>
      </c>
      <c r="E151" s="182">
        <v>14314</v>
      </c>
      <c r="F151" s="183">
        <v>12726</v>
      </c>
      <c r="G151" s="63"/>
      <c r="H151" s="200">
        <v>10680</v>
      </c>
      <c r="I151" s="410">
        <v>9433.78</v>
      </c>
    </row>
    <row r="152" spans="1:9" ht="16.5" thickBot="1">
      <c r="A152" s="80" t="s">
        <v>6</v>
      </c>
      <c r="B152" s="98"/>
      <c r="C152" s="231" t="s">
        <v>5</v>
      </c>
      <c r="D152" s="247">
        <v>65264</v>
      </c>
      <c r="E152" s="245">
        <v>65264</v>
      </c>
      <c r="F152" s="244">
        <v>66307</v>
      </c>
      <c r="G152" s="63"/>
      <c r="H152" s="235">
        <v>69159</v>
      </c>
      <c r="I152" s="413">
        <v>71447.41</v>
      </c>
    </row>
    <row r="153" spans="1:9" ht="16.5" hidden="1" thickBot="1">
      <c r="A153" s="67" t="s">
        <v>20</v>
      </c>
      <c r="B153" s="99"/>
      <c r="C153" s="145" t="s">
        <v>21</v>
      </c>
      <c r="D153" s="10"/>
      <c r="E153" s="10"/>
      <c r="F153" s="162"/>
      <c r="G153" s="53"/>
      <c r="H153" s="160"/>
      <c r="I153" s="157"/>
    </row>
    <row r="154" spans="1:9" ht="15.75" hidden="1">
      <c r="A154" s="81" t="s">
        <v>4</v>
      </c>
      <c r="B154" s="96"/>
      <c r="C154" s="9" t="s">
        <v>22</v>
      </c>
      <c r="D154" s="49"/>
      <c r="E154" s="50"/>
      <c r="F154" s="112"/>
      <c r="G154" s="14"/>
      <c r="H154" s="120"/>
      <c r="I154" s="124"/>
    </row>
    <row r="155" spans="1:9" ht="15.75" hidden="1">
      <c r="A155" s="87" t="s">
        <v>8</v>
      </c>
      <c r="B155" s="100"/>
      <c r="C155" s="11" t="s">
        <v>23</v>
      </c>
      <c r="D155" s="44"/>
      <c r="E155" s="40"/>
      <c r="F155" s="110">
        <v>25</v>
      </c>
      <c r="G155" s="14"/>
      <c r="H155" s="121">
        <v>26</v>
      </c>
      <c r="I155" s="125">
        <v>28</v>
      </c>
    </row>
    <row r="156" spans="1:9" ht="15.75" hidden="1">
      <c r="A156" s="85" t="s">
        <v>10</v>
      </c>
      <c r="B156" s="97"/>
      <c r="C156" s="7" t="s">
        <v>73</v>
      </c>
      <c r="D156" s="57"/>
      <c r="E156" s="40"/>
      <c r="F156" s="110">
        <v>16</v>
      </c>
      <c r="G156" s="14"/>
      <c r="H156" s="152">
        <v>17</v>
      </c>
      <c r="I156" s="125">
        <v>17</v>
      </c>
    </row>
    <row r="157" spans="1:9" ht="15.75" hidden="1">
      <c r="A157" s="85"/>
      <c r="B157" s="97"/>
      <c r="C157" s="7" t="s">
        <v>74</v>
      </c>
      <c r="D157" s="57"/>
      <c r="E157" s="55"/>
      <c r="F157" s="110">
        <v>9</v>
      </c>
      <c r="G157" s="14"/>
      <c r="H157" s="152">
        <v>9</v>
      </c>
      <c r="I157" s="125">
        <v>11</v>
      </c>
    </row>
    <row r="158" spans="1:9" ht="15.75" hidden="1">
      <c r="A158" s="85" t="s">
        <v>30</v>
      </c>
      <c r="B158" s="97"/>
      <c r="C158" s="7" t="s">
        <v>75</v>
      </c>
      <c r="D158" s="57"/>
      <c r="E158" s="40"/>
      <c r="F158" s="110">
        <v>0</v>
      </c>
      <c r="G158" s="14"/>
      <c r="H158" s="152">
        <v>0</v>
      </c>
      <c r="I158" s="125">
        <v>0</v>
      </c>
    </row>
    <row r="159" spans="1:9" ht="45.75" customHeight="1" thickBot="1">
      <c r="A159" s="85"/>
      <c r="B159" s="73"/>
      <c r="C159" s="7"/>
      <c r="G159" s="14"/>
      <c r="H159"/>
      <c r="I159"/>
    </row>
    <row r="160" spans="1:9" ht="21" thickBot="1">
      <c r="A160" s="27"/>
      <c r="C160" s="153"/>
      <c r="D160" s="154" t="s">
        <v>84</v>
      </c>
      <c r="E160" s="154"/>
      <c r="F160" s="155"/>
      <c r="G160" s="8"/>
      <c r="H160" s="153"/>
      <c r="I160" s="155"/>
    </row>
    <row r="161" spans="1:9" ht="16.5" thickBot="1">
      <c r="A161" s="92"/>
      <c r="B161" s="94"/>
      <c r="C161" s="165"/>
      <c r="D161" s="166" t="s">
        <v>99</v>
      </c>
      <c r="E161" s="167" t="s">
        <v>100</v>
      </c>
      <c r="F161" s="168" t="s">
        <v>101</v>
      </c>
      <c r="G161" s="2"/>
      <c r="H161" s="388" t="s">
        <v>102</v>
      </c>
      <c r="I161" s="170" t="s">
        <v>106</v>
      </c>
    </row>
    <row r="162" spans="1:9" ht="16.5" customHeight="1" thickBot="1">
      <c r="A162" s="92"/>
      <c r="B162" s="94"/>
      <c r="C162" s="144" t="s">
        <v>1</v>
      </c>
      <c r="D162" s="143"/>
      <c r="E162" s="143"/>
      <c r="F162" s="156"/>
      <c r="G162" s="2"/>
      <c r="H162" s="158"/>
      <c r="I162" s="156"/>
    </row>
    <row r="163" spans="1:9" ht="16.5" thickBot="1">
      <c r="A163" s="27" t="s">
        <v>2</v>
      </c>
      <c r="C163" s="36" t="s">
        <v>3</v>
      </c>
      <c r="D163" s="10"/>
      <c r="E163" s="10"/>
      <c r="F163" s="108"/>
      <c r="G163" s="8"/>
      <c r="H163" s="122"/>
      <c r="I163" s="108"/>
    </row>
    <row r="164" spans="1:9" ht="15.75">
      <c r="A164" s="81" t="s">
        <v>4</v>
      </c>
      <c r="B164" s="96"/>
      <c r="C164" s="180" t="s">
        <v>83</v>
      </c>
      <c r="D164" s="190"/>
      <c r="E164" s="191"/>
      <c r="F164" s="192"/>
      <c r="G164" s="14"/>
      <c r="H164" s="198"/>
      <c r="I164" s="199"/>
    </row>
    <row r="165" spans="1:9" ht="15.75">
      <c r="A165" s="85" t="s">
        <v>8</v>
      </c>
      <c r="B165" s="97"/>
      <c r="C165" s="180" t="s">
        <v>9</v>
      </c>
      <c r="D165" s="181">
        <v>0</v>
      </c>
      <c r="E165" s="182">
        <v>0</v>
      </c>
      <c r="F165" s="183">
        <v>0</v>
      </c>
      <c r="G165" s="63"/>
      <c r="H165" s="200">
        <v>0</v>
      </c>
      <c r="I165" s="410">
        <v>0</v>
      </c>
    </row>
    <row r="166" spans="1:9" ht="15.75">
      <c r="A166" s="85" t="s">
        <v>10</v>
      </c>
      <c r="B166" s="97"/>
      <c r="C166" s="180" t="s">
        <v>11</v>
      </c>
      <c r="D166" s="181">
        <v>58</v>
      </c>
      <c r="E166" s="182">
        <v>58</v>
      </c>
      <c r="F166" s="183">
        <v>58</v>
      </c>
      <c r="G166" s="63"/>
      <c r="H166" s="200">
        <v>58</v>
      </c>
      <c r="I166" s="410">
        <v>58.25</v>
      </c>
    </row>
    <row r="167" spans="1:9" ht="15.75">
      <c r="A167" s="85" t="s">
        <v>12</v>
      </c>
      <c r="B167" s="97"/>
      <c r="C167" s="180" t="s">
        <v>76</v>
      </c>
      <c r="D167" s="181">
        <v>43</v>
      </c>
      <c r="E167" s="182">
        <v>43</v>
      </c>
      <c r="F167" s="183">
        <v>43</v>
      </c>
      <c r="G167" s="63"/>
      <c r="H167" s="200">
        <v>43</v>
      </c>
      <c r="I167" s="410">
        <v>42.98</v>
      </c>
    </row>
    <row r="168" spans="1:9" ht="16.5" thickBot="1">
      <c r="A168" s="80" t="s">
        <v>6</v>
      </c>
      <c r="B168" s="98"/>
      <c r="C168" s="231" t="s">
        <v>5</v>
      </c>
      <c r="D168" s="247">
        <v>101</v>
      </c>
      <c r="E168" s="245">
        <v>101</v>
      </c>
      <c r="F168" s="244">
        <v>101</v>
      </c>
      <c r="G168" s="63"/>
      <c r="H168" s="235">
        <v>101</v>
      </c>
      <c r="I168" s="413">
        <v>101.23</v>
      </c>
    </row>
    <row r="169" spans="1:9" ht="16.5" hidden="1" thickBot="1">
      <c r="A169" s="80"/>
      <c r="B169" s="98"/>
      <c r="C169" s="332" t="s">
        <v>105</v>
      </c>
      <c r="D169" s="307"/>
      <c r="E169" s="176"/>
      <c r="F169" s="308"/>
      <c r="G169" s="63"/>
      <c r="H169" s="333"/>
      <c r="I169" s="334"/>
    </row>
    <row r="170" spans="1:9" ht="45.75" customHeight="1" thickBot="1">
      <c r="A170" s="80"/>
      <c r="B170" s="171"/>
      <c r="C170" s="150"/>
      <c r="G170" s="63"/>
      <c r="H170"/>
      <c r="I170"/>
    </row>
    <row r="171" spans="1:9" ht="21" thickBot="1">
      <c r="A171" s="27"/>
      <c r="C171" s="153"/>
      <c r="D171" s="154" t="s">
        <v>84</v>
      </c>
      <c r="E171" s="154"/>
      <c r="F171" s="155"/>
      <c r="G171" s="8"/>
      <c r="H171" s="153"/>
      <c r="I171" s="155"/>
    </row>
    <row r="172" spans="1:9" ht="16.5" thickBot="1">
      <c r="A172" s="92"/>
      <c r="B172" s="94"/>
      <c r="C172" s="165"/>
      <c r="D172" s="166" t="s">
        <v>99</v>
      </c>
      <c r="E172" s="167" t="s">
        <v>100</v>
      </c>
      <c r="F172" s="168" t="s">
        <v>101</v>
      </c>
      <c r="G172" s="2"/>
      <c r="H172" s="388" t="s">
        <v>102</v>
      </c>
      <c r="I172" s="170" t="s">
        <v>106</v>
      </c>
    </row>
    <row r="173" spans="1:9" ht="16.5" customHeight="1" thickBot="1">
      <c r="A173" s="92"/>
      <c r="B173" s="94"/>
      <c r="C173" s="144" t="s">
        <v>1</v>
      </c>
      <c r="D173" s="143"/>
      <c r="E173" s="143"/>
      <c r="F173" s="156"/>
      <c r="G173" s="2"/>
      <c r="H173" s="158"/>
      <c r="I173" s="156"/>
    </row>
    <row r="174" spans="1:9" ht="16.5" thickBot="1">
      <c r="A174" s="27" t="s">
        <v>2</v>
      </c>
      <c r="C174" s="36" t="s">
        <v>3</v>
      </c>
      <c r="D174" s="10"/>
      <c r="E174" s="10"/>
      <c r="F174" s="108"/>
      <c r="G174" s="8"/>
      <c r="H174" s="122"/>
      <c r="I174" s="108"/>
    </row>
    <row r="175" spans="1:9" ht="15.75">
      <c r="A175" s="81" t="s">
        <v>4</v>
      </c>
      <c r="B175" s="96"/>
      <c r="C175" s="180" t="s">
        <v>83</v>
      </c>
      <c r="D175" s="190"/>
      <c r="E175" s="191"/>
      <c r="F175" s="192"/>
      <c r="G175" s="14"/>
      <c r="H175" s="198"/>
      <c r="I175" s="199"/>
    </row>
    <row r="176" spans="1:9" ht="15.75">
      <c r="A176" s="85" t="s">
        <v>8</v>
      </c>
      <c r="B176" s="97"/>
      <c r="C176" s="180" t="s">
        <v>9</v>
      </c>
      <c r="D176" s="181">
        <v>766</v>
      </c>
      <c r="E176" s="182">
        <v>766</v>
      </c>
      <c r="F176" s="183">
        <v>866</v>
      </c>
      <c r="G176" s="14"/>
      <c r="H176" s="200">
        <v>866</v>
      </c>
      <c r="I176" s="410">
        <v>884.04</v>
      </c>
    </row>
    <row r="177" spans="1:9" ht="15.75">
      <c r="A177" s="85" t="s">
        <v>10</v>
      </c>
      <c r="B177" s="97"/>
      <c r="C177" s="180" t="s">
        <v>11</v>
      </c>
      <c r="D177" s="181">
        <v>296</v>
      </c>
      <c r="E177" s="182">
        <v>296</v>
      </c>
      <c r="F177" s="183">
        <v>196</v>
      </c>
      <c r="G177" s="14"/>
      <c r="H177" s="200">
        <v>196</v>
      </c>
      <c r="I177" s="410">
        <v>177.76</v>
      </c>
    </row>
    <row r="178" spans="1:9" ht="15.75">
      <c r="A178" s="85" t="s">
        <v>12</v>
      </c>
      <c r="B178" s="97"/>
      <c r="C178" s="180" t="s">
        <v>76</v>
      </c>
      <c r="D178" s="181">
        <v>0</v>
      </c>
      <c r="E178" s="182">
        <v>0</v>
      </c>
      <c r="F178" s="183">
        <v>0</v>
      </c>
      <c r="G178" s="14"/>
      <c r="H178" s="200">
        <v>0</v>
      </c>
      <c r="I178" s="410">
        <v>0</v>
      </c>
    </row>
    <row r="179" spans="1:9" ht="16.5" thickBot="1">
      <c r="A179" s="80" t="s">
        <v>6</v>
      </c>
      <c r="B179" s="98"/>
      <c r="C179" s="231" t="s">
        <v>5</v>
      </c>
      <c r="D179" s="242">
        <v>1062</v>
      </c>
      <c r="E179" s="243">
        <v>1062</v>
      </c>
      <c r="F179" s="244">
        <v>1062</v>
      </c>
      <c r="G179" s="14"/>
      <c r="H179" s="235">
        <v>1062</v>
      </c>
      <c r="I179" s="413">
        <v>1061.8</v>
      </c>
    </row>
    <row r="180" spans="1:9" ht="16.5" hidden="1" thickBot="1">
      <c r="A180" s="67" t="s">
        <v>20</v>
      </c>
      <c r="B180" s="99"/>
      <c r="C180" s="145" t="s">
        <v>21</v>
      </c>
      <c r="D180" s="146"/>
      <c r="E180" s="146"/>
      <c r="F180" s="147"/>
      <c r="G180" s="53"/>
      <c r="H180" s="61"/>
      <c r="I180" s="48"/>
    </row>
    <row r="181" spans="1:9" ht="16.5" hidden="1" thickBot="1">
      <c r="A181" s="81" t="s">
        <v>4</v>
      </c>
      <c r="B181" s="96"/>
      <c r="C181" s="9" t="s">
        <v>22</v>
      </c>
      <c r="D181" s="49"/>
      <c r="E181" s="50"/>
      <c r="F181" s="43"/>
      <c r="G181" s="14"/>
      <c r="H181" s="37"/>
      <c r="I181" s="45"/>
    </row>
    <row r="182" spans="1:9" ht="16.5" hidden="1" thickBot="1">
      <c r="A182" s="87" t="s">
        <v>8</v>
      </c>
      <c r="B182" s="100"/>
      <c r="C182" s="11" t="s">
        <v>23</v>
      </c>
      <c r="D182" s="44"/>
      <c r="E182" s="40"/>
      <c r="F182" s="68">
        <v>5</v>
      </c>
      <c r="G182" s="14"/>
      <c r="H182" s="38">
        <v>5</v>
      </c>
      <c r="I182" s="47">
        <v>5</v>
      </c>
    </row>
    <row r="183" spans="1:9" ht="16.5" hidden="1" thickBot="1">
      <c r="A183" s="85" t="s">
        <v>10</v>
      </c>
      <c r="B183" s="97"/>
      <c r="C183" s="7" t="s">
        <v>73</v>
      </c>
      <c r="D183" s="44"/>
      <c r="E183" s="40"/>
      <c r="F183" s="68">
        <v>0</v>
      </c>
      <c r="G183" s="14"/>
      <c r="H183" s="38">
        <v>5</v>
      </c>
      <c r="I183" s="47">
        <v>5</v>
      </c>
    </row>
    <row r="184" spans="1:9" ht="16.5" hidden="1" thickBot="1">
      <c r="A184" s="85"/>
      <c r="B184" s="97"/>
      <c r="C184" s="7" t="s">
        <v>74</v>
      </c>
      <c r="D184" s="44"/>
      <c r="E184" s="40"/>
      <c r="F184" s="68">
        <v>0</v>
      </c>
      <c r="G184" s="14"/>
      <c r="H184" s="38">
        <v>0</v>
      </c>
      <c r="I184" s="47">
        <v>0</v>
      </c>
    </row>
    <row r="185" spans="1:9" ht="16.5" hidden="1" thickBot="1">
      <c r="A185" s="85" t="s">
        <v>30</v>
      </c>
      <c r="B185" s="97"/>
      <c r="C185" s="7" t="s">
        <v>75</v>
      </c>
      <c r="D185" s="44"/>
      <c r="E185" s="40"/>
      <c r="F185" s="68">
        <v>5</v>
      </c>
      <c r="G185" s="14"/>
      <c r="H185" s="38">
        <v>0</v>
      </c>
      <c r="I185" s="47">
        <v>0</v>
      </c>
    </row>
    <row r="186" spans="1:9" ht="45.75" customHeight="1" thickBot="1">
      <c r="A186" s="85"/>
      <c r="B186" s="151"/>
      <c r="C186" s="161"/>
      <c r="D186" s="163"/>
      <c r="E186" s="163"/>
      <c r="F186" s="163"/>
      <c r="G186" s="14"/>
      <c r="H186" s="163"/>
      <c r="I186" s="163"/>
    </row>
    <row r="187" spans="1:9" ht="21" thickBot="1">
      <c r="A187" s="27"/>
      <c r="C187" s="153"/>
      <c r="D187" s="154" t="s">
        <v>84</v>
      </c>
      <c r="E187" s="154"/>
      <c r="F187" s="155"/>
      <c r="G187" s="8"/>
      <c r="H187" s="153"/>
      <c r="I187" s="155"/>
    </row>
    <row r="188" spans="1:9" ht="16.5" thickBot="1">
      <c r="A188" s="92"/>
      <c r="B188" s="94"/>
      <c r="C188" s="165"/>
      <c r="D188" s="166" t="s">
        <v>99</v>
      </c>
      <c r="E188" s="167" t="s">
        <v>100</v>
      </c>
      <c r="F188" s="168" t="s">
        <v>101</v>
      </c>
      <c r="G188" s="2"/>
      <c r="H188" s="388" t="s">
        <v>102</v>
      </c>
      <c r="I188" s="170" t="s">
        <v>106</v>
      </c>
    </row>
    <row r="189" spans="1:9" ht="16.5" customHeight="1" thickBot="1">
      <c r="A189" s="92"/>
      <c r="B189" s="94"/>
      <c r="C189" s="144" t="s">
        <v>1</v>
      </c>
      <c r="D189" s="143"/>
      <c r="E189" s="143"/>
      <c r="F189" s="156"/>
      <c r="G189" s="2"/>
      <c r="H189" s="158"/>
      <c r="I189" s="156"/>
    </row>
    <row r="190" spans="1:9" ht="16.5" thickBot="1">
      <c r="A190" s="27" t="s">
        <v>2</v>
      </c>
      <c r="C190" s="36" t="s">
        <v>3</v>
      </c>
      <c r="D190" s="327"/>
      <c r="E190" s="328"/>
      <c r="F190" s="130"/>
      <c r="G190" s="8"/>
      <c r="H190" s="329"/>
      <c r="I190" s="130"/>
    </row>
    <row r="191" spans="1:9" ht="15.75">
      <c r="A191" s="26"/>
      <c r="C191" t="s">
        <v>22</v>
      </c>
      <c r="D191" s="19"/>
      <c r="E191" s="324"/>
      <c r="F191" s="131"/>
      <c r="G191" s="8"/>
      <c r="H191" s="325"/>
      <c r="I191" s="131"/>
    </row>
    <row r="192" spans="1:9" ht="15.75">
      <c r="A192" s="26"/>
      <c r="C192" s="321" t="s">
        <v>9</v>
      </c>
      <c r="D192" s="16">
        <v>11584</v>
      </c>
      <c r="E192" s="69">
        <v>11653</v>
      </c>
      <c r="F192" s="134">
        <v>11753</v>
      </c>
      <c r="G192" s="8"/>
      <c r="H192" s="325">
        <v>11753</v>
      </c>
      <c r="I192" s="415">
        <v>12425.44</v>
      </c>
    </row>
    <row r="193" spans="1:9" ht="15.75">
      <c r="A193" s="26"/>
      <c r="C193" s="321" t="s">
        <v>11</v>
      </c>
      <c r="D193" s="16">
        <v>11680</v>
      </c>
      <c r="E193" s="69">
        <v>11603</v>
      </c>
      <c r="F193" s="134">
        <v>13030</v>
      </c>
      <c r="G193" s="8"/>
      <c r="H193" s="325">
        <v>13132</v>
      </c>
      <c r="I193" s="415">
        <v>13358.24</v>
      </c>
    </row>
    <row r="194" spans="1:9" ht="15.75">
      <c r="A194" s="26"/>
      <c r="C194" s="321" t="s">
        <v>76</v>
      </c>
      <c r="D194" s="16">
        <v>5071</v>
      </c>
      <c r="E194" s="69">
        <v>5071</v>
      </c>
      <c r="F194" s="134">
        <v>5071</v>
      </c>
      <c r="G194" s="8"/>
      <c r="H194" s="325">
        <v>5071</v>
      </c>
      <c r="I194" s="415">
        <v>4832.04</v>
      </c>
    </row>
    <row r="195" spans="1:9" ht="15.75">
      <c r="A195" s="26"/>
      <c r="C195" s="321" t="s">
        <v>5</v>
      </c>
      <c r="D195" s="17">
        <v>28335</v>
      </c>
      <c r="E195" s="323">
        <v>28327</v>
      </c>
      <c r="F195" s="322">
        <v>29853</v>
      </c>
      <c r="G195" s="8"/>
      <c r="H195" s="326">
        <v>29956</v>
      </c>
      <c r="I195" s="416">
        <v>30615.72</v>
      </c>
    </row>
    <row r="196" spans="1:9" ht="15.75">
      <c r="A196" s="26"/>
      <c r="C196" s="239" t="s">
        <v>19</v>
      </c>
      <c r="D196" s="19"/>
      <c r="E196" s="324"/>
      <c r="F196" s="131"/>
      <c r="G196" s="8"/>
      <c r="H196" s="325"/>
      <c r="I196" s="414"/>
    </row>
    <row r="197" spans="1:9" ht="15.75">
      <c r="A197" s="26"/>
      <c r="C197" s="248" t="s">
        <v>5</v>
      </c>
      <c r="D197" s="177">
        <v>1.15</v>
      </c>
      <c r="E197" s="178">
        <v>1.15</v>
      </c>
      <c r="F197" s="179">
        <v>1.15</v>
      </c>
      <c r="G197" s="8"/>
      <c r="H197" s="204">
        <v>1.79</v>
      </c>
      <c r="I197" s="406">
        <v>1.79</v>
      </c>
    </row>
    <row r="198" spans="1:9" ht="15.75">
      <c r="A198" s="26"/>
      <c r="C198" s="248" t="s">
        <v>9</v>
      </c>
      <c r="D198" s="216">
        <v>0</v>
      </c>
      <c r="E198" s="249">
        <v>0</v>
      </c>
      <c r="F198" s="250">
        <v>0</v>
      </c>
      <c r="G198" s="8"/>
      <c r="H198" s="227">
        <v>0</v>
      </c>
      <c r="I198" s="408">
        <v>0</v>
      </c>
    </row>
    <row r="199" spans="1:9" ht="15.75">
      <c r="A199" s="26"/>
      <c r="C199" s="248" t="s">
        <v>11</v>
      </c>
      <c r="D199" s="216">
        <v>0.29</v>
      </c>
      <c r="E199" s="249">
        <v>0.29</v>
      </c>
      <c r="F199" s="251">
        <v>0.29</v>
      </c>
      <c r="G199" s="8"/>
      <c r="H199" s="227">
        <v>0.93</v>
      </c>
      <c r="I199" s="408">
        <v>0.93</v>
      </c>
    </row>
    <row r="200" spans="1:9" ht="16.5" thickBot="1">
      <c r="A200" s="26"/>
      <c r="C200" s="286" t="s">
        <v>76</v>
      </c>
      <c r="D200" s="287">
        <v>0.86</v>
      </c>
      <c r="E200" s="330">
        <v>0.86</v>
      </c>
      <c r="F200" s="331">
        <v>0.86</v>
      </c>
      <c r="G200" s="8"/>
      <c r="H200" s="302">
        <v>0.86</v>
      </c>
      <c r="I200" s="409">
        <v>0.86</v>
      </c>
    </row>
    <row r="201" spans="1:9" ht="15.75" hidden="1">
      <c r="A201" s="81" t="s">
        <v>4</v>
      </c>
      <c r="B201" s="96"/>
      <c r="C201" s="253" t="s">
        <v>22</v>
      </c>
      <c r="D201" s="216"/>
      <c r="E201" s="249"/>
      <c r="F201" s="254"/>
      <c r="G201" s="14"/>
      <c r="H201" s="227"/>
      <c r="I201" s="201"/>
    </row>
    <row r="202" spans="1:9" ht="15.75" hidden="1">
      <c r="A202" s="85" t="s">
        <v>8</v>
      </c>
      <c r="B202" s="97"/>
      <c r="C202" s="180" t="s">
        <v>9</v>
      </c>
      <c r="D202" s="181">
        <v>11454</v>
      </c>
      <c r="E202" s="181">
        <v>11584</v>
      </c>
      <c r="F202" s="183">
        <v>11653</v>
      </c>
      <c r="G202" s="63"/>
      <c r="H202" s="200">
        <v>11753</v>
      </c>
      <c r="I202" s="201">
        <v>11753</v>
      </c>
    </row>
    <row r="203" spans="1:9" ht="15.75" hidden="1">
      <c r="A203" s="85" t="s">
        <v>10</v>
      </c>
      <c r="B203" s="97"/>
      <c r="C203" s="180" t="s">
        <v>11</v>
      </c>
      <c r="D203" s="181">
        <v>11810</v>
      </c>
      <c r="E203" s="181">
        <v>11680</v>
      </c>
      <c r="F203" s="183">
        <v>11603</v>
      </c>
      <c r="G203" s="63"/>
      <c r="H203" s="200">
        <v>13030</v>
      </c>
      <c r="I203" s="201">
        <v>13132</v>
      </c>
    </row>
    <row r="204" spans="1:9" ht="15.75" hidden="1">
      <c r="A204" s="85" t="s">
        <v>12</v>
      </c>
      <c r="B204" s="97"/>
      <c r="C204" s="180" t="s">
        <v>76</v>
      </c>
      <c r="D204" s="181">
        <v>5071</v>
      </c>
      <c r="E204" s="181">
        <v>5071</v>
      </c>
      <c r="F204" s="183">
        <v>5071</v>
      </c>
      <c r="G204" s="63"/>
      <c r="H204" s="200">
        <v>5071</v>
      </c>
      <c r="I204" s="201">
        <v>5071</v>
      </c>
    </row>
    <row r="205" spans="1:9" ht="16.5" hidden="1" thickBot="1">
      <c r="A205" s="80" t="s">
        <v>6</v>
      </c>
      <c r="B205" s="98"/>
      <c r="C205" s="231" t="s">
        <v>5</v>
      </c>
      <c r="D205" s="304">
        <v>28335</v>
      </c>
      <c r="E205" s="304">
        <v>28335</v>
      </c>
      <c r="F205" s="305">
        <v>28327</v>
      </c>
      <c r="G205" s="65"/>
      <c r="H205" s="235">
        <v>29853</v>
      </c>
      <c r="I205" s="234">
        <v>29956</v>
      </c>
    </row>
    <row r="206" spans="1:9" ht="16.5" hidden="1" thickBot="1">
      <c r="A206" s="67" t="s">
        <v>20</v>
      </c>
      <c r="B206" s="99"/>
      <c r="C206" s="145" t="s">
        <v>21</v>
      </c>
      <c r="D206" s="10"/>
      <c r="E206" s="10"/>
      <c r="F206" s="162"/>
      <c r="G206" s="53"/>
      <c r="H206" s="160"/>
      <c r="I206" s="157"/>
    </row>
    <row r="207" spans="1:9" ht="15.75" hidden="1">
      <c r="A207" s="81" t="s">
        <v>4</v>
      </c>
      <c r="B207" s="96"/>
      <c r="C207" s="9" t="s">
        <v>22</v>
      </c>
      <c r="D207" s="49"/>
      <c r="E207" s="50"/>
      <c r="F207" s="112"/>
      <c r="G207" s="14"/>
      <c r="H207" s="120"/>
      <c r="I207" s="124"/>
    </row>
    <row r="208" spans="1:9" ht="15.75" hidden="1">
      <c r="A208" s="87" t="s">
        <v>8</v>
      </c>
      <c r="B208" s="100"/>
      <c r="C208" s="11" t="s">
        <v>23</v>
      </c>
      <c r="D208" s="44"/>
      <c r="E208" s="40"/>
      <c r="F208" s="110">
        <v>101</v>
      </c>
      <c r="G208" s="14"/>
      <c r="H208" s="152">
        <v>100</v>
      </c>
      <c r="I208" s="125">
        <v>98</v>
      </c>
    </row>
    <row r="209" spans="1:9" ht="15.75" hidden="1">
      <c r="A209" s="85" t="s">
        <v>10</v>
      </c>
      <c r="B209" s="97"/>
      <c r="C209" s="7" t="s">
        <v>73</v>
      </c>
      <c r="D209" s="57"/>
      <c r="E209" s="40"/>
      <c r="F209" s="110">
        <v>19</v>
      </c>
      <c r="G209" s="14"/>
      <c r="H209" s="152">
        <v>18</v>
      </c>
      <c r="I209" s="125">
        <v>17</v>
      </c>
    </row>
    <row r="210" spans="1:9" ht="15.75" hidden="1">
      <c r="A210" s="85"/>
      <c r="B210" s="97"/>
      <c r="C210" s="7" t="s">
        <v>74</v>
      </c>
      <c r="D210" s="57"/>
      <c r="E210" s="55"/>
      <c r="F210" s="110">
        <v>76</v>
      </c>
      <c r="G210" s="14"/>
      <c r="H210" s="152">
        <v>76</v>
      </c>
      <c r="I210" s="125">
        <v>80</v>
      </c>
    </row>
    <row r="211" spans="1:9" ht="15.75" hidden="1">
      <c r="A211" s="85" t="s">
        <v>30</v>
      </c>
      <c r="B211" s="97"/>
      <c r="C211" s="7" t="s">
        <v>75</v>
      </c>
      <c r="D211" s="57"/>
      <c r="E211" s="40"/>
      <c r="F211" s="110">
        <v>6</v>
      </c>
      <c r="G211" s="14"/>
      <c r="H211" s="152">
        <v>6</v>
      </c>
      <c r="I211" s="125">
        <v>1</v>
      </c>
    </row>
    <row r="212" spans="1:9" ht="15.75">
      <c r="A212" s="85"/>
      <c r="B212" s="73"/>
      <c r="C212" s="7"/>
      <c r="G212" s="14"/>
      <c r="H212"/>
      <c r="I212"/>
    </row>
    <row r="213" spans="1:9" ht="45.75" customHeight="1" thickBot="1">
      <c r="A213" s="85"/>
      <c r="B213" s="73"/>
      <c r="C213" s="7"/>
      <c r="G213" s="14"/>
      <c r="H213"/>
      <c r="I213"/>
    </row>
    <row r="214" spans="1:9" ht="21" thickBot="1">
      <c r="A214" s="27"/>
      <c r="C214" s="153"/>
      <c r="D214" s="154" t="s">
        <v>84</v>
      </c>
      <c r="E214" s="154"/>
      <c r="F214" s="155"/>
      <c r="G214" s="8"/>
      <c r="H214" s="153"/>
      <c r="I214" s="155"/>
    </row>
    <row r="215" spans="1:9" ht="16.5" thickBot="1">
      <c r="A215" s="92"/>
      <c r="B215" s="94"/>
      <c r="C215" s="165"/>
      <c r="D215" s="166" t="s">
        <v>99</v>
      </c>
      <c r="E215" s="167" t="s">
        <v>100</v>
      </c>
      <c r="F215" s="168" t="s">
        <v>101</v>
      </c>
      <c r="G215" s="2"/>
      <c r="H215" s="388" t="s">
        <v>102</v>
      </c>
      <c r="I215" s="170" t="s">
        <v>106</v>
      </c>
    </row>
    <row r="216" spans="1:9" ht="16.5" customHeight="1" thickBot="1">
      <c r="A216" s="92"/>
      <c r="B216" s="94"/>
      <c r="C216" s="257" t="s">
        <v>1</v>
      </c>
      <c r="D216" s="258"/>
      <c r="E216" s="143"/>
      <c r="F216" s="156"/>
      <c r="G216" s="2"/>
      <c r="H216" s="158"/>
      <c r="I216" s="156"/>
    </row>
    <row r="217" spans="1:9" ht="16.5" thickBot="1">
      <c r="A217" s="27" t="s">
        <v>2</v>
      </c>
      <c r="C217" s="259" t="s">
        <v>3</v>
      </c>
      <c r="D217" s="209"/>
      <c r="E217" s="10"/>
      <c r="F217" s="108"/>
      <c r="G217" s="8"/>
      <c r="H217" s="122"/>
      <c r="I217" s="108"/>
    </row>
    <row r="218" spans="1:9" ht="15.75">
      <c r="A218" s="81" t="s">
        <v>4</v>
      </c>
      <c r="B218" s="96"/>
      <c r="C218" s="180" t="s">
        <v>19</v>
      </c>
      <c r="D218" s="190"/>
      <c r="E218" s="191"/>
      <c r="F218" s="192"/>
      <c r="G218" s="14"/>
      <c r="H218" s="198"/>
      <c r="I218" s="199"/>
    </row>
    <row r="219" spans="1:9" ht="15.75">
      <c r="A219" s="85" t="s">
        <v>8</v>
      </c>
      <c r="B219" s="97"/>
      <c r="C219" s="180" t="s">
        <v>9</v>
      </c>
      <c r="D219" s="260">
        <v>3399.39</v>
      </c>
      <c r="E219" s="261">
        <v>3735.23</v>
      </c>
      <c r="F219" s="252">
        <v>3735.23</v>
      </c>
      <c r="G219" s="14"/>
      <c r="H219" s="200">
        <v>3735.23</v>
      </c>
      <c r="I219" s="201">
        <v>3735.23</v>
      </c>
    </row>
    <row r="220" spans="1:9" ht="15.75">
      <c r="A220" s="85" t="s">
        <v>10</v>
      </c>
      <c r="B220" s="97"/>
      <c r="C220" s="180" t="s">
        <v>11</v>
      </c>
      <c r="D220" s="262">
        <v>22819.03</v>
      </c>
      <c r="E220" s="261">
        <v>22521.93</v>
      </c>
      <c r="F220" s="252">
        <v>22521.93</v>
      </c>
      <c r="G220" s="14"/>
      <c r="H220" s="200">
        <v>22900.05</v>
      </c>
      <c r="I220" s="201">
        <v>22900.05</v>
      </c>
    </row>
    <row r="221" spans="1:9" ht="15.75">
      <c r="A221" s="85" t="s">
        <v>12</v>
      </c>
      <c r="B221" s="97"/>
      <c r="C221" s="180" t="s">
        <v>76</v>
      </c>
      <c r="D221" s="260">
        <v>5108.6</v>
      </c>
      <c r="E221" s="261">
        <v>5144.65</v>
      </c>
      <c r="F221" s="252">
        <v>5144.65</v>
      </c>
      <c r="G221" s="14"/>
      <c r="H221" s="200">
        <v>6257.64</v>
      </c>
      <c r="I221" s="201">
        <v>7242.85</v>
      </c>
    </row>
    <row r="222" spans="1:9" ht="16.5" thickBot="1">
      <c r="A222" s="80" t="s">
        <v>6</v>
      </c>
      <c r="B222" s="98"/>
      <c r="C222" s="231" t="s">
        <v>5</v>
      </c>
      <c r="D222" s="255">
        <v>31327.019999999997</v>
      </c>
      <c r="E222" s="263">
        <v>31401.81</v>
      </c>
      <c r="F222" s="256">
        <v>31975.85</v>
      </c>
      <c r="G222" s="65"/>
      <c r="H222" s="235">
        <v>32892.92</v>
      </c>
      <c r="I222" s="234">
        <v>33878.13</v>
      </c>
    </row>
    <row r="223" spans="1:9" ht="16.5" hidden="1" thickBot="1">
      <c r="A223" s="67" t="s">
        <v>20</v>
      </c>
      <c r="B223" s="99"/>
      <c r="C223" s="145" t="s">
        <v>21</v>
      </c>
      <c r="D223" s="10"/>
      <c r="E223" s="10"/>
      <c r="F223" s="162"/>
      <c r="G223" s="53"/>
      <c r="H223" s="160"/>
      <c r="I223" s="157"/>
    </row>
    <row r="224" spans="1:9" ht="15.75" hidden="1">
      <c r="A224" s="81" t="s">
        <v>4</v>
      </c>
      <c r="B224" s="96"/>
      <c r="C224" s="9" t="s">
        <v>19</v>
      </c>
      <c r="D224" s="49"/>
      <c r="E224" s="50"/>
      <c r="F224" s="112"/>
      <c r="G224" s="14"/>
      <c r="H224" s="120"/>
      <c r="I224" s="124"/>
    </row>
    <row r="225" spans="1:9" ht="15.75" hidden="1">
      <c r="A225" s="87" t="s">
        <v>8</v>
      </c>
      <c r="B225" s="100"/>
      <c r="C225" s="11" t="s">
        <v>23</v>
      </c>
      <c r="D225" s="44"/>
      <c r="E225" s="40"/>
      <c r="F225" s="110">
        <v>3</v>
      </c>
      <c r="G225" s="14"/>
      <c r="H225" s="121">
        <v>3</v>
      </c>
      <c r="I225" s="125">
        <v>3</v>
      </c>
    </row>
    <row r="226" spans="1:9" ht="15.75" hidden="1">
      <c r="A226" s="85" t="s">
        <v>10</v>
      </c>
      <c r="B226" s="97"/>
      <c r="C226" s="7" t="s">
        <v>73</v>
      </c>
      <c r="D226" s="44"/>
      <c r="E226" s="40"/>
      <c r="F226" s="110">
        <v>0</v>
      </c>
      <c r="G226" s="14"/>
      <c r="H226" s="121">
        <v>3</v>
      </c>
      <c r="I226" s="125">
        <v>3</v>
      </c>
    </row>
    <row r="227" spans="1:9" ht="15.75" hidden="1">
      <c r="A227" s="85"/>
      <c r="B227" s="97"/>
      <c r="C227" s="7" t="s">
        <v>74</v>
      </c>
      <c r="D227" s="44"/>
      <c r="E227" s="55"/>
      <c r="F227" s="110">
        <v>0</v>
      </c>
      <c r="G227" s="14"/>
      <c r="H227" s="121">
        <v>0</v>
      </c>
      <c r="I227" s="125">
        <v>0</v>
      </c>
    </row>
    <row r="228" spans="1:9" ht="15.75" hidden="1">
      <c r="A228" s="85" t="s">
        <v>30</v>
      </c>
      <c r="B228" s="97"/>
      <c r="C228" s="7" t="s">
        <v>75</v>
      </c>
      <c r="D228" s="44"/>
      <c r="E228" s="40"/>
      <c r="F228" s="110">
        <v>3</v>
      </c>
      <c r="G228" s="14"/>
      <c r="H228" s="121">
        <v>0</v>
      </c>
      <c r="I228" s="125">
        <v>0</v>
      </c>
    </row>
    <row r="229" spans="1:9" ht="45.75" customHeight="1" thickBot="1">
      <c r="A229" s="85"/>
      <c r="B229" s="73"/>
      <c r="C229" s="148"/>
      <c r="G229" s="14"/>
      <c r="H229"/>
      <c r="I229"/>
    </row>
    <row r="230" spans="1:9" ht="21" thickBot="1">
      <c r="A230" s="27"/>
      <c r="C230" s="175"/>
      <c r="D230" s="154" t="s">
        <v>84</v>
      </c>
      <c r="E230" s="154"/>
      <c r="F230" s="155"/>
      <c r="G230" s="8"/>
      <c r="H230" s="153"/>
      <c r="I230" s="155"/>
    </row>
    <row r="231" spans="1:9" ht="16.5" thickBot="1">
      <c r="A231" s="92"/>
      <c r="B231" s="94"/>
      <c r="C231" s="165"/>
      <c r="D231" s="166" t="s">
        <v>99</v>
      </c>
      <c r="E231" s="167" t="s">
        <v>100</v>
      </c>
      <c r="F231" s="168" t="s">
        <v>101</v>
      </c>
      <c r="G231" s="2"/>
      <c r="H231" s="169" t="s">
        <v>102</v>
      </c>
      <c r="I231" s="170" t="s">
        <v>106</v>
      </c>
    </row>
    <row r="232" spans="1:9" ht="16.5" customHeight="1" thickBot="1">
      <c r="A232" s="92"/>
      <c r="B232" s="94"/>
      <c r="C232" s="144" t="s">
        <v>1</v>
      </c>
      <c r="D232" s="143"/>
      <c r="E232" s="143"/>
      <c r="F232" s="156"/>
      <c r="G232" s="2"/>
      <c r="H232" s="158"/>
      <c r="I232" s="156"/>
    </row>
    <row r="233" spans="1:9" ht="16.5" thickBot="1">
      <c r="A233" s="27" t="s">
        <v>2</v>
      </c>
      <c r="C233" s="36" t="s">
        <v>3</v>
      </c>
      <c r="D233" s="10"/>
      <c r="E233" s="10"/>
      <c r="F233" s="108"/>
      <c r="G233" s="8"/>
      <c r="H233" s="122"/>
      <c r="I233" s="108"/>
    </row>
    <row r="234" spans="1:9" ht="15.75">
      <c r="A234" s="81" t="s">
        <v>4</v>
      </c>
      <c r="B234" s="96"/>
      <c r="C234" s="180" t="s">
        <v>82</v>
      </c>
      <c r="D234" s="190"/>
      <c r="E234" s="191"/>
      <c r="F234" s="192"/>
      <c r="G234" s="14"/>
      <c r="H234" s="198"/>
      <c r="I234" s="199"/>
    </row>
    <row r="235" spans="1:9" ht="15.75">
      <c r="A235" s="85" t="s">
        <v>8</v>
      </c>
      <c r="B235" s="97"/>
      <c r="C235" s="180" t="s">
        <v>9</v>
      </c>
      <c r="D235" s="262">
        <v>639.69</v>
      </c>
      <c r="E235" s="261">
        <v>842.13</v>
      </c>
      <c r="F235" s="252">
        <v>1166.96</v>
      </c>
      <c r="G235" s="14"/>
      <c r="H235" s="200">
        <v>1166.96</v>
      </c>
      <c r="I235" s="201">
        <v>1167.02</v>
      </c>
    </row>
    <row r="236" spans="1:9" ht="15.75">
      <c r="A236" s="85" t="s">
        <v>10</v>
      </c>
      <c r="B236" s="97"/>
      <c r="C236" s="180" t="s">
        <v>11</v>
      </c>
      <c r="D236" s="262">
        <v>2568.3</v>
      </c>
      <c r="E236" s="261">
        <v>2327.78</v>
      </c>
      <c r="F236" s="252">
        <v>2136.47</v>
      </c>
      <c r="G236" s="14"/>
      <c r="H236" s="200">
        <v>2148.72</v>
      </c>
      <c r="I236" s="201">
        <v>2152.59</v>
      </c>
    </row>
    <row r="237" spans="1:9" ht="15.75">
      <c r="A237" s="85" t="s">
        <v>12</v>
      </c>
      <c r="B237" s="97"/>
      <c r="C237" s="180" t="s">
        <v>76</v>
      </c>
      <c r="D237" s="262">
        <v>1276.84</v>
      </c>
      <c r="E237" s="261">
        <v>1384.14</v>
      </c>
      <c r="F237" s="252">
        <v>1500.5</v>
      </c>
      <c r="G237" s="14"/>
      <c r="H237" s="200">
        <v>1519.61</v>
      </c>
      <c r="I237" s="201">
        <v>1587.4</v>
      </c>
    </row>
    <row r="238" spans="1:9" ht="16.5" thickBot="1">
      <c r="A238" s="80" t="s">
        <v>6</v>
      </c>
      <c r="B238" s="98"/>
      <c r="C238" s="264" t="s">
        <v>5</v>
      </c>
      <c r="D238" s="265">
        <v>4484.83</v>
      </c>
      <c r="E238" s="266">
        <v>4554.05</v>
      </c>
      <c r="F238" s="267">
        <v>4803.93</v>
      </c>
      <c r="G238" s="65"/>
      <c r="H238" s="268">
        <v>4835.29</v>
      </c>
      <c r="I238" s="269">
        <v>4907.01</v>
      </c>
    </row>
    <row r="239" spans="1:9" ht="16.5" hidden="1" thickBot="1">
      <c r="A239" s="67" t="s">
        <v>20</v>
      </c>
      <c r="B239" s="99"/>
      <c r="C239" s="145" t="s">
        <v>21</v>
      </c>
      <c r="D239" s="146"/>
      <c r="E239" s="146"/>
      <c r="F239" s="147"/>
      <c r="G239" s="53"/>
      <c r="H239" s="61"/>
      <c r="I239" s="48"/>
    </row>
    <row r="240" spans="1:9" ht="16.5" hidden="1" thickBot="1">
      <c r="A240" s="81" t="s">
        <v>4</v>
      </c>
      <c r="B240" s="96"/>
      <c r="C240" s="9" t="s">
        <v>19</v>
      </c>
      <c r="D240" s="49"/>
      <c r="E240" s="50"/>
      <c r="F240" s="43"/>
      <c r="G240" s="14"/>
      <c r="H240" s="37"/>
      <c r="I240" s="45"/>
    </row>
    <row r="241" spans="1:9" ht="16.5" hidden="1" thickBot="1">
      <c r="A241" s="87" t="s">
        <v>8</v>
      </c>
      <c r="B241" s="100"/>
      <c r="C241" s="11" t="s">
        <v>23</v>
      </c>
      <c r="D241" s="44"/>
      <c r="E241" s="40"/>
      <c r="F241" s="68">
        <v>3</v>
      </c>
      <c r="G241" s="14"/>
      <c r="H241" s="38">
        <v>3</v>
      </c>
      <c r="I241" s="47">
        <v>4</v>
      </c>
    </row>
    <row r="242" spans="1:9" ht="16.5" hidden="1" thickBot="1">
      <c r="A242" s="85" t="s">
        <v>10</v>
      </c>
      <c r="B242" s="97"/>
      <c r="C242" s="7" t="s">
        <v>73</v>
      </c>
      <c r="D242" s="44"/>
      <c r="E242" s="40"/>
      <c r="F242" s="68">
        <v>0</v>
      </c>
      <c r="G242" s="14"/>
      <c r="H242" s="38">
        <v>3</v>
      </c>
      <c r="I242" s="47">
        <v>4</v>
      </c>
    </row>
    <row r="243" spans="1:9" ht="16.5" hidden="1" thickBot="1">
      <c r="A243" s="85"/>
      <c r="B243" s="97"/>
      <c r="C243" s="7" t="s">
        <v>74</v>
      </c>
      <c r="D243" s="44"/>
      <c r="E243" s="55"/>
      <c r="F243" s="68">
        <v>0</v>
      </c>
      <c r="G243" s="14"/>
      <c r="H243" s="38">
        <v>0</v>
      </c>
      <c r="I243" s="47">
        <v>0</v>
      </c>
    </row>
    <row r="244" spans="1:9" ht="16.5" hidden="1" thickBot="1">
      <c r="A244" s="88" t="s">
        <v>30</v>
      </c>
      <c r="B244" s="97"/>
      <c r="C244" s="7" t="s">
        <v>75</v>
      </c>
      <c r="D244" s="41"/>
      <c r="E244" s="42"/>
      <c r="F244" s="66">
        <v>3</v>
      </c>
      <c r="G244" s="14"/>
      <c r="H244" s="39">
        <v>0</v>
      </c>
      <c r="I244" s="46">
        <v>0</v>
      </c>
    </row>
    <row r="245" spans="1:9" ht="45.75" customHeight="1" thickBot="1">
      <c r="A245" s="67"/>
      <c r="B245" s="73"/>
      <c r="C245" s="13"/>
      <c r="F245" s="320"/>
      <c r="G245" s="8"/>
      <c r="H245" s="173"/>
      <c r="I245" s="173"/>
    </row>
    <row r="246" spans="1:9" ht="21" thickBot="1">
      <c r="A246" s="27"/>
      <c r="C246" s="153"/>
      <c r="D246" s="154" t="s">
        <v>84</v>
      </c>
      <c r="E246" s="154"/>
      <c r="F246" s="155"/>
      <c r="G246" s="8"/>
      <c r="H246" s="153"/>
      <c r="I246" s="155"/>
    </row>
    <row r="247" spans="1:9" ht="16.5" thickBot="1">
      <c r="A247" s="92"/>
      <c r="B247" s="94"/>
      <c r="C247" s="165"/>
      <c r="D247" s="166" t="s">
        <v>99</v>
      </c>
      <c r="E247" s="167" t="s">
        <v>100</v>
      </c>
      <c r="F247" s="168" t="s">
        <v>101</v>
      </c>
      <c r="G247" s="2"/>
      <c r="H247" s="388" t="s">
        <v>102</v>
      </c>
      <c r="I247" s="170" t="s">
        <v>106</v>
      </c>
    </row>
    <row r="248" spans="1:9" ht="16.5" customHeight="1" thickBot="1">
      <c r="A248" s="92"/>
      <c r="B248" s="94"/>
      <c r="C248" s="144" t="s">
        <v>1</v>
      </c>
      <c r="D248" s="143"/>
      <c r="E248" s="143"/>
      <c r="F248" s="156"/>
      <c r="G248" s="2"/>
      <c r="H248" s="158"/>
      <c r="I248" s="156"/>
    </row>
    <row r="249" spans="1:9" ht="16.5" thickBot="1">
      <c r="A249" s="27" t="s">
        <v>2</v>
      </c>
      <c r="C249" s="36" t="s">
        <v>3</v>
      </c>
      <c r="D249" s="10"/>
      <c r="E249" s="10"/>
      <c r="F249" s="108"/>
      <c r="G249" s="8"/>
      <c r="H249" s="122"/>
      <c r="I249" s="108"/>
    </row>
    <row r="250" spans="1:9" ht="15.75">
      <c r="A250" s="81" t="s">
        <v>4</v>
      </c>
      <c r="B250" s="96"/>
      <c r="C250" s="180" t="s">
        <v>82</v>
      </c>
      <c r="D250" s="190"/>
      <c r="E250" s="191"/>
      <c r="F250" s="192"/>
      <c r="G250" s="14"/>
      <c r="H250" s="198"/>
      <c r="I250" s="199"/>
    </row>
    <row r="251" spans="1:9" ht="15.75">
      <c r="A251" s="85" t="s">
        <v>8</v>
      </c>
      <c r="B251" s="97"/>
      <c r="C251" s="180" t="s">
        <v>9</v>
      </c>
      <c r="D251" s="181">
        <v>0</v>
      </c>
      <c r="E251" s="182">
        <v>0</v>
      </c>
      <c r="F251" s="183">
        <v>0</v>
      </c>
      <c r="G251" s="14"/>
      <c r="H251" s="200">
        <v>0</v>
      </c>
      <c r="I251" s="201">
        <v>0</v>
      </c>
    </row>
    <row r="252" spans="1:9" ht="15.75">
      <c r="A252" s="85" t="s">
        <v>10</v>
      </c>
      <c r="B252" s="97"/>
      <c r="C252" s="180" t="s">
        <v>11</v>
      </c>
      <c r="D252" s="181">
        <v>405.61</v>
      </c>
      <c r="E252" s="182">
        <v>405.61</v>
      </c>
      <c r="F252" s="183">
        <v>405.61</v>
      </c>
      <c r="G252" s="14"/>
      <c r="H252" s="200">
        <v>405.61</v>
      </c>
      <c r="I252" s="201">
        <v>405.61</v>
      </c>
    </row>
    <row r="253" spans="1:9" ht="15.75">
      <c r="A253" s="85" t="s">
        <v>12</v>
      </c>
      <c r="B253" s="97"/>
      <c r="C253" s="180" t="s">
        <v>76</v>
      </c>
      <c r="D253" s="181">
        <v>11</v>
      </c>
      <c r="E253" s="182">
        <v>11</v>
      </c>
      <c r="F253" s="183">
        <v>11</v>
      </c>
      <c r="G253" s="14"/>
      <c r="H253" s="200">
        <v>11</v>
      </c>
      <c r="I253" s="201">
        <v>11</v>
      </c>
    </row>
    <row r="254" spans="1:9" ht="16.5" thickBot="1">
      <c r="A254" s="80" t="s">
        <v>6</v>
      </c>
      <c r="B254" s="98"/>
      <c r="C254" s="189" t="s">
        <v>5</v>
      </c>
      <c r="D254" s="255">
        <v>416.61</v>
      </c>
      <c r="E254" s="263">
        <v>416.61</v>
      </c>
      <c r="F254" s="256">
        <v>416.61</v>
      </c>
      <c r="G254" s="65"/>
      <c r="H254" s="235">
        <v>416.61</v>
      </c>
      <c r="I254" s="234">
        <v>416.61</v>
      </c>
    </row>
    <row r="255" spans="1:9" ht="45.75" customHeight="1" thickBot="1">
      <c r="A255" s="80"/>
      <c r="B255" s="171"/>
      <c r="C255" s="60"/>
      <c r="G255" s="65"/>
      <c r="H255"/>
      <c r="I255"/>
    </row>
    <row r="256" spans="1:9" ht="21" thickBot="1">
      <c r="A256" s="27"/>
      <c r="C256" s="153"/>
      <c r="D256" s="154" t="s">
        <v>84</v>
      </c>
      <c r="E256" s="154"/>
      <c r="F256" s="155"/>
      <c r="G256" s="8"/>
      <c r="H256" s="153"/>
      <c r="I256" s="155"/>
    </row>
    <row r="257" spans="1:9" ht="16.5" thickBot="1">
      <c r="A257" s="92"/>
      <c r="B257" s="94"/>
      <c r="C257" s="165"/>
      <c r="D257" s="166" t="s">
        <v>99</v>
      </c>
      <c r="E257" s="167" t="s">
        <v>100</v>
      </c>
      <c r="F257" s="168" t="s">
        <v>101</v>
      </c>
      <c r="G257" s="2"/>
      <c r="H257" s="388" t="s">
        <v>102</v>
      </c>
      <c r="I257" s="170" t="s">
        <v>106</v>
      </c>
    </row>
    <row r="258" spans="1:9" ht="16.5" customHeight="1" thickBot="1">
      <c r="A258" s="92"/>
      <c r="B258" s="94"/>
      <c r="C258" s="144" t="s">
        <v>1</v>
      </c>
      <c r="D258" s="143"/>
      <c r="E258" s="143"/>
      <c r="F258" s="156"/>
      <c r="G258" s="2"/>
      <c r="H258" s="158"/>
      <c r="I258" s="156"/>
    </row>
    <row r="259" spans="1:9" ht="16.5" thickBot="1">
      <c r="A259" s="27" t="s">
        <v>2</v>
      </c>
      <c r="C259" s="36" t="s">
        <v>3</v>
      </c>
      <c r="D259" s="10"/>
      <c r="E259" s="10"/>
      <c r="F259" s="108"/>
      <c r="G259" s="8"/>
      <c r="H259" s="122"/>
      <c r="I259" s="108"/>
    </row>
    <row r="260" spans="1:9" ht="15.75">
      <c r="A260" s="81" t="s">
        <v>4</v>
      </c>
      <c r="B260" s="96"/>
      <c r="C260" s="180" t="s">
        <v>82</v>
      </c>
      <c r="D260" s="190"/>
      <c r="E260" s="191"/>
      <c r="F260" s="192"/>
      <c r="G260" s="14"/>
      <c r="H260" s="198"/>
      <c r="I260" s="199"/>
    </row>
    <row r="261" spans="1:9" ht="15.75">
      <c r="A261" s="85" t="s">
        <v>8</v>
      </c>
      <c r="B261" s="97"/>
      <c r="C261" s="180" t="s">
        <v>9</v>
      </c>
      <c r="D261" s="181">
        <v>0</v>
      </c>
      <c r="E261" s="182">
        <v>0</v>
      </c>
      <c r="F261" s="183">
        <v>0</v>
      </c>
      <c r="G261" s="14"/>
      <c r="H261" s="200">
        <v>0</v>
      </c>
      <c r="I261" s="201">
        <v>0</v>
      </c>
    </row>
    <row r="262" spans="1:9" ht="15.75">
      <c r="A262" s="85" t="s">
        <v>10</v>
      </c>
      <c r="B262" s="97"/>
      <c r="C262" s="180" t="s">
        <v>11</v>
      </c>
      <c r="D262" s="181">
        <v>0</v>
      </c>
      <c r="E262" s="182">
        <v>0</v>
      </c>
      <c r="F262" s="183">
        <v>0</v>
      </c>
      <c r="G262" s="14"/>
      <c r="H262" s="200">
        <v>0</v>
      </c>
      <c r="I262" s="201">
        <v>0</v>
      </c>
    </row>
    <row r="263" spans="1:9" ht="15.75">
      <c r="A263" s="85" t="s">
        <v>12</v>
      </c>
      <c r="B263" s="97"/>
      <c r="C263" s="180" t="s">
        <v>76</v>
      </c>
      <c r="D263" s="181">
        <v>9.65</v>
      </c>
      <c r="E263" s="182">
        <v>9.65</v>
      </c>
      <c r="F263" s="183">
        <v>9.65</v>
      </c>
      <c r="G263" s="14"/>
      <c r="H263" s="200">
        <v>9.65</v>
      </c>
      <c r="I263" s="201">
        <v>9.65</v>
      </c>
    </row>
    <row r="264" spans="1:9" ht="16.5" thickBot="1">
      <c r="A264" s="80" t="s">
        <v>6</v>
      </c>
      <c r="B264" s="98"/>
      <c r="C264" s="231" t="s">
        <v>5</v>
      </c>
      <c r="D264" s="255">
        <v>9.65</v>
      </c>
      <c r="E264" s="255">
        <v>9.65</v>
      </c>
      <c r="F264" s="256">
        <v>9.65</v>
      </c>
      <c r="G264" s="65"/>
      <c r="H264" s="235">
        <v>9.65</v>
      </c>
      <c r="I264" s="234">
        <v>9.65</v>
      </c>
    </row>
    <row r="265" spans="1:9" ht="45.75" customHeight="1" thickBot="1">
      <c r="A265" s="80"/>
      <c r="B265" s="171"/>
      <c r="C265" s="150"/>
      <c r="G265" s="65"/>
      <c r="H265"/>
      <c r="I265"/>
    </row>
    <row r="266" spans="1:9" ht="21" thickBot="1">
      <c r="A266" s="27"/>
      <c r="C266" s="153"/>
      <c r="D266" s="154" t="s">
        <v>84</v>
      </c>
      <c r="E266" s="154"/>
      <c r="F266" s="155"/>
      <c r="G266" s="8"/>
      <c r="H266" s="153"/>
      <c r="I266" s="155"/>
    </row>
    <row r="267" spans="1:9" ht="16.5" thickBot="1">
      <c r="A267" s="92"/>
      <c r="B267" s="94"/>
      <c r="C267" s="165"/>
      <c r="D267" s="166" t="s">
        <v>99</v>
      </c>
      <c r="E267" s="167" t="s">
        <v>100</v>
      </c>
      <c r="F267" s="168" t="s">
        <v>101</v>
      </c>
      <c r="G267" s="2"/>
      <c r="H267" s="388" t="s">
        <v>102</v>
      </c>
      <c r="I267" s="170" t="s">
        <v>106</v>
      </c>
    </row>
    <row r="268" spans="1:9" ht="16.5" customHeight="1" thickBot="1">
      <c r="A268" s="92"/>
      <c r="B268" s="94"/>
      <c r="C268" s="144" t="s">
        <v>1</v>
      </c>
      <c r="D268" s="143"/>
      <c r="E268" s="143"/>
      <c r="F268" s="156"/>
      <c r="G268" s="2"/>
      <c r="H268" s="158"/>
      <c r="I268" s="156"/>
    </row>
    <row r="269" spans="1:9" ht="16.5" thickBot="1">
      <c r="A269" s="27" t="s">
        <v>2</v>
      </c>
      <c r="C269" s="36" t="s">
        <v>3</v>
      </c>
      <c r="D269" s="10"/>
      <c r="E269" s="10"/>
      <c r="F269" s="108"/>
      <c r="G269" s="8"/>
      <c r="H269" s="122"/>
      <c r="I269" s="108"/>
    </row>
    <row r="270" spans="1:9" ht="15.75">
      <c r="A270" s="81" t="s">
        <v>4</v>
      </c>
      <c r="B270" s="96"/>
      <c r="C270" s="180" t="s">
        <v>82</v>
      </c>
      <c r="D270" s="190"/>
      <c r="E270" s="191"/>
      <c r="F270" s="192"/>
      <c r="G270" s="14"/>
      <c r="H270" s="198"/>
      <c r="I270" s="199"/>
    </row>
    <row r="271" spans="1:9" ht="15.75">
      <c r="A271" s="85" t="s">
        <v>8</v>
      </c>
      <c r="B271" s="97"/>
      <c r="C271" s="180" t="s">
        <v>9</v>
      </c>
      <c r="D271" s="181">
        <v>0</v>
      </c>
      <c r="E271" s="182">
        <v>0</v>
      </c>
      <c r="F271" s="183">
        <v>0</v>
      </c>
      <c r="G271" s="14"/>
      <c r="H271" s="200">
        <v>0</v>
      </c>
      <c r="I271" s="201">
        <v>0</v>
      </c>
    </row>
    <row r="272" spans="1:9" ht="15.75">
      <c r="A272" s="85" t="s">
        <v>10</v>
      </c>
      <c r="B272" s="97"/>
      <c r="C272" s="180" t="s">
        <v>11</v>
      </c>
      <c r="D272" s="181">
        <v>20.25</v>
      </c>
      <c r="E272" s="182">
        <v>20.25</v>
      </c>
      <c r="F272" s="183">
        <v>20.25</v>
      </c>
      <c r="G272" s="14"/>
      <c r="H272" s="200">
        <v>20.25</v>
      </c>
      <c r="I272" s="201">
        <v>20.25</v>
      </c>
    </row>
    <row r="273" spans="1:9" ht="15.75">
      <c r="A273" s="85" t="s">
        <v>12</v>
      </c>
      <c r="B273" s="97"/>
      <c r="C273" s="180" t="s">
        <v>76</v>
      </c>
      <c r="D273" s="181">
        <v>7.3</v>
      </c>
      <c r="E273" s="182">
        <v>7.3</v>
      </c>
      <c r="F273" s="183">
        <v>7.3</v>
      </c>
      <c r="G273" s="14"/>
      <c r="H273" s="200">
        <v>7.3</v>
      </c>
      <c r="I273" s="201">
        <v>7.3</v>
      </c>
    </row>
    <row r="274" spans="1:9" ht="16.5" thickBot="1">
      <c r="A274" s="80" t="s">
        <v>6</v>
      </c>
      <c r="B274" s="98"/>
      <c r="C274" s="231" t="s">
        <v>5</v>
      </c>
      <c r="D274" s="255">
        <v>27.55</v>
      </c>
      <c r="E274" s="263">
        <v>27.55</v>
      </c>
      <c r="F274" s="256">
        <v>27.55</v>
      </c>
      <c r="G274" s="65"/>
      <c r="H274" s="271">
        <v>27.55</v>
      </c>
      <c r="I274" s="234">
        <v>27.55</v>
      </c>
    </row>
    <row r="275" spans="1:9" ht="16.5" hidden="1" thickBot="1">
      <c r="A275" s="67" t="s">
        <v>20</v>
      </c>
      <c r="B275" s="99"/>
      <c r="C275" s="145" t="s">
        <v>21</v>
      </c>
      <c r="D275" s="10"/>
      <c r="E275" s="10"/>
      <c r="F275" s="162"/>
      <c r="G275" s="53"/>
      <c r="H275" s="122"/>
      <c r="I275" s="157"/>
    </row>
    <row r="276" spans="1:9" ht="15.75" hidden="1">
      <c r="A276" s="81" t="s">
        <v>4</v>
      </c>
      <c r="B276" s="96"/>
      <c r="C276" s="9" t="s">
        <v>22</v>
      </c>
      <c r="D276" s="49"/>
      <c r="E276" s="50"/>
      <c r="F276" s="112"/>
      <c r="G276" s="14"/>
      <c r="H276" s="120"/>
      <c r="I276" s="124"/>
    </row>
    <row r="277" spans="1:9" ht="15.75" hidden="1">
      <c r="A277" s="87" t="s">
        <v>8</v>
      </c>
      <c r="B277" s="100"/>
      <c r="C277" s="11" t="s">
        <v>23</v>
      </c>
      <c r="D277" s="44"/>
      <c r="E277" s="40"/>
      <c r="F277" s="110">
        <v>7</v>
      </c>
      <c r="G277" s="14"/>
      <c r="H277" s="123">
        <v>7</v>
      </c>
      <c r="I277" s="125"/>
    </row>
    <row r="278" spans="1:9" ht="15.75" hidden="1">
      <c r="A278" s="85" t="s">
        <v>10</v>
      </c>
      <c r="B278" s="97"/>
      <c r="C278" s="7" t="s">
        <v>73</v>
      </c>
      <c r="D278" s="57"/>
      <c r="E278" s="40"/>
      <c r="F278" s="110">
        <v>0</v>
      </c>
      <c r="G278" s="14"/>
      <c r="H278" s="135">
        <v>0</v>
      </c>
      <c r="I278" s="125"/>
    </row>
    <row r="279" spans="1:9" ht="15.75" hidden="1">
      <c r="A279" s="85"/>
      <c r="B279" s="97"/>
      <c r="C279" s="7" t="s">
        <v>74</v>
      </c>
      <c r="D279" s="57"/>
      <c r="E279" s="55"/>
      <c r="F279" s="110">
        <v>7</v>
      </c>
      <c r="G279" s="14"/>
      <c r="H279" s="135">
        <v>7</v>
      </c>
      <c r="I279" s="125"/>
    </row>
    <row r="280" spans="1:9" ht="15.75" hidden="1">
      <c r="A280" s="85" t="s">
        <v>30</v>
      </c>
      <c r="B280" s="97"/>
      <c r="C280" s="7" t="s">
        <v>75</v>
      </c>
      <c r="D280" s="57"/>
      <c r="E280" s="40"/>
      <c r="F280" s="110">
        <v>0</v>
      </c>
      <c r="G280" s="14"/>
      <c r="H280" s="135">
        <v>0</v>
      </c>
      <c r="I280" s="125"/>
    </row>
    <row r="281" spans="1:9" ht="45.75" customHeight="1" thickBot="1">
      <c r="A281" s="85"/>
      <c r="B281" s="73"/>
      <c r="C281" s="7"/>
      <c r="G281" s="14"/>
      <c r="H281"/>
      <c r="I281"/>
    </row>
    <row r="282" spans="1:9" ht="21" thickBot="1">
      <c r="A282" s="27"/>
      <c r="C282" s="153"/>
      <c r="D282" s="154" t="s">
        <v>84</v>
      </c>
      <c r="E282" s="154"/>
      <c r="F282" s="155"/>
      <c r="G282" s="8"/>
      <c r="H282" s="153"/>
      <c r="I282" s="155"/>
    </row>
    <row r="283" spans="1:9" ht="16.5" thickBot="1">
      <c r="A283" s="92"/>
      <c r="B283" s="94"/>
      <c r="C283" s="165"/>
      <c r="D283" s="166" t="s">
        <v>99</v>
      </c>
      <c r="E283" s="167" t="s">
        <v>100</v>
      </c>
      <c r="F283" s="168" t="s">
        <v>101</v>
      </c>
      <c r="G283" s="2"/>
      <c r="H283" s="388" t="s">
        <v>102</v>
      </c>
      <c r="I283" s="170" t="s">
        <v>106</v>
      </c>
    </row>
    <row r="284" spans="1:9" ht="16.5" customHeight="1" thickBot="1">
      <c r="A284" s="92"/>
      <c r="B284" s="94"/>
      <c r="C284" s="144" t="s">
        <v>1</v>
      </c>
      <c r="D284" s="143"/>
      <c r="E284" s="143"/>
      <c r="F284" s="156"/>
      <c r="G284" s="2"/>
      <c r="H284" s="158"/>
      <c r="I284" s="156"/>
    </row>
    <row r="285" spans="1:9" ht="16.5" thickBot="1">
      <c r="A285" s="27" t="s">
        <v>2</v>
      </c>
      <c r="C285" s="36" t="s">
        <v>3</v>
      </c>
      <c r="D285" s="10"/>
      <c r="E285" s="10"/>
      <c r="F285" s="108"/>
      <c r="G285" s="8"/>
      <c r="H285" s="122"/>
      <c r="I285" s="108"/>
    </row>
    <row r="286" spans="1:9" ht="15.75">
      <c r="A286" s="81" t="s">
        <v>4</v>
      </c>
      <c r="B286" s="96"/>
      <c r="C286" s="253" t="s">
        <v>19</v>
      </c>
      <c r="D286" s="190"/>
      <c r="E286" s="191"/>
      <c r="F286" s="192"/>
      <c r="G286" s="14"/>
      <c r="H286" s="198"/>
      <c r="I286" s="199"/>
    </row>
    <row r="287" spans="1:9" ht="15.75">
      <c r="A287" s="85" t="s">
        <v>8</v>
      </c>
      <c r="B287" s="97"/>
      <c r="C287" s="180" t="s">
        <v>9</v>
      </c>
      <c r="D287" s="272">
        <v>785.27</v>
      </c>
      <c r="E287" s="182">
        <v>785.27</v>
      </c>
      <c r="F287" s="183">
        <v>1243.65</v>
      </c>
      <c r="G287" s="14"/>
      <c r="H287" s="200">
        <v>1243.65</v>
      </c>
      <c r="I287" s="201">
        <v>1278.65</v>
      </c>
    </row>
    <row r="288" spans="1:9" ht="15.75">
      <c r="A288" s="85" t="s">
        <v>10</v>
      </c>
      <c r="B288" s="97"/>
      <c r="C288" s="180" t="s">
        <v>11</v>
      </c>
      <c r="D288" s="272">
        <v>259.4</v>
      </c>
      <c r="E288" s="182">
        <v>259.4</v>
      </c>
      <c r="F288" s="183">
        <v>259.4</v>
      </c>
      <c r="G288" s="14"/>
      <c r="H288" s="200">
        <v>318.7</v>
      </c>
      <c r="I288" s="201">
        <v>283.7</v>
      </c>
    </row>
    <row r="289" spans="1:9" ht="15.75">
      <c r="A289" s="85" t="s">
        <v>12</v>
      </c>
      <c r="B289" s="97"/>
      <c r="C289" s="180" t="s">
        <v>76</v>
      </c>
      <c r="D289" s="272">
        <v>1618.08</v>
      </c>
      <c r="E289" s="182">
        <v>1618.08</v>
      </c>
      <c r="F289" s="183">
        <v>1159.7</v>
      </c>
      <c r="G289" s="14"/>
      <c r="H289" s="200">
        <v>1159.7</v>
      </c>
      <c r="I289" s="201">
        <v>1159.7</v>
      </c>
    </row>
    <row r="290" spans="1:9" ht="16.5" thickBot="1">
      <c r="A290" s="80" t="s">
        <v>6</v>
      </c>
      <c r="B290" s="98"/>
      <c r="C290" s="231" t="s">
        <v>5</v>
      </c>
      <c r="D290" s="273">
        <v>2662.75</v>
      </c>
      <c r="E290" s="274">
        <v>2662.75</v>
      </c>
      <c r="F290" s="256">
        <v>2662.75</v>
      </c>
      <c r="G290" s="65"/>
      <c r="H290" s="235">
        <v>2722.05</v>
      </c>
      <c r="I290" s="275">
        <v>2722.05</v>
      </c>
    </row>
    <row r="291" spans="1:9" ht="16.5" hidden="1" thickBot="1">
      <c r="A291" s="67" t="s">
        <v>20</v>
      </c>
      <c r="B291" s="101"/>
      <c r="C291" s="145" t="s">
        <v>21</v>
      </c>
      <c r="D291" s="146"/>
      <c r="E291" s="146"/>
      <c r="F291" s="147"/>
      <c r="G291" s="53"/>
      <c r="H291" s="61"/>
      <c r="I291" s="48"/>
    </row>
    <row r="292" spans="1:9" ht="16.5" hidden="1" thickBot="1">
      <c r="A292" s="81" t="s">
        <v>4</v>
      </c>
      <c r="B292" s="96"/>
      <c r="C292" s="9" t="s">
        <v>19</v>
      </c>
      <c r="D292" s="49"/>
      <c r="E292" s="50"/>
      <c r="F292" s="43"/>
      <c r="G292" s="14"/>
      <c r="H292" s="37"/>
      <c r="I292" s="45"/>
    </row>
    <row r="293" spans="1:9" ht="16.5" hidden="1" thickBot="1">
      <c r="A293" s="87" t="s">
        <v>8</v>
      </c>
      <c r="B293" s="100"/>
      <c r="C293" s="11" t="s">
        <v>23</v>
      </c>
      <c r="D293" s="44"/>
      <c r="E293" s="40"/>
      <c r="F293" s="68">
        <v>7</v>
      </c>
      <c r="G293" s="14"/>
      <c r="H293" s="68">
        <v>7</v>
      </c>
      <c r="I293" s="38">
        <v>7</v>
      </c>
    </row>
    <row r="294" spans="1:9" ht="16.5" hidden="1" thickBot="1">
      <c r="A294" s="85" t="s">
        <v>10</v>
      </c>
      <c r="B294" s="97"/>
      <c r="C294" s="7" t="s">
        <v>73</v>
      </c>
      <c r="D294" s="44"/>
      <c r="E294" s="40"/>
      <c r="F294" s="68">
        <v>0</v>
      </c>
      <c r="G294" s="14"/>
      <c r="H294" s="68">
        <v>7</v>
      </c>
      <c r="I294" s="38">
        <v>7</v>
      </c>
    </row>
    <row r="295" spans="1:9" ht="16.5" hidden="1" thickBot="1">
      <c r="A295" s="85"/>
      <c r="B295" s="97"/>
      <c r="C295" s="7" t="s">
        <v>74</v>
      </c>
      <c r="D295" s="44"/>
      <c r="E295" s="55"/>
      <c r="F295" s="68">
        <v>0</v>
      </c>
      <c r="G295" s="14"/>
      <c r="H295" s="68">
        <v>0</v>
      </c>
      <c r="I295" s="47">
        <v>0</v>
      </c>
    </row>
    <row r="296" spans="1:9" ht="16.5" hidden="1" thickBot="1">
      <c r="A296" s="88" t="s">
        <v>30</v>
      </c>
      <c r="B296" s="97"/>
      <c r="C296" s="13" t="s">
        <v>75</v>
      </c>
      <c r="D296" s="41"/>
      <c r="E296" s="42"/>
      <c r="F296" s="68">
        <v>7</v>
      </c>
      <c r="G296" s="59"/>
      <c r="H296" s="68">
        <v>0</v>
      </c>
      <c r="I296" s="47">
        <v>0</v>
      </c>
    </row>
    <row r="297" spans="2:9" ht="15.75">
      <c r="B297" s="114"/>
      <c r="C297" s="14"/>
      <c r="D297" s="14"/>
      <c r="E297" s="14"/>
      <c r="F297" s="149"/>
      <c r="G297" s="14"/>
      <c r="H297" s="149"/>
      <c r="I297" s="149"/>
    </row>
    <row r="298" spans="2:9" ht="15">
      <c r="B298" s="4"/>
      <c r="F298" s="4"/>
      <c r="H298" s="4"/>
      <c r="I298" s="4"/>
    </row>
    <row r="299" spans="2:9" ht="15">
      <c r="B299" s="4"/>
      <c r="F299" s="4"/>
      <c r="H299" s="4"/>
      <c r="I299" s="4"/>
    </row>
    <row r="300" spans="2:9" ht="15">
      <c r="B300" s="4"/>
      <c r="F300" s="4"/>
      <c r="H300" s="4"/>
      <c r="I300" s="4"/>
    </row>
    <row r="301" spans="2:9" ht="15">
      <c r="B301" s="4"/>
      <c r="F301" s="4"/>
      <c r="H301" s="4"/>
      <c r="I301" s="4"/>
    </row>
    <row r="302" spans="2:9" ht="15">
      <c r="B302" s="4"/>
      <c r="F302" s="4"/>
      <c r="H302" s="4"/>
      <c r="I302" s="4"/>
    </row>
    <row r="303" spans="2:9" ht="15">
      <c r="B303" s="4"/>
      <c r="F303" s="4"/>
      <c r="H303" s="4"/>
      <c r="I303" s="4"/>
    </row>
    <row r="304" spans="2:9" ht="15">
      <c r="B304" s="4"/>
      <c r="H304" s="4"/>
      <c r="I304" s="4"/>
    </row>
    <row r="305" spans="2:9" ht="15">
      <c r="B305" s="4"/>
      <c r="H305" s="4"/>
      <c r="I305" s="4"/>
    </row>
    <row r="306" spans="8:9" ht="15">
      <c r="H306" s="4"/>
      <c r="I306" s="4"/>
    </row>
    <row r="307" spans="8:9" ht="15">
      <c r="H307" s="4"/>
      <c r="I307" s="4"/>
    </row>
    <row r="308" spans="8:9" ht="15">
      <c r="H308" s="4"/>
      <c r="I308" s="4"/>
    </row>
    <row r="309" spans="8:9" ht="15">
      <c r="H309" s="4"/>
      <c r="I309" s="4"/>
    </row>
    <row r="310" spans="8:9" ht="15">
      <c r="H310" s="4"/>
      <c r="I310" s="4"/>
    </row>
    <row r="311" spans="8:9" ht="15">
      <c r="H311" s="4"/>
      <c r="I311" s="4"/>
    </row>
    <row r="312" spans="8:9" ht="15">
      <c r="H312" s="4"/>
      <c r="I312" s="4"/>
    </row>
    <row r="313" spans="8:9" ht="15">
      <c r="H313" s="4"/>
      <c r="I313" s="4"/>
    </row>
    <row r="314" spans="8:9" ht="15">
      <c r="H314" s="4"/>
      <c r="I314" s="4"/>
    </row>
    <row r="315" spans="7:9" ht="15">
      <c r="G315" s="4"/>
      <c r="H315" s="4"/>
      <c r="I315" s="4"/>
    </row>
    <row r="316" spans="7:9" ht="15">
      <c r="G316" s="4"/>
      <c r="H316" s="4"/>
      <c r="I316" s="4"/>
    </row>
    <row r="317" spans="7:9" ht="15">
      <c r="G317" s="4"/>
      <c r="H317" s="4"/>
      <c r="I317" s="4"/>
    </row>
  </sheetData>
  <sheetProtection/>
  <printOptions/>
  <pageMargins left="0.7" right="0.7" top="0.75" bottom="0.75" header="0.3" footer="0.3"/>
  <pageSetup horizontalDpi="600" verticalDpi="600" orientation="portrait" pageOrder="overThenDown" scale="69" r:id="rId2"/>
  <rowBreaks count="2" manualBreakCount="2">
    <brk id="185" max="255" man="1"/>
    <brk id="244" max="255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7"/>
  <sheetViews>
    <sheetView showGridLines="0" zoomScalePageLayoutView="0" workbookViewId="0" topLeftCell="D1">
      <selection activeCell="G3" sqref="G3"/>
    </sheetView>
  </sheetViews>
  <sheetFormatPr defaultColWidth="9.140625" defaultRowHeight="15"/>
  <cols>
    <col min="1" max="1" width="11.8515625" style="0" hidden="1" customWidth="1"/>
    <col min="2" max="2" width="7.8515625" style="95" customWidth="1"/>
    <col min="3" max="3" width="40.7109375" style="0" customWidth="1"/>
    <col min="4" max="6" width="21.140625" style="0" customWidth="1"/>
    <col min="7" max="7" width="7.8515625" style="0" customWidth="1"/>
    <col min="8" max="8" width="21.140625" style="26" customWidth="1"/>
    <col min="9" max="9" width="21.140625" style="52" customWidth="1"/>
    <col min="16" max="16" width="7.140625" style="0" customWidth="1"/>
  </cols>
  <sheetData>
    <row r="1" spans="2:9" ht="45.75" customHeight="1" thickBot="1">
      <c r="B1" s="114"/>
      <c r="H1" s="4"/>
      <c r="I1" s="4"/>
    </row>
    <row r="2" spans="3:9" ht="21" customHeight="1">
      <c r="C2" s="153"/>
      <c r="D2" s="154" t="s">
        <v>84</v>
      </c>
      <c r="E2" s="154"/>
      <c r="F2" s="155"/>
      <c r="H2" s="153"/>
      <c r="I2" s="155"/>
    </row>
    <row r="3" spans="3:9" ht="16.5" customHeight="1" thickBot="1">
      <c r="C3" s="165"/>
      <c r="D3" s="166" t="s">
        <v>99</v>
      </c>
      <c r="E3" s="167" t="s">
        <v>100</v>
      </c>
      <c r="F3" s="168" t="s">
        <v>101</v>
      </c>
      <c r="H3" s="388" t="s">
        <v>102</v>
      </c>
      <c r="I3" s="170" t="s">
        <v>106</v>
      </c>
    </row>
    <row r="4" spans="3:9" ht="16.5" customHeight="1" thickBot="1">
      <c r="C4" s="144" t="s">
        <v>1</v>
      </c>
      <c r="D4" s="143"/>
      <c r="E4" s="143"/>
      <c r="F4" s="156"/>
      <c r="H4" s="158"/>
      <c r="I4" s="156"/>
    </row>
    <row r="5" spans="1:9" ht="16.5" thickBot="1">
      <c r="A5" s="27" t="s">
        <v>2</v>
      </c>
      <c r="C5" s="36" t="s">
        <v>3</v>
      </c>
      <c r="D5" s="10"/>
      <c r="E5" s="10"/>
      <c r="F5" s="108"/>
      <c r="G5" s="8"/>
      <c r="H5" s="122"/>
      <c r="I5" s="108"/>
    </row>
    <row r="6" spans="1:9" ht="15.75">
      <c r="A6" s="81" t="s">
        <v>4</v>
      </c>
      <c r="B6" s="96"/>
      <c r="C6" s="187" t="s">
        <v>22</v>
      </c>
      <c r="D6" s="177">
        <v>18697</v>
      </c>
      <c r="E6" s="178">
        <v>18927</v>
      </c>
      <c r="F6" s="179">
        <v>22016</v>
      </c>
      <c r="G6" s="14"/>
      <c r="H6" s="204">
        <v>22054</v>
      </c>
      <c r="I6" s="179">
        <v>22154.86</v>
      </c>
    </row>
    <row r="7" spans="1:9" ht="15.75">
      <c r="A7" s="85" t="s">
        <v>8</v>
      </c>
      <c r="B7" s="97"/>
      <c r="C7" s="188" t="s">
        <v>9</v>
      </c>
      <c r="D7" s="181">
        <v>9007</v>
      </c>
      <c r="E7" s="182">
        <v>9194</v>
      </c>
      <c r="F7" s="183">
        <v>9257</v>
      </c>
      <c r="G7" s="14"/>
      <c r="H7" s="200">
        <v>9297</v>
      </c>
      <c r="I7" s="201">
        <v>9566.61</v>
      </c>
    </row>
    <row r="8" spans="1:9" ht="15.75">
      <c r="A8" s="85" t="s">
        <v>10</v>
      </c>
      <c r="B8" s="97"/>
      <c r="C8" s="188" t="s">
        <v>11</v>
      </c>
      <c r="D8" s="181">
        <v>6711</v>
      </c>
      <c r="E8" s="182">
        <v>6748</v>
      </c>
      <c r="F8" s="183">
        <v>9730</v>
      </c>
      <c r="G8" s="14"/>
      <c r="H8" s="200">
        <v>9728</v>
      </c>
      <c r="I8" s="201">
        <v>9553.91</v>
      </c>
    </row>
    <row r="9" spans="1:9" ht="16.5" thickBot="1">
      <c r="A9" s="85" t="s">
        <v>12</v>
      </c>
      <c r="B9" s="97"/>
      <c r="C9" s="189" t="s">
        <v>76</v>
      </c>
      <c r="D9" s="184">
        <v>2979</v>
      </c>
      <c r="E9" s="185">
        <v>2985</v>
      </c>
      <c r="F9" s="186">
        <v>3029</v>
      </c>
      <c r="G9" s="14"/>
      <c r="H9" s="205">
        <v>3029</v>
      </c>
      <c r="I9" s="206">
        <v>3034.34</v>
      </c>
    </row>
    <row r="10" spans="1:9" ht="16.5" hidden="1" thickBot="1">
      <c r="A10" s="67" t="s">
        <v>20</v>
      </c>
      <c r="B10" s="99"/>
      <c r="C10" s="145" t="s">
        <v>21</v>
      </c>
      <c r="D10" s="146"/>
      <c r="E10" s="146"/>
      <c r="F10" s="162"/>
      <c r="G10" s="53"/>
      <c r="H10" s="160"/>
      <c r="I10" s="157"/>
    </row>
    <row r="11" spans="1:9" ht="15.75" hidden="1">
      <c r="A11" s="81" t="s">
        <v>4</v>
      </c>
      <c r="B11" s="96"/>
      <c r="C11" s="9" t="s">
        <v>22</v>
      </c>
      <c r="D11" s="49"/>
      <c r="E11" s="50"/>
      <c r="F11" s="112"/>
      <c r="G11" s="14"/>
      <c r="H11" s="120"/>
      <c r="I11" s="124"/>
    </row>
    <row r="12" spans="1:9" ht="15.75" hidden="1">
      <c r="A12" s="87" t="s">
        <v>8</v>
      </c>
      <c r="B12" s="100"/>
      <c r="C12" s="11" t="s">
        <v>23</v>
      </c>
      <c r="D12" s="44"/>
      <c r="E12" s="40"/>
      <c r="F12" s="110">
        <v>50</v>
      </c>
      <c r="G12" s="14"/>
      <c r="H12" s="152">
        <v>49</v>
      </c>
      <c r="I12" s="109">
        <v>50</v>
      </c>
    </row>
    <row r="13" spans="1:9" ht="15.75" hidden="1">
      <c r="A13" s="85" t="s">
        <v>10</v>
      </c>
      <c r="B13" s="97"/>
      <c r="C13" s="7" t="s">
        <v>73</v>
      </c>
      <c r="D13" s="44"/>
      <c r="E13" s="40"/>
      <c r="F13" s="110">
        <v>13</v>
      </c>
      <c r="G13" s="14"/>
      <c r="H13" s="152">
        <v>14</v>
      </c>
      <c r="I13" s="109">
        <v>14</v>
      </c>
    </row>
    <row r="14" spans="1:9" ht="15.75" hidden="1">
      <c r="A14" s="85"/>
      <c r="B14" s="97"/>
      <c r="C14" s="7" t="s">
        <v>74</v>
      </c>
      <c r="D14" s="44"/>
      <c r="E14" s="55"/>
      <c r="F14" s="110">
        <v>37</v>
      </c>
      <c r="G14" s="14"/>
      <c r="H14" s="152">
        <v>35</v>
      </c>
      <c r="I14" s="125">
        <v>36</v>
      </c>
    </row>
    <row r="15" spans="1:9" ht="16.5" hidden="1" thickBot="1">
      <c r="A15" s="88" t="s">
        <v>30</v>
      </c>
      <c r="B15" s="97"/>
      <c r="C15" s="13" t="s">
        <v>75</v>
      </c>
      <c r="D15" s="41"/>
      <c r="E15" s="42"/>
      <c r="F15" s="113">
        <v>0</v>
      </c>
      <c r="G15" s="8"/>
      <c r="H15" s="159">
        <v>0</v>
      </c>
      <c r="I15" s="126">
        <v>0</v>
      </c>
    </row>
    <row r="16" spans="1:9" ht="45.75" customHeight="1" thickBot="1">
      <c r="A16" s="88"/>
      <c r="B16" s="73"/>
      <c r="C16" s="7"/>
      <c r="G16" s="8"/>
      <c r="H16"/>
      <c r="I16"/>
    </row>
    <row r="17" spans="1:9" ht="21" thickBot="1">
      <c r="A17" s="88"/>
      <c r="B17" s="97"/>
      <c r="C17" s="153"/>
      <c r="D17" s="154" t="s">
        <v>84</v>
      </c>
      <c r="E17" s="154"/>
      <c r="F17" s="155"/>
      <c r="G17" s="8"/>
      <c r="H17" s="172"/>
      <c r="I17" s="142"/>
    </row>
    <row r="18" spans="1:9" ht="16.5" thickBot="1">
      <c r="A18" s="27"/>
      <c r="C18" s="165"/>
      <c r="D18" s="166" t="s">
        <v>99</v>
      </c>
      <c r="E18" s="167" t="s">
        <v>100</v>
      </c>
      <c r="F18" s="168" t="s">
        <v>101</v>
      </c>
      <c r="G18" s="9"/>
      <c r="H18" s="388" t="s">
        <v>102</v>
      </c>
      <c r="I18" s="170" t="s">
        <v>106</v>
      </c>
    </row>
    <row r="19" spans="1:9" ht="16.5" customHeight="1" thickBot="1">
      <c r="A19" s="92"/>
      <c r="B19" s="94"/>
      <c r="C19" s="144" t="s">
        <v>1</v>
      </c>
      <c r="D19" s="143"/>
      <c r="E19" s="143"/>
      <c r="F19" s="156"/>
      <c r="G19" s="2"/>
      <c r="H19" s="158"/>
      <c r="I19" s="156"/>
    </row>
    <row r="20" spans="1:9" ht="15" customHeight="1" thickBot="1">
      <c r="A20" s="27" t="s">
        <v>2</v>
      </c>
      <c r="C20" s="36" t="s">
        <v>3</v>
      </c>
      <c r="D20" s="10"/>
      <c r="E20" s="10"/>
      <c r="F20" s="108"/>
      <c r="G20" s="8"/>
      <c r="H20" s="122"/>
      <c r="I20" s="108"/>
    </row>
    <row r="21" spans="1:9" ht="15.75" customHeight="1">
      <c r="A21" s="81" t="s">
        <v>4</v>
      </c>
      <c r="B21" s="96"/>
      <c r="C21" s="180" t="s">
        <v>83</v>
      </c>
      <c r="D21" s="190"/>
      <c r="E21" s="191"/>
      <c r="F21" s="192"/>
      <c r="G21" s="14"/>
      <c r="H21" s="198"/>
      <c r="I21" s="199"/>
    </row>
    <row r="22" spans="1:9" ht="16.5" customHeight="1">
      <c r="A22" s="85" t="s">
        <v>8</v>
      </c>
      <c r="B22" s="97"/>
      <c r="C22" s="180" t="s">
        <v>9</v>
      </c>
      <c r="D22" s="193">
        <v>31</v>
      </c>
      <c r="E22" s="182">
        <v>31</v>
      </c>
      <c r="F22" s="183">
        <v>31</v>
      </c>
      <c r="G22" s="14"/>
      <c r="H22" s="200">
        <v>31</v>
      </c>
      <c r="I22" s="201">
        <v>31.23</v>
      </c>
    </row>
    <row r="23" spans="1:9" ht="15.75" customHeight="1">
      <c r="A23" s="85" t="s">
        <v>10</v>
      </c>
      <c r="B23" s="97"/>
      <c r="C23" s="180" t="s">
        <v>11</v>
      </c>
      <c r="D23" s="193">
        <v>40</v>
      </c>
      <c r="E23" s="182">
        <v>40</v>
      </c>
      <c r="F23" s="183">
        <v>40</v>
      </c>
      <c r="G23" s="14"/>
      <c r="H23" s="200">
        <v>40</v>
      </c>
      <c r="I23" s="201">
        <v>40.11</v>
      </c>
    </row>
    <row r="24" spans="1:9" ht="16.5" customHeight="1">
      <c r="A24" s="85" t="s">
        <v>12</v>
      </c>
      <c r="B24" s="97"/>
      <c r="C24" s="180" t="s">
        <v>76</v>
      </c>
      <c r="D24" s="193">
        <v>19</v>
      </c>
      <c r="E24" s="182">
        <v>19</v>
      </c>
      <c r="F24" s="183">
        <v>19</v>
      </c>
      <c r="G24" s="14"/>
      <c r="H24" s="200">
        <v>19</v>
      </c>
      <c r="I24" s="201">
        <v>18.89</v>
      </c>
    </row>
    <row r="25" spans="1:9" ht="16.5" customHeight="1" thickBot="1">
      <c r="A25" s="86" t="s">
        <v>18</v>
      </c>
      <c r="B25" s="98"/>
      <c r="C25" s="194" t="s">
        <v>5</v>
      </c>
      <c r="D25" s="195">
        <v>90</v>
      </c>
      <c r="E25" s="196">
        <v>90</v>
      </c>
      <c r="F25" s="197">
        <v>90</v>
      </c>
      <c r="G25" s="14"/>
      <c r="H25" s="202">
        <v>90</v>
      </c>
      <c r="I25" s="203">
        <v>90.23</v>
      </c>
    </row>
    <row r="26" spans="1:9" ht="15" customHeight="1" hidden="1" thickBot="1">
      <c r="A26" s="67" t="s">
        <v>20</v>
      </c>
      <c r="B26" s="101"/>
      <c r="C26" s="36" t="s">
        <v>21</v>
      </c>
      <c r="D26" s="10"/>
      <c r="E26" s="10"/>
      <c r="F26" s="111"/>
      <c r="G26" s="53"/>
      <c r="H26" s="122"/>
      <c r="I26" s="108"/>
    </row>
    <row r="27" spans="1:9" ht="15.75" customHeight="1" hidden="1">
      <c r="A27" s="81" t="s">
        <v>4</v>
      </c>
      <c r="B27" s="96"/>
      <c r="C27" s="9" t="s">
        <v>22</v>
      </c>
      <c r="D27" s="49"/>
      <c r="E27" s="50"/>
      <c r="F27" s="112"/>
      <c r="G27" s="14"/>
      <c r="H27" s="120"/>
      <c r="I27" s="124"/>
    </row>
    <row r="28" spans="1:9" ht="15" customHeight="1" hidden="1">
      <c r="A28" s="87" t="s">
        <v>8</v>
      </c>
      <c r="B28" s="100"/>
      <c r="C28" s="11" t="s">
        <v>23</v>
      </c>
      <c r="D28" s="44"/>
      <c r="E28" s="40"/>
      <c r="F28" s="110">
        <v>1</v>
      </c>
      <c r="G28" s="14"/>
      <c r="H28" s="152">
        <v>1</v>
      </c>
      <c r="I28" s="125">
        <v>1</v>
      </c>
    </row>
    <row r="29" spans="1:9" ht="15.75" customHeight="1" hidden="1">
      <c r="A29" s="85" t="s">
        <v>10</v>
      </c>
      <c r="B29" s="97"/>
      <c r="C29" s="7" t="s">
        <v>73</v>
      </c>
      <c r="D29" s="57"/>
      <c r="E29" s="40"/>
      <c r="F29" s="110">
        <v>1</v>
      </c>
      <c r="G29" s="14"/>
      <c r="H29" s="152">
        <v>0</v>
      </c>
      <c r="I29" s="125">
        <v>1</v>
      </c>
    </row>
    <row r="30" spans="1:9" ht="15.75" customHeight="1" hidden="1">
      <c r="A30" s="85"/>
      <c r="B30" s="97"/>
      <c r="C30" s="7" t="s">
        <v>74</v>
      </c>
      <c r="D30" s="57"/>
      <c r="E30" s="55"/>
      <c r="F30" s="110">
        <v>0</v>
      </c>
      <c r="G30" s="14"/>
      <c r="H30" s="152">
        <v>0</v>
      </c>
      <c r="I30" s="125">
        <v>0</v>
      </c>
    </row>
    <row r="31" spans="1:9" ht="15.75" customHeight="1" hidden="1" thickBot="1">
      <c r="A31" s="88" t="s">
        <v>30</v>
      </c>
      <c r="B31" s="97"/>
      <c r="C31" s="13" t="s">
        <v>75</v>
      </c>
      <c r="D31" s="58"/>
      <c r="E31" s="42"/>
      <c r="F31" s="113">
        <v>0</v>
      </c>
      <c r="G31" s="8"/>
      <c r="H31" s="159">
        <v>1</v>
      </c>
      <c r="I31" s="126">
        <v>0</v>
      </c>
    </row>
    <row r="32" spans="1:9" ht="45.75" customHeight="1" thickBot="1">
      <c r="A32" s="88"/>
      <c r="B32" s="73"/>
      <c r="C32" s="7"/>
      <c r="G32" s="8"/>
      <c r="H32"/>
      <c r="I32"/>
    </row>
    <row r="33" spans="1:9" ht="21" thickBot="1">
      <c r="A33" s="27"/>
      <c r="C33" s="153"/>
      <c r="D33" s="154" t="s">
        <v>84</v>
      </c>
      <c r="E33" s="154"/>
      <c r="F33" s="155"/>
      <c r="G33" s="8"/>
      <c r="H33" s="153"/>
      <c r="I33" s="155"/>
    </row>
    <row r="34" spans="1:9" ht="16.5" thickBot="1">
      <c r="A34" s="92"/>
      <c r="B34" s="94"/>
      <c r="C34" s="165"/>
      <c r="D34" s="166" t="s">
        <v>99</v>
      </c>
      <c r="E34" s="167" t="s">
        <v>100</v>
      </c>
      <c r="F34" s="168" t="s">
        <v>101</v>
      </c>
      <c r="G34" s="2"/>
      <c r="H34" s="388" t="s">
        <v>102</v>
      </c>
      <c r="I34" s="170" t="s">
        <v>106</v>
      </c>
    </row>
    <row r="35" spans="1:9" ht="16.5" customHeight="1" thickBot="1">
      <c r="A35" s="92"/>
      <c r="B35" s="94"/>
      <c r="C35" s="144" t="s">
        <v>1</v>
      </c>
      <c r="D35" s="143"/>
      <c r="E35" s="143"/>
      <c r="F35" s="156"/>
      <c r="G35" s="2"/>
      <c r="H35" s="158"/>
      <c r="I35" s="156"/>
    </row>
    <row r="36" spans="1:9" ht="16.5" thickBot="1">
      <c r="A36" s="27" t="s">
        <v>2</v>
      </c>
      <c r="C36" s="36" t="s">
        <v>3</v>
      </c>
      <c r="D36" s="10"/>
      <c r="E36" s="10"/>
      <c r="F36" s="108"/>
      <c r="G36" s="8"/>
      <c r="H36" s="122"/>
      <c r="I36" s="108"/>
    </row>
    <row r="37" spans="1:9" ht="15.75">
      <c r="A37" s="81" t="s">
        <v>4</v>
      </c>
      <c r="B37" s="96"/>
      <c r="C37" s="180" t="s">
        <v>83</v>
      </c>
      <c r="D37" s="190"/>
      <c r="E37" s="191"/>
      <c r="F37" s="192"/>
      <c r="G37" s="14"/>
      <c r="H37" s="198"/>
      <c r="I37" s="199"/>
    </row>
    <row r="38" spans="1:9" ht="15.75">
      <c r="A38" s="85" t="s">
        <v>8</v>
      </c>
      <c r="B38" s="97"/>
      <c r="C38" s="180" t="s">
        <v>9</v>
      </c>
      <c r="D38" s="193">
        <v>0</v>
      </c>
      <c r="E38" s="182">
        <v>0</v>
      </c>
      <c r="F38" s="183">
        <v>0</v>
      </c>
      <c r="G38" s="14"/>
      <c r="H38" s="200">
        <v>0</v>
      </c>
      <c r="I38" s="201">
        <v>0</v>
      </c>
    </row>
    <row r="39" spans="1:9" ht="15.75">
      <c r="A39" s="85" t="s">
        <v>10</v>
      </c>
      <c r="B39" s="97"/>
      <c r="C39" s="180" t="s">
        <v>11</v>
      </c>
      <c r="D39" s="193">
        <v>3</v>
      </c>
      <c r="E39" s="182">
        <v>3</v>
      </c>
      <c r="F39" s="183">
        <v>3</v>
      </c>
      <c r="G39" s="14"/>
      <c r="H39" s="200">
        <v>3</v>
      </c>
      <c r="I39" s="201">
        <v>3</v>
      </c>
    </row>
    <row r="40" spans="1:9" ht="15.75">
      <c r="A40" s="85" t="s">
        <v>12</v>
      </c>
      <c r="B40" s="97"/>
      <c r="C40" s="180" t="s">
        <v>76</v>
      </c>
      <c r="D40" s="193">
        <v>0</v>
      </c>
      <c r="E40" s="182">
        <v>0</v>
      </c>
      <c r="F40" s="183">
        <v>0</v>
      </c>
      <c r="G40" s="14"/>
      <c r="H40" s="200">
        <v>0</v>
      </c>
      <c r="I40" s="201">
        <v>0</v>
      </c>
    </row>
    <row r="41" spans="1:9" ht="15.75">
      <c r="A41" s="80" t="s">
        <v>6</v>
      </c>
      <c r="B41" s="98"/>
      <c r="C41" s="207" t="s">
        <v>5</v>
      </c>
      <c r="D41" s="177">
        <v>3</v>
      </c>
      <c r="E41" s="178">
        <v>3</v>
      </c>
      <c r="F41" s="179">
        <v>3</v>
      </c>
      <c r="G41" s="14"/>
      <c r="H41" s="204">
        <v>3</v>
      </c>
      <c r="I41" s="179">
        <v>3</v>
      </c>
    </row>
    <row r="42" spans="1:9" ht="16.5" hidden="1" thickBot="1">
      <c r="A42" s="67" t="s">
        <v>20</v>
      </c>
      <c r="B42" s="99"/>
      <c r="C42" s="208" t="s">
        <v>21</v>
      </c>
      <c r="D42" s="209"/>
      <c r="E42" s="209"/>
      <c r="F42" s="210"/>
      <c r="G42" s="53"/>
      <c r="H42" s="225"/>
      <c r="I42" s="226"/>
    </row>
    <row r="43" spans="1:9" ht="15.75" hidden="1">
      <c r="A43" s="81" t="s">
        <v>4</v>
      </c>
      <c r="B43" s="96"/>
      <c r="C43" s="211" t="s">
        <v>22</v>
      </c>
      <c r="D43" s="212"/>
      <c r="E43" s="213"/>
      <c r="F43" s="214"/>
      <c r="G43" s="14"/>
      <c r="H43" s="198"/>
      <c r="I43" s="199"/>
    </row>
    <row r="44" spans="1:9" ht="15.75" hidden="1">
      <c r="A44" s="87" t="s">
        <v>8</v>
      </c>
      <c r="B44" s="100"/>
      <c r="C44" s="215" t="s">
        <v>23</v>
      </c>
      <c r="D44" s="216"/>
      <c r="E44" s="217">
        <v>8</v>
      </c>
      <c r="F44" s="218">
        <v>7</v>
      </c>
      <c r="G44" s="14"/>
      <c r="H44" s="227">
        <v>7</v>
      </c>
      <c r="I44" s="201"/>
    </row>
    <row r="45" spans="1:9" ht="15.75" hidden="1">
      <c r="A45" s="85" t="s">
        <v>10</v>
      </c>
      <c r="B45" s="97"/>
      <c r="C45" s="188" t="s">
        <v>73</v>
      </c>
      <c r="D45" s="219"/>
      <c r="E45" s="217">
        <v>3</v>
      </c>
      <c r="F45" s="218">
        <v>3</v>
      </c>
      <c r="G45" s="14"/>
      <c r="H45" s="228">
        <v>3</v>
      </c>
      <c r="I45" s="201"/>
    </row>
    <row r="46" spans="1:9" ht="15.75" hidden="1">
      <c r="A46" s="85"/>
      <c r="B46" s="97"/>
      <c r="C46" s="188" t="s">
        <v>74</v>
      </c>
      <c r="D46" s="219"/>
      <c r="E46" s="220">
        <v>5</v>
      </c>
      <c r="F46" s="218">
        <v>4</v>
      </c>
      <c r="G46" s="14"/>
      <c r="H46" s="228">
        <v>4</v>
      </c>
      <c r="I46" s="201"/>
    </row>
    <row r="47" spans="1:9" ht="15.75" hidden="1">
      <c r="A47" s="85" t="s">
        <v>30</v>
      </c>
      <c r="B47" s="97"/>
      <c r="C47" s="188" t="s">
        <v>75</v>
      </c>
      <c r="D47" s="219"/>
      <c r="E47" s="217">
        <v>0</v>
      </c>
      <c r="F47" s="218">
        <v>0</v>
      </c>
      <c r="G47" s="14"/>
      <c r="H47" s="228">
        <v>0</v>
      </c>
      <c r="I47" s="201"/>
    </row>
    <row r="48" spans="1:9" ht="15.75" thickBot="1">
      <c r="A48" s="86" t="s">
        <v>18</v>
      </c>
      <c r="B48" s="98"/>
      <c r="C48" s="221"/>
      <c r="D48" s="222"/>
      <c r="E48" s="223"/>
      <c r="F48" s="224"/>
      <c r="H48" s="229"/>
      <c r="I48" s="230"/>
    </row>
    <row r="49" spans="1:9" ht="45.75" customHeight="1" thickBot="1">
      <c r="A49" s="86"/>
      <c r="B49" s="171"/>
      <c r="C49" s="35"/>
      <c r="H49"/>
      <c r="I49"/>
    </row>
    <row r="50" spans="1:9" ht="21" thickBot="1">
      <c r="A50" s="27"/>
      <c r="C50" s="153"/>
      <c r="D50" s="154" t="s">
        <v>84</v>
      </c>
      <c r="E50" s="154"/>
      <c r="F50" s="155"/>
      <c r="G50" s="8"/>
      <c r="H50" s="153"/>
      <c r="I50" s="155"/>
    </row>
    <row r="51" spans="1:9" ht="16.5" thickBot="1">
      <c r="A51" s="92"/>
      <c r="B51" s="94"/>
      <c r="C51" s="165"/>
      <c r="D51" s="166" t="s">
        <v>99</v>
      </c>
      <c r="E51" s="167" t="s">
        <v>100</v>
      </c>
      <c r="F51" s="168" t="s">
        <v>101</v>
      </c>
      <c r="G51" s="2"/>
      <c r="H51" s="388" t="s">
        <v>102</v>
      </c>
      <c r="I51" s="170" t="s">
        <v>106</v>
      </c>
    </row>
    <row r="52" spans="1:9" ht="16.5" customHeight="1" thickBot="1">
      <c r="A52" s="92"/>
      <c r="B52" s="94"/>
      <c r="C52" s="144" t="s">
        <v>1</v>
      </c>
      <c r="D52" s="143"/>
      <c r="E52" s="143"/>
      <c r="F52" s="156"/>
      <c r="G52" s="2"/>
      <c r="H52" s="158"/>
      <c r="I52" s="156"/>
    </row>
    <row r="53" spans="1:9" ht="16.5" thickBot="1">
      <c r="A53" s="27" t="s">
        <v>2</v>
      </c>
      <c r="C53" s="36" t="s">
        <v>3</v>
      </c>
      <c r="D53" s="10"/>
      <c r="E53" s="10"/>
      <c r="F53" s="108"/>
      <c r="G53" s="8"/>
      <c r="H53" s="122"/>
      <c r="I53" s="108"/>
    </row>
    <row r="54" spans="1:9" ht="15.75">
      <c r="A54" s="81" t="s">
        <v>4</v>
      </c>
      <c r="B54" s="96"/>
      <c r="C54" s="180" t="s">
        <v>83</v>
      </c>
      <c r="D54" s="190"/>
      <c r="E54" s="191"/>
      <c r="F54" s="192"/>
      <c r="G54" s="14"/>
      <c r="H54" s="198"/>
      <c r="I54" s="199"/>
    </row>
    <row r="55" spans="1:9" ht="15.75">
      <c r="A55" s="85" t="s">
        <v>8</v>
      </c>
      <c r="B55" s="97"/>
      <c r="C55" s="180" t="s">
        <v>9</v>
      </c>
      <c r="D55" s="181">
        <v>37493</v>
      </c>
      <c r="E55" s="182">
        <v>39479</v>
      </c>
      <c r="F55" s="183">
        <v>39633</v>
      </c>
      <c r="G55" s="14"/>
      <c r="H55" s="200">
        <v>39761</v>
      </c>
      <c r="I55" s="201">
        <v>40163.22</v>
      </c>
    </row>
    <row r="56" spans="1:9" ht="15.75">
      <c r="A56" s="85" t="s">
        <v>10</v>
      </c>
      <c r="B56" s="97"/>
      <c r="C56" s="180" t="s">
        <v>11</v>
      </c>
      <c r="D56" s="181">
        <v>31629</v>
      </c>
      <c r="E56" s="182">
        <v>30894</v>
      </c>
      <c r="F56" s="183">
        <v>30992</v>
      </c>
      <c r="G56" s="14"/>
      <c r="H56" s="200">
        <v>32592</v>
      </c>
      <c r="I56" s="201">
        <v>33609.29</v>
      </c>
    </row>
    <row r="57" spans="1:9" ht="15.75">
      <c r="A57" s="85" t="s">
        <v>12</v>
      </c>
      <c r="B57" s="97"/>
      <c r="C57" s="180" t="s">
        <v>76</v>
      </c>
      <c r="D57" s="181">
        <v>6338</v>
      </c>
      <c r="E57" s="182">
        <v>6338</v>
      </c>
      <c r="F57" s="183">
        <v>6338</v>
      </c>
      <c r="G57" s="14"/>
      <c r="H57" s="200">
        <v>6584</v>
      </c>
      <c r="I57" s="201">
        <v>6583.69</v>
      </c>
    </row>
    <row r="58" spans="1:9" ht="16.5" thickBot="1">
      <c r="A58" s="80" t="s">
        <v>6</v>
      </c>
      <c r="B58" s="98"/>
      <c r="C58" s="231" t="s">
        <v>5</v>
      </c>
      <c r="D58" s="232">
        <v>75460</v>
      </c>
      <c r="E58" s="233">
        <v>76711</v>
      </c>
      <c r="F58" s="234">
        <v>76964</v>
      </c>
      <c r="G58" s="14"/>
      <c r="H58" s="235">
        <v>78937</v>
      </c>
      <c r="I58" s="234">
        <v>80356.2</v>
      </c>
    </row>
    <row r="59" spans="1:9" ht="16.5" hidden="1" thickBot="1">
      <c r="A59" s="67" t="s">
        <v>20</v>
      </c>
      <c r="B59" s="101"/>
      <c r="C59" s="145" t="s">
        <v>21</v>
      </c>
      <c r="D59" s="146"/>
      <c r="E59" s="146"/>
      <c r="F59" s="147"/>
      <c r="G59" s="53"/>
      <c r="H59" s="61"/>
      <c r="I59" s="48"/>
    </row>
    <row r="60" spans="1:9" ht="15.75" hidden="1">
      <c r="A60" s="81" t="s">
        <v>4</v>
      </c>
      <c r="B60" s="96"/>
      <c r="C60" s="9" t="s">
        <v>22</v>
      </c>
      <c r="D60" s="49"/>
      <c r="E60" s="50"/>
      <c r="F60" s="43"/>
      <c r="G60" s="14"/>
      <c r="H60" s="37"/>
      <c r="I60" s="45"/>
    </row>
    <row r="61" spans="1:9" ht="15.75" hidden="1">
      <c r="A61" s="87" t="s">
        <v>8</v>
      </c>
      <c r="B61" s="100"/>
      <c r="C61" s="11" t="s">
        <v>23</v>
      </c>
      <c r="D61" s="44"/>
      <c r="E61" s="40"/>
      <c r="F61" s="68">
        <v>173</v>
      </c>
      <c r="G61" s="14"/>
      <c r="H61" s="38">
        <v>174</v>
      </c>
      <c r="I61" s="47">
        <v>174</v>
      </c>
    </row>
    <row r="62" spans="1:9" ht="15.75" hidden="1">
      <c r="A62" s="85" t="s">
        <v>10</v>
      </c>
      <c r="B62" s="97"/>
      <c r="C62" s="7" t="s">
        <v>73</v>
      </c>
      <c r="D62" s="57"/>
      <c r="E62" s="40"/>
      <c r="F62" s="68">
        <v>68</v>
      </c>
      <c r="G62" s="14"/>
      <c r="H62" s="54">
        <v>70</v>
      </c>
      <c r="I62" s="47">
        <v>72</v>
      </c>
    </row>
    <row r="63" spans="1:9" ht="15.75" hidden="1">
      <c r="A63" s="85"/>
      <c r="B63" s="97"/>
      <c r="C63" s="7" t="s">
        <v>74</v>
      </c>
      <c r="D63" s="57"/>
      <c r="E63" s="55"/>
      <c r="F63" s="68">
        <v>84</v>
      </c>
      <c r="G63" s="14"/>
      <c r="H63" s="54">
        <v>77</v>
      </c>
      <c r="I63" s="47">
        <v>75</v>
      </c>
    </row>
    <row r="64" spans="1:9" ht="16.5" hidden="1" thickBot="1">
      <c r="A64" s="88" t="s">
        <v>30</v>
      </c>
      <c r="B64" s="97"/>
      <c r="C64" s="7" t="s">
        <v>75</v>
      </c>
      <c r="D64" s="58"/>
      <c r="E64" s="42"/>
      <c r="F64" s="66">
        <v>21</v>
      </c>
      <c r="G64" s="14"/>
      <c r="H64" s="56">
        <v>27</v>
      </c>
      <c r="I64" s="46">
        <v>27</v>
      </c>
    </row>
    <row r="65" spans="1:9" ht="45.75" customHeight="1" thickBot="1">
      <c r="A65" s="88"/>
      <c r="B65" s="73"/>
      <c r="C65" s="7"/>
      <c r="G65" s="14"/>
      <c r="H65"/>
      <c r="I65"/>
    </row>
    <row r="66" spans="1:9" ht="21" thickBot="1">
      <c r="A66" s="27"/>
      <c r="C66" s="153"/>
      <c r="D66" s="154" t="s">
        <v>84</v>
      </c>
      <c r="E66" s="154"/>
      <c r="F66" s="155"/>
      <c r="G66" s="8"/>
      <c r="H66" s="153"/>
      <c r="I66" s="155"/>
    </row>
    <row r="67" spans="1:9" ht="16.5" thickBot="1">
      <c r="A67" s="92"/>
      <c r="B67" s="94"/>
      <c r="C67" s="165"/>
      <c r="D67" s="166" t="s">
        <v>99</v>
      </c>
      <c r="E67" s="167" t="s">
        <v>100</v>
      </c>
      <c r="F67" s="168" t="s">
        <v>101</v>
      </c>
      <c r="G67" s="2"/>
      <c r="H67" s="388" t="s">
        <v>102</v>
      </c>
      <c r="I67" s="170" t="s">
        <v>106</v>
      </c>
    </row>
    <row r="68" spans="1:9" ht="16.5" customHeight="1" thickBot="1">
      <c r="A68" s="92"/>
      <c r="B68" s="94"/>
      <c r="C68" s="144" t="s">
        <v>1</v>
      </c>
      <c r="D68" s="143"/>
      <c r="E68" s="143"/>
      <c r="F68" s="156"/>
      <c r="G68" s="2"/>
      <c r="H68" s="158"/>
      <c r="I68" s="156"/>
    </row>
    <row r="69" spans="1:9" ht="16.5" thickBot="1">
      <c r="A69" s="27" t="s">
        <v>2</v>
      </c>
      <c r="C69" s="36" t="s">
        <v>3</v>
      </c>
      <c r="D69" s="10"/>
      <c r="E69" s="10"/>
      <c r="F69" s="108"/>
      <c r="G69" s="8"/>
      <c r="H69" s="122"/>
      <c r="I69" s="108"/>
    </row>
    <row r="70" spans="1:9" ht="15.75">
      <c r="A70" s="81" t="s">
        <v>4</v>
      </c>
      <c r="B70" s="96"/>
      <c r="C70" s="180" t="s">
        <v>83</v>
      </c>
      <c r="D70" s="190"/>
      <c r="E70" s="191"/>
      <c r="F70" s="192"/>
      <c r="G70" s="14"/>
      <c r="H70" s="198"/>
      <c r="I70" s="199"/>
    </row>
    <row r="71" spans="1:9" ht="15.75">
      <c r="A71" s="85" t="s">
        <v>8</v>
      </c>
      <c r="B71" s="97"/>
      <c r="C71" s="180" t="s">
        <v>9</v>
      </c>
      <c r="D71" s="193">
        <v>0</v>
      </c>
      <c r="E71" s="182">
        <v>0</v>
      </c>
      <c r="F71" s="183">
        <v>0</v>
      </c>
      <c r="G71" s="14"/>
      <c r="H71" s="200">
        <v>0</v>
      </c>
      <c r="I71" s="201">
        <v>0</v>
      </c>
    </row>
    <row r="72" spans="1:9" ht="15.75">
      <c r="A72" s="85" t="s">
        <v>10</v>
      </c>
      <c r="B72" s="97"/>
      <c r="C72" s="180" t="s">
        <v>11</v>
      </c>
      <c r="D72" s="193">
        <v>0</v>
      </c>
      <c r="E72" s="182">
        <v>0</v>
      </c>
      <c r="F72" s="183">
        <v>0</v>
      </c>
      <c r="G72" s="14"/>
      <c r="H72" s="200">
        <v>0</v>
      </c>
      <c r="I72" s="201">
        <v>0</v>
      </c>
    </row>
    <row r="73" spans="1:9" ht="15.75">
      <c r="A73" s="85" t="s">
        <v>12</v>
      </c>
      <c r="B73" s="97"/>
      <c r="C73" s="180" t="s">
        <v>76</v>
      </c>
      <c r="D73" s="193">
        <v>160</v>
      </c>
      <c r="E73" s="182">
        <v>160</v>
      </c>
      <c r="F73" s="183">
        <v>160</v>
      </c>
      <c r="G73" s="14"/>
      <c r="H73" s="200">
        <v>160</v>
      </c>
      <c r="I73" s="201">
        <v>160</v>
      </c>
    </row>
    <row r="74" spans="1:9" ht="16.5" thickBot="1">
      <c r="A74" s="80" t="s">
        <v>6</v>
      </c>
      <c r="B74" s="98"/>
      <c r="C74" s="236" t="s">
        <v>5</v>
      </c>
      <c r="D74" s="232">
        <v>160</v>
      </c>
      <c r="E74" s="233">
        <v>160</v>
      </c>
      <c r="F74" s="234">
        <v>160</v>
      </c>
      <c r="G74" s="14"/>
      <c r="H74" s="235">
        <v>160</v>
      </c>
      <c r="I74" s="234">
        <v>160</v>
      </c>
    </row>
    <row r="75" spans="1:9" ht="45.75" customHeight="1" thickBot="1">
      <c r="A75" s="80"/>
      <c r="B75" s="171"/>
      <c r="C75" s="9"/>
      <c r="G75" s="14"/>
      <c r="H75"/>
      <c r="I75"/>
    </row>
    <row r="76" spans="1:9" ht="21" thickBot="1">
      <c r="A76" s="27"/>
      <c r="C76" s="153"/>
      <c r="D76" s="154" t="s">
        <v>84</v>
      </c>
      <c r="E76" s="154"/>
      <c r="F76" s="155"/>
      <c r="G76" s="8"/>
      <c r="H76" s="153"/>
      <c r="I76" s="155"/>
    </row>
    <row r="77" spans="1:9" ht="16.5" thickBot="1">
      <c r="A77" s="92"/>
      <c r="B77" s="94"/>
      <c r="C77" s="165"/>
      <c r="D77" s="166" t="s">
        <v>99</v>
      </c>
      <c r="E77" s="167" t="s">
        <v>100</v>
      </c>
      <c r="F77" s="168" t="s">
        <v>101</v>
      </c>
      <c r="G77" s="2"/>
      <c r="H77" s="388" t="s">
        <v>102</v>
      </c>
      <c r="I77" s="170" t="s">
        <v>106</v>
      </c>
    </row>
    <row r="78" spans="1:9" ht="16.5" customHeight="1" thickBot="1">
      <c r="A78" s="92"/>
      <c r="B78" s="94"/>
      <c r="C78" s="144" t="s">
        <v>1</v>
      </c>
      <c r="D78" s="143"/>
      <c r="E78" s="143"/>
      <c r="F78" s="156"/>
      <c r="G78" s="2"/>
      <c r="H78" s="158"/>
      <c r="I78" s="156"/>
    </row>
    <row r="79" spans="1:9" ht="16.5" thickBot="1">
      <c r="A79" s="27" t="s">
        <v>2</v>
      </c>
      <c r="C79" s="36" t="s">
        <v>3</v>
      </c>
      <c r="D79" s="10"/>
      <c r="E79" s="10"/>
      <c r="F79" s="108"/>
      <c r="G79" s="8"/>
      <c r="H79" s="122"/>
      <c r="I79" s="108"/>
    </row>
    <row r="80" spans="1:9" ht="15.75">
      <c r="A80" s="81" t="s">
        <v>4</v>
      </c>
      <c r="B80" s="96"/>
      <c r="C80" s="180" t="s">
        <v>83</v>
      </c>
      <c r="D80" s="190"/>
      <c r="E80" s="191"/>
      <c r="F80" s="192"/>
      <c r="G80" s="14"/>
      <c r="H80" s="198"/>
      <c r="I80" s="199"/>
    </row>
    <row r="81" spans="1:9" ht="15.75">
      <c r="A81" s="85" t="s">
        <v>8</v>
      </c>
      <c r="B81" s="97"/>
      <c r="C81" s="180" t="s">
        <v>9</v>
      </c>
      <c r="D81" s="181">
        <v>7896</v>
      </c>
      <c r="E81" s="182">
        <v>8041</v>
      </c>
      <c r="F81" s="183">
        <v>8505</v>
      </c>
      <c r="G81" s="14"/>
      <c r="H81" s="200">
        <v>8871</v>
      </c>
      <c r="I81" s="201">
        <v>9308.7</v>
      </c>
    </row>
    <row r="82" spans="1:9" ht="15.75">
      <c r="A82" s="85" t="s">
        <v>10</v>
      </c>
      <c r="B82" s="97"/>
      <c r="C82" s="180" t="s">
        <v>11</v>
      </c>
      <c r="D82" s="181">
        <v>9882</v>
      </c>
      <c r="E82" s="182">
        <v>10295</v>
      </c>
      <c r="F82" s="183">
        <v>11267</v>
      </c>
      <c r="G82" s="14"/>
      <c r="H82" s="200">
        <v>12192</v>
      </c>
      <c r="I82" s="201">
        <v>12290.65</v>
      </c>
    </row>
    <row r="83" spans="1:9" ht="15.75">
      <c r="A83" s="85" t="s">
        <v>12</v>
      </c>
      <c r="B83" s="97"/>
      <c r="C83" s="180" t="s">
        <v>76</v>
      </c>
      <c r="D83" s="181">
        <v>2782</v>
      </c>
      <c r="E83" s="182">
        <v>2645</v>
      </c>
      <c r="F83" s="183">
        <v>2216</v>
      </c>
      <c r="G83" s="14"/>
      <c r="H83" s="200">
        <v>2063</v>
      </c>
      <c r="I83" s="201">
        <v>2776.91</v>
      </c>
    </row>
    <row r="84" spans="1:9" ht="16.5" thickBot="1">
      <c r="A84" s="80" t="s">
        <v>6</v>
      </c>
      <c r="B84" s="98"/>
      <c r="C84" s="236" t="s">
        <v>5</v>
      </c>
      <c r="D84" s="232">
        <v>20560</v>
      </c>
      <c r="E84" s="233">
        <v>20981</v>
      </c>
      <c r="F84" s="234">
        <v>21988</v>
      </c>
      <c r="G84" s="14"/>
      <c r="H84" s="235">
        <v>23126</v>
      </c>
      <c r="I84" s="234">
        <v>24376.26</v>
      </c>
    </row>
    <row r="85" spans="1:9" ht="16.5" hidden="1" thickBot="1">
      <c r="A85" s="67" t="s">
        <v>20</v>
      </c>
      <c r="B85" s="99"/>
      <c r="C85" s="36" t="s">
        <v>21</v>
      </c>
      <c r="D85" s="146"/>
      <c r="E85" s="146"/>
      <c r="F85" s="162"/>
      <c r="G85" s="53"/>
      <c r="H85" s="237"/>
      <c r="I85" s="238"/>
    </row>
    <row r="86" spans="1:9" ht="15.75" hidden="1">
      <c r="A86" s="81" t="s">
        <v>4</v>
      </c>
      <c r="B86" s="96"/>
      <c r="C86" s="9" t="s">
        <v>22</v>
      </c>
      <c r="D86" s="49"/>
      <c r="E86" s="50"/>
      <c r="F86" s="112"/>
      <c r="G86" s="14"/>
      <c r="H86" s="198"/>
      <c r="I86" s="199"/>
    </row>
    <row r="87" spans="1:9" ht="15.75" hidden="1">
      <c r="A87" s="87" t="s">
        <v>8</v>
      </c>
      <c r="B87" s="100"/>
      <c r="C87" s="11" t="s">
        <v>23</v>
      </c>
      <c r="D87" s="44"/>
      <c r="E87" s="40"/>
      <c r="F87" s="110">
        <v>75</v>
      </c>
      <c r="G87" s="14"/>
      <c r="H87" s="227">
        <v>75</v>
      </c>
      <c r="I87" s="201">
        <v>71</v>
      </c>
    </row>
    <row r="88" spans="1:9" ht="15.75" hidden="1">
      <c r="A88" s="85" t="s">
        <v>10</v>
      </c>
      <c r="B88" s="97"/>
      <c r="C88" s="7" t="s">
        <v>73</v>
      </c>
      <c r="D88" s="57"/>
      <c r="E88" s="40"/>
      <c r="F88" s="110">
        <v>21</v>
      </c>
      <c r="G88" s="14"/>
      <c r="H88" s="228">
        <v>21</v>
      </c>
      <c r="I88" s="201">
        <v>21</v>
      </c>
    </row>
    <row r="89" spans="1:9" ht="15.75" hidden="1">
      <c r="A89" s="85"/>
      <c r="B89" s="97"/>
      <c r="C89" s="7" t="s">
        <v>74</v>
      </c>
      <c r="D89" s="57"/>
      <c r="E89" s="55"/>
      <c r="F89" s="110">
        <v>50</v>
      </c>
      <c r="G89" s="14"/>
      <c r="H89" s="228">
        <v>52</v>
      </c>
      <c r="I89" s="201">
        <v>48</v>
      </c>
    </row>
    <row r="90" spans="1:9" ht="16.5" hidden="1" thickBot="1">
      <c r="A90" s="85" t="s">
        <v>30</v>
      </c>
      <c r="B90" s="97"/>
      <c r="C90" s="7" t="s">
        <v>75</v>
      </c>
      <c r="D90" s="57"/>
      <c r="E90" s="40"/>
      <c r="F90" s="110">
        <v>4</v>
      </c>
      <c r="G90" s="14"/>
      <c r="H90" s="228">
        <v>2</v>
      </c>
      <c r="I90" s="201">
        <v>2</v>
      </c>
    </row>
    <row r="91" spans="1:9" ht="45.75" customHeight="1" thickBot="1">
      <c r="A91" s="85"/>
      <c r="B91" s="73"/>
      <c r="C91" s="7"/>
      <c r="G91" s="14"/>
      <c r="H91" s="239"/>
      <c r="I91" s="239"/>
    </row>
    <row r="92" spans="1:9" ht="21" thickBot="1">
      <c r="A92" s="27"/>
      <c r="C92" s="153"/>
      <c r="D92" s="154" t="s">
        <v>84</v>
      </c>
      <c r="E92" s="154"/>
      <c r="F92" s="155"/>
      <c r="G92" s="8"/>
      <c r="H92" s="153"/>
      <c r="I92" s="155"/>
    </row>
    <row r="93" spans="1:9" ht="16.5" thickBot="1">
      <c r="A93" s="92"/>
      <c r="B93" s="94"/>
      <c r="C93" s="165"/>
      <c r="D93" s="166" t="s">
        <v>99</v>
      </c>
      <c r="E93" s="167" t="s">
        <v>100</v>
      </c>
      <c r="F93" s="168" t="s">
        <v>101</v>
      </c>
      <c r="G93" s="2"/>
      <c r="H93" s="388" t="s">
        <v>102</v>
      </c>
      <c r="I93" s="170" t="s">
        <v>106</v>
      </c>
    </row>
    <row r="94" spans="1:9" ht="16.5" customHeight="1" thickBot="1">
      <c r="A94" s="92"/>
      <c r="B94" s="94"/>
      <c r="C94" s="144" t="s">
        <v>1</v>
      </c>
      <c r="D94" s="143"/>
      <c r="E94" s="143"/>
      <c r="F94" s="156"/>
      <c r="G94" s="2"/>
      <c r="H94" s="158"/>
      <c r="I94" s="156"/>
    </row>
    <row r="95" spans="1:9" ht="16.5" thickBot="1">
      <c r="A95" s="27" t="s">
        <v>2</v>
      </c>
      <c r="C95" s="36" t="s">
        <v>3</v>
      </c>
      <c r="D95" s="10"/>
      <c r="E95" s="10"/>
      <c r="F95" s="108"/>
      <c r="G95" s="8"/>
      <c r="H95" s="122"/>
      <c r="I95" s="108"/>
    </row>
    <row r="96" spans="1:9" ht="15.75">
      <c r="A96" s="81" t="s">
        <v>4</v>
      </c>
      <c r="B96" s="96"/>
      <c r="C96" s="180" t="s">
        <v>83</v>
      </c>
      <c r="D96" s="190"/>
      <c r="E96" s="191"/>
      <c r="F96" s="192"/>
      <c r="G96" s="14"/>
      <c r="H96" s="198"/>
      <c r="I96" s="199"/>
    </row>
    <row r="97" spans="1:9" ht="15.75">
      <c r="A97" s="85" t="s">
        <v>8</v>
      </c>
      <c r="B97" s="97"/>
      <c r="C97" s="180" t="s">
        <v>9</v>
      </c>
      <c r="D97" s="181">
        <v>10419</v>
      </c>
      <c r="E97" s="182">
        <v>10911</v>
      </c>
      <c r="F97" s="183">
        <v>12441</v>
      </c>
      <c r="G97" s="14"/>
      <c r="H97" s="200">
        <v>12879</v>
      </c>
      <c r="I97" s="201">
        <v>13987.85</v>
      </c>
    </row>
    <row r="98" spans="1:9" ht="15.75">
      <c r="A98" s="85" t="s">
        <v>10</v>
      </c>
      <c r="B98" s="97"/>
      <c r="C98" s="180" t="s">
        <v>11</v>
      </c>
      <c r="D98" s="181">
        <v>29272</v>
      </c>
      <c r="E98" s="182">
        <v>29192</v>
      </c>
      <c r="F98" s="183">
        <v>30230</v>
      </c>
      <c r="G98" s="14"/>
      <c r="H98" s="200">
        <v>32390</v>
      </c>
      <c r="I98" s="201">
        <v>33448.25</v>
      </c>
    </row>
    <row r="99" spans="1:9" ht="15.75">
      <c r="A99" s="85" t="s">
        <v>12</v>
      </c>
      <c r="B99" s="97"/>
      <c r="C99" s="180" t="s">
        <v>76</v>
      </c>
      <c r="D99" s="181">
        <v>4443</v>
      </c>
      <c r="E99" s="182">
        <v>4381</v>
      </c>
      <c r="F99" s="183">
        <v>4011</v>
      </c>
      <c r="G99" s="14"/>
      <c r="H99" s="200">
        <v>4011</v>
      </c>
      <c r="I99" s="201">
        <v>3410.05</v>
      </c>
    </row>
    <row r="100" spans="1:9" ht="16.5" thickBot="1">
      <c r="A100" s="80" t="s">
        <v>6</v>
      </c>
      <c r="B100" s="98"/>
      <c r="C100" s="241" t="s">
        <v>5</v>
      </c>
      <c r="D100" s="232">
        <v>44134</v>
      </c>
      <c r="E100" s="233">
        <v>44483</v>
      </c>
      <c r="F100" s="234">
        <v>46682</v>
      </c>
      <c r="G100" s="14"/>
      <c r="H100" s="240">
        <v>49280</v>
      </c>
      <c r="I100" s="234">
        <v>50846.15</v>
      </c>
    </row>
    <row r="101" spans="1:9" ht="16.5" hidden="1" thickBot="1">
      <c r="A101" s="67" t="s">
        <v>20</v>
      </c>
      <c r="B101" s="99"/>
      <c r="C101" s="145" t="s">
        <v>21</v>
      </c>
      <c r="D101" s="146"/>
      <c r="E101" s="146"/>
      <c r="F101" s="162"/>
      <c r="G101" s="53"/>
      <c r="H101" s="160"/>
      <c r="I101" s="157"/>
    </row>
    <row r="102" spans="1:9" ht="15.75" hidden="1">
      <c r="A102" s="81" t="s">
        <v>4</v>
      </c>
      <c r="B102" s="96"/>
      <c r="C102" s="9" t="s">
        <v>22</v>
      </c>
      <c r="D102" s="49"/>
      <c r="E102" s="50"/>
      <c r="F102" s="118"/>
      <c r="G102" s="14"/>
      <c r="H102" s="120"/>
      <c r="I102" s="124"/>
    </row>
    <row r="103" spans="1:9" ht="15.75" hidden="1">
      <c r="A103" s="87" t="s">
        <v>8</v>
      </c>
      <c r="B103" s="100"/>
      <c r="C103" s="11" t="s">
        <v>23</v>
      </c>
      <c r="D103" s="44"/>
      <c r="E103" s="40"/>
      <c r="F103" s="110">
        <v>61</v>
      </c>
      <c r="G103" s="14"/>
      <c r="H103" s="121">
        <v>60</v>
      </c>
      <c r="I103" s="125">
        <v>62</v>
      </c>
    </row>
    <row r="104" spans="1:9" ht="15.75" hidden="1">
      <c r="A104" s="85" t="s">
        <v>10</v>
      </c>
      <c r="B104" s="97"/>
      <c r="C104" s="7" t="s">
        <v>73</v>
      </c>
      <c r="D104" s="57"/>
      <c r="E104" s="40"/>
      <c r="F104" s="110">
        <v>18</v>
      </c>
      <c r="G104" s="14"/>
      <c r="H104" s="152">
        <v>19</v>
      </c>
      <c r="I104" s="125">
        <v>21</v>
      </c>
    </row>
    <row r="105" spans="1:9" ht="15.75" hidden="1">
      <c r="A105" s="85"/>
      <c r="B105" s="97"/>
      <c r="C105" s="7" t="s">
        <v>74</v>
      </c>
      <c r="D105" s="57"/>
      <c r="E105" s="55"/>
      <c r="F105" s="110">
        <v>42</v>
      </c>
      <c r="G105" s="14"/>
      <c r="H105" s="152">
        <v>40</v>
      </c>
      <c r="I105" s="125">
        <v>40</v>
      </c>
    </row>
    <row r="106" spans="1:9" ht="16.5" hidden="1" thickBot="1">
      <c r="A106" s="85" t="s">
        <v>30</v>
      </c>
      <c r="B106" s="97"/>
      <c r="C106" s="7" t="s">
        <v>75</v>
      </c>
      <c r="D106" s="57"/>
      <c r="E106" s="40"/>
      <c r="F106" s="110">
        <v>1</v>
      </c>
      <c r="G106" s="14"/>
      <c r="H106" s="152">
        <v>1</v>
      </c>
      <c r="I106" s="125">
        <v>1</v>
      </c>
    </row>
    <row r="107" spans="1:9" ht="45.75" customHeight="1" thickBot="1">
      <c r="A107" s="85"/>
      <c r="B107" s="151"/>
      <c r="C107" s="148"/>
      <c r="G107" s="14"/>
      <c r="H107"/>
      <c r="I107"/>
    </row>
    <row r="108" spans="1:9" ht="21" thickBot="1">
      <c r="A108" s="27"/>
      <c r="C108" s="153"/>
      <c r="D108" s="154" t="s">
        <v>84</v>
      </c>
      <c r="E108" s="154"/>
      <c r="F108" s="155"/>
      <c r="G108" s="8"/>
      <c r="H108" s="153"/>
      <c r="I108" s="155"/>
    </row>
    <row r="109" spans="1:9" ht="16.5" thickBot="1">
      <c r="A109" s="92"/>
      <c r="B109" s="94"/>
      <c r="C109" s="165"/>
      <c r="D109" s="166" t="s">
        <v>99</v>
      </c>
      <c r="E109" s="167" t="s">
        <v>100</v>
      </c>
      <c r="F109" s="168" t="s">
        <v>101</v>
      </c>
      <c r="G109" s="2"/>
      <c r="H109" s="388" t="s">
        <v>102</v>
      </c>
      <c r="I109" s="170" t="s">
        <v>106</v>
      </c>
    </row>
    <row r="110" spans="1:9" ht="16.5" customHeight="1" thickBot="1">
      <c r="A110" s="92"/>
      <c r="B110" s="94"/>
      <c r="C110" s="144" t="s">
        <v>1</v>
      </c>
      <c r="D110" s="143"/>
      <c r="E110" s="143"/>
      <c r="F110" s="156"/>
      <c r="G110" s="2"/>
      <c r="H110" s="158"/>
      <c r="I110" s="156"/>
    </row>
    <row r="111" spans="1:9" ht="16.5" thickBot="1">
      <c r="A111" s="27" t="s">
        <v>2</v>
      </c>
      <c r="C111" s="36" t="s">
        <v>3</v>
      </c>
      <c r="D111" s="10"/>
      <c r="E111" s="10"/>
      <c r="F111" s="108"/>
      <c r="G111" s="8"/>
      <c r="H111" s="122"/>
      <c r="I111" s="108"/>
    </row>
    <row r="112" spans="1:9" ht="15.75">
      <c r="A112" s="81" t="s">
        <v>4</v>
      </c>
      <c r="B112" s="96"/>
      <c r="C112" s="180" t="s">
        <v>83</v>
      </c>
      <c r="D112" s="190"/>
      <c r="E112" s="191"/>
      <c r="F112" s="192"/>
      <c r="G112" s="14"/>
      <c r="H112" s="198"/>
      <c r="I112" s="199"/>
    </row>
    <row r="113" spans="1:9" ht="15.75">
      <c r="A113" s="85" t="s">
        <v>8</v>
      </c>
      <c r="B113" s="97"/>
      <c r="C113" s="180" t="s">
        <v>9</v>
      </c>
      <c r="D113" s="181">
        <v>5004</v>
      </c>
      <c r="E113" s="182">
        <v>5255</v>
      </c>
      <c r="F113" s="183">
        <v>5360</v>
      </c>
      <c r="G113" s="14"/>
      <c r="H113" s="200">
        <v>5490</v>
      </c>
      <c r="I113" s="201">
        <v>5667.48</v>
      </c>
    </row>
    <row r="114" spans="1:9" ht="15.75">
      <c r="A114" s="85" t="s">
        <v>10</v>
      </c>
      <c r="B114" s="97"/>
      <c r="C114" s="180" t="s">
        <v>11</v>
      </c>
      <c r="D114" s="181">
        <v>2822</v>
      </c>
      <c r="E114" s="182">
        <v>2907</v>
      </c>
      <c r="F114" s="183">
        <v>2984</v>
      </c>
      <c r="G114" s="14"/>
      <c r="H114" s="200">
        <v>3094</v>
      </c>
      <c r="I114" s="201">
        <v>3104.4</v>
      </c>
    </row>
    <row r="115" spans="1:9" ht="15.75">
      <c r="A115" s="85" t="s">
        <v>12</v>
      </c>
      <c r="B115" s="97"/>
      <c r="C115" s="180" t="s">
        <v>76</v>
      </c>
      <c r="D115" s="181">
        <v>1992</v>
      </c>
      <c r="E115" s="182">
        <v>1992</v>
      </c>
      <c r="F115" s="183">
        <v>1965</v>
      </c>
      <c r="G115" s="14"/>
      <c r="H115" s="200">
        <v>1950</v>
      </c>
      <c r="I115" s="201">
        <v>2110.21</v>
      </c>
    </row>
    <row r="116" spans="1:9" ht="16.5" thickBot="1">
      <c r="A116" s="80" t="s">
        <v>6</v>
      </c>
      <c r="B116" s="98"/>
      <c r="C116" s="231" t="s">
        <v>5</v>
      </c>
      <c r="D116" s="242">
        <v>9818</v>
      </c>
      <c r="E116" s="243">
        <v>10155</v>
      </c>
      <c r="F116" s="244">
        <v>10308</v>
      </c>
      <c r="G116" s="14"/>
      <c r="H116" s="240">
        <v>10534</v>
      </c>
      <c r="I116" s="234">
        <v>10882.09</v>
      </c>
    </row>
    <row r="117" spans="1:9" ht="16.5" hidden="1" thickBot="1">
      <c r="A117" s="67" t="s">
        <v>20</v>
      </c>
      <c r="B117" s="99"/>
      <c r="C117" s="145" t="s">
        <v>21</v>
      </c>
      <c r="D117" s="146"/>
      <c r="E117" s="146"/>
      <c r="F117" s="147"/>
      <c r="G117" s="53"/>
      <c r="H117" s="61"/>
      <c r="I117" s="48"/>
    </row>
    <row r="118" spans="1:9" ht="15.75" hidden="1">
      <c r="A118" s="81" t="s">
        <v>4</v>
      </c>
      <c r="B118" s="96"/>
      <c r="C118" s="9" t="s">
        <v>22</v>
      </c>
      <c r="D118" s="49"/>
      <c r="E118" s="50"/>
      <c r="F118" s="43"/>
      <c r="G118" s="14"/>
      <c r="H118" s="37"/>
      <c r="I118" s="45"/>
    </row>
    <row r="119" spans="1:9" ht="15.75" hidden="1">
      <c r="A119" s="87" t="s">
        <v>8</v>
      </c>
      <c r="B119" s="100"/>
      <c r="C119" s="11" t="s">
        <v>23</v>
      </c>
      <c r="D119" s="44"/>
      <c r="E119" s="40"/>
      <c r="F119" s="68">
        <v>55</v>
      </c>
      <c r="G119" s="14"/>
      <c r="H119" s="38">
        <v>55</v>
      </c>
      <c r="I119" s="47">
        <v>55</v>
      </c>
    </row>
    <row r="120" spans="1:9" ht="15.75" hidden="1">
      <c r="A120" s="85" t="s">
        <v>10</v>
      </c>
      <c r="B120" s="97"/>
      <c r="C120" s="7" t="s">
        <v>73</v>
      </c>
      <c r="D120" s="44"/>
      <c r="E120" s="40"/>
      <c r="F120" s="68">
        <v>33</v>
      </c>
      <c r="G120" s="14"/>
      <c r="H120" s="54">
        <v>32</v>
      </c>
      <c r="I120" s="47">
        <v>32</v>
      </c>
    </row>
    <row r="121" spans="1:9" ht="15.75" hidden="1">
      <c r="A121" s="85"/>
      <c r="B121" s="97"/>
      <c r="C121" s="7" t="s">
        <v>74</v>
      </c>
      <c r="D121" s="44"/>
      <c r="E121" s="55"/>
      <c r="F121" s="68">
        <v>22</v>
      </c>
      <c r="G121" s="14"/>
      <c r="H121" s="54">
        <v>23</v>
      </c>
      <c r="I121" s="47">
        <v>23</v>
      </c>
    </row>
    <row r="122" spans="1:9" ht="15.75" hidden="1">
      <c r="A122" s="85" t="s">
        <v>30</v>
      </c>
      <c r="B122" s="97"/>
      <c r="C122" s="7" t="s">
        <v>75</v>
      </c>
      <c r="D122" s="44"/>
      <c r="E122" s="40"/>
      <c r="F122" s="68">
        <v>0</v>
      </c>
      <c r="G122" s="14"/>
      <c r="H122" s="54">
        <v>0</v>
      </c>
      <c r="I122" s="47">
        <v>0</v>
      </c>
    </row>
    <row r="123" spans="1:9" ht="45.75" customHeight="1" thickBot="1">
      <c r="A123" s="88"/>
      <c r="B123" s="73"/>
      <c r="C123" s="13"/>
      <c r="D123" s="4"/>
      <c r="E123" s="4"/>
      <c r="F123" s="176"/>
      <c r="H123" s="174"/>
      <c r="I123" s="174"/>
    </row>
    <row r="124" spans="1:9" ht="21" thickBot="1">
      <c r="A124" s="27"/>
      <c r="C124" s="153"/>
      <c r="D124" s="154" t="s">
        <v>84</v>
      </c>
      <c r="E124" s="154"/>
      <c r="F124" s="155"/>
      <c r="G124" s="8"/>
      <c r="H124" s="153"/>
      <c r="I124" s="155"/>
    </row>
    <row r="125" spans="1:9" ht="16.5" thickBot="1">
      <c r="A125" s="92"/>
      <c r="B125" s="94"/>
      <c r="C125" s="165"/>
      <c r="D125" s="166" t="s">
        <v>99</v>
      </c>
      <c r="E125" s="167" t="s">
        <v>100</v>
      </c>
      <c r="F125" s="168" t="s">
        <v>101</v>
      </c>
      <c r="G125" s="2"/>
      <c r="H125" s="388" t="s">
        <v>102</v>
      </c>
      <c r="I125" s="170" t="s">
        <v>106</v>
      </c>
    </row>
    <row r="126" spans="1:9" ht="16.5" customHeight="1" thickBot="1">
      <c r="A126" s="92"/>
      <c r="B126" s="94"/>
      <c r="C126" s="144" t="s">
        <v>1</v>
      </c>
      <c r="D126" s="143"/>
      <c r="E126" s="143"/>
      <c r="F126" s="156"/>
      <c r="G126" s="2"/>
      <c r="H126" s="158"/>
      <c r="I126" s="156"/>
    </row>
    <row r="127" spans="1:9" ht="16.5" thickBot="1">
      <c r="A127" s="27" t="s">
        <v>2</v>
      </c>
      <c r="C127" s="36" t="s">
        <v>3</v>
      </c>
      <c r="D127" s="10"/>
      <c r="E127" s="10"/>
      <c r="F127" s="108"/>
      <c r="G127" s="8"/>
      <c r="H127" s="122"/>
      <c r="I127" s="108"/>
    </row>
    <row r="128" spans="1:9" ht="15.75">
      <c r="A128" s="81" t="s">
        <v>4</v>
      </c>
      <c r="B128" s="96"/>
      <c r="C128" s="180" t="s">
        <v>83</v>
      </c>
      <c r="D128" s="190"/>
      <c r="E128" s="191"/>
      <c r="F128" s="192"/>
      <c r="G128" s="14"/>
      <c r="H128" s="198"/>
      <c r="I128" s="199"/>
    </row>
    <row r="129" spans="1:9" ht="15.75">
      <c r="A129" s="85" t="s">
        <v>8</v>
      </c>
      <c r="B129" s="97"/>
      <c r="C129" s="180" t="s">
        <v>9</v>
      </c>
      <c r="D129" s="181">
        <v>89</v>
      </c>
      <c r="E129" s="182">
        <v>89</v>
      </c>
      <c r="F129" s="183">
        <v>89</v>
      </c>
      <c r="G129" s="63"/>
      <c r="H129" s="200">
        <v>89</v>
      </c>
      <c r="I129" s="201">
        <v>89.04</v>
      </c>
    </row>
    <row r="130" spans="1:9" ht="15.75">
      <c r="A130" s="85" t="s">
        <v>10</v>
      </c>
      <c r="B130" s="97"/>
      <c r="C130" s="180" t="s">
        <v>11</v>
      </c>
      <c r="D130" s="181">
        <v>70</v>
      </c>
      <c r="E130" s="182">
        <v>17</v>
      </c>
      <c r="F130" s="183">
        <v>17</v>
      </c>
      <c r="G130" s="64"/>
      <c r="H130" s="200">
        <v>17</v>
      </c>
      <c r="I130" s="201">
        <v>16.51</v>
      </c>
    </row>
    <row r="131" spans="1:9" ht="15.75">
      <c r="A131" s="85" t="s">
        <v>12</v>
      </c>
      <c r="B131" s="97"/>
      <c r="C131" s="180" t="s">
        <v>76</v>
      </c>
      <c r="D131" s="181">
        <v>301</v>
      </c>
      <c r="E131" s="182">
        <v>471</v>
      </c>
      <c r="F131" s="183">
        <v>471</v>
      </c>
      <c r="G131" s="63"/>
      <c r="H131" s="200">
        <v>471</v>
      </c>
      <c r="I131" s="201">
        <v>470.93</v>
      </c>
    </row>
    <row r="132" spans="1:9" ht="16.5" thickBot="1">
      <c r="A132" s="80" t="s">
        <v>6</v>
      </c>
      <c r="B132" s="98"/>
      <c r="C132" s="231" t="s">
        <v>5</v>
      </c>
      <c r="D132" s="242">
        <v>460</v>
      </c>
      <c r="E132" s="245">
        <v>577</v>
      </c>
      <c r="F132" s="246">
        <v>576</v>
      </c>
      <c r="G132" s="63"/>
      <c r="H132" s="235">
        <v>576</v>
      </c>
      <c r="I132" s="234">
        <v>576.48</v>
      </c>
    </row>
    <row r="133" spans="1:9" ht="45.75" customHeight="1" thickBot="1">
      <c r="A133" s="80"/>
      <c r="B133" s="171"/>
      <c r="C133" s="150"/>
      <c r="G133" s="63"/>
      <c r="H133"/>
      <c r="I133"/>
    </row>
    <row r="134" spans="1:9" ht="21" thickBot="1">
      <c r="A134" s="27"/>
      <c r="C134" s="153"/>
      <c r="D134" s="154" t="s">
        <v>84</v>
      </c>
      <c r="E134" s="154"/>
      <c r="F134" s="155"/>
      <c r="G134" s="8"/>
      <c r="H134" s="153"/>
      <c r="I134" s="155"/>
    </row>
    <row r="135" spans="1:9" ht="16.5" thickBot="1">
      <c r="A135" s="92"/>
      <c r="B135" s="94"/>
      <c r="C135" s="165"/>
      <c r="D135" s="166" t="s">
        <v>99</v>
      </c>
      <c r="E135" s="167" t="s">
        <v>99</v>
      </c>
      <c r="F135" s="168" t="s">
        <v>101</v>
      </c>
      <c r="G135" s="2"/>
      <c r="H135" s="388" t="s">
        <v>102</v>
      </c>
      <c r="I135" s="170" t="s">
        <v>106</v>
      </c>
    </row>
    <row r="136" spans="1:9" ht="16.5" customHeight="1" thickBot="1">
      <c r="A136" s="92"/>
      <c r="B136" s="94"/>
      <c r="C136" s="144" t="s">
        <v>1</v>
      </c>
      <c r="D136" s="143"/>
      <c r="E136" s="143"/>
      <c r="F136" s="156"/>
      <c r="G136" s="2"/>
      <c r="H136" s="158"/>
      <c r="I136" s="156"/>
    </row>
    <row r="137" spans="1:9" ht="16.5" thickBot="1">
      <c r="A137" s="27" t="s">
        <v>2</v>
      </c>
      <c r="C137" s="36" t="s">
        <v>3</v>
      </c>
      <c r="D137" s="10"/>
      <c r="E137" s="10"/>
      <c r="F137" s="108"/>
      <c r="G137" s="8"/>
      <c r="H137" s="122"/>
      <c r="I137" s="108"/>
    </row>
    <row r="138" spans="1:9" ht="15.75">
      <c r="A138" s="81" t="s">
        <v>4</v>
      </c>
      <c r="B138" s="96"/>
      <c r="C138" s="180" t="s">
        <v>83</v>
      </c>
      <c r="D138" s="190"/>
      <c r="E138" s="191"/>
      <c r="F138" s="192"/>
      <c r="G138" s="14"/>
      <c r="H138" s="198"/>
      <c r="I138" s="199"/>
    </row>
    <row r="139" spans="1:9" ht="15.75">
      <c r="A139" s="85" t="s">
        <v>8</v>
      </c>
      <c r="B139" s="97"/>
      <c r="C139" s="180" t="s">
        <v>9</v>
      </c>
      <c r="D139" s="181">
        <v>3</v>
      </c>
      <c r="E139" s="182">
        <v>3</v>
      </c>
      <c r="F139" s="183">
        <v>9</v>
      </c>
      <c r="G139" s="63"/>
      <c r="H139" s="200">
        <v>9</v>
      </c>
      <c r="I139" s="201">
        <v>8.76</v>
      </c>
    </row>
    <row r="140" spans="1:9" ht="15.75">
      <c r="A140" s="85" t="s">
        <v>10</v>
      </c>
      <c r="B140" s="97"/>
      <c r="C140" s="180" t="s">
        <v>11</v>
      </c>
      <c r="D140" s="181">
        <v>1</v>
      </c>
      <c r="E140" s="182">
        <v>1</v>
      </c>
      <c r="F140" s="183">
        <v>0</v>
      </c>
      <c r="G140" s="63"/>
      <c r="H140" s="200">
        <v>0</v>
      </c>
      <c r="I140" s="201">
        <v>0</v>
      </c>
    </row>
    <row r="141" spans="1:9" ht="15.75">
      <c r="A141" s="85" t="s">
        <v>12</v>
      </c>
      <c r="B141" s="97"/>
      <c r="C141" s="180" t="s">
        <v>76</v>
      </c>
      <c r="D141" s="181">
        <v>15</v>
      </c>
      <c r="E141" s="182">
        <v>15</v>
      </c>
      <c r="F141" s="183">
        <v>307</v>
      </c>
      <c r="G141" s="63"/>
      <c r="H141" s="200">
        <v>307</v>
      </c>
      <c r="I141" s="201">
        <v>306.65</v>
      </c>
    </row>
    <row r="142" spans="1:9" ht="18" customHeight="1" thickBot="1">
      <c r="A142" s="80" t="s">
        <v>6</v>
      </c>
      <c r="B142" s="98"/>
      <c r="C142" s="231" t="s">
        <v>5</v>
      </c>
      <c r="D142" s="242">
        <v>19</v>
      </c>
      <c r="E142" s="245">
        <v>19</v>
      </c>
      <c r="F142" s="244">
        <v>315</v>
      </c>
      <c r="G142" s="63"/>
      <c r="H142" s="235">
        <v>315</v>
      </c>
      <c r="I142" s="234">
        <v>315.41</v>
      </c>
    </row>
    <row r="143" spans="1:9" ht="45.75" customHeight="1" thickBot="1">
      <c r="A143" s="80"/>
      <c r="B143" s="171"/>
      <c r="C143" s="150"/>
      <c r="G143" s="63"/>
      <c r="H143"/>
      <c r="I143"/>
    </row>
    <row r="144" spans="1:9" ht="21" thickBot="1">
      <c r="A144" s="27"/>
      <c r="C144" s="153"/>
      <c r="D144" s="154" t="s">
        <v>84</v>
      </c>
      <c r="E144" s="154"/>
      <c r="F144" s="155"/>
      <c r="G144" s="8"/>
      <c r="H144" s="153"/>
      <c r="I144" s="155"/>
    </row>
    <row r="145" spans="1:9" ht="16.5" thickBot="1">
      <c r="A145" s="92"/>
      <c r="B145" s="94"/>
      <c r="C145" s="165"/>
      <c r="D145" s="166" t="s">
        <v>99</v>
      </c>
      <c r="E145" s="167" t="s">
        <v>99</v>
      </c>
      <c r="F145" s="168" t="s">
        <v>101</v>
      </c>
      <c r="G145" s="2"/>
      <c r="H145" s="388" t="s">
        <v>102</v>
      </c>
      <c r="I145" s="170" t="s">
        <v>106</v>
      </c>
    </row>
    <row r="146" spans="1:9" ht="16.5" customHeight="1" thickBot="1">
      <c r="A146" s="92"/>
      <c r="B146" s="94"/>
      <c r="C146" s="144" t="s">
        <v>1</v>
      </c>
      <c r="D146" s="143"/>
      <c r="E146" s="143"/>
      <c r="F146" s="156"/>
      <c r="G146" s="2"/>
      <c r="H146" s="158"/>
      <c r="I146" s="156"/>
    </row>
    <row r="147" spans="1:9" ht="16.5" thickBot="1">
      <c r="A147" s="27" t="s">
        <v>2</v>
      </c>
      <c r="C147" s="36" t="s">
        <v>3</v>
      </c>
      <c r="D147" s="10"/>
      <c r="E147" s="10"/>
      <c r="F147" s="108"/>
      <c r="G147" s="8"/>
      <c r="H147" s="122"/>
      <c r="I147" s="108"/>
    </row>
    <row r="148" spans="1:9" ht="15.75">
      <c r="A148" s="81" t="s">
        <v>4</v>
      </c>
      <c r="B148" s="96"/>
      <c r="C148" s="180" t="s">
        <v>83</v>
      </c>
      <c r="D148" s="190"/>
      <c r="E148" s="191"/>
      <c r="F148" s="192"/>
      <c r="G148" s="14"/>
      <c r="H148" s="198"/>
      <c r="I148" s="199"/>
    </row>
    <row r="149" spans="1:9" ht="15.75">
      <c r="A149" s="85" t="s">
        <v>8</v>
      </c>
      <c r="B149" s="97"/>
      <c r="C149" s="180" t="s">
        <v>9</v>
      </c>
      <c r="D149" s="181">
        <v>19222</v>
      </c>
      <c r="E149" s="182">
        <v>19222</v>
      </c>
      <c r="F149" s="183">
        <v>21507</v>
      </c>
      <c r="G149" s="63"/>
      <c r="H149" s="200">
        <v>24492</v>
      </c>
      <c r="I149" s="201">
        <v>25547.66</v>
      </c>
    </row>
    <row r="150" spans="1:9" ht="15.75">
      <c r="A150" s="85" t="s">
        <v>10</v>
      </c>
      <c r="B150" s="97"/>
      <c r="C150" s="180" t="s">
        <v>11</v>
      </c>
      <c r="D150" s="181">
        <v>31728</v>
      </c>
      <c r="E150" s="182">
        <v>31728</v>
      </c>
      <c r="F150" s="183">
        <v>32074</v>
      </c>
      <c r="G150" s="63"/>
      <c r="H150" s="200">
        <v>33987</v>
      </c>
      <c r="I150" s="201">
        <v>36465.97</v>
      </c>
    </row>
    <row r="151" spans="1:9" ht="15.75">
      <c r="A151" s="85" t="s">
        <v>12</v>
      </c>
      <c r="B151" s="97"/>
      <c r="C151" s="180" t="s">
        <v>76</v>
      </c>
      <c r="D151" s="181">
        <v>14314</v>
      </c>
      <c r="E151" s="182">
        <v>14314</v>
      </c>
      <c r="F151" s="183">
        <v>12726</v>
      </c>
      <c r="G151" s="63"/>
      <c r="H151" s="200">
        <v>10680</v>
      </c>
      <c r="I151" s="201">
        <v>9433.78</v>
      </c>
    </row>
    <row r="152" spans="1:9" ht="16.5" thickBot="1">
      <c r="A152" s="80" t="s">
        <v>6</v>
      </c>
      <c r="B152" s="98"/>
      <c r="C152" s="231" t="s">
        <v>5</v>
      </c>
      <c r="D152" s="247">
        <v>65264</v>
      </c>
      <c r="E152" s="245">
        <v>65264</v>
      </c>
      <c r="F152" s="244">
        <v>66307</v>
      </c>
      <c r="G152" s="63"/>
      <c r="H152" s="235">
        <v>69159</v>
      </c>
      <c r="I152" s="234">
        <v>71447.41</v>
      </c>
    </row>
    <row r="153" spans="1:9" ht="16.5" hidden="1" thickBot="1">
      <c r="A153" s="67" t="s">
        <v>20</v>
      </c>
      <c r="B153" s="99"/>
      <c r="C153" s="145" t="s">
        <v>21</v>
      </c>
      <c r="D153" s="10"/>
      <c r="E153" s="10"/>
      <c r="F153" s="162"/>
      <c r="G153" s="53"/>
      <c r="H153" s="160"/>
      <c r="I153" s="157"/>
    </row>
    <row r="154" spans="1:9" ht="15.75" hidden="1">
      <c r="A154" s="81" t="s">
        <v>4</v>
      </c>
      <c r="B154" s="96"/>
      <c r="C154" s="9" t="s">
        <v>22</v>
      </c>
      <c r="D154" s="49"/>
      <c r="E154" s="50"/>
      <c r="F154" s="112"/>
      <c r="G154" s="14"/>
      <c r="H154" s="120"/>
      <c r="I154" s="124"/>
    </row>
    <row r="155" spans="1:9" ht="15.75" hidden="1">
      <c r="A155" s="87" t="s">
        <v>8</v>
      </c>
      <c r="B155" s="100"/>
      <c r="C155" s="11" t="s">
        <v>23</v>
      </c>
      <c r="D155" s="44"/>
      <c r="E155" s="40"/>
      <c r="F155" s="110">
        <v>25</v>
      </c>
      <c r="G155" s="14"/>
      <c r="H155" s="121">
        <v>26</v>
      </c>
      <c r="I155" s="125">
        <v>28</v>
      </c>
    </row>
    <row r="156" spans="1:9" ht="15.75" hidden="1">
      <c r="A156" s="85" t="s">
        <v>10</v>
      </c>
      <c r="B156" s="97"/>
      <c r="C156" s="7" t="s">
        <v>73</v>
      </c>
      <c r="D156" s="57"/>
      <c r="E156" s="40"/>
      <c r="F156" s="110">
        <v>16</v>
      </c>
      <c r="G156" s="14"/>
      <c r="H156" s="152">
        <v>17</v>
      </c>
      <c r="I156" s="125">
        <v>17</v>
      </c>
    </row>
    <row r="157" spans="1:9" ht="15.75" hidden="1">
      <c r="A157" s="85"/>
      <c r="B157" s="97"/>
      <c r="C157" s="7" t="s">
        <v>74</v>
      </c>
      <c r="D157" s="57"/>
      <c r="E157" s="55"/>
      <c r="F157" s="110">
        <v>9</v>
      </c>
      <c r="G157" s="14"/>
      <c r="H157" s="152">
        <v>9</v>
      </c>
      <c r="I157" s="125">
        <v>11</v>
      </c>
    </row>
    <row r="158" spans="1:9" ht="16.5" hidden="1" thickBot="1">
      <c r="A158" s="85" t="s">
        <v>30</v>
      </c>
      <c r="B158" s="97"/>
      <c r="C158" s="7" t="s">
        <v>75</v>
      </c>
      <c r="D158" s="57"/>
      <c r="E158" s="40"/>
      <c r="F158" s="110">
        <v>0</v>
      </c>
      <c r="G158" s="14"/>
      <c r="H158" s="152">
        <v>0</v>
      </c>
      <c r="I158" s="125">
        <v>0</v>
      </c>
    </row>
    <row r="159" spans="1:9" ht="45.75" customHeight="1" thickBot="1">
      <c r="A159" s="85"/>
      <c r="B159" s="73"/>
      <c r="C159" s="7"/>
      <c r="G159" s="14"/>
      <c r="H159"/>
      <c r="I159"/>
    </row>
    <row r="160" spans="1:9" ht="21" thickBot="1">
      <c r="A160" s="27"/>
      <c r="C160" s="153"/>
      <c r="D160" s="154" t="s">
        <v>84</v>
      </c>
      <c r="E160" s="154"/>
      <c r="F160" s="155"/>
      <c r="G160" s="8"/>
      <c r="H160" s="153"/>
      <c r="I160" s="155"/>
    </row>
    <row r="161" spans="1:9" ht="16.5" thickBot="1">
      <c r="A161" s="92"/>
      <c r="B161" s="94"/>
      <c r="C161" s="165"/>
      <c r="D161" s="166" t="s">
        <v>99</v>
      </c>
      <c r="E161" s="167" t="s">
        <v>100</v>
      </c>
      <c r="F161" s="168" t="s">
        <v>101</v>
      </c>
      <c r="G161" s="2"/>
      <c r="H161" s="388" t="s">
        <v>102</v>
      </c>
      <c r="I161" s="170" t="s">
        <v>106</v>
      </c>
    </row>
    <row r="162" spans="1:9" ht="16.5" customHeight="1" thickBot="1">
      <c r="A162" s="92"/>
      <c r="B162" s="94"/>
      <c r="C162" s="144" t="s">
        <v>1</v>
      </c>
      <c r="D162" s="143"/>
      <c r="E162" s="143"/>
      <c r="F162" s="156"/>
      <c r="G162" s="2"/>
      <c r="H162" s="158"/>
      <c r="I162" s="156"/>
    </row>
    <row r="163" spans="1:9" ht="16.5" thickBot="1">
      <c r="A163" s="27" t="s">
        <v>2</v>
      </c>
      <c r="C163" s="36" t="s">
        <v>3</v>
      </c>
      <c r="D163" s="10"/>
      <c r="E163" s="10"/>
      <c r="F163" s="108"/>
      <c r="G163" s="8"/>
      <c r="H163" s="122"/>
      <c r="I163" s="108"/>
    </row>
    <row r="164" spans="1:9" ht="15.75">
      <c r="A164" s="81" t="s">
        <v>4</v>
      </c>
      <c r="B164" s="96"/>
      <c r="C164" s="180" t="s">
        <v>83</v>
      </c>
      <c r="D164" s="190"/>
      <c r="E164" s="191"/>
      <c r="F164" s="192"/>
      <c r="G164" s="14"/>
      <c r="H164" s="198"/>
      <c r="I164" s="199"/>
    </row>
    <row r="165" spans="1:9" ht="15.75">
      <c r="A165" s="85" t="s">
        <v>8</v>
      </c>
      <c r="B165" s="97"/>
      <c r="C165" s="180" t="s">
        <v>9</v>
      </c>
      <c r="D165" s="181">
        <v>0</v>
      </c>
      <c r="E165" s="182">
        <v>0</v>
      </c>
      <c r="F165" s="183">
        <v>0</v>
      </c>
      <c r="G165" s="63"/>
      <c r="H165" s="200">
        <v>0</v>
      </c>
      <c r="I165" s="201">
        <v>0</v>
      </c>
    </row>
    <row r="166" spans="1:9" ht="15.75">
      <c r="A166" s="85" t="s">
        <v>10</v>
      </c>
      <c r="B166" s="97"/>
      <c r="C166" s="180" t="s">
        <v>11</v>
      </c>
      <c r="D166" s="181">
        <v>58</v>
      </c>
      <c r="E166" s="182">
        <v>58</v>
      </c>
      <c r="F166" s="183">
        <v>58</v>
      </c>
      <c r="G166" s="63"/>
      <c r="H166" s="200">
        <v>58</v>
      </c>
      <c r="I166" s="201">
        <v>58.25</v>
      </c>
    </row>
    <row r="167" spans="1:9" ht="15.75">
      <c r="A167" s="85" t="s">
        <v>12</v>
      </c>
      <c r="B167" s="97"/>
      <c r="C167" s="180" t="s">
        <v>76</v>
      </c>
      <c r="D167" s="181">
        <v>43</v>
      </c>
      <c r="E167" s="182">
        <v>43</v>
      </c>
      <c r="F167" s="183">
        <v>43</v>
      </c>
      <c r="G167" s="63"/>
      <c r="H167" s="200">
        <v>43</v>
      </c>
      <c r="I167" s="201">
        <v>42.98</v>
      </c>
    </row>
    <row r="168" spans="1:9" ht="16.5" thickBot="1">
      <c r="A168" s="80" t="s">
        <v>6</v>
      </c>
      <c r="B168" s="98"/>
      <c r="C168" s="231" t="s">
        <v>5</v>
      </c>
      <c r="D168" s="247">
        <v>101</v>
      </c>
      <c r="E168" s="245">
        <v>101</v>
      </c>
      <c r="F168" s="244">
        <v>101</v>
      </c>
      <c r="G168" s="63"/>
      <c r="H168" s="235">
        <v>101</v>
      </c>
      <c r="I168" s="234">
        <v>101.23</v>
      </c>
    </row>
    <row r="169" spans="1:9" ht="16.5" hidden="1" thickBot="1">
      <c r="A169" s="80"/>
      <c r="B169" s="98"/>
      <c r="C169" s="332" t="s">
        <v>105</v>
      </c>
      <c r="D169" s="307"/>
      <c r="E169" s="176"/>
      <c r="F169" s="308"/>
      <c r="G169" s="63"/>
      <c r="H169" s="333"/>
      <c r="I169" s="334"/>
    </row>
    <row r="170" spans="1:9" ht="45.75" customHeight="1" thickBot="1">
      <c r="A170" s="80"/>
      <c r="B170" s="171"/>
      <c r="C170" s="150"/>
      <c r="G170" s="63"/>
      <c r="H170"/>
      <c r="I170"/>
    </row>
    <row r="171" spans="1:9" ht="21" thickBot="1">
      <c r="A171" s="27"/>
      <c r="C171" s="153"/>
      <c r="D171" s="154" t="s">
        <v>84</v>
      </c>
      <c r="E171" s="154"/>
      <c r="F171" s="155"/>
      <c r="G171" s="8"/>
      <c r="H171" s="153"/>
      <c r="I171" s="155"/>
    </row>
    <row r="172" spans="1:9" ht="16.5" thickBot="1">
      <c r="A172" s="92"/>
      <c r="B172" s="94"/>
      <c r="C172" s="165"/>
      <c r="D172" s="166" t="s">
        <v>99</v>
      </c>
      <c r="E172" s="167" t="s">
        <v>100</v>
      </c>
      <c r="F172" s="168" t="s">
        <v>101</v>
      </c>
      <c r="G172" s="2"/>
      <c r="H172" s="388" t="s">
        <v>102</v>
      </c>
      <c r="I172" s="170" t="s">
        <v>106</v>
      </c>
    </row>
    <row r="173" spans="1:9" ht="16.5" customHeight="1" thickBot="1">
      <c r="A173" s="92"/>
      <c r="B173" s="94"/>
      <c r="C173" s="144" t="s">
        <v>1</v>
      </c>
      <c r="D173" s="143"/>
      <c r="E173" s="143"/>
      <c r="F173" s="156"/>
      <c r="G173" s="2"/>
      <c r="H173" s="158"/>
      <c r="I173" s="156"/>
    </row>
    <row r="174" spans="1:9" ht="16.5" thickBot="1">
      <c r="A174" s="27" t="s">
        <v>2</v>
      </c>
      <c r="C174" s="36" t="s">
        <v>3</v>
      </c>
      <c r="D174" s="10"/>
      <c r="E174" s="10"/>
      <c r="F174" s="108"/>
      <c r="G174" s="8"/>
      <c r="H174" s="122"/>
      <c r="I174" s="108"/>
    </row>
    <row r="175" spans="1:9" ht="15.75">
      <c r="A175" s="81" t="s">
        <v>4</v>
      </c>
      <c r="B175" s="96"/>
      <c r="C175" s="180" t="s">
        <v>83</v>
      </c>
      <c r="D175" s="190"/>
      <c r="E175" s="191"/>
      <c r="F175" s="192"/>
      <c r="G175" s="14"/>
      <c r="H175" s="198"/>
      <c r="I175" s="199"/>
    </row>
    <row r="176" spans="1:9" ht="15.75">
      <c r="A176" s="85" t="s">
        <v>8</v>
      </c>
      <c r="B176" s="97"/>
      <c r="C176" s="180" t="s">
        <v>9</v>
      </c>
      <c r="D176" s="181">
        <v>766</v>
      </c>
      <c r="E176" s="182">
        <v>766</v>
      </c>
      <c r="F176" s="183">
        <v>866</v>
      </c>
      <c r="G176" s="14"/>
      <c r="H176" s="200">
        <v>866</v>
      </c>
      <c r="I176" s="201">
        <v>884.04</v>
      </c>
    </row>
    <row r="177" spans="1:9" ht="15.75">
      <c r="A177" s="85" t="s">
        <v>10</v>
      </c>
      <c r="B177" s="97"/>
      <c r="C177" s="180" t="s">
        <v>11</v>
      </c>
      <c r="D177" s="181">
        <v>296</v>
      </c>
      <c r="E177" s="182">
        <v>296</v>
      </c>
      <c r="F177" s="183">
        <v>196</v>
      </c>
      <c r="G177" s="14"/>
      <c r="H177" s="200">
        <v>196</v>
      </c>
      <c r="I177" s="201">
        <v>177.76</v>
      </c>
    </row>
    <row r="178" spans="1:9" ht="15.75">
      <c r="A178" s="85" t="s">
        <v>12</v>
      </c>
      <c r="B178" s="97"/>
      <c r="C178" s="180" t="s">
        <v>76</v>
      </c>
      <c r="D178" s="181">
        <v>0</v>
      </c>
      <c r="E178" s="182">
        <v>0</v>
      </c>
      <c r="F178" s="183">
        <v>0</v>
      </c>
      <c r="G178" s="14"/>
      <c r="H178" s="200">
        <v>0</v>
      </c>
      <c r="I178" s="201">
        <v>0</v>
      </c>
    </row>
    <row r="179" spans="1:9" ht="16.5" thickBot="1">
      <c r="A179" s="80" t="s">
        <v>6</v>
      </c>
      <c r="B179" s="98"/>
      <c r="C179" s="231" t="s">
        <v>5</v>
      </c>
      <c r="D179" s="242">
        <v>1062</v>
      </c>
      <c r="E179" s="243">
        <v>1062</v>
      </c>
      <c r="F179" s="244">
        <v>1062</v>
      </c>
      <c r="G179" s="14"/>
      <c r="H179" s="235">
        <v>1062</v>
      </c>
      <c r="I179" s="234">
        <v>1061.8</v>
      </c>
    </row>
    <row r="180" spans="1:9" ht="16.5" hidden="1" thickBot="1">
      <c r="A180" s="67" t="s">
        <v>20</v>
      </c>
      <c r="B180" s="99"/>
      <c r="C180" s="145" t="s">
        <v>21</v>
      </c>
      <c r="D180" s="146"/>
      <c r="E180" s="146"/>
      <c r="F180" s="147"/>
      <c r="G180" s="53"/>
      <c r="H180" s="61"/>
      <c r="I180" s="48"/>
    </row>
    <row r="181" spans="1:9" ht="15.75" hidden="1">
      <c r="A181" s="81" t="s">
        <v>4</v>
      </c>
      <c r="B181" s="96"/>
      <c r="C181" s="9" t="s">
        <v>22</v>
      </c>
      <c r="D181" s="49"/>
      <c r="E181" s="50"/>
      <c r="F181" s="43"/>
      <c r="G181" s="14"/>
      <c r="H181" s="37"/>
      <c r="I181" s="45"/>
    </row>
    <row r="182" spans="1:9" ht="15.75" hidden="1">
      <c r="A182" s="87" t="s">
        <v>8</v>
      </c>
      <c r="B182" s="100"/>
      <c r="C182" s="11" t="s">
        <v>23</v>
      </c>
      <c r="D182" s="44"/>
      <c r="E182" s="40"/>
      <c r="F182" s="68">
        <v>5</v>
      </c>
      <c r="G182" s="14"/>
      <c r="H182" s="38">
        <v>5</v>
      </c>
      <c r="I182" s="47">
        <v>5</v>
      </c>
    </row>
    <row r="183" spans="1:9" ht="15.75" hidden="1">
      <c r="A183" s="85" t="s">
        <v>10</v>
      </c>
      <c r="B183" s="97"/>
      <c r="C183" s="7" t="s">
        <v>73</v>
      </c>
      <c r="D183" s="44"/>
      <c r="E183" s="40"/>
      <c r="F183" s="68">
        <v>0</v>
      </c>
      <c r="G183" s="14"/>
      <c r="H183" s="38">
        <v>5</v>
      </c>
      <c r="I183" s="47">
        <v>5</v>
      </c>
    </row>
    <row r="184" spans="1:9" ht="15.75" hidden="1">
      <c r="A184" s="85"/>
      <c r="B184" s="97"/>
      <c r="C184" s="7" t="s">
        <v>74</v>
      </c>
      <c r="D184" s="44"/>
      <c r="E184" s="40"/>
      <c r="F184" s="68">
        <v>0</v>
      </c>
      <c r="G184" s="14"/>
      <c r="H184" s="38">
        <v>0</v>
      </c>
      <c r="I184" s="47">
        <v>0</v>
      </c>
    </row>
    <row r="185" spans="1:9" ht="16.5" hidden="1" thickBot="1">
      <c r="A185" s="85" t="s">
        <v>30</v>
      </c>
      <c r="B185" s="97"/>
      <c r="C185" s="7" t="s">
        <v>75</v>
      </c>
      <c r="D185" s="44"/>
      <c r="E185" s="40"/>
      <c r="F185" s="68">
        <v>5</v>
      </c>
      <c r="G185" s="14"/>
      <c r="H185" s="38">
        <v>0</v>
      </c>
      <c r="I185" s="47">
        <v>0</v>
      </c>
    </row>
    <row r="186" spans="1:9" ht="45.75" customHeight="1" thickBot="1">
      <c r="A186" s="85"/>
      <c r="B186" s="151"/>
      <c r="C186" s="161"/>
      <c r="D186" s="163"/>
      <c r="E186" s="163"/>
      <c r="F186" s="163"/>
      <c r="G186" s="14"/>
      <c r="H186" s="163"/>
      <c r="I186" s="163"/>
    </row>
    <row r="187" spans="1:9" ht="21" thickBot="1">
      <c r="A187" s="27"/>
      <c r="C187" s="153"/>
      <c r="D187" s="154" t="s">
        <v>84</v>
      </c>
      <c r="E187" s="154"/>
      <c r="F187" s="155"/>
      <c r="G187" s="8"/>
      <c r="H187" s="153"/>
      <c r="I187" s="155"/>
    </row>
    <row r="188" spans="1:9" ht="16.5" thickBot="1">
      <c r="A188" s="92"/>
      <c r="B188" s="94"/>
      <c r="C188" s="165"/>
      <c r="D188" s="166" t="s">
        <v>99</v>
      </c>
      <c r="E188" s="167" t="s">
        <v>100</v>
      </c>
      <c r="F188" s="168" t="s">
        <v>101</v>
      </c>
      <c r="G188" s="2"/>
      <c r="H188" s="388" t="s">
        <v>102</v>
      </c>
      <c r="I188" s="170" t="s">
        <v>106</v>
      </c>
    </row>
    <row r="189" spans="1:9" ht="16.5" customHeight="1" thickBot="1">
      <c r="A189" s="92"/>
      <c r="B189" s="94"/>
      <c r="C189" s="144" t="s">
        <v>1</v>
      </c>
      <c r="D189" s="143"/>
      <c r="E189" s="143"/>
      <c r="F189" s="156"/>
      <c r="G189" s="2"/>
      <c r="H189" s="158"/>
      <c r="I189" s="156"/>
    </row>
    <row r="190" spans="1:9" ht="16.5" thickBot="1">
      <c r="A190" s="27" t="s">
        <v>2</v>
      </c>
      <c r="C190" s="36" t="s">
        <v>3</v>
      </c>
      <c r="D190" s="327"/>
      <c r="E190" s="328"/>
      <c r="F190" s="130"/>
      <c r="G190" s="8"/>
      <c r="H190" s="329"/>
      <c r="I190" s="130"/>
    </row>
    <row r="191" spans="1:9" ht="15.75">
      <c r="A191" s="26"/>
      <c r="C191" t="s">
        <v>22</v>
      </c>
      <c r="D191" s="19"/>
      <c r="E191" s="324"/>
      <c r="F191" s="131"/>
      <c r="G191" s="8"/>
      <c r="H191" s="325"/>
      <c r="I191" s="131"/>
    </row>
    <row r="192" spans="1:9" ht="15.75">
      <c r="A192" s="26"/>
      <c r="C192" s="321" t="s">
        <v>9</v>
      </c>
      <c r="D192" s="16">
        <v>11584</v>
      </c>
      <c r="E192" s="69">
        <v>11653</v>
      </c>
      <c r="F192" s="134">
        <v>11753</v>
      </c>
      <c r="G192" s="8"/>
      <c r="H192" s="325">
        <v>11753</v>
      </c>
      <c r="I192" s="131">
        <v>12425.44</v>
      </c>
    </row>
    <row r="193" spans="1:9" ht="15.75">
      <c r="A193" s="26"/>
      <c r="C193" s="321" t="s">
        <v>11</v>
      </c>
      <c r="D193" s="16">
        <v>11680</v>
      </c>
      <c r="E193" s="69">
        <v>11603</v>
      </c>
      <c r="F193" s="134">
        <v>13030</v>
      </c>
      <c r="G193" s="8"/>
      <c r="H193" s="325">
        <v>13132</v>
      </c>
      <c r="I193" s="131">
        <v>13358.24</v>
      </c>
    </row>
    <row r="194" spans="1:9" ht="15.75">
      <c r="A194" s="26"/>
      <c r="C194" s="321" t="s">
        <v>76</v>
      </c>
      <c r="D194" s="16">
        <v>5071</v>
      </c>
      <c r="E194" s="69">
        <v>5071</v>
      </c>
      <c r="F194" s="134">
        <v>5071</v>
      </c>
      <c r="G194" s="8"/>
      <c r="H194" s="325">
        <v>5071</v>
      </c>
      <c r="I194" s="131">
        <v>4832.04</v>
      </c>
    </row>
    <row r="195" spans="1:9" ht="15.75">
      <c r="A195" s="26"/>
      <c r="C195" s="321" t="s">
        <v>5</v>
      </c>
      <c r="D195" s="17">
        <v>28335</v>
      </c>
      <c r="E195" s="323">
        <v>28327</v>
      </c>
      <c r="F195" s="322">
        <v>29853</v>
      </c>
      <c r="G195" s="8"/>
      <c r="H195" s="326">
        <v>29956</v>
      </c>
      <c r="I195" s="322">
        <v>30615.72</v>
      </c>
    </row>
    <row r="196" spans="1:9" ht="15.75">
      <c r="A196" s="26"/>
      <c r="C196" s="239" t="s">
        <v>19</v>
      </c>
      <c r="D196" s="19"/>
      <c r="E196" s="324"/>
      <c r="F196" s="131"/>
      <c r="G196" s="8"/>
      <c r="H196" s="325"/>
      <c r="I196" s="131"/>
    </row>
    <row r="197" spans="1:9" ht="15.75">
      <c r="A197" s="26"/>
      <c r="C197" s="248" t="s">
        <v>5</v>
      </c>
      <c r="D197" s="177">
        <v>1.15</v>
      </c>
      <c r="E197" s="178">
        <v>1.15</v>
      </c>
      <c r="F197" s="179">
        <v>1.15</v>
      </c>
      <c r="G197" s="8"/>
      <c r="H197" s="204">
        <v>1.79</v>
      </c>
      <c r="I197" s="179">
        <v>1.79</v>
      </c>
    </row>
    <row r="198" spans="1:9" ht="15.75">
      <c r="A198" s="26"/>
      <c r="C198" s="248" t="s">
        <v>9</v>
      </c>
      <c r="D198" s="216">
        <v>0</v>
      </c>
      <c r="E198" s="249">
        <v>0</v>
      </c>
      <c r="F198" s="250">
        <v>0</v>
      </c>
      <c r="G198" s="8"/>
      <c r="H198" s="227">
        <v>0</v>
      </c>
      <c r="I198" s="201">
        <v>0</v>
      </c>
    </row>
    <row r="199" spans="1:9" ht="15.75">
      <c r="A199" s="26"/>
      <c r="C199" s="248" t="s">
        <v>11</v>
      </c>
      <c r="D199" s="216">
        <v>0.29</v>
      </c>
      <c r="E199" s="249">
        <v>0.29</v>
      </c>
      <c r="F199" s="251">
        <v>0.29</v>
      </c>
      <c r="G199" s="8"/>
      <c r="H199" s="227">
        <v>0.93</v>
      </c>
      <c r="I199" s="201">
        <v>0.93</v>
      </c>
    </row>
    <row r="200" spans="1:9" ht="16.5" thickBot="1">
      <c r="A200" s="26"/>
      <c r="C200" s="286" t="s">
        <v>76</v>
      </c>
      <c r="D200" s="287">
        <v>0.86</v>
      </c>
      <c r="E200" s="330">
        <v>0.86</v>
      </c>
      <c r="F200" s="331">
        <v>0.86</v>
      </c>
      <c r="G200" s="8"/>
      <c r="H200" s="302">
        <v>0.86</v>
      </c>
      <c r="I200" s="206">
        <v>0.86</v>
      </c>
    </row>
    <row r="201" spans="1:9" ht="15.75" hidden="1">
      <c r="A201" s="81" t="s">
        <v>4</v>
      </c>
      <c r="B201" s="96"/>
      <c r="C201" s="253" t="s">
        <v>22</v>
      </c>
      <c r="D201" s="216"/>
      <c r="E201" s="249"/>
      <c r="F201" s="254"/>
      <c r="G201" s="14"/>
      <c r="H201" s="227"/>
      <c r="I201" s="201"/>
    </row>
    <row r="202" spans="1:9" ht="15.75" hidden="1">
      <c r="A202" s="85" t="s">
        <v>8</v>
      </c>
      <c r="B202" s="97"/>
      <c r="C202" s="180" t="s">
        <v>9</v>
      </c>
      <c r="D202" s="181">
        <v>11454</v>
      </c>
      <c r="E202" s="181">
        <v>11584</v>
      </c>
      <c r="F202" s="183">
        <v>11653</v>
      </c>
      <c r="G202" s="63"/>
      <c r="H202" s="200">
        <v>11753</v>
      </c>
      <c r="I202" s="201">
        <v>11753</v>
      </c>
    </row>
    <row r="203" spans="1:9" ht="15.75" hidden="1">
      <c r="A203" s="85" t="s">
        <v>10</v>
      </c>
      <c r="B203" s="97"/>
      <c r="C203" s="180" t="s">
        <v>11</v>
      </c>
      <c r="D203" s="181">
        <v>11810</v>
      </c>
      <c r="E203" s="181">
        <v>11680</v>
      </c>
      <c r="F203" s="183">
        <v>11603</v>
      </c>
      <c r="G203" s="63"/>
      <c r="H203" s="200">
        <v>13030</v>
      </c>
      <c r="I203" s="201">
        <v>13132</v>
      </c>
    </row>
    <row r="204" spans="1:9" ht="15.75" hidden="1">
      <c r="A204" s="85" t="s">
        <v>12</v>
      </c>
      <c r="B204" s="97"/>
      <c r="C204" s="180" t="s">
        <v>76</v>
      </c>
      <c r="D204" s="181">
        <v>5071</v>
      </c>
      <c r="E204" s="181">
        <v>5071</v>
      </c>
      <c r="F204" s="183">
        <v>5071</v>
      </c>
      <c r="G204" s="63"/>
      <c r="H204" s="200">
        <v>5071</v>
      </c>
      <c r="I204" s="201">
        <v>5071</v>
      </c>
    </row>
    <row r="205" spans="1:9" ht="16.5" hidden="1" thickBot="1">
      <c r="A205" s="80" t="s">
        <v>6</v>
      </c>
      <c r="B205" s="98"/>
      <c r="C205" s="231" t="s">
        <v>5</v>
      </c>
      <c r="D205" s="304">
        <v>28335</v>
      </c>
      <c r="E205" s="304">
        <v>28335</v>
      </c>
      <c r="F205" s="305">
        <v>28327</v>
      </c>
      <c r="G205" s="65"/>
      <c r="H205" s="235">
        <v>29853</v>
      </c>
      <c r="I205" s="234">
        <v>29956</v>
      </c>
    </row>
    <row r="206" spans="1:9" ht="16.5" hidden="1" thickBot="1">
      <c r="A206" s="67" t="s">
        <v>20</v>
      </c>
      <c r="B206" s="99"/>
      <c r="C206" s="145" t="s">
        <v>21</v>
      </c>
      <c r="D206" s="10"/>
      <c r="E206" s="10"/>
      <c r="F206" s="162"/>
      <c r="G206" s="53"/>
      <c r="H206" s="160"/>
      <c r="I206" s="157"/>
    </row>
    <row r="207" spans="1:9" ht="15.75" hidden="1">
      <c r="A207" s="81" t="s">
        <v>4</v>
      </c>
      <c r="B207" s="96"/>
      <c r="C207" s="9" t="s">
        <v>22</v>
      </c>
      <c r="D207" s="49"/>
      <c r="E207" s="50"/>
      <c r="F207" s="112"/>
      <c r="G207" s="14"/>
      <c r="H207" s="120"/>
      <c r="I207" s="124"/>
    </row>
    <row r="208" spans="1:9" ht="15.75" hidden="1">
      <c r="A208" s="87" t="s">
        <v>8</v>
      </c>
      <c r="B208" s="100"/>
      <c r="C208" s="11" t="s">
        <v>23</v>
      </c>
      <c r="D208" s="44"/>
      <c r="E208" s="40"/>
      <c r="F208" s="110">
        <v>101</v>
      </c>
      <c r="G208" s="14"/>
      <c r="H208" s="152">
        <v>100</v>
      </c>
      <c r="I208" s="125">
        <v>98</v>
      </c>
    </row>
    <row r="209" spans="1:9" ht="15.75" hidden="1">
      <c r="A209" s="85" t="s">
        <v>10</v>
      </c>
      <c r="B209" s="97"/>
      <c r="C209" s="7" t="s">
        <v>73</v>
      </c>
      <c r="D209" s="57"/>
      <c r="E209" s="40"/>
      <c r="F209" s="110">
        <v>19</v>
      </c>
      <c r="G209" s="14"/>
      <c r="H209" s="152">
        <v>18</v>
      </c>
      <c r="I209" s="125">
        <v>17</v>
      </c>
    </row>
    <row r="210" spans="1:9" ht="15.75" hidden="1">
      <c r="A210" s="85"/>
      <c r="B210" s="97"/>
      <c r="C210" s="7" t="s">
        <v>74</v>
      </c>
      <c r="D210" s="57"/>
      <c r="E210" s="55"/>
      <c r="F210" s="110">
        <v>76</v>
      </c>
      <c r="G210" s="14"/>
      <c r="H210" s="152">
        <v>76</v>
      </c>
      <c r="I210" s="125">
        <v>80</v>
      </c>
    </row>
    <row r="211" spans="1:9" ht="16.5" hidden="1" thickBot="1">
      <c r="A211" s="85" t="s">
        <v>30</v>
      </c>
      <c r="B211" s="97"/>
      <c r="C211" s="7" t="s">
        <v>75</v>
      </c>
      <c r="D211" s="57"/>
      <c r="E211" s="40"/>
      <c r="F211" s="110">
        <v>6</v>
      </c>
      <c r="G211" s="14"/>
      <c r="H211" s="152">
        <v>6</v>
      </c>
      <c r="I211" s="125">
        <v>1</v>
      </c>
    </row>
    <row r="212" spans="1:9" ht="15.75">
      <c r="A212" s="85"/>
      <c r="B212" s="73"/>
      <c r="C212" s="7"/>
      <c r="G212" s="14"/>
      <c r="H212"/>
      <c r="I212"/>
    </row>
    <row r="213" spans="1:9" ht="45.75" customHeight="1" thickBot="1">
      <c r="A213" s="85"/>
      <c r="B213" s="73"/>
      <c r="C213" s="7"/>
      <c r="G213" s="14"/>
      <c r="H213"/>
      <c r="I213"/>
    </row>
    <row r="214" spans="1:9" ht="21" thickBot="1">
      <c r="A214" s="27"/>
      <c r="C214" s="153"/>
      <c r="D214" s="154" t="s">
        <v>84</v>
      </c>
      <c r="E214" s="154"/>
      <c r="F214" s="155"/>
      <c r="G214" s="8"/>
      <c r="H214" s="153"/>
      <c r="I214" s="155"/>
    </row>
    <row r="215" spans="1:9" ht="16.5" thickBot="1">
      <c r="A215" s="92"/>
      <c r="B215" s="94"/>
      <c r="C215" s="165"/>
      <c r="D215" s="166" t="s">
        <v>99</v>
      </c>
      <c r="E215" s="167" t="s">
        <v>100</v>
      </c>
      <c r="F215" s="168" t="s">
        <v>101</v>
      </c>
      <c r="G215" s="2"/>
      <c r="H215" s="388" t="s">
        <v>102</v>
      </c>
      <c r="I215" s="170" t="s">
        <v>106</v>
      </c>
    </row>
    <row r="216" spans="1:9" ht="16.5" customHeight="1" thickBot="1">
      <c r="A216" s="92"/>
      <c r="B216" s="94"/>
      <c r="C216" s="257" t="s">
        <v>1</v>
      </c>
      <c r="D216" s="258"/>
      <c r="E216" s="143"/>
      <c r="F216" s="156"/>
      <c r="G216" s="2"/>
      <c r="H216" s="158"/>
      <c r="I216" s="156"/>
    </row>
    <row r="217" spans="1:9" ht="16.5" thickBot="1">
      <c r="A217" s="27" t="s">
        <v>2</v>
      </c>
      <c r="C217" s="259" t="s">
        <v>3</v>
      </c>
      <c r="D217" s="209"/>
      <c r="E217" s="10"/>
      <c r="F217" s="108"/>
      <c r="G217" s="8"/>
      <c r="H217" s="122"/>
      <c r="I217" s="108"/>
    </row>
    <row r="218" spans="1:9" ht="15.75">
      <c r="A218" s="81" t="s">
        <v>4</v>
      </c>
      <c r="B218" s="96"/>
      <c r="C218" s="180" t="s">
        <v>19</v>
      </c>
      <c r="D218" s="190"/>
      <c r="E218" s="191"/>
      <c r="F218" s="192"/>
      <c r="G218" s="14"/>
      <c r="H218" s="198"/>
      <c r="I218" s="199"/>
    </row>
    <row r="219" spans="1:9" ht="15.75">
      <c r="A219" s="85" t="s">
        <v>8</v>
      </c>
      <c r="B219" s="97"/>
      <c r="C219" s="180" t="s">
        <v>9</v>
      </c>
      <c r="D219" s="260">
        <v>3399.39</v>
      </c>
      <c r="E219" s="261">
        <v>3735.23</v>
      </c>
      <c r="F219" s="252">
        <v>3735.23</v>
      </c>
      <c r="G219" s="14"/>
      <c r="H219" s="200">
        <v>3735.23</v>
      </c>
      <c r="I219" s="201">
        <v>3735.23</v>
      </c>
    </row>
    <row r="220" spans="1:9" ht="15.75">
      <c r="A220" s="85" t="s">
        <v>10</v>
      </c>
      <c r="B220" s="97"/>
      <c r="C220" s="180" t="s">
        <v>11</v>
      </c>
      <c r="D220" s="262">
        <v>22819.03</v>
      </c>
      <c r="E220" s="261">
        <v>22521.93</v>
      </c>
      <c r="F220" s="252">
        <v>22521.93</v>
      </c>
      <c r="G220" s="14"/>
      <c r="H220" s="200">
        <v>22900.05</v>
      </c>
      <c r="I220" s="201">
        <v>22900.05</v>
      </c>
    </row>
    <row r="221" spans="1:9" ht="15.75">
      <c r="A221" s="85" t="s">
        <v>12</v>
      </c>
      <c r="B221" s="97"/>
      <c r="C221" s="180" t="s">
        <v>76</v>
      </c>
      <c r="D221" s="260">
        <v>5108.6</v>
      </c>
      <c r="E221" s="261">
        <v>5144.65</v>
      </c>
      <c r="F221" s="252">
        <v>5144.65</v>
      </c>
      <c r="G221" s="14"/>
      <c r="H221" s="200">
        <v>6257.64</v>
      </c>
      <c r="I221" s="201">
        <v>7242.85</v>
      </c>
    </row>
    <row r="222" spans="1:9" ht="16.5" thickBot="1">
      <c r="A222" s="80" t="s">
        <v>6</v>
      </c>
      <c r="B222" s="98"/>
      <c r="C222" s="231" t="s">
        <v>5</v>
      </c>
      <c r="D222" s="255">
        <v>31327.019999999997</v>
      </c>
      <c r="E222" s="263">
        <v>31401.81</v>
      </c>
      <c r="F222" s="256">
        <v>31975.85</v>
      </c>
      <c r="G222" s="65"/>
      <c r="H222" s="235">
        <v>32892.92</v>
      </c>
      <c r="I222" s="234">
        <v>33878.13</v>
      </c>
    </row>
    <row r="223" spans="1:9" ht="16.5" hidden="1" thickBot="1">
      <c r="A223" s="67" t="s">
        <v>20</v>
      </c>
      <c r="B223" s="99"/>
      <c r="C223" s="145" t="s">
        <v>21</v>
      </c>
      <c r="D223" s="10"/>
      <c r="E223" s="10"/>
      <c r="F223" s="162"/>
      <c r="G223" s="53"/>
      <c r="H223" s="160"/>
      <c r="I223" s="157"/>
    </row>
    <row r="224" spans="1:9" ht="15.75" hidden="1">
      <c r="A224" s="81" t="s">
        <v>4</v>
      </c>
      <c r="B224" s="96"/>
      <c r="C224" s="9" t="s">
        <v>19</v>
      </c>
      <c r="D224" s="49"/>
      <c r="E224" s="50"/>
      <c r="F224" s="112"/>
      <c r="G224" s="14"/>
      <c r="H224" s="120"/>
      <c r="I224" s="124"/>
    </row>
    <row r="225" spans="1:9" ht="15.75" hidden="1">
      <c r="A225" s="87" t="s">
        <v>8</v>
      </c>
      <c r="B225" s="100"/>
      <c r="C225" s="11" t="s">
        <v>23</v>
      </c>
      <c r="D225" s="44"/>
      <c r="E225" s="40"/>
      <c r="F225" s="110">
        <v>3</v>
      </c>
      <c r="G225" s="14"/>
      <c r="H225" s="121">
        <v>3</v>
      </c>
      <c r="I225" s="125">
        <v>3</v>
      </c>
    </row>
    <row r="226" spans="1:9" ht="15.75" hidden="1">
      <c r="A226" s="85" t="s">
        <v>10</v>
      </c>
      <c r="B226" s="97"/>
      <c r="C226" s="7" t="s">
        <v>73</v>
      </c>
      <c r="D226" s="44"/>
      <c r="E226" s="40"/>
      <c r="F226" s="110">
        <v>0</v>
      </c>
      <c r="G226" s="14"/>
      <c r="H226" s="121">
        <v>3</v>
      </c>
      <c r="I226" s="125">
        <v>3</v>
      </c>
    </row>
    <row r="227" spans="1:9" ht="15.75" hidden="1">
      <c r="A227" s="85"/>
      <c r="B227" s="97"/>
      <c r="C227" s="7" t="s">
        <v>74</v>
      </c>
      <c r="D227" s="44"/>
      <c r="E227" s="55"/>
      <c r="F227" s="110">
        <v>0</v>
      </c>
      <c r="G227" s="14"/>
      <c r="H227" s="121">
        <v>0</v>
      </c>
      <c r="I227" s="125">
        <v>0</v>
      </c>
    </row>
    <row r="228" spans="1:9" ht="16.5" hidden="1" thickBot="1">
      <c r="A228" s="85" t="s">
        <v>30</v>
      </c>
      <c r="B228" s="97"/>
      <c r="C228" s="7" t="s">
        <v>75</v>
      </c>
      <c r="D228" s="44"/>
      <c r="E228" s="40"/>
      <c r="F228" s="110">
        <v>3</v>
      </c>
      <c r="G228" s="14"/>
      <c r="H228" s="121">
        <v>0</v>
      </c>
      <c r="I228" s="125">
        <v>0</v>
      </c>
    </row>
    <row r="229" spans="1:9" ht="45.75" customHeight="1" thickBot="1">
      <c r="A229" s="85"/>
      <c r="B229" s="73"/>
      <c r="C229" s="148"/>
      <c r="G229" s="14"/>
      <c r="H229"/>
      <c r="I229"/>
    </row>
    <row r="230" spans="1:9" ht="21" thickBot="1">
      <c r="A230" s="27"/>
      <c r="C230" s="175"/>
      <c r="D230" s="154" t="s">
        <v>84</v>
      </c>
      <c r="E230" s="154"/>
      <c r="F230" s="155"/>
      <c r="G230" s="8"/>
      <c r="H230" s="153"/>
      <c r="I230" s="155"/>
    </row>
    <row r="231" spans="1:9" ht="16.5" thickBot="1">
      <c r="A231" s="92"/>
      <c r="B231" s="94"/>
      <c r="C231" s="165"/>
      <c r="D231" s="166" t="s">
        <v>99</v>
      </c>
      <c r="E231" s="167" t="s">
        <v>100</v>
      </c>
      <c r="F231" s="168" t="s">
        <v>101</v>
      </c>
      <c r="G231" s="2"/>
      <c r="H231" s="169" t="s">
        <v>102</v>
      </c>
      <c r="I231" s="170" t="s">
        <v>106</v>
      </c>
    </row>
    <row r="232" spans="1:9" ht="16.5" customHeight="1" thickBot="1">
      <c r="A232" s="92"/>
      <c r="B232" s="94"/>
      <c r="C232" s="144" t="s">
        <v>1</v>
      </c>
      <c r="D232" s="143"/>
      <c r="E232" s="143"/>
      <c r="F232" s="156"/>
      <c r="G232" s="2"/>
      <c r="H232" s="158"/>
      <c r="I232" s="156"/>
    </row>
    <row r="233" spans="1:9" ht="16.5" thickBot="1">
      <c r="A233" s="27" t="s">
        <v>2</v>
      </c>
      <c r="C233" s="36" t="s">
        <v>3</v>
      </c>
      <c r="D233" s="10"/>
      <c r="E233" s="10"/>
      <c r="F233" s="108"/>
      <c r="G233" s="8"/>
      <c r="H233" s="122"/>
      <c r="I233" s="108"/>
    </row>
    <row r="234" spans="1:9" ht="15.75">
      <c r="A234" s="81" t="s">
        <v>4</v>
      </c>
      <c r="B234" s="96"/>
      <c r="C234" s="180" t="s">
        <v>82</v>
      </c>
      <c r="D234" s="190"/>
      <c r="E234" s="191"/>
      <c r="F234" s="192"/>
      <c r="G234" s="14"/>
      <c r="H234" s="198"/>
      <c r="I234" s="199"/>
    </row>
    <row r="235" spans="1:9" ht="15.75">
      <c r="A235" s="85" t="s">
        <v>8</v>
      </c>
      <c r="B235" s="97"/>
      <c r="C235" s="180" t="s">
        <v>9</v>
      </c>
      <c r="D235" s="262">
        <v>639.69</v>
      </c>
      <c r="E235" s="261">
        <v>842.13</v>
      </c>
      <c r="F235" s="252">
        <v>1166.96</v>
      </c>
      <c r="G235" s="14"/>
      <c r="H235" s="200">
        <v>1166.96</v>
      </c>
      <c r="I235" s="201">
        <v>1167.02</v>
      </c>
    </row>
    <row r="236" spans="1:9" ht="15.75">
      <c r="A236" s="85" t="s">
        <v>10</v>
      </c>
      <c r="B236" s="97"/>
      <c r="C236" s="180" t="s">
        <v>11</v>
      </c>
      <c r="D236" s="262">
        <v>2568.3</v>
      </c>
      <c r="E236" s="261">
        <v>2327.78</v>
      </c>
      <c r="F236" s="252">
        <v>2136.47</v>
      </c>
      <c r="G236" s="14"/>
      <c r="H236" s="200">
        <v>2148.72</v>
      </c>
      <c r="I236" s="201">
        <v>2152.59</v>
      </c>
    </row>
    <row r="237" spans="1:9" ht="15.75">
      <c r="A237" s="85" t="s">
        <v>12</v>
      </c>
      <c r="B237" s="97"/>
      <c r="C237" s="180" t="s">
        <v>76</v>
      </c>
      <c r="D237" s="262">
        <v>1276.84</v>
      </c>
      <c r="E237" s="261">
        <v>1384.14</v>
      </c>
      <c r="F237" s="252">
        <v>1500.5</v>
      </c>
      <c r="G237" s="14"/>
      <c r="H237" s="200">
        <v>1519.61</v>
      </c>
      <c r="I237" s="201">
        <v>1587.4</v>
      </c>
    </row>
    <row r="238" spans="1:9" ht="16.5" thickBot="1">
      <c r="A238" s="80" t="s">
        <v>6</v>
      </c>
      <c r="B238" s="98"/>
      <c r="C238" s="264" t="s">
        <v>5</v>
      </c>
      <c r="D238" s="265">
        <v>4484.83</v>
      </c>
      <c r="E238" s="266">
        <v>4554.05</v>
      </c>
      <c r="F238" s="267">
        <v>4803.93</v>
      </c>
      <c r="G238" s="65"/>
      <c r="H238" s="268">
        <v>4835.29</v>
      </c>
      <c r="I238" s="269">
        <v>4907.01</v>
      </c>
    </row>
    <row r="239" spans="1:9" ht="16.5" hidden="1" thickBot="1">
      <c r="A239" s="67" t="s">
        <v>20</v>
      </c>
      <c r="B239" s="99"/>
      <c r="C239" s="145" t="s">
        <v>21</v>
      </c>
      <c r="D239" s="146"/>
      <c r="E239" s="146"/>
      <c r="F239" s="147"/>
      <c r="G239" s="53"/>
      <c r="H239" s="61"/>
      <c r="I239" s="48"/>
    </row>
    <row r="240" spans="1:9" ht="15.75" hidden="1">
      <c r="A240" s="81" t="s">
        <v>4</v>
      </c>
      <c r="B240" s="96"/>
      <c r="C240" s="9" t="s">
        <v>19</v>
      </c>
      <c r="D240" s="49"/>
      <c r="E240" s="50"/>
      <c r="F240" s="43"/>
      <c r="G240" s="14"/>
      <c r="H240" s="37"/>
      <c r="I240" s="45"/>
    </row>
    <row r="241" spans="1:9" ht="15.75" hidden="1">
      <c r="A241" s="87" t="s">
        <v>8</v>
      </c>
      <c r="B241" s="100"/>
      <c r="C241" s="11" t="s">
        <v>23</v>
      </c>
      <c r="D241" s="44"/>
      <c r="E241" s="40"/>
      <c r="F241" s="68">
        <v>3</v>
      </c>
      <c r="G241" s="14"/>
      <c r="H241" s="38">
        <v>3</v>
      </c>
      <c r="I241" s="47">
        <v>4</v>
      </c>
    </row>
    <row r="242" spans="1:9" ht="15.75" hidden="1">
      <c r="A242" s="85" t="s">
        <v>10</v>
      </c>
      <c r="B242" s="97"/>
      <c r="C242" s="7" t="s">
        <v>73</v>
      </c>
      <c r="D242" s="44"/>
      <c r="E242" s="40"/>
      <c r="F242" s="68">
        <v>0</v>
      </c>
      <c r="G242" s="14"/>
      <c r="H242" s="38">
        <v>3</v>
      </c>
      <c r="I242" s="47">
        <v>4</v>
      </c>
    </row>
    <row r="243" spans="1:9" ht="15.75" hidden="1">
      <c r="A243" s="85"/>
      <c r="B243" s="97"/>
      <c r="C243" s="7" t="s">
        <v>74</v>
      </c>
      <c r="D243" s="44"/>
      <c r="E243" s="55"/>
      <c r="F243" s="68">
        <v>0</v>
      </c>
      <c r="G243" s="14"/>
      <c r="H243" s="38">
        <v>0</v>
      </c>
      <c r="I243" s="47">
        <v>0</v>
      </c>
    </row>
    <row r="244" spans="1:9" ht="16.5" hidden="1" thickBot="1">
      <c r="A244" s="88" t="s">
        <v>30</v>
      </c>
      <c r="B244" s="97"/>
      <c r="C244" s="7" t="s">
        <v>75</v>
      </c>
      <c r="D244" s="41"/>
      <c r="E244" s="42"/>
      <c r="F244" s="66">
        <v>3</v>
      </c>
      <c r="G244" s="14"/>
      <c r="H244" s="39">
        <v>0</v>
      </c>
      <c r="I244" s="46">
        <v>0</v>
      </c>
    </row>
    <row r="245" spans="1:9" ht="45.75" customHeight="1" thickBot="1">
      <c r="A245" s="67"/>
      <c r="B245" s="73"/>
      <c r="C245" s="13"/>
      <c r="F245" s="320"/>
      <c r="G245" s="8"/>
      <c r="H245" s="173"/>
      <c r="I245" s="173"/>
    </row>
    <row r="246" spans="1:9" ht="21" thickBot="1">
      <c r="A246" s="27"/>
      <c r="C246" s="153"/>
      <c r="D246" s="154" t="s">
        <v>84</v>
      </c>
      <c r="E246" s="154"/>
      <c r="F246" s="155"/>
      <c r="G246" s="8"/>
      <c r="H246" s="153"/>
      <c r="I246" s="155"/>
    </row>
    <row r="247" spans="1:9" ht="16.5" thickBot="1">
      <c r="A247" s="92"/>
      <c r="B247" s="94"/>
      <c r="C247" s="165"/>
      <c r="D247" s="166" t="s">
        <v>99</v>
      </c>
      <c r="E247" s="167" t="s">
        <v>100</v>
      </c>
      <c r="F247" s="168" t="s">
        <v>101</v>
      </c>
      <c r="G247" s="2"/>
      <c r="H247" s="388" t="s">
        <v>102</v>
      </c>
      <c r="I247" s="170" t="s">
        <v>106</v>
      </c>
    </row>
    <row r="248" spans="1:9" ht="16.5" customHeight="1" thickBot="1">
      <c r="A248" s="92"/>
      <c r="B248" s="94"/>
      <c r="C248" s="144" t="s">
        <v>1</v>
      </c>
      <c r="D248" s="143"/>
      <c r="E248" s="143"/>
      <c r="F248" s="156"/>
      <c r="G248" s="2"/>
      <c r="H248" s="158"/>
      <c r="I248" s="156"/>
    </row>
    <row r="249" spans="1:9" ht="16.5" thickBot="1">
      <c r="A249" s="27" t="s">
        <v>2</v>
      </c>
      <c r="C249" s="36" t="s">
        <v>3</v>
      </c>
      <c r="D249" s="10"/>
      <c r="E249" s="10"/>
      <c r="F249" s="108"/>
      <c r="G249" s="8"/>
      <c r="H249" s="122"/>
      <c r="I249" s="108"/>
    </row>
    <row r="250" spans="1:9" ht="15.75">
      <c r="A250" s="81" t="s">
        <v>4</v>
      </c>
      <c r="B250" s="96"/>
      <c r="C250" s="180" t="s">
        <v>82</v>
      </c>
      <c r="D250" s="190"/>
      <c r="E250" s="191"/>
      <c r="F250" s="192"/>
      <c r="G250" s="14"/>
      <c r="H250" s="198"/>
      <c r="I250" s="199"/>
    </row>
    <row r="251" spans="1:9" ht="15.75">
      <c r="A251" s="85" t="s">
        <v>8</v>
      </c>
      <c r="B251" s="97"/>
      <c r="C251" s="180" t="s">
        <v>9</v>
      </c>
      <c r="D251" s="181">
        <v>0</v>
      </c>
      <c r="E251" s="182">
        <v>0</v>
      </c>
      <c r="F251" s="183">
        <v>0</v>
      </c>
      <c r="G251" s="14"/>
      <c r="H251" s="200">
        <v>0</v>
      </c>
      <c r="I251" s="201">
        <v>0</v>
      </c>
    </row>
    <row r="252" spans="1:9" ht="15.75">
      <c r="A252" s="85" t="s">
        <v>10</v>
      </c>
      <c r="B252" s="97"/>
      <c r="C252" s="180" t="s">
        <v>11</v>
      </c>
      <c r="D252" s="181">
        <v>405.61</v>
      </c>
      <c r="E252" s="182">
        <v>405.61</v>
      </c>
      <c r="F252" s="183">
        <v>405.61</v>
      </c>
      <c r="G252" s="14"/>
      <c r="H252" s="200">
        <v>405.61</v>
      </c>
      <c r="I252" s="201">
        <v>405.61</v>
      </c>
    </row>
    <row r="253" spans="1:9" ht="15.75">
      <c r="A253" s="85" t="s">
        <v>12</v>
      </c>
      <c r="B253" s="97"/>
      <c r="C253" s="180" t="s">
        <v>76</v>
      </c>
      <c r="D253" s="181">
        <v>11</v>
      </c>
      <c r="E253" s="182">
        <v>11</v>
      </c>
      <c r="F253" s="183">
        <v>11</v>
      </c>
      <c r="G253" s="14"/>
      <c r="H253" s="200">
        <v>11</v>
      </c>
      <c r="I253" s="201">
        <v>11</v>
      </c>
    </row>
    <row r="254" spans="1:9" ht="16.5" thickBot="1">
      <c r="A254" s="80" t="s">
        <v>6</v>
      </c>
      <c r="B254" s="98"/>
      <c r="C254" s="189" t="s">
        <v>5</v>
      </c>
      <c r="D254" s="255">
        <v>416.61</v>
      </c>
      <c r="E254" s="263">
        <v>416.61</v>
      </c>
      <c r="F254" s="256">
        <v>416.61</v>
      </c>
      <c r="G254" s="65"/>
      <c r="H254" s="235">
        <v>416.61</v>
      </c>
      <c r="I254" s="234">
        <v>416.61</v>
      </c>
    </row>
    <row r="255" spans="1:9" ht="45.75" customHeight="1" thickBot="1">
      <c r="A255" s="80"/>
      <c r="B255" s="171"/>
      <c r="C255" s="60"/>
      <c r="G255" s="65"/>
      <c r="H255"/>
      <c r="I255"/>
    </row>
    <row r="256" spans="1:9" ht="21" thickBot="1">
      <c r="A256" s="27"/>
      <c r="C256" s="153"/>
      <c r="D256" s="154" t="s">
        <v>84</v>
      </c>
      <c r="E256" s="154"/>
      <c r="F256" s="155"/>
      <c r="G256" s="8"/>
      <c r="H256" s="153"/>
      <c r="I256" s="155"/>
    </row>
    <row r="257" spans="1:9" ht="16.5" thickBot="1">
      <c r="A257" s="92"/>
      <c r="B257" s="94"/>
      <c r="C257" s="165"/>
      <c r="D257" s="166" t="s">
        <v>99</v>
      </c>
      <c r="E257" s="167" t="s">
        <v>100</v>
      </c>
      <c r="F257" s="168" t="s">
        <v>101</v>
      </c>
      <c r="G257" s="2"/>
      <c r="H257" s="388" t="s">
        <v>102</v>
      </c>
      <c r="I257" s="170" t="s">
        <v>106</v>
      </c>
    </row>
    <row r="258" spans="1:9" ht="16.5" customHeight="1" thickBot="1">
      <c r="A258" s="92"/>
      <c r="B258" s="94"/>
      <c r="C258" s="144" t="s">
        <v>1</v>
      </c>
      <c r="D258" s="143"/>
      <c r="E258" s="143"/>
      <c r="F258" s="156"/>
      <c r="G258" s="2"/>
      <c r="H258" s="158"/>
      <c r="I258" s="156"/>
    </row>
    <row r="259" spans="1:9" ht="16.5" thickBot="1">
      <c r="A259" s="27" t="s">
        <v>2</v>
      </c>
      <c r="C259" s="36" t="s">
        <v>3</v>
      </c>
      <c r="D259" s="10"/>
      <c r="E259" s="10"/>
      <c r="F259" s="108"/>
      <c r="G259" s="8"/>
      <c r="H259" s="122"/>
      <c r="I259" s="108"/>
    </row>
    <row r="260" spans="1:9" ht="15.75">
      <c r="A260" s="81" t="s">
        <v>4</v>
      </c>
      <c r="B260" s="96"/>
      <c r="C260" s="180" t="s">
        <v>82</v>
      </c>
      <c r="D260" s="190"/>
      <c r="E260" s="191"/>
      <c r="F260" s="192"/>
      <c r="G260" s="14"/>
      <c r="H260" s="198"/>
      <c r="I260" s="199"/>
    </row>
    <row r="261" spans="1:9" ht="15.75">
      <c r="A261" s="85" t="s">
        <v>8</v>
      </c>
      <c r="B261" s="97"/>
      <c r="C261" s="180" t="s">
        <v>9</v>
      </c>
      <c r="D261" s="181">
        <v>0</v>
      </c>
      <c r="E261" s="182">
        <v>0</v>
      </c>
      <c r="F261" s="183">
        <v>0</v>
      </c>
      <c r="G261" s="14"/>
      <c r="H261" s="200">
        <v>0</v>
      </c>
      <c r="I261" s="201">
        <v>0</v>
      </c>
    </row>
    <row r="262" spans="1:9" ht="15.75">
      <c r="A262" s="85" t="s">
        <v>10</v>
      </c>
      <c r="B262" s="97"/>
      <c r="C262" s="180" t="s">
        <v>11</v>
      </c>
      <c r="D262" s="181">
        <v>0</v>
      </c>
      <c r="E262" s="182">
        <v>0</v>
      </c>
      <c r="F262" s="183">
        <v>0</v>
      </c>
      <c r="G262" s="14"/>
      <c r="H262" s="200">
        <v>0</v>
      </c>
      <c r="I262" s="201">
        <v>0</v>
      </c>
    </row>
    <row r="263" spans="1:9" ht="15.75">
      <c r="A263" s="85" t="s">
        <v>12</v>
      </c>
      <c r="B263" s="97"/>
      <c r="C263" s="180" t="s">
        <v>76</v>
      </c>
      <c r="D263" s="181">
        <v>9.65</v>
      </c>
      <c r="E263" s="182">
        <v>9.65</v>
      </c>
      <c r="F263" s="183">
        <v>9.65</v>
      </c>
      <c r="G263" s="14"/>
      <c r="H263" s="200">
        <v>9.65</v>
      </c>
      <c r="I263" s="201">
        <v>9.65</v>
      </c>
    </row>
    <row r="264" spans="1:9" ht="16.5" thickBot="1">
      <c r="A264" s="80" t="s">
        <v>6</v>
      </c>
      <c r="B264" s="98"/>
      <c r="C264" s="231" t="s">
        <v>5</v>
      </c>
      <c r="D264" s="255">
        <v>9.65</v>
      </c>
      <c r="E264" s="255">
        <v>9.65</v>
      </c>
      <c r="F264" s="256">
        <v>9.65</v>
      </c>
      <c r="G264" s="65"/>
      <c r="H264" s="235">
        <v>9.65</v>
      </c>
      <c r="I264" s="234">
        <v>9.65</v>
      </c>
    </row>
    <row r="265" spans="1:9" ht="45.75" customHeight="1" thickBot="1">
      <c r="A265" s="80"/>
      <c r="B265" s="171"/>
      <c r="C265" s="150"/>
      <c r="G265" s="65"/>
      <c r="H265"/>
      <c r="I265"/>
    </row>
    <row r="266" spans="1:9" ht="21" thickBot="1">
      <c r="A266" s="27"/>
      <c r="C266" s="153"/>
      <c r="D266" s="154" t="s">
        <v>84</v>
      </c>
      <c r="E266" s="154"/>
      <c r="F266" s="155"/>
      <c r="G266" s="8"/>
      <c r="H266" s="153"/>
      <c r="I266" s="155"/>
    </row>
    <row r="267" spans="1:9" ht="16.5" thickBot="1">
      <c r="A267" s="92"/>
      <c r="B267" s="94"/>
      <c r="C267" s="165"/>
      <c r="D267" s="166" t="s">
        <v>99</v>
      </c>
      <c r="E267" s="167" t="s">
        <v>100</v>
      </c>
      <c r="F267" s="168" t="s">
        <v>101</v>
      </c>
      <c r="G267" s="2"/>
      <c r="H267" s="388" t="s">
        <v>102</v>
      </c>
      <c r="I267" s="170" t="s">
        <v>106</v>
      </c>
    </row>
    <row r="268" spans="1:9" ht="16.5" customHeight="1" thickBot="1">
      <c r="A268" s="92"/>
      <c r="B268" s="94"/>
      <c r="C268" s="144" t="s">
        <v>1</v>
      </c>
      <c r="D268" s="143"/>
      <c r="E268" s="143"/>
      <c r="F268" s="156"/>
      <c r="G268" s="2"/>
      <c r="H268" s="158"/>
      <c r="I268" s="156"/>
    </row>
    <row r="269" spans="1:9" ht="16.5" thickBot="1">
      <c r="A269" s="27" t="s">
        <v>2</v>
      </c>
      <c r="C269" s="36" t="s">
        <v>3</v>
      </c>
      <c r="D269" s="10"/>
      <c r="E269" s="10"/>
      <c r="F269" s="108"/>
      <c r="G269" s="8"/>
      <c r="H269" s="122"/>
      <c r="I269" s="108"/>
    </row>
    <row r="270" spans="1:9" ht="15.75">
      <c r="A270" s="81" t="s">
        <v>4</v>
      </c>
      <c r="B270" s="96"/>
      <c r="C270" s="180" t="s">
        <v>82</v>
      </c>
      <c r="D270" s="190"/>
      <c r="E270" s="191"/>
      <c r="F270" s="192"/>
      <c r="G270" s="14"/>
      <c r="H270" s="198"/>
      <c r="I270" s="199"/>
    </row>
    <row r="271" spans="1:9" ht="15.75">
      <c r="A271" s="85" t="s">
        <v>8</v>
      </c>
      <c r="B271" s="97"/>
      <c r="C271" s="180" t="s">
        <v>9</v>
      </c>
      <c r="D271" s="181">
        <v>0</v>
      </c>
      <c r="E271" s="182">
        <v>0</v>
      </c>
      <c r="F271" s="183">
        <v>0</v>
      </c>
      <c r="G271" s="14"/>
      <c r="H271" s="200">
        <v>0</v>
      </c>
      <c r="I271" s="201">
        <v>0</v>
      </c>
    </row>
    <row r="272" spans="1:9" ht="15.75">
      <c r="A272" s="85" t="s">
        <v>10</v>
      </c>
      <c r="B272" s="97"/>
      <c r="C272" s="180" t="s">
        <v>11</v>
      </c>
      <c r="D272" s="181">
        <v>20.25</v>
      </c>
      <c r="E272" s="182">
        <v>20.25</v>
      </c>
      <c r="F272" s="183">
        <v>20.25</v>
      </c>
      <c r="G272" s="14"/>
      <c r="H272" s="200">
        <v>20.25</v>
      </c>
      <c r="I272" s="201">
        <v>20.25</v>
      </c>
    </row>
    <row r="273" spans="1:9" ht="15.75">
      <c r="A273" s="85" t="s">
        <v>12</v>
      </c>
      <c r="B273" s="97"/>
      <c r="C273" s="180" t="s">
        <v>76</v>
      </c>
      <c r="D273" s="181">
        <v>7.3</v>
      </c>
      <c r="E273" s="182">
        <v>7.3</v>
      </c>
      <c r="F273" s="183">
        <v>7.3</v>
      </c>
      <c r="G273" s="14"/>
      <c r="H273" s="200">
        <v>7.3</v>
      </c>
      <c r="I273" s="201">
        <v>7.3</v>
      </c>
    </row>
    <row r="274" spans="1:9" ht="16.5" thickBot="1">
      <c r="A274" s="80" t="s">
        <v>6</v>
      </c>
      <c r="B274" s="98"/>
      <c r="C274" s="231" t="s">
        <v>5</v>
      </c>
      <c r="D274" s="255">
        <v>27.55</v>
      </c>
      <c r="E274" s="263">
        <v>27.55</v>
      </c>
      <c r="F274" s="256">
        <v>27.55</v>
      </c>
      <c r="G274" s="65"/>
      <c r="H274" s="271">
        <v>27.55</v>
      </c>
      <c r="I274" s="234">
        <v>27.55</v>
      </c>
    </row>
    <row r="275" spans="1:9" ht="16.5" hidden="1" thickBot="1">
      <c r="A275" s="67" t="s">
        <v>20</v>
      </c>
      <c r="B275" s="99"/>
      <c r="C275" s="145" t="s">
        <v>21</v>
      </c>
      <c r="D275" s="10"/>
      <c r="E275" s="10"/>
      <c r="F275" s="162"/>
      <c r="G275" s="53"/>
      <c r="H275" s="122"/>
      <c r="I275" s="157"/>
    </row>
    <row r="276" spans="1:9" ht="16.5" hidden="1" thickBot="1">
      <c r="A276" s="81" t="s">
        <v>4</v>
      </c>
      <c r="B276" s="96"/>
      <c r="C276" s="9" t="s">
        <v>22</v>
      </c>
      <c r="D276" s="49"/>
      <c r="E276" s="50"/>
      <c r="F276" s="112"/>
      <c r="G276" s="14"/>
      <c r="H276" s="120"/>
      <c r="I276" s="124"/>
    </row>
    <row r="277" spans="1:9" ht="16.5" hidden="1" thickBot="1">
      <c r="A277" s="87" t="s">
        <v>8</v>
      </c>
      <c r="B277" s="100"/>
      <c r="C277" s="11" t="s">
        <v>23</v>
      </c>
      <c r="D277" s="44"/>
      <c r="E277" s="40"/>
      <c r="F277" s="110">
        <v>7</v>
      </c>
      <c r="G277" s="14"/>
      <c r="H277" s="123">
        <v>7</v>
      </c>
      <c r="I277" s="125"/>
    </row>
    <row r="278" spans="1:9" ht="16.5" hidden="1" thickBot="1">
      <c r="A278" s="85" t="s">
        <v>10</v>
      </c>
      <c r="B278" s="97"/>
      <c r="C278" s="7" t="s">
        <v>73</v>
      </c>
      <c r="D278" s="57"/>
      <c r="E278" s="40"/>
      <c r="F278" s="110">
        <v>0</v>
      </c>
      <c r="G278" s="14"/>
      <c r="H278" s="135">
        <v>0</v>
      </c>
      <c r="I278" s="125"/>
    </row>
    <row r="279" spans="1:9" ht="16.5" hidden="1" thickBot="1">
      <c r="A279" s="85"/>
      <c r="B279" s="97"/>
      <c r="C279" s="7" t="s">
        <v>74</v>
      </c>
      <c r="D279" s="57"/>
      <c r="E279" s="55"/>
      <c r="F279" s="110">
        <v>7</v>
      </c>
      <c r="G279" s="14"/>
      <c r="H279" s="135">
        <v>7</v>
      </c>
      <c r="I279" s="125"/>
    </row>
    <row r="280" spans="1:9" ht="16.5" hidden="1" thickBot="1">
      <c r="A280" s="85" t="s">
        <v>30</v>
      </c>
      <c r="B280" s="97"/>
      <c r="C280" s="7" t="s">
        <v>75</v>
      </c>
      <c r="D280" s="57"/>
      <c r="E280" s="40"/>
      <c r="F280" s="110">
        <v>0</v>
      </c>
      <c r="G280" s="14"/>
      <c r="H280" s="135">
        <v>0</v>
      </c>
      <c r="I280" s="125"/>
    </row>
    <row r="281" spans="1:9" ht="45.75" customHeight="1" thickBot="1">
      <c r="A281" s="85"/>
      <c r="B281" s="73"/>
      <c r="C281" s="7"/>
      <c r="G281" s="14"/>
      <c r="H281"/>
      <c r="I281"/>
    </row>
    <row r="282" spans="1:9" ht="21" thickBot="1">
      <c r="A282" s="27"/>
      <c r="C282" s="153"/>
      <c r="D282" s="154" t="s">
        <v>84</v>
      </c>
      <c r="E282" s="154"/>
      <c r="F282" s="155"/>
      <c r="G282" s="8"/>
      <c r="H282" s="153"/>
      <c r="I282" s="155"/>
    </row>
    <row r="283" spans="1:9" ht="16.5" thickBot="1">
      <c r="A283" s="92"/>
      <c r="B283" s="94"/>
      <c r="C283" s="165"/>
      <c r="D283" s="166" t="s">
        <v>99</v>
      </c>
      <c r="E283" s="167" t="s">
        <v>100</v>
      </c>
      <c r="F283" s="168" t="s">
        <v>101</v>
      </c>
      <c r="G283" s="2"/>
      <c r="H283" s="388" t="s">
        <v>102</v>
      </c>
      <c r="I283" s="170" t="s">
        <v>106</v>
      </c>
    </row>
    <row r="284" spans="1:9" ht="16.5" customHeight="1" thickBot="1">
      <c r="A284" s="92"/>
      <c r="B284" s="94"/>
      <c r="C284" s="144" t="s">
        <v>1</v>
      </c>
      <c r="D284" s="143"/>
      <c r="E284" s="143"/>
      <c r="F284" s="156"/>
      <c r="G284" s="2"/>
      <c r="H284" s="158"/>
      <c r="I284" s="156"/>
    </row>
    <row r="285" spans="1:9" ht="16.5" thickBot="1">
      <c r="A285" s="27" t="s">
        <v>2</v>
      </c>
      <c r="C285" s="36" t="s">
        <v>3</v>
      </c>
      <c r="D285" s="10"/>
      <c r="E285" s="10"/>
      <c r="F285" s="108"/>
      <c r="G285" s="8"/>
      <c r="H285" s="122"/>
      <c r="I285" s="108"/>
    </row>
    <row r="286" spans="1:9" ht="15.75">
      <c r="A286" s="81" t="s">
        <v>4</v>
      </c>
      <c r="B286" s="96"/>
      <c r="C286" s="253" t="s">
        <v>19</v>
      </c>
      <c r="D286" s="190"/>
      <c r="E286" s="191"/>
      <c r="F286" s="192"/>
      <c r="G286" s="14"/>
      <c r="H286" s="198"/>
      <c r="I286" s="199"/>
    </row>
    <row r="287" spans="1:9" ht="15.75">
      <c r="A287" s="85" t="s">
        <v>8</v>
      </c>
      <c r="B287" s="97"/>
      <c r="C287" s="180" t="s">
        <v>9</v>
      </c>
      <c r="D287" s="272">
        <v>785.27</v>
      </c>
      <c r="E287" s="182">
        <v>785.27</v>
      </c>
      <c r="F287" s="183">
        <v>1243.65</v>
      </c>
      <c r="G287" s="14"/>
      <c r="H287" s="200">
        <v>1243.65</v>
      </c>
      <c r="I287" s="201">
        <v>1278.65</v>
      </c>
    </row>
    <row r="288" spans="1:9" ht="15.75">
      <c r="A288" s="85" t="s">
        <v>10</v>
      </c>
      <c r="B288" s="97"/>
      <c r="C288" s="180" t="s">
        <v>11</v>
      </c>
      <c r="D288" s="272">
        <v>259.4</v>
      </c>
      <c r="E288" s="182">
        <v>259.4</v>
      </c>
      <c r="F288" s="183">
        <v>259.4</v>
      </c>
      <c r="G288" s="14"/>
      <c r="H288" s="200">
        <v>318.7</v>
      </c>
      <c r="I288" s="201">
        <v>283.7</v>
      </c>
    </row>
    <row r="289" spans="1:9" ht="15.75">
      <c r="A289" s="85" t="s">
        <v>12</v>
      </c>
      <c r="B289" s="97"/>
      <c r="C289" s="180" t="s">
        <v>76</v>
      </c>
      <c r="D289" s="272">
        <v>1618.08</v>
      </c>
      <c r="E289" s="182">
        <v>1618.08</v>
      </c>
      <c r="F289" s="183">
        <v>1159.7</v>
      </c>
      <c r="G289" s="14"/>
      <c r="H289" s="200">
        <v>1159.7</v>
      </c>
      <c r="I289" s="201">
        <v>1159.7</v>
      </c>
    </row>
    <row r="290" spans="1:9" ht="16.5" thickBot="1">
      <c r="A290" s="80" t="s">
        <v>6</v>
      </c>
      <c r="B290" s="98"/>
      <c r="C290" s="231" t="s">
        <v>5</v>
      </c>
      <c r="D290" s="273">
        <v>2662.75</v>
      </c>
      <c r="E290" s="274">
        <v>2662.75</v>
      </c>
      <c r="F290" s="256">
        <v>2662.75</v>
      </c>
      <c r="G290" s="65"/>
      <c r="H290" s="235">
        <v>2722.05</v>
      </c>
      <c r="I290" s="275">
        <v>2722.05</v>
      </c>
    </row>
    <row r="291" spans="1:9" ht="16.5" hidden="1" thickBot="1">
      <c r="A291" s="67" t="s">
        <v>20</v>
      </c>
      <c r="B291" s="101"/>
      <c r="C291" s="145" t="s">
        <v>21</v>
      </c>
      <c r="D291" s="146"/>
      <c r="E291" s="146"/>
      <c r="F291" s="147"/>
      <c r="G291" s="53"/>
      <c r="H291" s="61"/>
      <c r="I291" s="48"/>
    </row>
    <row r="292" spans="1:9" ht="15.75" hidden="1">
      <c r="A292" s="81" t="s">
        <v>4</v>
      </c>
      <c r="B292" s="96"/>
      <c r="C292" s="9" t="s">
        <v>19</v>
      </c>
      <c r="D292" s="49"/>
      <c r="E292" s="50"/>
      <c r="F292" s="43"/>
      <c r="G292" s="14"/>
      <c r="H292" s="37"/>
      <c r="I292" s="45"/>
    </row>
    <row r="293" spans="1:9" ht="15.75" hidden="1">
      <c r="A293" s="87" t="s">
        <v>8</v>
      </c>
      <c r="B293" s="100"/>
      <c r="C293" s="11" t="s">
        <v>23</v>
      </c>
      <c r="D293" s="44"/>
      <c r="E293" s="40"/>
      <c r="F293" s="68">
        <v>7</v>
      </c>
      <c r="G293" s="14"/>
      <c r="H293" s="68">
        <v>7</v>
      </c>
      <c r="I293" s="38">
        <v>7</v>
      </c>
    </row>
    <row r="294" spans="1:9" ht="15.75" hidden="1">
      <c r="A294" s="85" t="s">
        <v>10</v>
      </c>
      <c r="B294" s="97"/>
      <c r="C294" s="7" t="s">
        <v>73</v>
      </c>
      <c r="D294" s="44"/>
      <c r="E294" s="40"/>
      <c r="F294" s="68">
        <v>0</v>
      </c>
      <c r="G294" s="14"/>
      <c r="H294" s="68">
        <v>7</v>
      </c>
      <c r="I294" s="38">
        <v>7</v>
      </c>
    </row>
    <row r="295" spans="1:9" ht="15.75" hidden="1">
      <c r="A295" s="85"/>
      <c r="B295" s="97"/>
      <c r="C295" s="7" t="s">
        <v>74</v>
      </c>
      <c r="D295" s="44"/>
      <c r="E295" s="55"/>
      <c r="F295" s="68">
        <v>0</v>
      </c>
      <c r="G295" s="14"/>
      <c r="H295" s="68">
        <v>0</v>
      </c>
      <c r="I295" s="47">
        <v>0</v>
      </c>
    </row>
    <row r="296" spans="1:9" ht="16.5" hidden="1" thickBot="1">
      <c r="A296" s="88" t="s">
        <v>30</v>
      </c>
      <c r="B296" s="97"/>
      <c r="C296" s="13" t="s">
        <v>75</v>
      </c>
      <c r="D296" s="41"/>
      <c r="E296" s="42"/>
      <c r="F296" s="68">
        <v>7</v>
      </c>
      <c r="G296" s="59"/>
      <c r="H296" s="68">
        <v>0</v>
      </c>
      <c r="I296" s="47">
        <v>0</v>
      </c>
    </row>
    <row r="297" spans="2:9" ht="15.75">
      <c r="B297" s="114"/>
      <c r="C297" s="14"/>
      <c r="D297" s="14"/>
      <c r="E297" s="14"/>
      <c r="F297" s="149"/>
      <c r="G297" s="14"/>
      <c r="H297" s="149"/>
      <c r="I297" s="149"/>
    </row>
    <row r="298" spans="2:9" ht="15">
      <c r="B298" s="4"/>
      <c r="F298" s="4"/>
      <c r="H298" s="4"/>
      <c r="I298" s="4"/>
    </row>
    <row r="299" spans="2:9" ht="15">
      <c r="B299" s="4"/>
      <c r="F299" s="4"/>
      <c r="H299" s="4"/>
      <c r="I299" s="4"/>
    </row>
    <row r="300" spans="2:9" ht="15">
      <c r="B300" s="4"/>
      <c r="F300" s="4"/>
      <c r="H300" s="4"/>
      <c r="I300" s="4"/>
    </row>
    <row r="301" spans="2:9" ht="15">
      <c r="B301" s="4"/>
      <c r="F301" s="4"/>
      <c r="H301" s="4"/>
      <c r="I301" s="4"/>
    </row>
    <row r="302" spans="2:9" ht="15">
      <c r="B302" s="4"/>
      <c r="F302" s="4"/>
      <c r="H302" s="4"/>
      <c r="I302" s="4"/>
    </row>
    <row r="303" spans="2:9" ht="15">
      <c r="B303" s="4"/>
      <c r="F303" s="4"/>
      <c r="H303" s="4"/>
      <c r="I303" s="4"/>
    </row>
    <row r="304" spans="2:9" ht="15">
      <c r="B304" s="4"/>
      <c r="H304" s="4"/>
      <c r="I304" s="4"/>
    </row>
    <row r="305" spans="2:9" ht="15">
      <c r="B305" s="4"/>
      <c r="H305" s="4"/>
      <c r="I305" s="4"/>
    </row>
    <row r="306" spans="8:9" ht="15">
      <c r="H306" s="4"/>
      <c r="I306" s="4"/>
    </row>
    <row r="307" spans="8:9" ht="15">
      <c r="H307" s="4"/>
      <c r="I307" s="4"/>
    </row>
    <row r="308" spans="8:9" ht="15">
      <c r="H308" s="4"/>
      <c r="I308" s="4"/>
    </row>
    <row r="309" spans="8:9" ht="15">
      <c r="H309" s="4"/>
      <c r="I309" s="4"/>
    </row>
    <row r="310" spans="8:9" ht="15">
      <c r="H310" s="4"/>
      <c r="I310" s="4"/>
    </row>
    <row r="311" spans="8:9" ht="15">
      <c r="H311" s="4"/>
      <c r="I311" s="4"/>
    </row>
    <row r="312" spans="8:9" ht="15">
      <c r="H312" s="4"/>
      <c r="I312" s="4"/>
    </row>
    <row r="313" spans="8:9" ht="15">
      <c r="H313" s="4"/>
      <c r="I313" s="4"/>
    </row>
    <row r="314" spans="8:9" ht="15">
      <c r="H314" s="4"/>
      <c r="I314" s="4"/>
    </row>
    <row r="315" spans="7:9" ht="15">
      <c r="G315" s="4"/>
      <c r="H315" s="4"/>
      <c r="I315" s="4"/>
    </row>
    <row r="316" spans="7:9" ht="15">
      <c r="G316" s="4"/>
      <c r="H316" s="4"/>
      <c r="I316" s="4"/>
    </row>
    <row r="317" spans="7:9" ht="15">
      <c r="G317" s="4"/>
      <c r="H317" s="4"/>
      <c r="I317" s="4"/>
    </row>
  </sheetData>
  <sheetProtection/>
  <printOptions/>
  <pageMargins left="0.7" right="0.7" top="0.75" bottom="0.75" header="0.3" footer="0.3"/>
  <pageSetup horizontalDpi="600" verticalDpi="600" orientation="portrait" pageOrder="overThenDown" scale="69" r:id="rId2"/>
  <rowBreaks count="2" manualBreakCount="2">
    <brk id="185" max="255" man="1"/>
    <brk id="244" max="255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WebUnitOmkar</cp:lastModifiedBy>
  <cp:lastPrinted>2012-09-12T09:19:12Z</cp:lastPrinted>
  <dcterms:created xsi:type="dcterms:W3CDTF">2012-07-13T06:37:00Z</dcterms:created>
  <dcterms:modified xsi:type="dcterms:W3CDTF">2014-09-12T08:39:57Z</dcterms:modified>
  <cp:category/>
  <cp:version/>
  <cp:contentType/>
  <cp:contentStatus/>
</cp:coreProperties>
</file>