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hp\Desktop\Women and Men\Chapters as on 28.03.2022\Final Chapters for upload\"/>
    </mc:Choice>
  </mc:AlternateContent>
  <xr:revisionPtr revIDLastSave="0" documentId="13_ncr:1_{9965A3CC-CF95-4EC5-81EF-E54F7865F1B9}" xr6:coauthVersionLast="36" xr6:coauthVersionMax="36" xr10:uidLastSave="{00000000-0000-0000-0000-000000000000}"/>
  <bookViews>
    <workbookView xWindow="0" yWindow="0" windowWidth="24000" windowHeight="9525" firstSheet="19" activeTab="34" xr2:uid="{00000000-000D-0000-FFFF-FFFF00000000}"/>
  </bookViews>
  <sheets>
    <sheet name="3.1 3.2" sheetId="1" r:id="rId1"/>
    <sheet name="3.3" sheetId="2" r:id="rId2"/>
    <sheet name="3.4" sheetId="5" r:id="rId3"/>
    <sheet name="3.5 3.6" sheetId="4" r:id="rId4"/>
    <sheet name="3.7" sheetId="8" r:id="rId5"/>
    <sheet name="3.8" sheetId="12" r:id="rId6"/>
    <sheet name="3.9" sheetId="13" r:id="rId7"/>
    <sheet name="3.10" sheetId="14" r:id="rId8"/>
    <sheet name="3.11" sheetId="15" r:id="rId9"/>
    <sheet name="3.12" sheetId="6" r:id="rId10"/>
    <sheet name="3.13" sheetId="7" r:id="rId11"/>
    <sheet name="3.14" sheetId="16" r:id="rId12"/>
    <sheet name="3.15" sheetId="17" r:id="rId13"/>
    <sheet name="3.16" sheetId="18" r:id="rId14"/>
    <sheet name="3.17" sheetId="19" r:id="rId15"/>
    <sheet name="3.18" sheetId="20" r:id="rId16"/>
    <sheet name="3.19" sheetId="21" r:id="rId17"/>
    <sheet name="3.20" sheetId="22" r:id="rId18"/>
    <sheet name="3.21" sheetId="23" r:id="rId19"/>
    <sheet name="3.22" sheetId="24" r:id="rId20"/>
    <sheet name="3.23" sheetId="25" r:id="rId21"/>
    <sheet name="3.24" sheetId="26" r:id="rId22"/>
    <sheet name="3.25" sheetId="27" r:id="rId23"/>
    <sheet name="3.26" sheetId="28" r:id="rId24"/>
    <sheet name="3.27" sheetId="29" r:id="rId25"/>
    <sheet name="3.28" sheetId="30" r:id="rId26"/>
    <sheet name="3.29" sheetId="31" r:id="rId27"/>
    <sheet name="3.30" sheetId="32" r:id="rId28"/>
    <sheet name="3.31" sheetId="33" r:id="rId29"/>
    <sheet name="3.32" sheetId="34" r:id="rId30"/>
    <sheet name="3.33" sheetId="35" r:id="rId31"/>
    <sheet name="3.34" sheetId="36" r:id="rId32"/>
    <sheet name="3.35" sheetId="37" r:id="rId33"/>
    <sheet name="3.36" sheetId="38" r:id="rId34"/>
    <sheet name="3.37" sheetId="39" r:id="rId35"/>
  </sheets>
  <definedNames>
    <definedName name="_bookmark0" localSheetId="10">'3.13'!$L$4</definedName>
    <definedName name="_Toc34147431" localSheetId="0">'3.1 3.2'!$A$1</definedName>
    <definedName name="_Toc34147433" localSheetId="1">'3.3'!$A$1</definedName>
    <definedName name="_Toc34147435" localSheetId="3">'3.5 3.6'!$A$1</definedName>
    <definedName name="_Toc34147437" localSheetId="2">'3.4'!$A$1</definedName>
    <definedName name="_Toc34147438" localSheetId="9">'3.12'!$A$1</definedName>
    <definedName name="_Toc34147439" localSheetId="10">'3.13'!$A$1</definedName>
    <definedName name="_Toc34147440" localSheetId="4">'3.7'!$A$2</definedName>
    <definedName name="_Toc34147441" localSheetId="23">'3.26'!$A$1</definedName>
    <definedName name="_Toc34147442" localSheetId="16">'3.19'!#REF!</definedName>
    <definedName name="_Toc34147442" localSheetId="22">'3.25'!$A$1</definedName>
    <definedName name="_Toc34147444" localSheetId="17">'3.20'!#REF!</definedName>
    <definedName name="_Toc34147445" localSheetId="28">'3.31'!$A$1</definedName>
    <definedName name="_Toc34147446" localSheetId="21">'3.24'!$A$1</definedName>
    <definedName name="_Toc34147447" localSheetId="31">'3.34'!$A$1</definedName>
    <definedName name="_Toc34147448" localSheetId="32">'3.35'!$A$1</definedName>
    <definedName name="_Toc34147449" localSheetId="33">'3.36'!$A$1</definedName>
    <definedName name="_Toc34147450" localSheetId="18">'3.21'!#REF!</definedName>
    <definedName name="_Toc34147450" localSheetId="5">'3.8'!$A$1</definedName>
    <definedName name="_Toc34147452" localSheetId="19">'3.22'!$A$1</definedName>
    <definedName name="_Toc34147453" localSheetId="20">'3.23'!$A$1</definedName>
    <definedName name="_Toc34147455" localSheetId="6">'3.9'!$A$1</definedName>
    <definedName name="_Toc34147456" localSheetId="12">'3.15'!$A$1</definedName>
    <definedName name="_Toc34147457" localSheetId="13">'3.16'!$A$1</definedName>
    <definedName name="_Toc34147458" localSheetId="26">'3.29'!$A$1</definedName>
    <definedName name="_Toc34147459" localSheetId="25">'3.28'!$A$1</definedName>
    <definedName name="_Toc34147460" localSheetId="34">'3.37'!$A$1</definedName>
    <definedName name="_Toc34147461" localSheetId="11">'3.14'!#REF!</definedName>
    <definedName name="_Toc35950530" localSheetId="7">'3.10'!$A$1</definedName>
    <definedName name="_Toc35950531" localSheetId="8">'3.11'!$A$1</definedName>
    <definedName name="_xlnm.Print_Area" localSheetId="0">'3.1 3.2'!$A$1:$J$37</definedName>
    <definedName name="_xlnm.Print_Area" localSheetId="1">'3.3'!$A$1:$K$32</definedName>
    <definedName name="_xlnm.Print_Titles" localSheetId="7">'3.10'!$1:$7</definedName>
    <definedName name="_xlnm.Print_Titles" localSheetId="8">'3.11'!$5:$9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6" i="35" l="1"/>
  <c r="R46" i="35"/>
  <c r="B7" i="34"/>
  <c r="C7" i="34"/>
  <c r="E7" i="34" s="1"/>
  <c r="D7" i="34"/>
  <c r="O7" i="34"/>
  <c r="P7" i="34"/>
  <c r="R7" i="34" s="1"/>
  <c r="Q7" i="34"/>
  <c r="AB7" i="34"/>
  <c r="AC7" i="34"/>
  <c r="AE7" i="34" s="1"/>
  <c r="AD7" i="34"/>
  <c r="B8" i="34"/>
  <c r="C8" i="34"/>
  <c r="E8" i="34" s="1"/>
  <c r="D8" i="34"/>
  <c r="O8" i="34"/>
  <c r="P8" i="34"/>
  <c r="R8" i="34" s="1"/>
  <c r="Q8" i="34"/>
  <c r="AB8" i="34"/>
  <c r="AC8" i="34"/>
  <c r="AE8" i="34" s="1"/>
  <c r="AD8" i="34"/>
  <c r="B9" i="34"/>
  <c r="C9" i="34"/>
  <c r="E9" i="34" s="1"/>
  <c r="D9" i="34"/>
  <c r="O9" i="34"/>
  <c r="P9" i="34"/>
  <c r="R9" i="34" s="1"/>
  <c r="Q9" i="34"/>
  <c r="AB9" i="34"/>
  <c r="AC9" i="34"/>
  <c r="AE9" i="34" s="1"/>
  <c r="AD9" i="34"/>
  <c r="B10" i="34"/>
  <c r="C10" i="34"/>
  <c r="E10" i="34" s="1"/>
  <c r="D10" i="34"/>
  <c r="O10" i="34"/>
  <c r="P10" i="34"/>
  <c r="R10" i="34" s="1"/>
  <c r="Q10" i="34"/>
  <c r="AB10" i="34"/>
  <c r="AC10" i="34"/>
  <c r="AE10" i="34" s="1"/>
  <c r="AD10" i="34"/>
  <c r="B11" i="34"/>
  <c r="C11" i="34"/>
  <c r="E11" i="34" s="1"/>
  <c r="D11" i="34"/>
  <c r="O11" i="34"/>
  <c r="P11" i="34"/>
  <c r="R11" i="34" s="1"/>
  <c r="Q11" i="34"/>
  <c r="AB11" i="34"/>
  <c r="AC11" i="34"/>
  <c r="AE11" i="34" s="1"/>
  <c r="AD11" i="34"/>
  <c r="B12" i="34"/>
  <c r="C12" i="34"/>
  <c r="E12" i="34" s="1"/>
  <c r="D12" i="34"/>
  <c r="O12" i="34"/>
  <c r="P12" i="34"/>
  <c r="R12" i="34" s="1"/>
  <c r="Q12" i="34"/>
  <c r="AB12" i="34"/>
  <c r="AC12" i="34"/>
  <c r="AE12" i="34" s="1"/>
  <c r="AD12" i="34"/>
  <c r="B13" i="34"/>
  <c r="C13" i="34"/>
  <c r="E13" i="34" s="1"/>
  <c r="D13" i="34"/>
  <c r="O13" i="34"/>
  <c r="P13" i="34"/>
  <c r="R13" i="34" s="1"/>
  <c r="Q13" i="34"/>
  <c r="AB13" i="34"/>
  <c r="AC13" i="34"/>
  <c r="AE13" i="34" s="1"/>
  <c r="AD13" i="34"/>
  <c r="B14" i="34"/>
  <c r="C14" i="34"/>
  <c r="E14" i="34" s="1"/>
  <c r="D14" i="34"/>
  <c r="O14" i="34"/>
  <c r="P14" i="34"/>
  <c r="R14" i="34" s="1"/>
  <c r="Q14" i="34"/>
  <c r="AB14" i="34"/>
  <c r="AC14" i="34"/>
  <c r="AE14" i="34" s="1"/>
  <c r="AD14" i="34"/>
  <c r="B15" i="34"/>
  <c r="C15" i="34"/>
  <c r="E15" i="34" s="1"/>
  <c r="D15" i="34"/>
  <c r="O15" i="34"/>
  <c r="P15" i="34"/>
  <c r="R15" i="34" s="1"/>
  <c r="Q15" i="34"/>
  <c r="AB15" i="34"/>
  <c r="AC15" i="34"/>
  <c r="AE15" i="34" s="1"/>
  <c r="AD15" i="34"/>
  <c r="B16" i="34"/>
  <c r="C16" i="34"/>
  <c r="E16" i="34" s="1"/>
  <c r="D16" i="34"/>
  <c r="O16" i="34"/>
  <c r="P16" i="34"/>
  <c r="R16" i="34" s="1"/>
  <c r="Q16" i="34"/>
  <c r="AB16" i="34"/>
  <c r="AC16" i="34"/>
  <c r="AE16" i="34" s="1"/>
  <c r="AD16" i="34"/>
  <c r="B17" i="34"/>
  <c r="C17" i="34"/>
  <c r="E17" i="34" s="1"/>
  <c r="D17" i="34"/>
  <c r="O17" i="34"/>
  <c r="P17" i="34"/>
  <c r="R17" i="34" s="1"/>
  <c r="Q17" i="34"/>
  <c r="AB17" i="34"/>
  <c r="AC17" i="34"/>
  <c r="AE17" i="34" s="1"/>
  <c r="AD17" i="34"/>
  <c r="B18" i="34"/>
  <c r="C18" i="34"/>
  <c r="E18" i="34" s="1"/>
  <c r="D18" i="34"/>
  <c r="O18" i="34"/>
  <c r="P18" i="34"/>
  <c r="R18" i="34" s="1"/>
  <c r="Q18" i="34"/>
  <c r="AB18" i="34"/>
  <c r="AC18" i="34"/>
  <c r="AE18" i="34" s="1"/>
  <c r="AD18" i="34"/>
  <c r="B19" i="34"/>
  <c r="C19" i="34"/>
  <c r="E19" i="34" s="1"/>
  <c r="D19" i="34"/>
  <c r="O19" i="34"/>
  <c r="P19" i="34"/>
  <c r="R19" i="34" s="1"/>
  <c r="Q19" i="34"/>
  <c r="AB19" i="34"/>
  <c r="AC19" i="34"/>
  <c r="AE19" i="34" s="1"/>
  <c r="AD19" i="34"/>
  <c r="B20" i="34"/>
  <c r="C20" i="34"/>
  <c r="E20" i="34" s="1"/>
  <c r="D20" i="34"/>
  <c r="O20" i="34"/>
  <c r="P20" i="34"/>
  <c r="R20" i="34" s="1"/>
  <c r="Q20" i="34"/>
  <c r="AB20" i="34"/>
  <c r="AC20" i="34"/>
  <c r="AE20" i="34" s="1"/>
  <c r="AD20" i="34"/>
  <c r="B21" i="34"/>
  <c r="C21" i="34"/>
  <c r="E21" i="34" s="1"/>
  <c r="D21" i="34"/>
  <c r="O21" i="34"/>
  <c r="P21" i="34"/>
  <c r="R21" i="34" s="1"/>
  <c r="Q21" i="34"/>
  <c r="AB21" i="34"/>
  <c r="AC21" i="34"/>
  <c r="AE21" i="34" s="1"/>
  <c r="AD21" i="34"/>
  <c r="B22" i="34"/>
  <c r="C22" i="34"/>
  <c r="E22" i="34" s="1"/>
  <c r="D22" i="34"/>
  <c r="O22" i="34"/>
  <c r="P22" i="34"/>
  <c r="R22" i="34" s="1"/>
  <c r="Q22" i="34"/>
  <c r="AB22" i="34"/>
  <c r="AC22" i="34"/>
  <c r="AE22" i="34" s="1"/>
  <c r="AD22" i="34"/>
  <c r="B23" i="34"/>
  <c r="C23" i="34"/>
  <c r="E23" i="34" s="1"/>
  <c r="D23" i="34"/>
  <c r="O23" i="34"/>
  <c r="P23" i="34"/>
  <c r="R23" i="34" s="1"/>
  <c r="Q23" i="34"/>
  <c r="AB23" i="34"/>
  <c r="AC23" i="34"/>
  <c r="AE23" i="34" s="1"/>
  <c r="AD23" i="34"/>
  <c r="B24" i="34"/>
  <c r="C24" i="34"/>
  <c r="E24" i="34" s="1"/>
  <c r="D24" i="34"/>
  <c r="O24" i="34"/>
  <c r="P24" i="34"/>
  <c r="R24" i="34" s="1"/>
  <c r="Q24" i="34"/>
  <c r="AB24" i="34"/>
  <c r="AC24" i="34"/>
  <c r="AE24" i="34" s="1"/>
  <c r="AD24" i="34"/>
  <c r="B25" i="34"/>
  <c r="C25" i="34"/>
  <c r="D25" i="34"/>
  <c r="O25" i="34"/>
  <c r="P25" i="34"/>
  <c r="Q25" i="34"/>
  <c r="AB25" i="34"/>
  <c r="AC25" i="34"/>
  <c r="AD25" i="34"/>
  <c r="AE25" i="34"/>
  <c r="B26" i="34"/>
  <c r="C26" i="34"/>
  <c r="D26" i="34"/>
  <c r="E26" i="34"/>
  <c r="O26" i="34"/>
  <c r="P26" i="34"/>
  <c r="Q26" i="34"/>
  <c r="R26" i="34"/>
  <c r="AB26" i="34"/>
  <c r="AC26" i="34"/>
  <c r="AD26" i="34"/>
  <c r="AE26" i="34"/>
  <c r="B27" i="34"/>
  <c r="C27" i="34"/>
  <c r="D27" i="34"/>
  <c r="E27" i="34"/>
  <c r="O27" i="34"/>
  <c r="P27" i="34"/>
  <c r="Q27" i="34"/>
  <c r="R27" i="34"/>
  <c r="AB27" i="34"/>
  <c r="AC27" i="34"/>
  <c r="AD27" i="34"/>
  <c r="AE27" i="34"/>
  <c r="B28" i="34"/>
  <c r="C28" i="34"/>
  <c r="D28" i="34"/>
  <c r="E28" i="34"/>
  <c r="O28" i="34"/>
  <c r="P28" i="34"/>
  <c r="Q28" i="34"/>
  <c r="R28" i="34"/>
  <c r="AB28" i="34"/>
  <c r="AC28" i="34"/>
  <c r="AD28" i="34"/>
  <c r="AE28" i="34"/>
  <c r="B29" i="34"/>
  <c r="C29" i="34"/>
  <c r="D29" i="34"/>
  <c r="E29" i="34"/>
  <c r="O29" i="34"/>
  <c r="P29" i="34"/>
  <c r="Q29" i="34"/>
  <c r="R29" i="34"/>
  <c r="AB29" i="34"/>
  <c r="AC29" i="34"/>
  <c r="AD29" i="34"/>
  <c r="AE29" i="34"/>
  <c r="B30" i="34"/>
  <c r="C30" i="34"/>
  <c r="D30" i="34"/>
  <c r="E30" i="34"/>
  <c r="O30" i="34"/>
  <c r="P30" i="34"/>
  <c r="Q30" i="34"/>
  <c r="R30" i="34"/>
  <c r="AB30" i="34"/>
  <c r="AC30" i="34"/>
  <c r="AD30" i="34"/>
  <c r="AE30" i="34"/>
  <c r="B31" i="34"/>
  <c r="C31" i="34"/>
  <c r="D31" i="34"/>
  <c r="E31" i="34"/>
  <c r="O31" i="34"/>
  <c r="P31" i="34"/>
  <c r="Q31" i="34"/>
  <c r="R31" i="34"/>
  <c r="AB31" i="34"/>
  <c r="AC31" i="34"/>
  <c r="AD31" i="34"/>
  <c r="AE31" i="34"/>
  <c r="B32" i="34"/>
  <c r="C32" i="34"/>
  <c r="D32" i="34"/>
  <c r="E32" i="34"/>
  <c r="O32" i="34"/>
  <c r="P32" i="34"/>
  <c r="Q32" i="34"/>
  <c r="R32" i="34"/>
  <c r="AB32" i="34"/>
  <c r="AC32" i="34"/>
  <c r="AD32" i="34"/>
  <c r="AE32" i="34"/>
  <c r="B33" i="34"/>
  <c r="C33" i="34"/>
  <c r="D33" i="34"/>
  <c r="E33" i="34"/>
  <c r="O33" i="34"/>
  <c r="P33" i="34"/>
  <c r="Q33" i="34"/>
  <c r="R33" i="34"/>
  <c r="AB33" i="34"/>
  <c r="AC33" i="34"/>
  <c r="AD33" i="34"/>
  <c r="AE33" i="34"/>
  <c r="B34" i="34"/>
  <c r="C34" i="34"/>
  <c r="D34" i="34"/>
  <c r="E34" i="34"/>
  <c r="O34" i="34"/>
  <c r="P34" i="34"/>
  <c r="Q34" i="34"/>
  <c r="R34" i="34"/>
  <c r="AB34" i="34"/>
  <c r="AC34" i="34"/>
  <c r="AD34" i="34"/>
  <c r="AE34" i="34"/>
  <c r="B35" i="34"/>
  <c r="C35" i="34"/>
  <c r="D35" i="34"/>
  <c r="E35" i="34"/>
  <c r="O35" i="34"/>
  <c r="P35" i="34"/>
  <c r="Q35" i="34"/>
  <c r="R35" i="34"/>
  <c r="AB35" i="34"/>
  <c r="AC35" i="34"/>
  <c r="AD35" i="34"/>
  <c r="AE35" i="34"/>
  <c r="B36" i="34"/>
  <c r="C36" i="34"/>
  <c r="D36" i="34"/>
  <c r="E36" i="34"/>
  <c r="O36" i="34"/>
  <c r="P36" i="34"/>
  <c r="Q36" i="34"/>
  <c r="R36" i="34"/>
  <c r="AB36" i="34"/>
  <c r="AC36" i="34"/>
  <c r="AD36" i="34"/>
  <c r="AE36" i="34"/>
  <c r="B37" i="34"/>
  <c r="C37" i="34"/>
  <c r="D37" i="34"/>
  <c r="E37" i="34"/>
  <c r="O37" i="34"/>
  <c r="P37" i="34"/>
  <c r="Q37" i="34"/>
  <c r="R37" i="34"/>
  <c r="AB37" i="34"/>
  <c r="AC37" i="34"/>
  <c r="AD37" i="34"/>
  <c r="AE37" i="34"/>
  <c r="B38" i="34"/>
  <c r="C38" i="34"/>
  <c r="D38" i="34"/>
  <c r="E38" i="34"/>
  <c r="O38" i="34"/>
  <c r="P38" i="34"/>
  <c r="Q38" i="34"/>
  <c r="R38" i="34"/>
  <c r="AB38" i="34"/>
  <c r="AC38" i="34"/>
  <c r="AD38" i="34"/>
  <c r="AE38" i="34"/>
  <c r="B39" i="34"/>
  <c r="C39" i="34"/>
  <c r="D39" i="34"/>
  <c r="E39" i="34"/>
  <c r="O39" i="34"/>
  <c r="P39" i="34"/>
  <c r="Q39" i="34"/>
  <c r="R39" i="34"/>
  <c r="AB39" i="34"/>
  <c r="AC39" i="34"/>
  <c r="AD39" i="34"/>
  <c r="AE39" i="34"/>
  <c r="B40" i="34"/>
  <c r="C40" i="34"/>
  <c r="D40" i="34"/>
  <c r="E40" i="34"/>
  <c r="O40" i="34"/>
  <c r="P40" i="34"/>
  <c r="Q40" i="34"/>
  <c r="R40" i="34"/>
  <c r="AB40" i="34"/>
  <c r="AC40" i="34"/>
  <c r="AD40" i="34"/>
  <c r="AE40" i="34"/>
  <c r="B41" i="34"/>
  <c r="C41" i="34"/>
  <c r="D41" i="34"/>
  <c r="E41" i="34"/>
  <c r="O41" i="34"/>
  <c r="P41" i="34"/>
  <c r="Q41" i="34"/>
  <c r="R41" i="34"/>
  <c r="AB41" i="34"/>
  <c r="AC41" i="34"/>
  <c r="AD41" i="34"/>
  <c r="AE41" i="34"/>
  <c r="B42" i="34"/>
  <c r="C42" i="34"/>
  <c r="D42" i="34"/>
  <c r="E42" i="34"/>
  <c r="O42" i="34"/>
  <c r="P42" i="34"/>
  <c r="Q42" i="34"/>
  <c r="R42" i="34"/>
  <c r="AB42" i="34"/>
  <c r="AC42" i="34"/>
  <c r="AD42" i="34"/>
  <c r="AE42" i="34"/>
  <c r="B43" i="34"/>
  <c r="C43" i="34"/>
  <c r="D43" i="34"/>
  <c r="E43" i="34"/>
  <c r="O43" i="34"/>
  <c r="P43" i="34"/>
  <c r="Q43" i="34"/>
  <c r="R43" i="34"/>
  <c r="AB43" i="34"/>
  <c r="AC43" i="34"/>
  <c r="AD43" i="34"/>
  <c r="AE43" i="34"/>
  <c r="B44" i="34"/>
  <c r="C44" i="34"/>
  <c r="D44" i="34"/>
  <c r="E44" i="34"/>
  <c r="O44" i="34"/>
  <c r="P44" i="34"/>
  <c r="Q44" i="34"/>
  <c r="R44" i="34"/>
  <c r="AB44" i="34"/>
  <c r="AC44" i="34"/>
  <c r="AD44" i="34"/>
  <c r="AE44" i="34"/>
  <c r="E7" i="30"/>
  <c r="I7" i="30"/>
  <c r="M7" i="30"/>
  <c r="E8" i="30"/>
  <c r="I8" i="30"/>
  <c r="M8" i="30"/>
  <c r="E9" i="30"/>
  <c r="I9" i="30"/>
  <c r="M9" i="30"/>
  <c r="E10" i="30"/>
  <c r="I10" i="30"/>
  <c r="M10" i="30"/>
  <c r="E11" i="30"/>
  <c r="I11" i="30"/>
  <c r="M11" i="30"/>
  <c r="E12" i="30"/>
  <c r="I12" i="30"/>
  <c r="M12" i="30"/>
  <c r="E13" i="30"/>
  <c r="I13" i="30"/>
  <c r="M13" i="30"/>
  <c r="E14" i="30"/>
  <c r="I14" i="30"/>
  <c r="M14" i="30"/>
  <c r="E15" i="30"/>
  <c r="I15" i="30"/>
  <c r="M15" i="30"/>
  <c r="E7" i="13" l="1"/>
  <c r="I7" i="13"/>
  <c r="M7" i="13"/>
  <c r="Q7" i="13"/>
  <c r="E9" i="13"/>
  <c r="I9" i="13"/>
  <c r="M9" i="13"/>
  <c r="Q9" i="13"/>
  <c r="E10" i="13"/>
  <c r="I10" i="13"/>
  <c r="M10" i="13"/>
  <c r="Q10" i="13"/>
  <c r="E11" i="13"/>
  <c r="I11" i="13"/>
  <c r="M11" i="13"/>
  <c r="Q11" i="13"/>
  <c r="E12" i="13"/>
  <c r="I12" i="13"/>
  <c r="M12" i="13"/>
  <c r="Q12" i="13"/>
  <c r="E13" i="13"/>
  <c r="I13" i="13"/>
  <c r="M13" i="13"/>
  <c r="Q13" i="13"/>
  <c r="E14" i="13"/>
  <c r="I14" i="13"/>
  <c r="M14" i="13"/>
  <c r="Q14" i="13"/>
  <c r="E15" i="13"/>
  <c r="I15" i="13"/>
  <c r="M15" i="13"/>
  <c r="Q15" i="13"/>
  <c r="E16" i="13"/>
  <c r="I16" i="13"/>
  <c r="M16" i="13"/>
  <c r="Q16" i="13"/>
  <c r="E17" i="13"/>
  <c r="I17" i="13"/>
  <c r="M17" i="13"/>
  <c r="Q17" i="13"/>
  <c r="E18" i="13"/>
  <c r="I18" i="13"/>
  <c r="M18" i="13"/>
  <c r="Q18" i="13"/>
  <c r="E19" i="13"/>
  <c r="I19" i="13"/>
  <c r="M19" i="13"/>
  <c r="Q19" i="13"/>
  <c r="E20" i="13"/>
  <c r="I20" i="13"/>
  <c r="M20" i="13"/>
  <c r="Q20" i="13"/>
  <c r="E21" i="13"/>
  <c r="I21" i="13"/>
  <c r="M21" i="13"/>
  <c r="Q21" i="13"/>
  <c r="J16" i="1" l="1"/>
  <c r="I16" i="1"/>
  <c r="H16" i="1"/>
  <c r="G16" i="1"/>
  <c r="F16" i="1"/>
  <c r="E16" i="1"/>
  <c r="D16" i="1"/>
  <c r="C16" i="1"/>
  <c r="B16" i="1"/>
</calcChain>
</file>

<file path=xl/sharedStrings.xml><?xml version="1.0" encoding="utf-8"?>
<sst xmlns="http://schemas.openxmlformats.org/spreadsheetml/2006/main" count="3116" uniqueCount="931">
  <si>
    <t>* Gender Gap=Literacy rate for males-Literacy rate for females</t>
  </si>
  <si>
    <t xml:space="preserve">Note: A person who can read and write a simple message in any language with understanding is considered literate in NSS surveys.. </t>
  </si>
  <si>
    <t>77 .0</t>
  </si>
  <si>
    <t>(10)</t>
  </si>
  <si>
    <t>(9)</t>
  </si>
  <si>
    <t>(8)</t>
  </si>
  <si>
    <t>(7)</t>
  </si>
  <si>
    <t>(6)</t>
  </si>
  <si>
    <t>(5)</t>
  </si>
  <si>
    <t>(4)</t>
  </si>
  <si>
    <t>(3)</t>
  </si>
  <si>
    <t>(2)</t>
  </si>
  <si>
    <t>(1)</t>
  </si>
  <si>
    <t>लैंगिक अंतर</t>
  </si>
  <si>
    <t>व्यक्ति</t>
  </si>
  <si>
    <t xml:space="preserve">पुरुष </t>
  </si>
  <si>
    <t>लिंग</t>
  </si>
  <si>
    <t>Gender Gap</t>
  </si>
  <si>
    <t>Person</t>
  </si>
  <si>
    <t>Female</t>
  </si>
  <si>
    <t>Male</t>
  </si>
  <si>
    <t>Gender</t>
  </si>
  <si>
    <t xml:space="preserve">कुल </t>
  </si>
  <si>
    <t xml:space="preserve">शहरी </t>
  </si>
  <si>
    <t xml:space="preserve">ग्रामीण </t>
  </si>
  <si>
    <t>क्षेत्र</t>
  </si>
  <si>
    <t>Total</t>
  </si>
  <si>
    <t>Urban</t>
  </si>
  <si>
    <t>Rural</t>
  </si>
  <si>
    <t>Area</t>
  </si>
  <si>
    <t>The 2001 literacy rates exclude Mao Maram, Paomata and Purul Sub-divisions of Senapati district of Manipur.</t>
  </si>
  <si>
    <t>The 1991 literacy rates exclude Jammu &amp; Kashmir where the 1991 Census could not be conducted due to disturbed conditions.</t>
  </si>
  <si>
    <t>The 1981 literacy rates exclude Assam where the 1981 Census could not be conducted.</t>
  </si>
  <si>
    <t>2. Literacy rates for 1951, 1961 and 1971 relate to population aged 5 years and above whereas literacy  rates for 1981,  1991, 2001 and 2011 relate to the population aged 7 years and above.</t>
  </si>
  <si>
    <t>Notes: 1. For 1951, the population male , female and persons refers to effective literacy rates and the break up of Rural, Urban and male- female components are crude literacy rates.</t>
  </si>
  <si>
    <t xml:space="preserve">महिला </t>
  </si>
  <si>
    <t xml:space="preserve">वर्ष
</t>
  </si>
  <si>
    <t>शहरी</t>
  </si>
  <si>
    <t>भारत</t>
  </si>
  <si>
    <t>India</t>
  </si>
  <si>
    <t>पश्चिम बंगाल</t>
  </si>
  <si>
    <t>West Bengal</t>
  </si>
  <si>
    <t>उत्तर प्रदेश</t>
  </si>
  <si>
    <t>Uttar Pradesh</t>
  </si>
  <si>
    <t>उत्तराखंड</t>
  </si>
  <si>
    <t>Uttarakhand</t>
  </si>
  <si>
    <t>तेलंगाना</t>
  </si>
  <si>
    <t>Telangana</t>
  </si>
  <si>
    <t>तमिलनाडु</t>
  </si>
  <si>
    <t>Tamil Nadu</t>
  </si>
  <si>
    <t>राजस्थान</t>
  </si>
  <si>
    <t>Rajasthan</t>
  </si>
  <si>
    <t>पंजाब</t>
  </si>
  <si>
    <t>Punjab</t>
  </si>
  <si>
    <t>ओडिशा</t>
  </si>
  <si>
    <t>Odisha</t>
  </si>
  <si>
    <t>महाराष्ट्र</t>
  </si>
  <si>
    <t>Maharashtra</t>
  </si>
  <si>
    <t>मध्य प्रदेश</t>
  </si>
  <si>
    <t>Madhya Pradesh</t>
  </si>
  <si>
    <t>केरल</t>
  </si>
  <si>
    <t>Kerala</t>
  </si>
  <si>
    <t>कर्नाटक</t>
  </si>
  <si>
    <t>Karnataka</t>
  </si>
  <si>
    <t>झारखंड</t>
  </si>
  <si>
    <t>Jharkhand</t>
  </si>
  <si>
    <t>जम्मू और कश्मीर</t>
  </si>
  <si>
    <t xml:space="preserve">Jammu &amp; Kashmir </t>
  </si>
  <si>
    <t>हिमाचल प्रदेश</t>
  </si>
  <si>
    <t xml:space="preserve">Himachal Pradesh </t>
  </si>
  <si>
    <t>हरियाणा</t>
  </si>
  <si>
    <t>Haryana</t>
  </si>
  <si>
    <t>गुजरात</t>
  </si>
  <si>
    <t xml:space="preserve">Gujarat </t>
  </si>
  <si>
    <t>दिल्ली</t>
  </si>
  <si>
    <t xml:space="preserve">Delhi </t>
  </si>
  <si>
    <t>छत्तीसगढ़</t>
  </si>
  <si>
    <t>Chhattisgarh</t>
  </si>
  <si>
    <t>बिहार</t>
  </si>
  <si>
    <t>Bihar</t>
  </si>
  <si>
    <t>असम</t>
  </si>
  <si>
    <t>Assam</t>
  </si>
  <si>
    <t>आंध्र प्रदेश</t>
  </si>
  <si>
    <t>Andhra Pradesh</t>
  </si>
  <si>
    <t>(11)      </t>
  </si>
  <si>
    <t>राज्य</t>
  </si>
  <si>
    <t>कुल</t>
  </si>
  <si>
    <t>राज्य/ केंद्र शासित प्रदेश</t>
  </si>
  <si>
    <t>State/Union Territory</t>
  </si>
  <si>
    <t xml:space="preserve"> महिला</t>
  </si>
  <si>
    <t>वर्ष</t>
  </si>
  <si>
    <t>Year</t>
  </si>
  <si>
    <t>तालिका 3.5 वयस्क साक्षरता दर (आयु 15 वर्ष और उससे अधिक)</t>
  </si>
  <si>
    <t>Table 3.5  Adult Literacy Rate (Age 15 Years and Above)</t>
  </si>
  <si>
    <t>त्रिपुरा</t>
  </si>
  <si>
    <t>Tripura</t>
  </si>
  <si>
    <t>सिक्किम</t>
  </si>
  <si>
    <t>Sikkim</t>
  </si>
  <si>
    <t>पुडुचेरी</t>
  </si>
  <si>
    <t>Puducherry</t>
  </si>
  <si>
    <t>Nagaland</t>
  </si>
  <si>
    <t>Mizoram</t>
  </si>
  <si>
    <t>मेघालय</t>
  </si>
  <si>
    <t>Meghalaya</t>
  </si>
  <si>
    <t>मणिपुर</t>
  </si>
  <si>
    <t>Manipur</t>
  </si>
  <si>
    <t>लक्षद्वीप</t>
  </si>
  <si>
    <t>Lakshadweep</t>
  </si>
  <si>
    <t>Jammu &amp; Kashmir</t>
  </si>
  <si>
    <t>Himachal Pradesh</t>
  </si>
  <si>
    <t>Gujarat</t>
  </si>
  <si>
    <t>गोवा</t>
  </si>
  <si>
    <t>Goa</t>
  </si>
  <si>
    <t>Delhi</t>
  </si>
  <si>
    <t>दमन और दीव</t>
  </si>
  <si>
    <t>दादरा और नगर हवेली</t>
  </si>
  <si>
    <t>Dadra &amp; Nagar Haveli</t>
  </si>
  <si>
    <t>चंडीगढ़</t>
  </si>
  <si>
    <t>Chandigarh</t>
  </si>
  <si>
    <t>अरुणाचल प्रदेश</t>
  </si>
  <si>
    <t>Arunachal Pradesh</t>
  </si>
  <si>
    <t>अंडमान और निकोबार द्वीप समूह</t>
  </si>
  <si>
    <t>Andaman &amp; Nicobar Islands</t>
  </si>
  <si>
    <t>महिला</t>
  </si>
  <si>
    <t>2017-18</t>
  </si>
  <si>
    <t>2016-17</t>
  </si>
  <si>
    <t>2011-12</t>
  </si>
  <si>
    <t>2010-11</t>
  </si>
  <si>
    <t>2009-10</t>
  </si>
  <si>
    <t>2008-09</t>
  </si>
  <si>
    <t>2007-08</t>
  </si>
  <si>
    <t>2006-07</t>
  </si>
  <si>
    <t>2005-06</t>
  </si>
  <si>
    <t>उच्च प्राथमिक</t>
  </si>
  <si>
    <t>प्राथमिक</t>
  </si>
  <si>
    <t>Upper primary</t>
  </si>
  <si>
    <t>Primary</t>
  </si>
  <si>
    <t xml:space="preserve">लड़कियां </t>
  </si>
  <si>
    <t>Girls</t>
  </si>
  <si>
    <t xml:space="preserve">लड़के  </t>
  </si>
  <si>
    <t>Boys</t>
  </si>
  <si>
    <t>Secondary</t>
  </si>
  <si>
    <t>स्तर</t>
  </si>
  <si>
    <t>Level</t>
  </si>
  <si>
    <t>(XI-XII)</t>
  </si>
  <si>
    <t>( IX-X)</t>
  </si>
  <si>
    <t xml:space="preserve"> (VI-VIII)</t>
  </si>
  <si>
    <t>(I-V)</t>
  </si>
  <si>
    <t>उच्च शिक्षा</t>
  </si>
  <si>
    <t xml:space="preserve"> उच्च माध्यमिक</t>
  </si>
  <si>
    <t>माध्यमिक</t>
  </si>
  <si>
    <t xml:space="preserve"> वर्ष</t>
  </si>
  <si>
    <t>Higher Education</t>
  </si>
  <si>
    <t>Senior Secondary</t>
  </si>
  <si>
    <t>All</t>
  </si>
  <si>
    <t>उच्च माध्यमिक</t>
  </si>
  <si>
    <t>(11)</t>
  </si>
  <si>
    <t>2018-19</t>
  </si>
  <si>
    <t>Daman &amp; Diu</t>
  </si>
  <si>
    <t>नागालैंड</t>
  </si>
  <si>
    <t>2019-20</t>
  </si>
  <si>
    <t xml:space="preserve">Years
</t>
  </si>
  <si>
    <t>Years</t>
  </si>
  <si>
    <t>Ladakh</t>
  </si>
  <si>
    <t>ग्रामीण</t>
  </si>
  <si>
    <t xml:space="preserve">तेलंगाना </t>
  </si>
  <si>
    <t>2012-13</t>
  </si>
  <si>
    <t>2013-14</t>
  </si>
  <si>
    <t>2014-15</t>
  </si>
  <si>
    <t>2015-16</t>
  </si>
  <si>
    <t xml:space="preserve">XI-XII </t>
  </si>
  <si>
    <t>VI-VIII</t>
  </si>
  <si>
    <t>I-V</t>
  </si>
  <si>
    <t>(8)      </t>
  </si>
  <si>
    <t xml:space="preserve"> -</t>
  </si>
  <si>
    <t xml:space="preserve"> Female</t>
  </si>
  <si>
    <t>2017*</t>
  </si>
  <si>
    <t xml:space="preserve">Total </t>
  </si>
  <si>
    <t xml:space="preserve">Female  </t>
  </si>
  <si>
    <t xml:space="preserve"> Total</t>
  </si>
  <si>
    <t>पुरुष</t>
  </si>
  <si>
    <t xml:space="preserve">Male  </t>
  </si>
  <si>
    <t>Gender Parity Index</t>
  </si>
  <si>
    <t xml:space="preserve">Female </t>
  </si>
  <si>
    <t xml:space="preserve">Male </t>
  </si>
  <si>
    <t>(प्रतिशत में/ in percentage)</t>
  </si>
  <si>
    <t xml:space="preserve"> Upper Primary</t>
  </si>
  <si>
    <t xml:space="preserve"> Male</t>
  </si>
  <si>
    <t>IX-X</t>
  </si>
  <si>
    <t>(12)</t>
  </si>
  <si>
    <t>(13)</t>
  </si>
  <si>
    <t>तालिका 3.1: स्वतंत्र भारत में साक्षरता दर</t>
  </si>
  <si>
    <t>Table 3.1 : Literacy Rates in Independent India</t>
  </si>
  <si>
    <t xml:space="preserve"> 2011 से  2017 में वृद्धि (%) / Increase in 2017 over 2011 (%)</t>
  </si>
  <si>
    <t>स्रोत:/ Source: Census of India, Office of the Registrar General of India.</t>
  </si>
  <si>
    <t>*    NSS 75th Round  July, 2017- June, 18, National Statistcal Office, Ministry of Statistics and Programme Implementation</t>
  </si>
  <si>
    <t>Table 3.2 : Literacy Rate for persons of age 7 years and above for Rural &amp; Urban population</t>
  </si>
  <si>
    <r>
      <t>NSS 64</t>
    </r>
    <r>
      <rPr>
        <b/>
        <vertAlign val="superscript"/>
        <sz val="11"/>
        <rFont val="Times New Roman"/>
        <family val="1"/>
      </rPr>
      <t>th</t>
    </r>
    <r>
      <rPr>
        <b/>
        <sz val="11"/>
        <rFont val="Times New Roman"/>
        <family val="1"/>
      </rPr>
      <t xml:space="preserve"> round : 2007-08 </t>
    </r>
  </si>
  <si>
    <r>
      <t>NSS 71</t>
    </r>
    <r>
      <rPr>
        <b/>
        <vertAlign val="superscript"/>
        <sz val="11"/>
        <rFont val="Times New Roman"/>
        <family val="1"/>
      </rPr>
      <t>st</t>
    </r>
    <r>
      <rPr>
        <b/>
        <sz val="11"/>
        <rFont val="Times New Roman"/>
        <family val="1"/>
      </rPr>
      <t xml:space="preserve"> round : 2014</t>
    </r>
  </si>
  <si>
    <r>
      <t>NSS 75</t>
    </r>
    <r>
      <rPr>
        <b/>
        <vertAlign val="superscript"/>
        <sz val="11"/>
        <rFont val="Times New Roman"/>
        <family val="1"/>
      </rPr>
      <t>th</t>
    </r>
    <r>
      <rPr>
        <b/>
        <sz val="11"/>
        <rFont val="Times New Roman"/>
        <family val="1"/>
      </rPr>
      <t xml:space="preserve"> round : 2017-18</t>
    </r>
  </si>
  <si>
    <t>स्रोत: / Source: National Sample Surveys (NSS) , National Statistical Office, Ministry of Statistics and Programme Implementation</t>
  </si>
  <si>
    <t>State</t>
  </si>
  <si>
    <r>
      <t>स्रोत: / Source: NSS 75</t>
    </r>
    <r>
      <rPr>
        <b/>
        <i/>
        <vertAlign val="superscript"/>
        <sz val="9"/>
        <rFont val="Times New Roman"/>
        <family val="1"/>
      </rPr>
      <t>th</t>
    </r>
    <r>
      <rPr>
        <b/>
        <i/>
        <sz val="9"/>
        <rFont val="Times New Roman"/>
        <family val="1"/>
      </rPr>
      <t xml:space="preserve"> Round, Jul. 2017-Jun. 2018, National Statistical Office, Ministry of Statistics and Programme Implementation</t>
    </r>
  </si>
  <si>
    <t xml:space="preserve">लिंग समानता सूचकांक </t>
  </si>
  <si>
    <t>स्रोत: / Source: Census of India, Office of the Registrar General of India.</t>
  </si>
  <si>
    <t>Table 3.6 :  Adult Literacy Rate by sex and place of residence</t>
  </si>
  <si>
    <t>निवास स्थान</t>
  </si>
  <si>
    <t>निवास समानता सूचकांक</t>
  </si>
  <si>
    <t>Sex</t>
  </si>
  <si>
    <t>Place of Residence</t>
  </si>
  <si>
    <t>Residence Parity Index</t>
  </si>
  <si>
    <t>मिज़ोरम</t>
  </si>
  <si>
    <t>स्रोत: / Source:  Cemsus 2011, Office of the Registrar General of India, Ministry of Home Affairs and NSS 75th Round  July, 2017- June, 18, National Statistical Office, Ministry of Statistics and Programme Implementation</t>
  </si>
  <si>
    <r>
      <rPr>
        <b/>
        <sz val="11"/>
        <rFont val="Times New Roman"/>
        <family val="1"/>
      </rPr>
      <t>वर्ष</t>
    </r>
    <r>
      <rPr>
        <b/>
        <sz val="10"/>
        <rFont val="Times New Roman"/>
        <family val="1"/>
      </rPr>
      <t>/ Year</t>
    </r>
  </si>
  <si>
    <t>Higher Secondary</t>
  </si>
  <si>
    <r>
      <rPr>
        <b/>
        <i/>
        <sz val="9"/>
        <rFont val="Times New Roman"/>
        <family val="1"/>
      </rPr>
      <t>स्रोत:</t>
    </r>
    <r>
      <rPr>
        <b/>
        <i/>
        <sz val="8"/>
        <rFont val="Times New Roman"/>
        <family val="1"/>
      </rPr>
      <t xml:space="preserve"> / Source:  UDISE Plus, Ministry of Education</t>
    </r>
  </si>
  <si>
    <t>-</t>
  </si>
  <si>
    <t>Note: - Not Available</t>
  </si>
  <si>
    <r>
      <rPr>
        <b/>
        <i/>
        <sz val="9"/>
        <rFont val="Times New Roman"/>
        <family val="1"/>
      </rPr>
      <t xml:space="preserve">स्रोत: </t>
    </r>
    <r>
      <rPr>
        <b/>
        <i/>
        <sz val="8"/>
        <rFont val="Times New Roman"/>
        <family val="1"/>
      </rPr>
      <t>/ Source: From 2005-06 to 2011-12, Educational Statistics at a Glance &amp; from 2012-13 onwards, UDISE Plus, Ministry of Education</t>
    </r>
  </si>
  <si>
    <r>
      <rPr>
        <b/>
        <i/>
        <sz val="10"/>
        <rFont val="Times New Roman"/>
        <family val="1"/>
      </rPr>
      <t>स्रोत</t>
    </r>
    <r>
      <rPr>
        <b/>
        <i/>
        <sz val="9"/>
        <rFont val="Times New Roman"/>
        <family val="1"/>
      </rPr>
      <t>: / Source: UDISE+,  D/o School Education, Ministry of Education</t>
    </r>
  </si>
  <si>
    <t>तालिका 3.2: ग्रामीण और शहरी जनसंख्या के लिए 7 वर्ष और उससे अधिक आयु के व्यक्तियों में साक्षरता दर</t>
  </si>
  <si>
    <t>लिंग समानता सूचकांक</t>
  </si>
  <si>
    <t>तालिका 3.6: लिंग और निवास स्थान के अनुसार वयस्क साक्षरता दर</t>
  </si>
  <si>
    <t>State/ Union Territory</t>
  </si>
  <si>
    <t>*</t>
  </si>
  <si>
    <t>Note: *Figures included in Andhra Pradesh</t>
  </si>
  <si>
    <t>Primay 
(I-V)</t>
  </si>
  <si>
    <t>Upper Primary
(VI-VIII)</t>
  </si>
  <si>
    <t>Elementary
(I-VIII)</t>
  </si>
  <si>
    <t>Secondary
(IX-X)</t>
  </si>
  <si>
    <t>Higher Secondary
(XI-XII)</t>
  </si>
  <si>
    <r>
      <rPr>
        <b/>
        <sz val="11"/>
        <rFont val="Times New Roman"/>
        <family val="1"/>
      </rPr>
      <t>प्राथमिक</t>
    </r>
    <r>
      <rPr>
        <b/>
        <sz val="10"/>
        <rFont val="Times New Roman"/>
        <family val="1"/>
      </rPr>
      <t xml:space="preserve"> 
(I-V)</t>
    </r>
  </si>
  <si>
    <r>
      <rPr>
        <b/>
        <sz val="11"/>
        <rFont val="Times New Roman"/>
        <family val="1"/>
      </rPr>
      <t xml:space="preserve">उच्च प्राथमिक
</t>
    </r>
    <r>
      <rPr>
        <b/>
        <sz val="10"/>
        <rFont val="Times New Roman"/>
        <family val="1"/>
      </rPr>
      <t>(VI-VIII)</t>
    </r>
  </si>
  <si>
    <r>
      <rPr>
        <b/>
        <sz val="11"/>
        <rFont val="Times New Roman"/>
        <family val="1"/>
      </rPr>
      <t>प्रारंभिक</t>
    </r>
    <r>
      <rPr>
        <b/>
        <sz val="10"/>
        <rFont val="Times New Roman"/>
        <family val="1"/>
      </rPr>
      <t xml:space="preserve"> 
(I-VIII)</t>
    </r>
  </si>
  <si>
    <r>
      <rPr>
        <b/>
        <sz val="11"/>
        <rFont val="Times New Roman"/>
        <family val="1"/>
      </rPr>
      <t>माध्यमिक</t>
    </r>
    <r>
      <rPr>
        <b/>
        <sz val="10"/>
        <rFont val="Times New Roman"/>
        <family val="1"/>
      </rPr>
      <t xml:space="preserve"> 
(IX-X)</t>
    </r>
  </si>
  <si>
    <r>
      <rPr>
        <b/>
        <sz val="11"/>
        <rFont val="Times New Roman"/>
        <family val="1"/>
      </rPr>
      <t xml:space="preserve">उच्च माध्यमिक
</t>
    </r>
    <r>
      <rPr>
        <b/>
        <sz val="10"/>
        <rFont val="Times New Roman"/>
        <family val="1"/>
      </rPr>
      <t>(XI-XII)</t>
    </r>
  </si>
  <si>
    <t>* Literacy Rate in percent.</t>
  </si>
  <si>
    <t>Table 3.3 : State-wise Gender Gap in Literacy Rate among persons of age 7 years and above</t>
  </si>
  <si>
    <t>तालिका 3.3: 7 वर्ष और उससे अधिक आयु के व्यक्तियों में साक्षरता दर में राज्यवार लैंगिक अंतर</t>
  </si>
  <si>
    <t>तालिका 3.4 : 15-24 वर्ष की आयु समूह में युवाओं की साक्षरता दर</t>
  </si>
  <si>
    <t>Table 3.4 : Literacy Rate of Youth in the Age Group of 15-24 Years</t>
  </si>
  <si>
    <t>तालिका 3.7 : शिक्षा के चरणों के अनुसार प्रति 100 नामांकित पुरुषों पर महिलाओं की संख्या</t>
  </si>
  <si>
    <t>Table 3.7 :  Number of Females per 100 Males Enrolled by stages of education</t>
  </si>
  <si>
    <t xml:space="preserve"> नामांकन संख्या (लाखों में) / Enrolment number (in lakhs)</t>
  </si>
  <si>
    <t xml:space="preserve"> वर्ष
Year</t>
  </si>
  <si>
    <t xml:space="preserve"> पुरुष</t>
  </si>
  <si>
    <r>
      <t>महिला (</t>
    </r>
    <r>
      <rPr>
        <b/>
        <sz val="11"/>
        <rFont val="Times New Roman"/>
        <family val="1"/>
      </rPr>
      <t>%)</t>
    </r>
  </si>
  <si>
    <t xml:space="preserve"> पुरुष </t>
  </si>
  <si>
    <t xml:space="preserve"> कुल </t>
  </si>
  <si>
    <t xml:space="preserve">महिला (%) </t>
  </si>
  <si>
    <r>
      <t xml:space="preserve">महिला </t>
    </r>
    <r>
      <rPr>
        <b/>
        <sz val="11"/>
        <rFont val="Times New Roman"/>
        <family val="1"/>
      </rPr>
      <t>(%)</t>
    </r>
    <r>
      <rPr>
        <b/>
        <sz val="12"/>
        <rFont val="Times New Roman"/>
        <family val="1"/>
      </rPr>
      <t xml:space="preserve"> </t>
    </r>
  </si>
  <si>
    <t>Female (%)</t>
  </si>
  <si>
    <t>नामांकन/
Enrolment</t>
  </si>
  <si>
    <t>स्रोत:  / Source:   NSS 75th Round  July, 2017- June, 18, National Statistical Office, Ministry of Statistics and Programme Imeplementation</t>
  </si>
  <si>
    <r>
      <rPr>
        <b/>
        <sz val="12"/>
        <rFont val="Times New Roman"/>
        <family val="1"/>
      </rPr>
      <t xml:space="preserve">तालिका </t>
    </r>
    <r>
      <rPr>
        <b/>
        <sz val="11"/>
        <rFont val="Times New Roman"/>
        <family val="1"/>
      </rPr>
      <t xml:space="preserve">3.8 : </t>
    </r>
    <r>
      <rPr>
        <b/>
        <sz val="12"/>
        <rFont val="Times New Roman"/>
        <family val="1"/>
      </rPr>
      <t>उच्च शिक्षा में नामांकन</t>
    </r>
  </si>
  <si>
    <t>Table 3.8 : Enrolment in Higher Education</t>
  </si>
  <si>
    <t>स्रोत: / Source:  All India Survey on Higher Education Report, D/o Higher Education, Ministry of Education</t>
  </si>
  <si>
    <t>Yemen</t>
  </si>
  <si>
    <t>यमन</t>
  </si>
  <si>
    <t>United States of America</t>
  </si>
  <si>
    <t>संयुक्त राज्य अमेरिका</t>
  </si>
  <si>
    <t>United Arab Emirates</t>
  </si>
  <si>
    <t>संयुक्त अरब अमीरात</t>
  </si>
  <si>
    <t>Iraq</t>
  </si>
  <si>
    <t>इराक</t>
  </si>
  <si>
    <t>Iran</t>
  </si>
  <si>
    <t>ईरान</t>
  </si>
  <si>
    <t>Sri Lanka</t>
  </si>
  <si>
    <t>श्रीलंका</t>
  </si>
  <si>
    <t>Malaysia</t>
  </si>
  <si>
    <t>मलेशिया</t>
  </si>
  <si>
    <t>Nigeria</t>
  </si>
  <si>
    <t>नाइजीरिया</t>
  </si>
  <si>
    <t>Sudan</t>
  </si>
  <si>
    <t>सूडान</t>
  </si>
  <si>
    <t>Bhutan</t>
  </si>
  <si>
    <t>भूटान</t>
  </si>
  <si>
    <t>Bangladesh</t>
  </si>
  <si>
    <t>बांग्लादेश</t>
  </si>
  <si>
    <t>Afghanistan</t>
  </si>
  <si>
    <t>अफ़ग़ानिस्तान</t>
  </si>
  <si>
    <t>Nepal</t>
  </si>
  <si>
    <t>नेपाल</t>
  </si>
  <si>
    <t>शीर्ष देश/  Top Countries</t>
  </si>
  <si>
    <t>All  Countries</t>
  </si>
  <si>
    <t>सभी देश</t>
  </si>
  <si>
    <t>(18)</t>
  </si>
  <si>
    <t>(17)</t>
  </si>
  <si>
    <t>(16)</t>
  </si>
  <si>
    <t>(15)</t>
  </si>
  <si>
    <t>(14)</t>
  </si>
  <si>
    <t>महिला (%)</t>
  </si>
  <si>
    <t>Country</t>
  </si>
  <si>
    <t>देश</t>
  </si>
  <si>
    <t>तालिका 3.9 : उच्च शिक्षा में विदेशी छात्रों का नामांकन</t>
  </si>
  <si>
    <t xml:space="preserve">Table 3.9 : Enrolment of Foreign Students in Higher Education </t>
  </si>
  <si>
    <t xml:space="preserve">स्रोत: /Source:   All India Survey on Higher Education Report , D/o of Higher Education, Ministry of Education </t>
  </si>
  <si>
    <t>कुल योग/ Grand Total </t>
  </si>
  <si>
    <t>गांधीवादी अध्ययन/ Gandhian Studies </t>
  </si>
  <si>
    <t>अपराध विज्ञान और फोरेंसिक विज्ञान/ Criminology &amp; Forensic Science </t>
  </si>
  <si>
    <t>रक्षा अध्ययन/ Defence Studies </t>
  </si>
  <si>
    <t>समुद्री विज्ञान / समुद्र विज्ञान/ Marine Science / Oceanography</t>
  </si>
  <si>
    <t>फुटवियर डिजाइन/ Footwear  Design </t>
  </si>
  <si>
    <t>महिला अध्ययन/ Women Studies </t>
  </si>
  <si>
    <t>मत्स्य विज्ञान/ Fisheries Science</t>
  </si>
  <si>
    <t>धार्मिक अध्ययन/ Religious Studies </t>
  </si>
  <si>
    <t>पैरामेडिकल साइंस/ Paramedical Science</t>
  </si>
  <si>
    <t>सांस्कृतिक अध्ययन/ Cultural Studies</t>
  </si>
  <si>
    <t xml:space="preserve">आतिथ्य और पर्यटन/ Hospitality and Tourism </t>
  </si>
  <si>
    <t>पशु चिकित्सा और पशु विज्ञान/ Veterinary &amp; Animal Sciences</t>
  </si>
  <si>
    <t>फैशन तकनीक/ Fashion Technology</t>
  </si>
  <si>
    <t>भाषा विज्ञान/ Linguistics </t>
  </si>
  <si>
    <t>डिज़ाइन/ Design </t>
  </si>
  <si>
    <t>पत्रकारिता और जनसंचार/ Journalism &amp; Mass Communication</t>
  </si>
  <si>
    <t>पुस्तकालय और सूचना विज्ञान/ Library &amp; Information Science</t>
  </si>
  <si>
    <t>ललित कला/ Fine Arts</t>
  </si>
  <si>
    <t>शारीरिक शिक्षा/ Physical Education</t>
  </si>
  <si>
    <t>अध्ययन का क्षेत्र/ Area Studies </t>
  </si>
  <si>
    <t>सामाजिक कार्य/ Social Work</t>
  </si>
  <si>
    <t>गृह विज्ञान/ Home Science</t>
  </si>
  <si>
    <t>ओरिएंटल लर्निंग/ Oriental Learning</t>
  </si>
  <si>
    <t>विदेशी भाषा/ Foreign Language</t>
  </si>
  <si>
    <t>कृषि/ Agriculture </t>
  </si>
  <si>
    <t>भारतीय भाषा/ Indian Language</t>
  </si>
  <si>
    <t>विधि/ Law </t>
  </si>
  <si>
    <t>प्रबंधन/ Management</t>
  </si>
  <si>
    <t>आईटी और कंप्यूटर/ IT &amp; Computer </t>
  </si>
  <si>
    <t>सामाजिक विज्ञान/ Social Science </t>
  </si>
  <si>
    <t>चिकित्सा विज्ञान कुल/ Medical Science Total </t>
  </si>
  <si>
    <t>भारतीय चिकित्सा/ Indian Medicine</t>
  </si>
  <si>
    <t xml:space="preserve">जनरल सर्जरी/ General Surgery </t>
  </si>
  <si>
    <t>चिकित्सा व्यवस्था/ Medical Management</t>
  </si>
  <si>
    <t>विकृति विज्ञान/ Pathology</t>
  </si>
  <si>
    <t>अस्पताल प्रशासन/ Hospital Administration</t>
  </si>
  <si>
    <t>व्यावसायिक चिकित्सा/ Occupational Therapy</t>
  </si>
  <si>
    <t>अन्य चिकित्सा विज्ञान/ Other Medical Science</t>
  </si>
  <si>
    <t>नेत्र विज्ञान/ Ophthalmology</t>
  </si>
  <si>
    <t>यूनानी चिकित्सा/ Unani</t>
  </si>
  <si>
    <t>होम्योपैथी/ Homeopathy</t>
  </si>
  <si>
    <t>चिकित्सा विज्ञान/ Medical Science</t>
  </si>
  <si>
    <t>फिजियोथेरेपी/ Physiotherapy</t>
  </si>
  <si>
    <t>आयुर्वेद/ Ayurveda</t>
  </si>
  <si>
    <t>दंत चिकित्सा/ Dentistry</t>
  </si>
  <si>
    <t>फार्मेसी/ Pharmacy</t>
  </si>
  <si>
    <t>सामान्य दवा/ General Medicine</t>
  </si>
  <si>
    <t xml:space="preserve"> नर्सिंग/ Nursing</t>
  </si>
  <si>
    <t xml:space="preserve"> शिक्षा/ Education</t>
  </si>
  <si>
    <t>इंजीनियरिंग और प्रौद्योगिकी कुल/ Engineering &amp; Technology Total</t>
  </si>
  <si>
    <t>योजना/ Planning</t>
  </si>
  <si>
    <t>डेयरी प्रौद्योगिकी/ Dairy Technology</t>
  </si>
  <si>
    <t>मरीन इंजीनियरिंग/ Marine Engineering</t>
  </si>
  <si>
    <t>खनन अभियांत्रिकी/ Mining Engineering</t>
  </si>
  <si>
    <t>मैटलर्जिकल इंजीनियरिंग/ Metallurgical Engineering</t>
  </si>
  <si>
    <t>खाद्य प्रौद्योगिकी/ Food Technology</t>
  </si>
  <si>
    <t>एरोनॉटिकल इंजीनियरिंग/ Aeronautical Engineering</t>
  </si>
  <si>
    <t>कृषि अभियांत्रिकी/ Agriculture Engineering</t>
  </si>
  <si>
    <t xml:space="preserve">रासायनिक अभियांत्रिकी/ Chemical Engineering </t>
  </si>
  <si>
    <t>वास्तुकला / Architecture</t>
  </si>
  <si>
    <t>सूचना प्रौद्योगिकी/ Information Technology</t>
  </si>
  <si>
    <t>अन्य इंजीनियरिंग और प्रौद्योगिकी/ Other Engineering &amp; Technology</t>
  </si>
  <si>
    <t>इलेक्ट्रिकल इंजीनियरिंग/ Electrical Engineering</t>
  </si>
  <si>
    <t>सिविल इंजीनियरिंग/ Civil Engineering</t>
  </si>
  <si>
    <t>इलेक्ट्रॉनिक्स इंजीनियरिंग/ Electronics Engineering</t>
  </si>
  <si>
    <t>मैकेनिकल इंजीनियरिंग/ Mechanical Engineering</t>
  </si>
  <si>
    <t>कंप्यूटर इंजीनियरिंग/ Computer Engineering</t>
  </si>
  <si>
    <t>अभियांत्रिकी प्रौद्योगिकी/ Engineering &amp; Technology</t>
  </si>
  <si>
    <t>वाणिज्य/ Commerce </t>
  </si>
  <si>
    <t>विज्ञान/ Science </t>
  </si>
  <si>
    <t>कला/ Arts </t>
  </si>
  <si>
    <t>Discipline</t>
  </si>
  <si>
    <t>विषय</t>
  </si>
  <si>
    <t xml:space="preserve">                 (वास्तविक उत्तर पर आधारित)/  (based on actual response)  </t>
  </si>
  <si>
    <t>तालिका 3.10 : स्नातक स्तर पर प्रमुख विषयों में  नामांकन</t>
  </si>
  <si>
    <t>Table 3.10: Enrolment at Under Graduate Level in Major Disciplines/ Subjects</t>
  </si>
  <si>
    <t xml:space="preserve">स्रोत: / Source:All India Survey on Higher Education Report , D/o of Higher Education, Ministry of Education </t>
  </si>
  <si>
    <t>अखिल भारतीय/ All India</t>
  </si>
  <si>
    <t>महिला अध्ययन/ Women Studies</t>
  </si>
  <si>
    <t>पशु चिकित्सा और पशु विज्ञान कुल/ Veterinary &amp; Animal Sciences Total</t>
  </si>
  <si>
    <t xml:space="preserve"> - </t>
  </si>
  <si>
    <t>डेयरी विज्ञान/ Dairy Science</t>
  </si>
  <si>
    <t xml:space="preserve"> पशु चिकित्सा और पशु विज्ञान/ Veterinary &amp; Animal Sciences</t>
  </si>
  <si>
    <t>सामाजिक विज्ञान कुल/ Social Science Total</t>
  </si>
  <si>
    <t>जनसंख्या अध्ययन/ Population Studies</t>
  </si>
  <si>
    <t xml:space="preserve">   -</t>
  </si>
  <si>
    <t>सांख्यिकी/ Statistics</t>
  </si>
  <si>
    <t xml:space="preserve">      -</t>
  </si>
  <si>
    <t xml:space="preserve">  -</t>
  </si>
  <si>
    <t>गणित/ Mathematics</t>
  </si>
  <si>
    <t>मनुष्य जाति का विज्ञान/ Anthropology</t>
  </si>
  <si>
    <t>दर्शन/ Philosophy</t>
  </si>
  <si>
    <t>सार्वजनिक प्रशासन/ Public Administration</t>
  </si>
  <si>
    <t>मनोविज्ञान/ Psychology</t>
  </si>
  <si>
    <t>भूगोल/ Geography</t>
  </si>
  <si>
    <t>अन्य सामाजिक विज्ञान/ Other Social Science</t>
  </si>
  <si>
    <t>अर्थशास्त्र/ Economics</t>
  </si>
  <si>
    <t>इतिहास/ History</t>
  </si>
  <si>
    <t>नागरिक सास्त्र/ Sociology</t>
  </si>
  <si>
    <t>राजनीति विज्ञान/ Political Science</t>
  </si>
  <si>
    <t xml:space="preserve"> सामाजिक विज्ञान/ Social   Science</t>
  </si>
  <si>
    <t>विज्ञान का कुल/ Science Total</t>
  </si>
  <si>
    <t>विज्ञान/ Science</t>
  </si>
  <si>
    <t>आनुवंशिकी/ Genetics</t>
  </si>
  <si>
    <t>भू-भौतिकी/ Geo-Physics</t>
  </si>
  <si>
    <t>इलेक्ट्रानिक्स/ Electronics</t>
  </si>
  <si>
    <t>जीव विज्ञान/ Bio-Science</t>
  </si>
  <si>
    <t>भूगर्भशास्त्र/ Geology</t>
  </si>
  <si>
    <t>पर्यावरण विज्ञान/ Environmental Science</t>
  </si>
  <si>
    <t>जैव रसायन विज्ञान/ Bio-Chemistry</t>
  </si>
  <si>
    <t>जीवन विज्ञान/ Life Science</t>
  </si>
  <si>
    <t>कीटाणु-विज्ञान/ Microbiology</t>
  </si>
  <si>
    <t>जैव प्रौद्योगिकी/ Bio-Technology</t>
  </si>
  <si>
    <t>वनस्पति विज्ञान/ Botany</t>
  </si>
  <si>
    <t>प्राणि विज्ञान/ Zoology</t>
  </si>
  <si>
    <t>अन्य विज्ञान/ Other Science</t>
  </si>
  <si>
    <t>भौतिक विज्ञान/ Physics</t>
  </si>
  <si>
    <t>रसायन विज्ञान/ Chemistry</t>
  </si>
  <si>
    <t>धार्मिक अध्ययन/ Religious Studies</t>
  </si>
  <si>
    <t>शारीरिक शिक्षा कुल/ Physical Education Total</t>
  </si>
  <si>
    <t>योग/ Yoga</t>
  </si>
  <si>
    <t xml:space="preserve"> शारीरिक शिक्षा/ Physical Education</t>
  </si>
  <si>
    <t>ओरिएंटल लर्निंग कुल/ Oriental Learning Total</t>
  </si>
  <si>
    <t>ज्योतिष/ Jyotisha</t>
  </si>
  <si>
    <t>वेद/ Veda</t>
  </si>
  <si>
    <t xml:space="preserve"> ओरिएंटल लर्निंग/ Oriental Learning</t>
  </si>
  <si>
    <t>चिकित्सा विज्ञान कुल/ Medical Science Total</t>
  </si>
  <si>
    <t>हीपैटोलॉजी/ Hepatology</t>
  </si>
  <si>
    <t>जैव सांख्यिकी/ Bio-Statistics</t>
  </si>
  <si>
    <t>शल्य-चिकित्सा/ Plastic Surgery</t>
  </si>
  <si>
    <t xml:space="preserve"> अस्पताल प्रशासन/ Hospital Administration</t>
  </si>
  <si>
    <t>अंतःस्त्राविका/ Endocrinology</t>
  </si>
  <si>
    <t>नेफ्रोलॉजी/ Nephrology</t>
  </si>
  <si>
    <t>मूत्रविज्ञान/ Urology</t>
  </si>
  <si>
    <t>रुधिर/ Haematology</t>
  </si>
  <si>
    <t xml:space="preserve"> गैस्ट्रोएंटरोलॉजी/ Gastroenterology</t>
  </si>
  <si>
    <t>नाभिकीय औषधि/ Nuclear Medicine</t>
  </si>
  <si>
    <t xml:space="preserve">            -</t>
  </si>
  <si>
    <t>चिकित्सा भौतिकी/ Medical Physics</t>
  </si>
  <si>
    <t>जैव भौतिकी/ Bio-Physics</t>
  </si>
  <si>
    <t>कैंसर विज्ञान/ Oncology</t>
  </si>
  <si>
    <t>तंत्रिका-विज्ञान/ Neurology</t>
  </si>
  <si>
    <t>हृदय चिकित्सा विज्ञान/ Cardiology</t>
  </si>
  <si>
    <t>लैब मेडिसिन/ Lab Medicine</t>
  </si>
  <si>
    <t xml:space="preserve"> फोरेंसिक मेडिसिन / विष विज्ञान/ Forensic Medicine/ Toxicology</t>
  </si>
  <si>
    <t xml:space="preserve"> व्यावसायिक चिकित्सा/ Occupational Therapy</t>
  </si>
  <si>
    <t>भारतीय चिकित्सा पद्धति/ Indian Medicine</t>
  </si>
  <si>
    <t>रेडियोथेरेपी/ Radiothrapy</t>
  </si>
  <si>
    <t>शरीर-रचना-विज्ञान/ Anatomy</t>
  </si>
  <si>
    <t>शरीर क्रिया विज्ञान/ Physiology</t>
  </si>
  <si>
    <t>मनश्चिकित्सा/ Psychiatry</t>
  </si>
  <si>
    <t>त्वचा विज्ञान/ Dermatology</t>
  </si>
  <si>
    <t xml:space="preserve"> चिकित्सा विज्ञान/ Medical Science</t>
  </si>
  <si>
    <t>कर्णनासाकंठ/ ENT</t>
  </si>
  <si>
    <t>रेडियोलोजी/ Radiology</t>
  </si>
  <si>
    <t>सार्वजनिक स्वास्थ्य/ Public Health</t>
  </si>
  <si>
    <t>हड्डी रोग/ Orthopaedics</t>
  </si>
  <si>
    <t>बच्चों की दवा करने की विद्या/ Pediatrics</t>
  </si>
  <si>
    <t>स्त्री रोग-विज्ञान/ Gynaecology</t>
  </si>
  <si>
    <t>एनेस्थिसियोलॉजी/ Anesthesiology</t>
  </si>
  <si>
    <t>जनरल सर्जरी/ General Surgery</t>
  </si>
  <si>
    <t>नर्सिंग/ Nursing</t>
  </si>
  <si>
    <t>प्रबंधन कुल/ Management Total</t>
  </si>
  <si>
    <t>पर्यटन प्रबंधन/ Tourism Management</t>
  </si>
  <si>
    <t xml:space="preserve"> एग्री-बिजनेस मैनेजमेंट/ Agri-Business Management</t>
  </si>
  <si>
    <t>होटल प्रबंधन/ Hotel Management</t>
  </si>
  <si>
    <t xml:space="preserve"> फार्मास्युटिकल टेक्नोलॉजी/ Pharmaceutical Technology</t>
  </si>
  <si>
    <t>अंतरराष्ट्रीय व्यापार/ International Business</t>
  </si>
  <si>
    <t>प्रबंध/ Management</t>
  </si>
  <si>
    <t>विपणन प्रबंधन/ Marketing Management</t>
  </si>
  <si>
    <t>मानव संसाधन प्रबंधन/ Human Resource Management</t>
  </si>
  <si>
    <t>वित्तीय प्रबंधन/ Financial Management</t>
  </si>
  <si>
    <t>प्रौद्योगिकी/ Technology</t>
  </si>
  <si>
    <t>अन्य प्रबंधन/ Other Management</t>
  </si>
  <si>
    <t>व्यवसाय प्रबंधन/ Business Management</t>
  </si>
  <si>
    <t>व्यवसाय प्रशासन / Business Administration</t>
  </si>
  <si>
    <t>भाषाविज्ञान/ Linguistics</t>
  </si>
  <si>
    <t>कानून कुल/ Law Total</t>
  </si>
  <si>
    <t>सिविल कानून/ Civil Law</t>
  </si>
  <si>
    <t>अंतरराष्ट्रीय कानून/ International Law</t>
  </si>
  <si>
    <t>साइबर अपराध/ Cyber Crime</t>
  </si>
  <si>
    <t>संविधानिक कानून/ Constitutional Law</t>
  </si>
  <si>
    <t>विधि/ Law</t>
  </si>
  <si>
    <t>आईटी और कंप्यूटर कुल/ IT &amp; Computer Total</t>
  </si>
  <si>
    <t xml:space="preserve"> मल्टी मीडिया/ Multi Media</t>
  </si>
  <si>
    <t>एनीमेशन/ Animation</t>
  </si>
  <si>
    <t>सूचान प्रौद्योगिकी/ Information Technology</t>
  </si>
  <si>
    <t>कंप्यूटर विज्ञान/ Computer Science</t>
  </si>
  <si>
    <t>कंप्यूटर अनुप्रयोग/ Computer Application</t>
  </si>
  <si>
    <t>आईटी और कंप्यूटर/ IT &amp; Computer</t>
  </si>
  <si>
    <t>भारतीय भाषा कुल/ Indian Language Total</t>
  </si>
  <si>
    <t>मलयालम/ Malayalam</t>
  </si>
  <si>
    <t>उड़िया/ Odiya</t>
  </si>
  <si>
    <t>कन्नड़/ Kannada</t>
  </si>
  <si>
    <t>पंजाबी/ Punjabi</t>
  </si>
  <si>
    <t>तेलुगू/ Telugu</t>
  </si>
  <si>
    <t>तामिल/ Tamil</t>
  </si>
  <si>
    <t>संस्कृत/ Sanskrit</t>
  </si>
  <si>
    <t>उर्दू/ Urdu</t>
  </si>
  <si>
    <t>बंगाली/ Bengali</t>
  </si>
  <si>
    <t>अन्य भारतीय भाषाएँ/ Other Indian Languages</t>
  </si>
  <si>
    <t>हिन्दी/ Hindi</t>
  </si>
  <si>
    <t xml:space="preserve"> भारतीय भाषा/ Indian Language</t>
  </si>
  <si>
    <t>आतिथ्य और पर्यटन/ Hospitality and Tourism</t>
  </si>
  <si>
    <t>गृह विज्ञान कुल/ Home Science Total</t>
  </si>
  <si>
    <t>पोषण/ Nutrition</t>
  </si>
  <si>
    <t>गांधीवादी अध्ययन/ Gandhian Studies</t>
  </si>
  <si>
    <t>विदेशी भाषा कुल/ Foreign Language Total</t>
  </si>
  <si>
    <t>स्पेनिश/ Spanish</t>
  </si>
  <si>
    <t>जर्मन/ German</t>
  </si>
  <si>
    <t>फ्रेंच/ French</t>
  </si>
  <si>
    <t>अन्य विदेशी भाषाएँ/ Other Foreign Languages</t>
  </si>
  <si>
    <t>अंग्रेज़ी/ English</t>
  </si>
  <si>
    <t xml:space="preserve"> विदेशी भाषा/ Foreign Language</t>
  </si>
  <si>
    <t>जूते डिजाइन कुल/ Footwear  Design Total</t>
  </si>
  <si>
    <t>सीएडी/ CAD</t>
  </si>
  <si>
    <t xml:space="preserve"> जूते डिजाइन और उत्पादन/ Footwear Design &amp; Production</t>
  </si>
  <si>
    <t xml:space="preserve"> क्रिएटिव डिजाइनिंग सीएडी / सीएएम/ Creative Designing CAD/CAM</t>
  </si>
  <si>
    <t xml:space="preserve"> खुदरा और फैशन मर्केंडाइज़/ Retail &amp; Fashion Merchandize</t>
  </si>
  <si>
    <t xml:space="preserve"> फुटवियर डिजाइन/ Footwear  Design</t>
  </si>
  <si>
    <t>ललित कला कुल/ Fine Arts Total</t>
  </si>
  <si>
    <t>संगीत/ Music</t>
  </si>
  <si>
    <t>दृश्य कला/ Visual Arts</t>
  </si>
  <si>
    <t>कला प्रदर्शन/ Performing Arts</t>
  </si>
  <si>
    <t xml:space="preserve"> परिवहन योजना/ Transportation Planning</t>
  </si>
  <si>
    <t>शहरी नियोजन/ Urban Planning</t>
  </si>
  <si>
    <t xml:space="preserve"> एरोनॉटिकल इंजीनियरिंग/ Aeronautical Engineering</t>
  </si>
  <si>
    <t xml:space="preserve"> मैटलर्जिकल इंजीनियरिंग/ Metallurgical Engineering</t>
  </si>
  <si>
    <t xml:space="preserve"> अभियांत्रिकी प्रौद्योगिकी/ Engineering &amp; Technology</t>
  </si>
  <si>
    <t xml:space="preserve"> रासायनिक अभियांत्रिकी/ Chemical Engineering</t>
  </si>
  <si>
    <t>आर्किटेक्चर/ Architecture</t>
  </si>
  <si>
    <t xml:space="preserve"> इलेक्ट्रिकल इंजीनियरिंग/ Electrical Engineering</t>
  </si>
  <si>
    <t xml:space="preserve"> इलेक्ट्रॉनिक्स इंजीनियरिंग/ Electronics Engineering</t>
  </si>
  <si>
    <t xml:space="preserve">कंप्यूटर इंजीनियरिंग/ Computer Engineering </t>
  </si>
  <si>
    <t>सिविल अभियंत्रण/ Civil Engineering</t>
  </si>
  <si>
    <t>शिक्षा/ Education</t>
  </si>
  <si>
    <t>विकलांगता अध्ययन/ Disability Studies</t>
  </si>
  <si>
    <t>डिजाइन  कुल/ Design Total</t>
  </si>
  <si>
    <t xml:space="preserve">आंतरिक सज्जा/ Interior Design </t>
  </si>
  <si>
    <t>डिज़ाइन/ Design</t>
  </si>
  <si>
    <t>रक्षा अध्ययन/ Defence Studies</t>
  </si>
  <si>
    <t>अपराध विज्ञान और फोरेंसिक विज्ञान/ Criminology &amp; Forensic Science</t>
  </si>
  <si>
    <t>वाणिज्य कुल/ Commerce Total</t>
  </si>
  <si>
    <t>विदेशी व्यापार/ Foreign Trade</t>
  </si>
  <si>
    <t>वाणिज्य/ Commerce</t>
  </si>
  <si>
    <t xml:space="preserve">वाणिज्य/ Commerce </t>
  </si>
  <si>
    <t>अध्ययन का क्षेत्र/ Area Studies</t>
  </si>
  <si>
    <t xml:space="preserve">कृषि कुल/ Agriculture Total </t>
  </si>
  <si>
    <t>रेशम के कीड़ों का पालन/ Sericulture</t>
  </si>
  <si>
    <t>वानिकी/ Forestry</t>
  </si>
  <si>
    <t>बागवानी/ Horticulture</t>
  </si>
  <si>
    <t>कृषि/ Agriculture</t>
  </si>
  <si>
    <t xml:space="preserve">कृषि/ Agriculture </t>
  </si>
  <si>
    <t>Post Graduate</t>
  </si>
  <si>
    <t>M.Phil.</t>
  </si>
  <si>
    <t>Ph.D.</t>
  </si>
  <si>
    <t>पोस्ट ग्रेजुएट</t>
  </si>
  <si>
    <t>एम.फिल</t>
  </si>
  <si>
    <t xml:space="preserve"> पीएच.डी.</t>
  </si>
  <si>
    <t>(वास्तविक उत्तर पर आधारित)/ (based on actual response)</t>
  </si>
  <si>
    <t xml:space="preserve">तालिका 3.11 : पीएचडी, एम.फिल एवं स्नातकोत्तर स्तर पर प्रमुख विषयों में नामांकन </t>
  </si>
  <si>
    <t xml:space="preserve"> तालिका 3.12 : शिक्षा के विभिन्न चरणों में सकल नामांकन अनुपात</t>
  </si>
  <si>
    <t>Table 3.12 :  Gross Enrolment Ratio in Different Stages of Education</t>
  </si>
  <si>
    <t xml:space="preserve">तालिका 3.13 : स्कूल शिक्षा के स्तर के अनुसार अखिल भारतीय समायोजित निवल नामांकन अनुपात </t>
  </si>
  <si>
    <t>Table 3.13 :  Adjusted Net Enrolment Rate by level of School Education, all India</t>
  </si>
  <si>
    <t xml:space="preserve">स्रोत: / Source: All India Survey on Higher Education Report, D/o of Higher Education, Ministry of Education </t>
  </si>
  <si>
    <t xml:space="preserve">मिज़ोरम </t>
  </si>
  <si>
    <t>लद्दाख</t>
  </si>
  <si>
    <t>Dadar &amp; Nagar Haveli</t>
  </si>
  <si>
    <t>सभी वर्ग/ ALL CATEGORIES</t>
  </si>
  <si>
    <t>एसटी/ ST</t>
  </si>
  <si>
    <t xml:space="preserve">एससी/ SC </t>
  </si>
  <si>
    <t>तालिका 3.14 : उच्च शिक्षा में सकल नामांकन अनुपात (18-23 वर्ष)</t>
  </si>
  <si>
    <t>Table 3.14 : Gross Enrolment Ratio in Higher Education (18-23 Years)</t>
  </si>
  <si>
    <r>
      <t>GPI= (GER)</t>
    </r>
    <r>
      <rPr>
        <b/>
        <vertAlign val="subscript"/>
        <sz val="10"/>
        <rFont val="Times New Roman"/>
        <family val="1"/>
      </rPr>
      <t>f</t>
    </r>
    <r>
      <rPr>
        <b/>
        <sz val="10"/>
        <rFont val="Times New Roman"/>
        <family val="1"/>
      </rPr>
      <t>/(GER)</t>
    </r>
    <r>
      <rPr>
        <b/>
        <vertAlign val="subscript"/>
        <sz val="10"/>
        <rFont val="Times New Roman"/>
        <family val="1"/>
      </rPr>
      <t>m</t>
    </r>
    <r>
      <rPr>
        <b/>
        <sz val="10"/>
        <rFont val="Times New Roman"/>
        <family val="1"/>
      </rPr>
      <t xml:space="preserve"> ; f = female, m = male</t>
    </r>
  </si>
  <si>
    <t xml:space="preserve">स्रोत: /Source: UDISE+, All India Survey on Higher Education, D/o of Higher Education, Ministry of Education </t>
  </si>
  <si>
    <t>Senior Secondary (XI-XII)</t>
  </si>
  <si>
    <t>उच्च माध्यमिक (XI-XII)</t>
  </si>
  <si>
    <t>Secondary (IX-X)</t>
  </si>
  <si>
    <t>माध्यमिक (IX-X)</t>
  </si>
  <si>
    <t>Elementary (I-VIII)</t>
  </si>
  <si>
    <t>प्रारंभिक (I-VIII)</t>
  </si>
  <si>
    <t>Upper Primary (VI-VIII)</t>
  </si>
  <si>
    <t>उच्च प्राथमिक (VI - VIII)</t>
  </si>
  <si>
    <t>Primary (I-V)</t>
  </si>
  <si>
    <t>प्राथमिक (I-V)</t>
  </si>
  <si>
    <t>ST</t>
  </si>
  <si>
    <t xml:space="preserve">SC </t>
  </si>
  <si>
    <t>एसटी</t>
  </si>
  <si>
    <t>एससी</t>
  </si>
  <si>
    <t>Education Level</t>
  </si>
  <si>
    <t>शिक्षा स्तर</t>
  </si>
  <si>
    <r>
      <rPr>
        <b/>
        <sz val="12"/>
        <rFont val="Times New Roman"/>
        <family val="1"/>
      </rPr>
      <t>तालिका</t>
    </r>
    <r>
      <rPr>
        <b/>
        <sz val="11"/>
        <rFont val="Times New Roman"/>
        <family val="1"/>
      </rPr>
      <t xml:space="preserve"> 3.15 :</t>
    </r>
    <r>
      <rPr>
        <b/>
        <sz val="12"/>
        <rFont val="Times New Roman"/>
        <family val="1"/>
      </rPr>
      <t xml:space="preserve"> शिक्षा स्तर के आधार पर लिंग समानता सूचकांक (जी पी आई)</t>
    </r>
  </si>
  <si>
    <t>Table 3.15 : Gender Parity Index (GPI) by education level</t>
  </si>
  <si>
    <t>Table 3.11 : Enrolment at Ph.D., M.Phil. &amp; Post Graduate Level in Major Disciplines/ Subjects</t>
  </si>
  <si>
    <t>NA: Not Available</t>
  </si>
  <si>
    <t>स्रोत: /Source:  from 2005-06 to 2011-12, Educational Statistics at a Glance and from 2012-13 onwards, UDISE+ , All India Survey on Higher Education, Ministry of Education</t>
  </si>
  <si>
    <t>(I-VIII)</t>
  </si>
  <si>
    <t>(VI-VIII)</t>
  </si>
  <si>
    <t xml:space="preserve">वर्ष/ Year </t>
  </si>
  <si>
    <t>Elementary</t>
  </si>
  <si>
    <t xml:space="preserve"> प्राथमिक</t>
  </si>
  <si>
    <t>Table 3.16 : Year-wise Gender Parity Index (GPI) for all Categories of Students</t>
  </si>
  <si>
    <t>तालिका 3.16 : सभी श्रेणियों के छात्रों का वर्ष-वार लिंग समानता सूचकांक (जी पी आई)</t>
  </si>
  <si>
    <r>
      <rPr>
        <b/>
        <i/>
        <sz val="9"/>
        <rFont val="Times New Roman"/>
        <family val="1"/>
      </rPr>
      <t>स्रोत:</t>
    </r>
    <r>
      <rPr>
        <b/>
        <i/>
        <sz val="8"/>
        <rFont val="Times New Roman"/>
        <family val="1"/>
      </rPr>
      <t xml:space="preserve"> / Source:  UDISE Plus, Department of School Education &amp; All India Survey on Higher Education, M/o Education</t>
    </r>
  </si>
  <si>
    <t>मिजोरम</t>
  </si>
  <si>
    <t>(18)      </t>
  </si>
  <si>
    <t xml:space="preserve"> उच्च शिक्षा </t>
  </si>
  <si>
    <t xml:space="preserve"> उच्च माध्यमिक </t>
  </si>
  <si>
    <t xml:space="preserve"> माध्यमिक</t>
  </si>
  <si>
    <t xml:space="preserve"> उच्च शिक्षा</t>
  </si>
  <si>
    <t xml:space="preserve"> राज्य/ केंद्र शासित प्रदेश</t>
  </si>
  <si>
    <t xml:space="preserve">Table 3.17: State-wise Gender Parity Indices (GPI) </t>
  </si>
  <si>
    <t>तालिका 3.17: राज्यवार लिंग समानता सूचकांक (जी पी आई)</t>
  </si>
  <si>
    <t>स्रोत:  / Source: All India Survey on Higher Education, D/o Higher Education, Ministry of Education</t>
  </si>
  <si>
    <t>M. Tech. - Master of Technology</t>
  </si>
  <si>
    <t>एम. टेक. - प्रौद्योगिकी में परास्नातक</t>
  </si>
  <si>
    <t>M.Sc. - Master of Science</t>
  </si>
  <si>
    <t>एम. एससी - विज्ञान में परास्नातक</t>
  </si>
  <si>
    <t>M. Com. - Master of Commerce</t>
  </si>
  <si>
    <t>एम. कॉम. - वाणिज्य में परास्नातक</t>
  </si>
  <si>
    <t>M.B.A. - Master of Business Administration</t>
  </si>
  <si>
    <t>एम. बी. ए. - बिजनेस एडमिनिस्ट्रेशन में परास्नातक</t>
  </si>
  <si>
    <t>M.A. - Master of Arts</t>
  </si>
  <si>
    <t>एम. ए. - कला में परास्नातक</t>
  </si>
  <si>
    <t>M.B.B.S. - Bachelor of Medicine &amp; Bachelor of Surgery</t>
  </si>
  <si>
    <t>एम.बी.बी.एस. - बैचलर ऑफ मेडिसिन और बैचलर ऑफ सर्जरी</t>
  </si>
  <si>
    <t>L.L.B. - Bachelor of Law or Laws</t>
  </si>
  <si>
    <t>एल.एल.बी. - कानून या कानून में स्नातक</t>
  </si>
  <si>
    <t>B. Tech. - Bachelor of Technology</t>
  </si>
  <si>
    <t>बीटेक - प्रौद्योगिकी में स्नातक</t>
  </si>
  <si>
    <t>B. Sc. - Bachelor of Science</t>
  </si>
  <si>
    <t>बी एस सी - विज्ञान में स्नातक</t>
  </si>
  <si>
    <t>B. Sc. (Nursing)- Bachelor of Science in Nursing</t>
  </si>
  <si>
    <t>बी. एससी (नर्सिंग)- नर्सिंग विज्ञान में स्नातक</t>
  </si>
  <si>
    <t>B. Pharm. - Bachelor of Pharmacy</t>
  </si>
  <si>
    <t>बी फार्म - फार्मेसी में स्नातक</t>
  </si>
  <si>
    <t>B. Ed. - Bachelor of Education</t>
  </si>
  <si>
    <t>बी. एड.- शिक्षा में स्नातक</t>
  </si>
  <si>
    <t>B. Com. - Bachelor of Commerce</t>
  </si>
  <si>
    <t>बी कॉम. - वाणिज्य में स्नातक</t>
  </si>
  <si>
    <t>B.B.A. - Bechelor of Business Administration</t>
  </si>
  <si>
    <t>बी.बी.ए. - बिजनेस एडमिनिस्ट्रेशन में स्नातक</t>
  </si>
  <si>
    <t>B.C.A. - Bachelor of Computer Applications</t>
  </si>
  <si>
    <t>बी.सी.ए. - कंप्यूटर एप्लीकेशन में स्नातक</t>
  </si>
  <si>
    <t>B.A. - Bachelor of Arts</t>
  </si>
  <si>
    <t>बी.ए.-कला में स्नातक</t>
  </si>
  <si>
    <t xml:space="preserve">Year    </t>
  </si>
  <si>
    <t xml:space="preserve">वर्ष </t>
  </si>
  <si>
    <t>Table 3.18 :  Female per 100 Male Students in important Programmes at Under Graduate &amp; Post Graduate Level in Regular mode of Education</t>
  </si>
  <si>
    <t xml:space="preserve"> तालिका 3.18 : शिक्षा की नियमित प्रणाली  में पूर्वस्नातक और स्नातकोत्तर स्तर पर महत्वपूर्ण कार्यक्रमों में प्रति 100 पुरुष छात्रों पर महिला छात्र  </t>
  </si>
  <si>
    <t>स्रोत: / Source: NSS 75th Round  July, 2017- June, 18, National Statistical Office, Ministry of Statistics and Programme Implementation</t>
  </si>
  <si>
    <t>other (other than upto class X)</t>
  </si>
  <si>
    <t>अन्य (दसवीं कक्षा तक के अलावा)</t>
  </si>
  <si>
    <t>Up to class X</t>
  </si>
  <si>
    <t>दसवीं कक्षा तक</t>
  </si>
  <si>
    <t xml:space="preserve">Type of course </t>
  </si>
  <si>
    <t>पाठ्यक्रम का प्रकार</t>
  </si>
  <si>
    <t>Table 3.19 : Percentage distribution of students age 3 to 35 years pursuing general courses by type of course/stream</t>
  </si>
  <si>
    <t>तालिका 3.19 : पाठ्यक्रम के प्रकार के अनुसार सामान्य पाठ्यक्रमों में अध्ययनरत 3 से 35 वर्ष की आयु के छात्रों का प्रतिशत वितरण</t>
  </si>
  <si>
    <t xml:space="preserve">Commerce
</t>
  </si>
  <si>
    <t>वाणिज्य</t>
  </si>
  <si>
    <t>Science</t>
  </si>
  <si>
    <t>विज्ञान</t>
  </si>
  <si>
    <t>Humanities</t>
  </si>
  <si>
    <t>मानविकी</t>
  </si>
  <si>
    <t>Table 3.20 : Percentage distribution of students age 3 to 35 years pursuing general course above class X by type of course/stream</t>
  </si>
  <si>
    <t>तालिका 3.20 : पाठ्यक्रम के प्रकार के अनुसार सामान्य पाठ्यक्रमों में दसवीं से ऊपर कक्षा में अध्ययनरत 3 से 35 वर्ष की आयु के छात्रों का प्रतिशत वितरण</t>
  </si>
  <si>
    <t>Technical/professional course</t>
  </si>
  <si>
    <t>तकनीकी / व्यावसायिक पाठ्यक्रम</t>
  </si>
  <si>
    <t>General course</t>
  </si>
  <si>
    <t>सामान्य पाठ्यक्रम</t>
  </si>
  <si>
    <t xml:space="preserve"> Rural</t>
  </si>
  <si>
    <t xml:space="preserve"> Type of course pursuing</t>
  </si>
  <si>
    <t>Table 3.21 : Percentage distribution of students by type of course pursued (general course and technical/professional course)</t>
  </si>
  <si>
    <r>
      <rPr>
        <b/>
        <sz val="12"/>
        <rFont val="Times New Roman"/>
        <family val="1"/>
      </rPr>
      <t>तालिका</t>
    </r>
    <r>
      <rPr>
        <b/>
        <sz val="11"/>
        <rFont val="Times New Roman"/>
        <family val="1"/>
      </rPr>
      <t xml:space="preserve"> 3.21 : </t>
    </r>
    <r>
      <rPr>
        <b/>
        <sz val="12"/>
        <rFont val="Times New Roman"/>
        <family val="1"/>
      </rPr>
      <t>पाठ्यक्रम के प्रकार (सामान्य पाठ्यक्रम और तकनीकी / व्यावसायिक पाठ्यक्रम) के आधार पर छात्रों का प्रतिशत वितरण</t>
    </r>
  </si>
  <si>
    <t>स्रोत:  / Source: NSS 75th Round  July, 2017- June, 18, National Statistical Office, Ministry of Statistics and Programme Imeplementation</t>
  </si>
  <si>
    <t>others</t>
  </si>
  <si>
    <t>अन्य</t>
  </si>
  <si>
    <t>ITI / accredited by professional institutes course</t>
  </si>
  <si>
    <t>आईटीआई / मान्यता प्राप्त व्यावसायिक संस्थानों से कोर्स</t>
  </si>
  <si>
    <t>IT/Computer courses</t>
  </si>
  <si>
    <t>आईटी / कंप्यूटर पाठ्यक्रम</t>
  </si>
  <si>
    <t>CA and similar course</t>
  </si>
  <si>
    <t>सीए और इसी तरह का कोर्स</t>
  </si>
  <si>
    <t>Education</t>
  </si>
  <si>
    <t>शिक्षा</t>
  </si>
  <si>
    <t>Management</t>
  </si>
  <si>
    <t>प्रबंध</t>
  </si>
  <si>
    <t>Law</t>
  </si>
  <si>
    <t>कानून</t>
  </si>
  <si>
    <t>Agriculture</t>
  </si>
  <si>
    <t>कृषि</t>
  </si>
  <si>
    <t>Engineering</t>
  </si>
  <si>
    <t>अभियांत्रिकी</t>
  </si>
  <si>
    <t>Medicine</t>
  </si>
  <si>
    <t>चिकित्सा</t>
  </si>
  <si>
    <t>Type of course</t>
  </si>
  <si>
    <t>Table 3.22 : Percentage distribution of students pursuing technical/professional course by type of course</t>
  </si>
  <si>
    <t>तालिका 3.22 : पाठ्यक्रम के प्रकार के अनुसार तकनीकी / व्यावसायिक पाठ्यक्रम में अध्ययनरत छात्रों का प्रतिशत वितरण</t>
  </si>
  <si>
    <r>
      <rPr>
        <b/>
        <i/>
        <sz val="9"/>
        <rFont val="Times New Roman"/>
        <family val="1"/>
      </rPr>
      <t>स्रोत:</t>
    </r>
    <r>
      <rPr>
        <b/>
        <i/>
        <sz val="8"/>
        <rFont val="Times New Roman"/>
        <family val="1"/>
      </rPr>
      <t xml:space="preserve">  / Source:  NSS 75th Round  July, 2017- June, 18, National Statistical Office, Ministry of Statistics and Programme Imeplementation</t>
    </r>
  </si>
  <si>
    <t>Table 3.23 : Percentage distribution of students pursuing technical/professional course by sex</t>
  </si>
  <si>
    <r>
      <rPr>
        <b/>
        <sz val="12"/>
        <rFont val="Times New Roman"/>
        <family val="1"/>
      </rPr>
      <t xml:space="preserve"> तालिका</t>
    </r>
    <r>
      <rPr>
        <b/>
        <sz val="11"/>
        <rFont val="Times New Roman"/>
        <family val="1"/>
      </rPr>
      <t xml:space="preserve"> 3.23 :  </t>
    </r>
    <r>
      <rPr>
        <b/>
        <sz val="12"/>
        <rFont val="Times New Roman"/>
        <family val="1"/>
      </rPr>
      <t>तकनीकी / व्यावसायिक पाठ्यक्रम में अध्ययनरत छात्रों का लिंगवार प्रतिशत वितरण</t>
    </r>
  </si>
  <si>
    <t>स्रोत: /  Source: NSS 75th Round  July, 2017- June, 18, National Statistical Office, Ministry of Statistics and Programme Imeplementation</t>
  </si>
  <si>
    <t xml:space="preserve"> कुल</t>
  </si>
  <si>
    <t>Currently Attending</t>
  </si>
  <si>
    <t>Enrolled in Current Academic Year</t>
  </si>
  <si>
    <t>Enrolled in Past Academic Year</t>
  </si>
  <si>
    <t>Never Enrolled</t>
  </si>
  <si>
    <t>वर्तमान शैक्षणिक वर्ष में दाखिला लिया</t>
  </si>
  <si>
    <t>पिछले शैक्षणिक वर्ष में दाखिला लिया</t>
  </si>
  <si>
    <t>कभी दाखिला नहीं लिया</t>
  </si>
  <si>
    <t>Currently Not Attending</t>
  </si>
  <si>
    <t>Enrolment Status</t>
  </si>
  <si>
    <t>वर्तमान में भाग ले रहे</t>
  </si>
  <si>
    <t>वर्तमान में भाग नहीं ले रहे</t>
  </si>
  <si>
    <t>नामांकन की स्थिति</t>
  </si>
  <si>
    <t>Table 3.24 : Percentage distribution of persons of age 3 to 35 years by enrolment status</t>
  </si>
  <si>
    <t>तालिका 3.24: नामांकन की स्थिति के अनुसार 3 से 35 वर्ष की आयु के व्यक्तियों का प्रतिशत वितरण</t>
  </si>
  <si>
    <t>स्रोत: / Source:  NSS 75th Round  July, 2017- June, 18, National Statistical Office, Ministry of Statistics and Programme Imeplementation</t>
  </si>
  <si>
    <t>25 years and above</t>
  </si>
  <si>
    <t>25 वर्ष और उससे अधिक</t>
  </si>
  <si>
    <t>15 years and above</t>
  </si>
  <si>
    <t>15 वर्ष और उससे अधिक</t>
  </si>
  <si>
    <t>Age Group</t>
  </si>
  <si>
    <t>आयु वर्ग</t>
  </si>
  <si>
    <t>Table 3.25 : Average number of years completed in formal education by persons with level of education pre-primary or above</t>
  </si>
  <si>
    <t>तालिका 3.25 : पूर्व-प्राथमिक या उससे ऊपर के शैक्षिक स्तर वाले व्यक्तियों द्वारा औपचारिक शिक्षा में पूर्ण किए गए वर्षों की औसत संख्या</t>
  </si>
  <si>
    <t>Note:  1.  Diploma/certificate  upto  secondary  level  is  included  in  secondary,  diploma  certificate  of level higher secondary is included in higher secondary and diploma/certificate of graduation &amp; above level is included in graduate and above level of completed education.</t>
  </si>
  <si>
    <r>
      <t>स्रोत: / Source:  NSS 75</t>
    </r>
    <r>
      <rPr>
        <b/>
        <i/>
        <vertAlign val="superscript"/>
        <sz val="10"/>
        <rFont val="Times New Roman"/>
        <family val="1"/>
      </rPr>
      <t>th</t>
    </r>
    <r>
      <rPr>
        <b/>
        <i/>
        <sz val="10"/>
        <rFont val="Times New Roman"/>
        <family val="1"/>
      </rPr>
      <t xml:space="preserve"> Round  July, 2017- June, 18, National Statistical Office, Ministry of Statistics and Programme Implementation</t>
    </r>
  </si>
  <si>
    <t>graduate and above</t>
  </si>
  <si>
    <t>स्नातक और ऊपर</t>
  </si>
  <si>
    <t>higher secondary</t>
  </si>
  <si>
    <t>secondary</t>
  </si>
  <si>
    <t>middle</t>
  </si>
  <si>
    <t>मध्य</t>
  </si>
  <si>
    <t>literate upto primary</t>
  </si>
  <si>
    <t>प्राथमिक तक साक्षर</t>
  </si>
  <si>
    <t>not literate</t>
  </si>
  <si>
    <t xml:space="preserve">निरक्षर </t>
  </si>
  <si>
    <t xml:space="preserve">Level of education </t>
  </si>
  <si>
    <t>शिक्षा का स्तर</t>
  </si>
  <si>
    <t>Table 3.26 : Percentage distribution of persons of age 15 years and above by highest level of education successfully completed</t>
  </si>
  <si>
    <r>
      <rPr>
        <b/>
        <sz val="12"/>
        <rFont val="Times New Roman"/>
        <family val="1"/>
      </rPr>
      <t xml:space="preserve">तालिका </t>
    </r>
    <r>
      <rPr>
        <b/>
        <sz val="11"/>
        <rFont val="Times New Roman"/>
        <family val="1"/>
      </rPr>
      <t xml:space="preserve">3.26 : 15 </t>
    </r>
    <r>
      <rPr>
        <b/>
        <sz val="12"/>
        <rFont val="Times New Roman"/>
        <family val="1"/>
      </rPr>
      <t>वर्ष और उससे अधिक आयु के व्यक्तियों द्वारा उच्चतम स्तर की शिक्षा सफलतापूर्वक पूरा करने का प्रतिशत वितरण</t>
    </r>
  </si>
  <si>
    <t>Note: * : Includes third gender.</t>
  </si>
  <si>
    <t>स्रोत: / Source:  Annual Bulletin on Additional Indicators, PLFS 2019-20, National Statistcal Office, Ministry of Statistics and Programme Implementation.</t>
  </si>
  <si>
    <t xml:space="preserve">Telangan </t>
  </si>
  <si>
    <t xml:space="preserve">लद्दाख </t>
  </si>
  <si>
    <t>Person*</t>
  </si>
  <si>
    <t>Male*</t>
  </si>
  <si>
    <t>Table 3.27 : Percentage of the population of age 25 years and above with at least Secondary Education as the highest level of education successfully completed for each State/UT</t>
  </si>
  <si>
    <t xml:space="preserve">तालिका 3.27 : प्रत्येक राज्य/ केंद्र शासित प्रदेश के लिए सफलतापूर्वक पूर्ण की गई शिक्षा के उच्चतम स्तर के रूप में कम से कम माध्यमिक शिक्षा के साथ 25 वर्ष और उससे अधिक आयु की जनसंख्या का प्रतिशत </t>
  </si>
  <si>
    <t>Under  Graduate</t>
  </si>
  <si>
    <t>पूर्वस्नातक</t>
  </si>
  <si>
    <t>स्नातकोत्तर</t>
  </si>
  <si>
    <t>पीएच.डी.</t>
  </si>
  <si>
    <t>PG Diploma</t>
  </si>
  <si>
    <t>पीजी डिप्लोमा</t>
  </si>
  <si>
    <t>Integrated</t>
  </si>
  <si>
    <t xml:space="preserve">इंटीग्रेटेड </t>
  </si>
  <si>
    <t>Diploma</t>
  </si>
  <si>
    <t>डिप्लोमा</t>
  </si>
  <si>
    <t>Certificate</t>
  </si>
  <si>
    <t xml:space="preserve">सर्टिफिकेट </t>
  </si>
  <si>
    <t>Female among total pass out (%)</t>
  </si>
  <si>
    <t xml:space="preserve"> कुल पास में से महिला (%)</t>
  </si>
  <si>
    <t xml:space="preserve"> स्तर</t>
  </si>
  <si>
    <t xml:space="preserve">Table 3.28 :  Examination Result Level-wise Out-turn/Pass out in Higher Education </t>
  </si>
  <si>
    <t>तालिका 3.28 : उच्च शिक्षा में परीक्षा परिणाम-वार आउट-टर्न / पास आउट</t>
  </si>
  <si>
    <r>
      <rPr>
        <b/>
        <i/>
        <sz val="9"/>
        <rFont val="Times New Roman"/>
        <family val="1"/>
      </rPr>
      <t>स्रोत:</t>
    </r>
    <r>
      <rPr>
        <b/>
        <i/>
        <sz val="8"/>
        <rFont val="Times New Roman"/>
        <family val="1"/>
      </rPr>
      <t xml:space="preserve"> /Source: NSS 75th Round  July, 2017- June, 18, National Statistical Office, Ministry of Statistics and Programme Imeplementation</t>
    </r>
  </si>
  <si>
    <t>Post Graduate and above</t>
  </si>
  <si>
    <t>स्नातकोत्तर और ऊपर</t>
  </si>
  <si>
    <t>Graduate</t>
  </si>
  <si>
    <t>स्नातक</t>
  </si>
  <si>
    <t>Diploma / Certificate (Graduate and above)</t>
  </si>
  <si>
    <t xml:space="preserve"> डिप्लोमा / सर्टिफिकेट (स्नातक और ऊपर)</t>
  </si>
  <si>
    <t>Diploma/Certificate (below graduate</t>
  </si>
  <si>
    <t>डिप्लोमा / सर्टिफिकेट (स्नातक से नीचे)</t>
  </si>
  <si>
    <t>Upper Primary/Middle</t>
  </si>
  <si>
    <t xml:space="preserve"> उच्च प्राथमिक / मध्य</t>
  </si>
  <si>
    <t>Pre-primary</t>
  </si>
  <si>
    <t>पूर्व प्राथमिक</t>
  </si>
  <si>
    <t>Level of last enrolment</t>
  </si>
  <si>
    <t>पिछले नामांकन का स्तर</t>
  </si>
  <si>
    <t>Table 3.29 : Average expenditure (Rs.) relating to basic course per student pursuing general course during the current academic year for each level of current attendance</t>
  </si>
  <si>
    <r>
      <rPr>
        <b/>
        <sz val="12"/>
        <rFont val="Times New Roman"/>
        <family val="1"/>
      </rPr>
      <t xml:space="preserve">तालिका </t>
    </r>
    <r>
      <rPr>
        <b/>
        <sz val="11"/>
        <rFont val="Times New Roman"/>
        <family val="1"/>
      </rPr>
      <t>3.29</t>
    </r>
    <r>
      <rPr>
        <b/>
        <sz val="12"/>
        <rFont val="Times New Roman"/>
        <family val="1"/>
      </rPr>
      <t xml:space="preserve"> : वर्तमान व्यय के प्रत्येक स्तर के लिए वर्तमान शैक्षणिक वर्ष के दौरान सामान्य पाठ्यक्रम अध्ययनरत प्रति छात्र बुनियादी पाठ्यक्रम से संबंधित औसत व्यय (रु.)</t>
    </r>
  </si>
  <si>
    <t>स्रोत/Source:  NSS KI (75/25.2)- Key Indicators of Household Social Consumption on Education in India</t>
  </si>
  <si>
    <t>Note 1. *: any course means general or technical/ professional course 2. Figures for rural Delhi is not presented separately. However, ‘rural + urban’ for Delhi includes, ‘rural’ also.</t>
  </si>
  <si>
    <t xml:space="preserve"> भारत</t>
  </si>
  <si>
    <t>छत्तीसगढ</t>
  </si>
  <si>
    <t>(11)  </t>
  </si>
  <si>
    <t>(10)  </t>
  </si>
  <si>
    <t>(9) </t>
  </si>
  <si>
    <t>(8) </t>
  </si>
  <si>
    <t>(7) </t>
  </si>
  <si>
    <t>(6) </t>
  </si>
  <si>
    <t>(5) </t>
  </si>
  <si>
    <t>(4) </t>
  </si>
  <si>
    <t>(3)  </t>
  </si>
  <si>
    <t>(2) </t>
  </si>
  <si>
    <t>(1) </t>
  </si>
  <si>
    <t>any course*</t>
  </si>
  <si>
    <t>technical/
professional course</t>
  </si>
  <si>
    <r>
      <rPr>
        <sz val="10"/>
        <rFont val="Times New Roman"/>
        <family val="1"/>
      </rPr>
      <t>general
course</t>
    </r>
  </si>
  <si>
    <t xml:space="preserve"> technical/
professional course</t>
  </si>
  <si>
    <t>general
course</t>
  </si>
  <si>
    <t>कोई भी कोर्स</t>
  </si>
  <si>
    <t>तकनीकी/
व्यावसायिक पाठ्यक्रम</t>
  </si>
  <si>
    <t>आम
अवधि</t>
  </si>
  <si>
    <t xml:space="preserve">राज्य </t>
  </si>
  <si>
    <t xml:space="preserve"> Table 3.30 :  Average expenditure (Rs.) per student in basic course in the current academic year by type of course pursuing (general course and technical/ professional course) for different  States</t>
  </si>
  <si>
    <t>तालिका 3.30 : विभिन्न राज्यों के लिए पाठ्यक्रम के प्रकार (सामान्य पाठ्यक्रम और तकनीकी / व्यावसायिक पाठ्यक्रम) द्वारा चालू शैक्षणिक वर्ष में मूल पाठ्यक्रम में प्रति छात्र औसत व्यय (रु.)</t>
  </si>
  <si>
    <t>Note: NA: Not Available</t>
  </si>
  <si>
    <t>स्रोत:  / Source: From 2005-06 to 2011-12, Educational Statistics at a Glance and from 2012-13 onwards, UDISE plus, Ministry of Education</t>
  </si>
  <si>
    <t xml:space="preserve"> Higher Secondary
(XI - XII)</t>
  </si>
  <si>
    <t>Upper Primary
(VI - VIII)</t>
  </si>
  <si>
    <t>Primary 
(I-V)</t>
  </si>
  <si>
    <t>उच्च माध्यमिक
(XI - XII)</t>
  </si>
  <si>
    <t>माध्यमिक
(IX-X)</t>
  </si>
  <si>
    <t xml:space="preserve">  उच्च प्राथमिक
(VI - VIII)</t>
  </si>
  <si>
    <t>प्राथमिक
(I-V)</t>
  </si>
  <si>
    <t xml:space="preserve">Table 3.31 : Number of Female Teachers per 100 Male Teachers at Different Levels of Education </t>
  </si>
  <si>
    <t>तालिका 3.31 : विभिन्न शैक्षिक स्तरों पर प्रति 100 पुरुष शिक्षकों पर महिला शिक्षकों की संख्या</t>
  </si>
  <si>
    <t xml:space="preserve">Note: Number of teachers or professors include Professor &amp; Equivalent, Reader &amp; Associate Professor and Lecturer/ Assistant Professor. </t>
  </si>
  <si>
    <t xml:space="preserve">नागालैंड </t>
  </si>
  <si>
    <t xml:space="preserve">दादरा और नगर हवेली </t>
  </si>
  <si>
    <t>Andaman and Nicobar Islands</t>
  </si>
  <si>
    <t>(14)    </t>
  </si>
  <si>
    <t>(2)      </t>
  </si>
  <si>
    <t>(1)      </t>
  </si>
  <si>
    <t>(3)      </t>
  </si>
  <si>
    <t>(13)   </t>
  </si>
  <si>
    <t>(12) </t>
  </si>
  <si>
    <t>(9)  </t>
  </si>
  <si>
    <t>(8)  </t>
  </si>
  <si>
    <t>(7)   </t>
  </si>
  <si>
    <t>(5)  </t>
  </si>
  <si>
    <t>(3) </t>
  </si>
  <si>
    <t>Female 
(%)</t>
  </si>
  <si>
    <t>महिला 
(%)</t>
  </si>
  <si>
    <t>Lecturer/Assistant Professor</t>
  </si>
  <si>
    <t>Reader &amp; Associate
Professor</t>
  </si>
  <si>
    <t>Professor &amp; Equivalent</t>
  </si>
  <si>
    <t>Table 3.32 : State-wise Proportion of females among tertiary education teachers or professors</t>
  </si>
  <si>
    <t>तालिका 3.32 : उच्चतर शिक्षा के शिक्षकों या प्रोफेसरों में महिलाओं का राज्यवार अनुपात</t>
  </si>
  <si>
    <r>
      <rPr>
        <i/>
        <sz val="11"/>
        <rFont val="Times New Roman"/>
        <family val="1"/>
      </rPr>
      <t>स्रोत:</t>
    </r>
    <r>
      <rPr>
        <i/>
        <sz val="10"/>
        <rFont val="Times New Roman"/>
        <family val="1"/>
      </rPr>
      <t xml:space="preserve"> /Source: All India Survey on Higher Education Report, D/o Higher Education.</t>
    </r>
  </si>
  <si>
    <t xml:space="preserve">India </t>
  </si>
  <si>
    <t>नगालैंड</t>
  </si>
  <si>
    <t>Laddakh</t>
  </si>
  <si>
    <t>(20)      </t>
  </si>
  <si>
    <t>(19)</t>
  </si>
  <si>
    <t>Visiting Teacher</t>
  </si>
  <si>
    <t>Temprorary Teacher etc</t>
  </si>
  <si>
    <t>Demonstrator/Tutor</t>
  </si>
  <si>
    <t>Reader &amp; Associate Professor</t>
  </si>
  <si>
    <t>विजिटिंग टीचर</t>
  </si>
  <si>
    <t xml:space="preserve"> अस्थायी शिक्षक आदि</t>
  </si>
  <si>
    <t>डेमोंस्ट्रेटर  / ट्यूटर</t>
  </si>
  <si>
    <t>व्याख्याता / सहायक प्रोफेसर</t>
  </si>
  <si>
    <t>रीडर एंड एसोसिएट प्रोफेसर</t>
  </si>
  <si>
    <t>प्रोफेसर और समकक्ष</t>
  </si>
  <si>
    <t>Table 3.33 :  State-wise Number of Male &amp; Female Teacher</t>
  </si>
  <si>
    <r>
      <rPr>
        <b/>
        <sz val="12"/>
        <rFont val="Times New Roman"/>
        <family val="1"/>
      </rPr>
      <t xml:space="preserve">तालिका </t>
    </r>
    <r>
      <rPr>
        <b/>
        <sz val="11"/>
        <rFont val="Times New Roman"/>
        <family val="1"/>
      </rPr>
      <t xml:space="preserve">3.33 : </t>
    </r>
    <r>
      <rPr>
        <b/>
        <sz val="12"/>
        <rFont val="Times New Roman"/>
        <family val="1"/>
      </rPr>
      <t>राज्यवार पुरुष और महिला शिक्षक की राज्य-वार और पद- वार संख्या</t>
    </r>
  </si>
  <si>
    <r>
      <rPr>
        <b/>
        <i/>
        <sz val="9"/>
        <rFont val="Times New Roman"/>
        <family val="1"/>
      </rPr>
      <t xml:space="preserve">स्रोत: </t>
    </r>
    <r>
      <rPr>
        <b/>
        <i/>
        <sz val="8"/>
        <rFont val="Times New Roman"/>
        <family val="1"/>
      </rPr>
      <t xml:space="preserve"> / Source: UDISE Plus, Ministry of Education</t>
    </r>
  </si>
  <si>
    <t xml:space="preserve">Upper Primary                                         </t>
  </si>
  <si>
    <t xml:space="preserve">Primary                                   </t>
  </si>
  <si>
    <t xml:space="preserve">उच्च प्राथमिक                                  </t>
  </si>
  <si>
    <t xml:space="preserve">प्राथमिक                         </t>
  </si>
  <si>
    <t xml:space="preserve"> वर्ष
</t>
  </si>
  <si>
    <t>Table 3.34 : Dropout Rate by Sex and Level of School Education</t>
  </si>
  <si>
    <t>तालिका 3.34 : स्कूली शिक्षा के स्तर तथा लिंग के आधार पर स्कूल छोड़ने की दर</t>
  </si>
  <si>
    <t>स्रोत:  / Source: NSS 75th Round  July, 2017- June, 18, National Statistical Office, Ministry of Statistics and Programme Implementation</t>
  </si>
  <si>
    <t>Others</t>
  </si>
  <si>
    <t>Marriage</t>
  </si>
  <si>
    <t>विवाह</t>
  </si>
  <si>
    <t>Non-availability of girls' toilet</t>
  </si>
  <si>
    <t>लड़कियों के शौचालय की अनुपलब्धता</t>
  </si>
  <si>
    <t>Non-availability of female teacher</t>
  </si>
  <si>
    <t>महिला शिक्षक की अनुपलब्धता</t>
  </si>
  <si>
    <t>No tradition in community</t>
  </si>
  <si>
    <t>समुदाय में कोई परंपरा नहीं</t>
  </si>
  <si>
    <t>Route to educational institution not safe</t>
  </si>
  <si>
    <t>शिक्षण संस्थान के लिए सुरक्षित मार्ग नहीं</t>
  </si>
  <si>
    <t>Quality of teachers not satisfactory</t>
  </si>
  <si>
    <t>शिक्षकों की गुणवत्ता संतोषजनक नहीं</t>
  </si>
  <si>
    <t>Insufficient number of teachers</t>
  </si>
  <si>
    <t>शिक्षकों की अपर्याप्त संख्या</t>
  </si>
  <si>
    <t>Language/Medium of instruction used unfamiliar</t>
  </si>
  <si>
    <t>भाषा / शिक्षा का माध्यम अपरिचित उपयोग किया जाता है</t>
  </si>
  <si>
    <t>Timings of educational institution not suitable</t>
  </si>
  <si>
    <t xml:space="preserve">शिक्षण संस्थान की समय सारिणी उपयुक्त नहीं है </t>
  </si>
  <si>
    <t>School is far off</t>
  </si>
  <si>
    <t>स्कूल दूर है</t>
  </si>
  <si>
    <t>Engaged in economic activities</t>
  </si>
  <si>
    <t>आर्थिक गतिविधियों में व्यस्त</t>
  </si>
  <si>
    <t>Engaged in domestic activities</t>
  </si>
  <si>
    <t>घरेलू गतिविधियों में व्यस्त</t>
  </si>
  <si>
    <t>Financial constraints</t>
  </si>
  <si>
    <t>वित्तीय बाधाएं</t>
  </si>
  <si>
    <t>Not interested in education</t>
  </si>
  <si>
    <t>शिक्षा में रुचि नहीं</t>
  </si>
  <si>
    <t>प्रमुख कारण /  Major Reasons</t>
  </si>
  <si>
    <t>Percentage of never enrolled persons</t>
  </si>
  <si>
    <t xml:space="preserve">कभी नामांकित नहीं व्यक्तियों का प्रतिशत </t>
  </si>
  <si>
    <t xml:space="preserve"> Major Reasons</t>
  </si>
  <si>
    <t>प्रमुख कारण</t>
  </si>
  <si>
    <t>Table 3.35 : Percentage of never enrolled persons of age 3 to 35 years and their distribution by major reasons for never enrolled</t>
  </si>
  <si>
    <t>तालिका 3.35 : 3 से 35 वर्ष की आयु के कभी भी नामांकित ना हुए व्यक्तियों का प्रतिशत और  कभी भी नामांकित ना होने के प्रमुख कारणों के आधार पर उनका वितरण</t>
  </si>
  <si>
    <t>स्रोत:  / Source:  NSS 75th Round  July, 2017- June, 18, National Statistical Office, Ministry of Statistics and Programme Imeplementation</t>
  </si>
  <si>
    <t>शादी</t>
  </si>
  <si>
    <t>Preparation for competitive examination</t>
  </si>
  <si>
    <t>प्रतियोगी परीक्षा की तैयारी</t>
  </si>
  <si>
    <t>Completed desired level/class</t>
  </si>
  <si>
    <t>वांछित स्तर / वर्ग पूरा किया</t>
  </si>
  <si>
    <t>Unfriendly atmosphere at school</t>
  </si>
  <si>
    <t>स्कूल में मैत्रीपूर्ण माहौल नहीं</t>
  </si>
  <si>
    <t>Unable to cope up with studies/failure in studies</t>
  </si>
  <si>
    <t>पढ़ाई में असफलता / पढ़ाई में असफलता</t>
  </si>
  <si>
    <t>शिक्षण संस्थान की समय सारिणी उपयुक्त नहीं है</t>
  </si>
  <si>
    <r>
      <rPr>
        <b/>
        <sz val="11"/>
        <rFont val="Times New Roman"/>
        <family val="1"/>
      </rPr>
      <t>प्रमुख कारण</t>
    </r>
    <r>
      <rPr>
        <b/>
        <sz val="10"/>
        <rFont val="Times New Roman"/>
        <family val="1"/>
      </rPr>
      <t xml:space="preserve"> /  Major Reasons</t>
    </r>
  </si>
  <si>
    <t>Percentage of ever enrolled persons currently not attending education</t>
  </si>
  <si>
    <t>कभी नामांकित व्यक्तियों का प्रतिशत जो वर्तमान में शिक्षा में भाग नहीं ले रहा है</t>
  </si>
  <si>
    <t>Major Reasons</t>
  </si>
  <si>
    <t>Table 3.36 : Percentage of ever enrolled persons of age 3 to 35 years currently not attending education and their distribution by major reason for not attending</t>
  </si>
  <si>
    <t>तालिका 3.36 : 3 से 35 वर्ष के कभी भी नामांकित व्यक्तियों का प्रतिशत जो वर्तमान में शिक्षा में भाग नहीं ले रहे और न भाग लेने के  प्रमुख कारणों के आधार पर उनका वितरण</t>
  </si>
  <si>
    <t>स्रोत: /Source: NSS 75th Round  July, 2017- June, 18, National Statistical Office, Ministry of Statistics and Programme Imeplementation</t>
  </si>
  <si>
    <t>डिप्लोमा / सर्टिफिकेट (स्नातक और ऊपर)</t>
  </si>
  <si>
    <t>Post Graduation and above</t>
  </si>
  <si>
    <t>स्नातकोत्तरऔर ऊपर</t>
  </si>
  <si>
    <t>Graduation</t>
  </si>
  <si>
    <t>उच्च प्राथमिक / मध्य</t>
  </si>
  <si>
    <t>Table 3.37 : Percentage of persons dropped out among ever enrolled persons of age 3 to 35 years for different levels of last enrolment</t>
  </si>
  <si>
    <r>
      <rPr>
        <b/>
        <sz val="12"/>
        <rFont val="Times New Roman"/>
        <family val="1"/>
      </rPr>
      <t xml:space="preserve">तालिका </t>
    </r>
    <r>
      <rPr>
        <b/>
        <sz val="11"/>
        <rFont val="Times New Roman"/>
        <family val="1"/>
      </rPr>
      <t xml:space="preserve">3.37 : </t>
    </r>
    <r>
      <rPr>
        <b/>
        <sz val="12"/>
        <rFont val="Times New Roman"/>
        <family val="1"/>
      </rPr>
      <t>पिछले नामांकन के विभिन्न स्तरों के लिए कभी भी नामांकित व्यक्तियों के बीच</t>
    </r>
    <r>
      <rPr>
        <b/>
        <sz val="11"/>
        <rFont val="Times New Roman"/>
        <family val="1"/>
      </rPr>
      <t xml:space="preserve"> 3-35 </t>
    </r>
    <r>
      <rPr>
        <b/>
        <sz val="12"/>
        <rFont val="Times New Roman"/>
        <family val="1"/>
      </rPr>
      <t>उम्र के व्यक्तियों का प्रतिशत जिन्होंने पढ़ाई छोड़ दी</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</si>
</sst>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34" x14ac:knownFonts="1">
    <font>
      <sz val="11"/>
      <color theme="1"/>
      <name val="Calibri"/>
      <family val="2"/>
      <scheme val="minor"/>
    </font>
    <font>
      <b/>
      <i/>
      <sz val="8"/>
      <name val="Times New Roman"/>
      <family val="1"/>
    </font>
    <font>
      <sz val="11"/>
      <name val="Times New Roman"/>
      <family val="1"/>
    </font>
    <font>
      <b/>
      <sz val="11"/>
      <name val="Times New Roman"/>
      <family val="1"/>
    </font>
    <font>
      <b/>
      <vertAlign val="superscript"/>
      <sz val="11"/>
      <name val="Times New Roman"/>
      <family val="1"/>
    </font>
    <font>
      <b/>
      <sz val="10"/>
      <name val="Times New Roman"/>
      <family val="1"/>
    </font>
    <font>
      <sz val="10"/>
      <name val="Times New Roman"/>
      <family val="1"/>
    </font>
    <font>
      <sz val="14"/>
      <color theme="1"/>
      <name val="Calibri"/>
      <family val="2"/>
      <scheme val="minor"/>
    </font>
    <font>
      <b/>
      <sz val="12"/>
      <name val="Times New Roman"/>
      <family val="1"/>
    </font>
    <font>
      <b/>
      <i/>
      <sz val="10"/>
      <name val="Times New Roman"/>
      <family val="1"/>
    </font>
    <font>
      <b/>
      <i/>
      <sz val="9"/>
      <name val="Times New Roman"/>
      <family val="1"/>
    </font>
    <font>
      <b/>
      <i/>
      <vertAlign val="superscript"/>
      <sz val="9"/>
      <name val="Times New Roman"/>
      <family val="1"/>
    </font>
    <font>
      <b/>
      <i/>
      <sz val="8"/>
      <color rgb="FF000000"/>
      <name val="Times New Roman"/>
      <family val="1"/>
    </font>
    <font>
      <sz val="11"/>
      <color theme="1"/>
      <name val="Calibri"/>
      <family val="2"/>
      <scheme val="minor"/>
    </font>
    <font>
      <b/>
      <sz val="11"/>
      <color theme="1"/>
      <name val="Calibri"/>
      <family val="2"/>
      <scheme val="minor"/>
    </font>
    <font>
      <b/>
      <sz val="11"/>
      <color theme="1"/>
      <name val="Times New Roman"/>
      <family val="1"/>
    </font>
    <font>
      <b/>
      <i/>
      <sz val="11"/>
      <color theme="1"/>
      <name val="Times New Roman"/>
      <family val="1"/>
    </font>
    <font>
      <b/>
      <i/>
      <sz val="11"/>
      <name val="Times New Roman"/>
      <family val="1"/>
    </font>
    <font>
      <b/>
      <i/>
      <sz val="16"/>
      <name val="Times New Roman"/>
      <family val="1"/>
    </font>
    <font>
      <sz val="12"/>
      <name val="Times New Roman"/>
      <family val="1"/>
    </font>
    <font>
      <sz val="10"/>
      <color theme="1"/>
      <name val="Times New Roman"/>
      <family val="1"/>
    </font>
    <font>
      <sz val="10"/>
      <color theme="1"/>
      <name val="Calibri"/>
      <family val="2"/>
      <scheme val="minor"/>
    </font>
    <font>
      <b/>
      <sz val="14"/>
      <name val="Times New Roman"/>
      <family val="1"/>
    </font>
    <font>
      <b/>
      <vertAlign val="subscript"/>
      <sz val="10"/>
      <name val="Times New Roman"/>
      <family val="1"/>
    </font>
    <font>
      <sz val="11"/>
      <color rgb="FFFF0000"/>
      <name val="Calibri"/>
      <family val="2"/>
      <scheme val="minor"/>
    </font>
    <font>
      <sz val="11"/>
      <name val="Calibri"/>
      <family val="2"/>
      <scheme val="minor"/>
    </font>
    <font>
      <b/>
      <sz val="9"/>
      <name val="Times New Roman"/>
      <family val="1"/>
    </font>
    <font>
      <sz val="9"/>
      <name val="Times New Roman"/>
      <family val="1"/>
    </font>
    <font>
      <b/>
      <sz val="13"/>
      <name val="Times New Roman"/>
      <family val="1"/>
    </font>
    <font>
      <b/>
      <i/>
      <vertAlign val="superscript"/>
      <sz val="10"/>
      <name val="Times New Roman"/>
      <family val="1"/>
    </font>
    <font>
      <sz val="9"/>
      <color theme="1"/>
      <name val="Calibri"/>
      <family val="2"/>
      <scheme val="minor"/>
    </font>
    <font>
      <i/>
      <sz val="10"/>
      <name val="Times New Roman"/>
      <family val="1"/>
    </font>
    <font>
      <i/>
      <sz val="11"/>
      <name val="Times New Roman"/>
      <family val="1"/>
    </font>
    <font>
      <sz val="11"/>
      <color theme="1"/>
      <name val="Times New Roman"/>
      <family val="1"/>
    </font>
  </fonts>
  <fills count="11">
    <fill>
      <patternFill patternType="none"/>
    </fill>
    <fill>
      <patternFill patternType="gray125"/>
    </fill>
    <fill>
      <patternFill patternType="solid">
        <fgColor rgb="FF4F81BD"/>
        <bgColor indexed="64"/>
      </patternFill>
    </fill>
    <fill>
      <patternFill patternType="solid">
        <fgColor rgb="FFD3DFEE"/>
        <bgColor indexed="64"/>
      </patternFill>
    </fill>
    <fill>
      <patternFill patternType="solid">
        <fgColor rgb="FFA7BFDE"/>
        <bgColor indexed="64"/>
      </patternFill>
    </fill>
    <fill>
      <patternFill patternType="solid">
        <fgColor theme="4"/>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6AAC46"/>
        <bgColor indexed="64"/>
      </patternFill>
    </fill>
  </fills>
  <borders count="147">
    <border>
      <left/>
      <right/>
      <top/>
      <bottom/>
      <diagonal/>
    </border>
    <border>
      <left/>
      <right style="thick">
        <color rgb="FFFFFFFF"/>
      </right>
      <top/>
      <bottom style="medium">
        <color rgb="FFFFFFFF"/>
      </bottom>
      <diagonal/>
    </border>
    <border>
      <left/>
      <right/>
      <top/>
      <bottom style="medium">
        <color rgb="FFFFFFFF"/>
      </bottom>
      <diagonal/>
    </border>
    <border>
      <left/>
      <right style="thick">
        <color rgb="FFFFFFFF"/>
      </right>
      <top/>
      <bottom/>
      <diagonal/>
    </border>
    <border>
      <left/>
      <right style="thick">
        <color theme="0"/>
      </right>
      <top style="thick">
        <color theme="0"/>
      </top>
      <bottom/>
      <diagonal/>
    </border>
    <border>
      <left/>
      <right/>
      <top style="thick">
        <color theme="0"/>
      </top>
      <bottom/>
      <diagonal/>
    </border>
    <border>
      <left style="thick">
        <color theme="0"/>
      </left>
      <right/>
      <top style="thick">
        <color theme="0"/>
      </top>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right/>
      <top style="thick">
        <color theme="0"/>
      </top>
      <bottom style="thick">
        <color theme="0"/>
      </bottom>
      <diagonal/>
    </border>
    <border>
      <left/>
      <right style="thick">
        <color theme="0"/>
      </right>
      <top/>
      <bottom style="thick">
        <color theme="0"/>
      </bottom>
      <diagonal/>
    </border>
    <border>
      <left style="thick">
        <color theme="0"/>
      </left>
      <right style="thick">
        <color theme="0"/>
      </right>
      <top/>
      <bottom style="thick">
        <color theme="0"/>
      </bottom>
      <diagonal/>
    </border>
    <border>
      <left/>
      <right/>
      <top/>
      <bottom style="thick">
        <color theme="0"/>
      </bottom>
      <diagonal/>
    </border>
    <border>
      <left style="thick">
        <color rgb="FFFFFFFF"/>
      </left>
      <right style="thick">
        <color theme="0"/>
      </right>
      <top style="thick">
        <color theme="0"/>
      </top>
      <bottom style="thick">
        <color theme="0"/>
      </bottom>
      <diagonal/>
    </border>
    <border>
      <left style="thick">
        <color theme="0"/>
      </left>
      <right style="thick">
        <color theme="0"/>
      </right>
      <top/>
      <bottom/>
      <diagonal/>
    </border>
    <border>
      <left/>
      <right style="thick">
        <color theme="0"/>
      </right>
      <top/>
      <bottom/>
      <diagonal/>
    </border>
    <border>
      <left style="thick">
        <color theme="0"/>
      </left>
      <right style="thick">
        <color theme="0"/>
      </right>
      <top style="thick">
        <color theme="0"/>
      </top>
      <bottom/>
      <diagonal/>
    </border>
    <border>
      <left/>
      <right style="medium">
        <color rgb="FFFFFFFF"/>
      </right>
      <top style="medium">
        <color rgb="FFFFFFFF"/>
      </top>
      <bottom style="thick">
        <color rgb="FFFFFFFF"/>
      </bottom>
      <diagonal/>
    </border>
    <border>
      <left/>
      <right/>
      <top style="medium">
        <color rgb="FFFFFFFF"/>
      </top>
      <bottom style="thick">
        <color rgb="FFFFFFFF"/>
      </bottom>
      <diagonal/>
    </border>
    <border>
      <left style="medium">
        <color rgb="FFFFFFFF"/>
      </left>
      <right/>
      <top style="medium">
        <color rgb="FFFFFFFF"/>
      </top>
      <bottom style="thick">
        <color rgb="FFFFFFFF"/>
      </bottom>
      <diagonal/>
    </border>
    <border>
      <left style="medium">
        <color rgb="FFFFFFFF"/>
      </left>
      <right/>
      <top/>
      <bottom style="medium">
        <color rgb="FFFFFFFF"/>
      </bottom>
      <diagonal/>
    </border>
    <border>
      <left style="medium">
        <color rgb="FFFFFFFF"/>
      </left>
      <right/>
      <top/>
      <bottom/>
      <diagonal/>
    </border>
    <border>
      <left/>
      <right style="thick">
        <color rgb="FFFFFFFF"/>
      </right>
      <top style="medium">
        <color rgb="FFFFFFFF"/>
      </top>
      <bottom/>
      <diagonal/>
    </border>
    <border>
      <left/>
      <right/>
      <top style="medium">
        <color rgb="FFFFFFFF"/>
      </top>
      <bottom/>
      <diagonal/>
    </border>
    <border>
      <left style="medium">
        <color rgb="FFFFFFFF"/>
      </left>
      <right/>
      <top style="medium">
        <color rgb="FFFFFFFF"/>
      </top>
      <bottom/>
      <diagonal/>
    </border>
    <border>
      <left/>
      <right style="medium">
        <color rgb="FFFFFFFF"/>
      </right>
      <top/>
      <bottom style="medium">
        <color rgb="FFFFFFFF"/>
      </bottom>
      <diagonal/>
    </border>
    <border>
      <left style="medium">
        <color rgb="FFFFFFFF"/>
      </left>
      <right style="thick">
        <color rgb="FFFFFFFF"/>
      </right>
      <top style="medium">
        <color rgb="FFFFFFFF"/>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rgb="FFFFFFFF"/>
      </left>
      <right style="thick">
        <color rgb="FFFFFFFF"/>
      </right>
      <top/>
      <bottom style="medium">
        <color rgb="FFFFFFFF"/>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rgb="FFFFFFFF"/>
      </left>
      <right style="thick">
        <color rgb="FFFFFFFF"/>
      </right>
      <top style="thick">
        <color rgb="FFFFFFFF"/>
      </top>
      <bottom/>
      <diagonal/>
    </border>
    <border>
      <left/>
      <right/>
      <top/>
      <bottom style="medium">
        <color theme="0"/>
      </bottom>
      <diagonal/>
    </border>
    <border>
      <left style="medium">
        <color theme="0"/>
      </left>
      <right/>
      <top/>
      <bottom style="medium">
        <color theme="0"/>
      </bottom>
      <diagonal/>
    </border>
    <border>
      <left/>
      <right style="medium">
        <color theme="0"/>
      </right>
      <top/>
      <bottom/>
      <diagonal/>
    </border>
    <border>
      <left style="medium">
        <color theme="0"/>
      </left>
      <right/>
      <top/>
      <bottom/>
      <diagonal/>
    </border>
    <border>
      <left/>
      <right style="medium">
        <color rgb="FFFFFFFF"/>
      </right>
      <top style="thick">
        <color rgb="FFFFFFFF"/>
      </top>
      <bottom style="thick">
        <color rgb="FFFFFFFF"/>
      </bottom>
      <diagonal/>
    </border>
    <border>
      <left/>
      <right/>
      <top style="thick">
        <color rgb="FFFFFFFF"/>
      </top>
      <bottom style="thick">
        <color rgb="FFFFFFFF"/>
      </bottom>
      <diagonal/>
    </border>
    <border>
      <left style="medium">
        <color theme="0"/>
      </left>
      <right style="thick">
        <color rgb="FFFFFFFF"/>
      </right>
      <top/>
      <bottom style="medium">
        <color rgb="FFFFFFFF"/>
      </bottom>
      <diagonal/>
    </border>
    <border>
      <left style="medium">
        <color theme="0"/>
      </left>
      <right style="thick">
        <color rgb="FFFFFFFF"/>
      </right>
      <top/>
      <bottom/>
      <diagonal/>
    </border>
    <border>
      <left style="medium">
        <color rgb="FFFFFFFF"/>
      </left>
      <right style="thick">
        <color rgb="FFFFFFFF"/>
      </right>
      <top/>
      <bottom/>
      <diagonal/>
    </border>
    <border>
      <left style="medium">
        <color theme="0"/>
      </left>
      <right style="thick">
        <color rgb="FFFFFFFF"/>
      </right>
      <top style="medium">
        <color rgb="FFFFFFFF"/>
      </top>
      <bottom/>
      <diagonal/>
    </border>
    <border>
      <left/>
      <right style="medium">
        <color theme="0"/>
      </right>
      <top style="medium">
        <color theme="0"/>
      </top>
      <bottom style="medium">
        <color theme="0"/>
      </bottom>
      <diagonal/>
    </border>
    <border>
      <left/>
      <right style="medium">
        <color rgb="FFFFFFFF"/>
      </right>
      <top style="medium">
        <color theme="0"/>
      </top>
      <bottom style="medium">
        <color theme="0"/>
      </bottom>
      <diagonal/>
    </border>
    <border>
      <left style="medium">
        <color theme="0"/>
      </left>
      <right style="thick">
        <color rgb="FFFFFFFF"/>
      </right>
      <top style="medium">
        <color theme="0"/>
      </top>
      <bottom style="medium">
        <color theme="0"/>
      </bottom>
      <diagonal/>
    </border>
    <border>
      <left style="medium">
        <color theme="0"/>
      </left>
      <right style="medium">
        <color theme="0"/>
      </right>
      <top/>
      <bottom/>
      <diagonal/>
    </border>
    <border>
      <left/>
      <right/>
      <top style="medium">
        <color theme="0"/>
      </top>
      <bottom/>
      <diagonal/>
    </border>
    <border>
      <left style="medium">
        <color theme="0"/>
      </left>
      <right/>
      <top style="medium">
        <color theme="0"/>
      </top>
      <bottom/>
      <diagonal/>
    </border>
    <border>
      <left style="medium">
        <color rgb="FFFFFFFF"/>
      </left>
      <right/>
      <top/>
      <bottom style="medium">
        <color theme="0"/>
      </bottom>
      <diagonal/>
    </border>
    <border>
      <left/>
      <right style="thick">
        <color rgb="FFFFFFFF"/>
      </right>
      <top style="medium">
        <color rgb="FFFFFFFF"/>
      </top>
      <bottom style="medium">
        <color rgb="FFFFFFFF"/>
      </bottom>
      <diagonal/>
    </border>
    <border>
      <left/>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style="thick">
        <color rgb="FFFFFFFF"/>
      </top>
      <bottom/>
      <diagonal/>
    </border>
    <border>
      <left/>
      <right/>
      <top style="thick">
        <color rgb="FFFFFFFF"/>
      </top>
      <bottom/>
      <diagonal/>
    </border>
    <border>
      <left style="medium">
        <color rgb="FFFFFFFF"/>
      </left>
      <right/>
      <top style="thick">
        <color rgb="FFFFFFFF"/>
      </top>
      <bottom/>
      <diagonal/>
    </border>
    <border>
      <left style="medium">
        <color rgb="FFFFFFFF"/>
      </left>
      <right style="thick">
        <color rgb="FFFFFFFF"/>
      </right>
      <top style="medium">
        <color rgb="FFFFFFFF"/>
      </top>
      <bottom style="medium">
        <color theme="0"/>
      </bottom>
      <diagonal/>
    </border>
    <border>
      <left/>
      <right style="medium">
        <color rgb="FFFFFFFF"/>
      </right>
      <top/>
      <bottom style="medium">
        <color theme="0"/>
      </bottom>
      <diagonal/>
    </border>
    <border>
      <left style="thin">
        <color theme="0"/>
      </left>
      <right style="thick">
        <color rgb="FFFFFFFF"/>
      </right>
      <top style="thin">
        <color theme="0"/>
      </top>
      <bottom style="medium">
        <color theme="0"/>
      </bottom>
      <diagonal/>
    </border>
    <border>
      <left/>
      <right style="medium">
        <color rgb="FFFFFFFF"/>
      </right>
      <top/>
      <bottom/>
      <diagonal/>
    </border>
    <border>
      <left style="medium">
        <color theme="0"/>
      </left>
      <right style="medium">
        <color theme="0"/>
      </right>
      <top style="medium">
        <color theme="0"/>
      </top>
      <bottom style="medium">
        <color theme="0"/>
      </bottom>
      <diagonal/>
    </border>
    <border>
      <left/>
      <right style="thick">
        <color theme="0"/>
      </right>
      <top/>
      <bottom style="medium">
        <color rgb="FFFFFFFF"/>
      </bottom>
      <diagonal/>
    </border>
    <border>
      <left style="thick">
        <color theme="0"/>
      </left>
      <right style="thick">
        <color theme="0"/>
      </right>
      <top/>
      <bottom style="medium">
        <color rgb="FFFFFFFF"/>
      </bottom>
      <diagonal/>
    </border>
    <border>
      <left style="medium">
        <color rgb="FFFFFFFF"/>
      </left>
      <right style="thick">
        <color theme="0"/>
      </right>
      <top style="medium">
        <color rgb="FFFFFFFF"/>
      </top>
      <bottom style="medium">
        <color rgb="FFFFFFFF"/>
      </bottom>
      <diagonal/>
    </border>
    <border>
      <left style="thick">
        <color theme="0"/>
      </left>
      <right style="thick">
        <color rgb="FFFFFFFF"/>
      </right>
      <top/>
      <bottom style="medium">
        <color rgb="FFFFFFFF"/>
      </bottom>
      <diagonal/>
    </border>
    <border>
      <left style="medium">
        <color rgb="FFFFFFFF"/>
      </left>
      <right style="thick">
        <color theme="0"/>
      </right>
      <top/>
      <bottom style="medium">
        <color rgb="FFFFFFFF"/>
      </bottom>
      <diagonal/>
    </border>
    <border>
      <left style="thick">
        <color theme="0"/>
      </left>
      <right style="thick">
        <color rgb="FFFFFFFF"/>
      </right>
      <top/>
      <bottom/>
      <diagonal/>
    </border>
    <border>
      <left style="medium">
        <color rgb="FFFFFFFF"/>
      </left>
      <right style="thick">
        <color theme="0"/>
      </right>
      <top/>
      <bottom/>
      <diagonal/>
    </border>
    <border>
      <left style="thick">
        <color theme="0"/>
      </left>
      <right style="thick">
        <color rgb="FFFFFFFF"/>
      </right>
      <top style="medium">
        <color rgb="FFFFFFFF"/>
      </top>
      <bottom/>
      <diagonal/>
    </border>
    <border>
      <left style="medium">
        <color rgb="FFFFFFFF"/>
      </left>
      <right style="thick">
        <color theme="0"/>
      </right>
      <top style="medium">
        <color rgb="FFFFFFFF"/>
      </top>
      <bottom/>
      <diagonal/>
    </border>
    <border>
      <left/>
      <right style="medium">
        <color theme="0"/>
      </right>
      <top/>
      <bottom style="medium">
        <color rgb="FFFFFFFF"/>
      </bottom>
      <diagonal/>
    </border>
    <border>
      <left/>
      <right/>
      <top style="medium">
        <color theme="0"/>
      </top>
      <bottom style="medium">
        <color theme="0"/>
      </bottom>
      <diagonal/>
    </border>
    <border>
      <left style="medium">
        <color theme="0"/>
      </left>
      <right/>
      <top style="medium">
        <color theme="0"/>
      </top>
      <bottom style="medium">
        <color theme="0"/>
      </bottom>
      <diagonal/>
    </border>
    <border>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style="thick">
        <color rgb="FFFFFFFF"/>
      </top>
      <bottom/>
      <diagonal/>
    </border>
    <border>
      <left style="medium">
        <color theme="0"/>
      </left>
      <right style="thick">
        <color theme="0"/>
      </right>
      <top/>
      <bottom/>
      <diagonal/>
    </border>
    <border>
      <left style="medium">
        <color rgb="FFFFFFFF"/>
      </left>
      <right/>
      <top style="medium">
        <color theme="0"/>
      </top>
      <bottom style="medium">
        <color theme="0"/>
      </bottom>
      <diagonal/>
    </border>
    <border>
      <left style="medium">
        <color theme="0"/>
      </left>
      <right style="medium">
        <color theme="0"/>
      </right>
      <top style="medium">
        <color theme="0"/>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style="medium">
        <color theme="0"/>
      </bottom>
      <diagonal/>
    </border>
    <border>
      <left/>
      <right style="thick">
        <color theme="0"/>
      </right>
      <top style="thick">
        <color rgb="FFFFFFFF"/>
      </top>
      <bottom/>
      <diagonal/>
    </border>
    <border>
      <left style="medium">
        <color theme="0"/>
      </left>
      <right style="thick">
        <color theme="0"/>
      </right>
      <top style="medium">
        <color theme="0"/>
      </top>
      <bottom/>
      <diagonal/>
    </border>
    <border>
      <left/>
      <right style="thick">
        <color theme="0"/>
      </right>
      <top style="medium">
        <color theme="0"/>
      </top>
      <bottom/>
      <diagonal/>
    </border>
    <border>
      <left style="thick">
        <color theme="0"/>
      </left>
      <right style="medium">
        <color theme="0"/>
      </right>
      <top style="medium">
        <color theme="0"/>
      </top>
      <bottom/>
      <diagonal/>
    </border>
    <border>
      <left style="thick">
        <color theme="0"/>
      </left>
      <right style="medium">
        <color theme="0"/>
      </right>
      <top/>
      <bottom style="thick">
        <color theme="0"/>
      </bottom>
      <diagonal/>
    </border>
    <border>
      <left style="thick">
        <color theme="0"/>
      </left>
      <right style="medium">
        <color theme="0"/>
      </right>
      <top style="thick">
        <color theme="0"/>
      </top>
      <bottom/>
      <diagonal/>
    </border>
    <border>
      <left style="thick">
        <color theme="0"/>
      </left>
      <right style="medium">
        <color theme="0"/>
      </right>
      <top/>
      <bottom/>
      <diagonal/>
    </border>
    <border>
      <left/>
      <right style="medium">
        <color theme="0"/>
      </right>
      <top style="thick">
        <color theme="0"/>
      </top>
      <bottom style="thick">
        <color theme="0"/>
      </bottom>
      <diagonal/>
    </border>
    <border>
      <left/>
      <right style="medium">
        <color theme="0"/>
      </right>
      <top/>
      <bottom style="thick">
        <color theme="0"/>
      </bottom>
      <diagonal/>
    </border>
    <border>
      <left/>
      <right style="medium">
        <color theme="0"/>
      </right>
      <top style="thick">
        <color theme="0"/>
      </top>
      <bottom/>
      <diagonal/>
    </border>
    <border>
      <left style="thick">
        <color theme="0"/>
      </left>
      <right/>
      <top style="thick">
        <color theme="0"/>
      </top>
      <bottom style="thick">
        <color theme="0"/>
      </bottom>
      <diagonal/>
    </border>
    <border>
      <left/>
      <right style="medium">
        <color rgb="FFFFFFFF"/>
      </right>
      <top style="medium">
        <color rgb="FFFFFFFF"/>
      </top>
      <bottom style="medium">
        <color rgb="FFFFFFFF"/>
      </bottom>
      <diagonal/>
    </border>
    <border>
      <left/>
      <right style="medium">
        <color rgb="FFFFFFFF"/>
      </right>
      <top style="thick">
        <color rgb="FFFFFFFF"/>
      </top>
      <bottom style="medium">
        <color theme="0"/>
      </bottom>
      <diagonal/>
    </border>
    <border>
      <left/>
      <right/>
      <top style="thick">
        <color rgb="FFFFFFFF"/>
      </top>
      <bottom style="medium">
        <color theme="0"/>
      </bottom>
      <diagonal/>
    </border>
    <border>
      <left style="medium">
        <color rgb="FFFFFFFF"/>
      </left>
      <right/>
      <top style="thick">
        <color rgb="FFFFFFFF"/>
      </top>
      <bottom style="medium">
        <color theme="0"/>
      </bottom>
      <diagonal/>
    </border>
    <border>
      <left/>
      <right style="medium">
        <color rgb="FFFFFFFF"/>
      </right>
      <top style="thick">
        <color rgb="FFFFFFFF"/>
      </top>
      <bottom style="medium">
        <color rgb="FFFFFFFF"/>
      </bottom>
      <diagonal/>
    </border>
    <border>
      <left/>
      <right/>
      <top style="thick">
        <color rgb="FFFFFFFF"/>
      </top>
      <bottom style="medium">
        <color rgb="FFFFFFFF"/>
      </bottom>
      <diagonal/>
    </border>
    <border>
      <left style="medium">
        <color rgb="FFFFFFFF"/>
      </left>
      <right/>
      <top style="thick">
        <color rgb="FFFFFFFF"/>
      </top>
      <bottom style="medium">
        <color rgb="FFFFFFFF"/>
      </bottom>
      <diagonal/>
    </border>
    <border>
      <left style="thick">
        <color rgb="FFFFFFFF"/>
      </left>
      <right/>
      <top style="thick">
        <color rgb="FFFFFFFF"/>
      </top>
      <bottom style="medium">
        <color rgb="FFFFFFFF"/>
      </bottom>
      <diagonal/>
    </border>
    <border>
      <left/>
      <right/>
      <top/>
      <bottom style="thick">
        <color rgb="FFFFFFFF"/>
      </bottom>
      <diagonal/>
    </border>
    <border>
      <left style="medium">
        <color rgb="FFFFFFFF"/>
      </left>
      <right/>
      <top/>
      <bottom style="thick">
        <color rgb="FFFFFFFF"/>
      </bottom>
      <diagonal/>
    </border>
    <border>
      <left/>
      <right style="thick">
        <color rgb="FFFFFFFF"/>
      </right>
      <top style="thick">
        <color rgb="FFFFFFFF"/>
      </top>
      <bottom style="medium">
        <color rgb="FFFFFFFF"/>
      </bottom>
      <diagonal/>
    </border>
    <border>
      <left style="medium">
        <color rgb="FFFFFFFF"/>
      </left>
      <right/>
      <top style="thick">
        <color rgb="FFFFFFFF"/>
      </top>
      <bottom style="thick">
        <color rgb="FFFFFFFF"/>
      </bottom>
      <diagonal/>
    </border>
    <border>
      <left style="thick">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ck">
        <color rgb="FFFFFFFF"/>
      </left>
      <right style="medium">
        <color rgb="FFFFFFFF"/>
      </right>
      <top style="medium">
        <color rgb="FFFFFFFF"/>
      </top>
      <bottom/>
      <diagonal/>
    </border>
    <border>
      <left/>
      <right style="medium">
        <color theme="0"/>
      </right>
      <top style="thick">
        <color rgb="FFFFFFFF"/>
      </top>
      <bottom/>
      <diagonal/>
    </border>
    <border>
      <left style="medium">
        <color rgb="FFFFFFFF"/>
      </left>
      <right style="medium">
        <color theme="0"/>
      </right>
      <top style="medium">
        <color theme="0"/>
      </top>
      <bottom style="medium">
        <color theme="0"/>
      </bottom>
      <diagonal/>
    </border>
    <border>
      <left style="medium">
        <color rgb="FFFFFFFF"/>
      </left>
      <right style="thick">
        <color theme="0"/>
      </right>
      <top style="thick">
        <color rgb="FFFFFFFF"/>
      </top>
      <bottom/>
      <diagonal/>
    </border>
    <border>
      <left style="medium">
        <color rgb="FFFFFFFF"/>
      </left>
      <right/>
      <top style="medium">
        <color theme="0"/>
      </top>
      <bottom/>
      <diagonal/>
    </border>
    <border>
      <left/>
      <right style="medium">
        <color theme="0"/>
      </right>
      <top style="medium">
        <color rgb="FFFFFFFF"/>
      </top>
      <bottom/>
      <diagonal/>
    </border>
    <border>
      <left/>
      <right style="thick">
        <color rgb="FFFFFFFF"/>
      </right>
      <top style="medium">
        <color theme="0"/>
      </top>
      <bottom style="medium">
        <color rgb="FFFFFFFF"/>
      </bottom>
      <diagonal/>
    </border>
    <border>
      <left style="medium">
        <color rgb="FFFFFFFF"/>
      </left>
      <right/>
      <top style="medium">
        <color theme="0"/>
      </top>
      <bottom style="medium">
        <color rgb="FFFFFFFF"/>
      </bottom>
      <diagonal/>
    </border>
    <border>
      <left style="medium">
        <color theme="0"/>
      </left>
      <right style="medium">
        <color rgb="FFFFFFFF"/>
      </right>
      <top style="medium">
        <color rgb="FFFFFFFF"/>
      </top>
      <bottom style="medium">
        <color rgb="FFFFFFFF"/>
      </bottom>
      <diagonal/>
    </border>
    <border>
      <left/>
      <right style="medium">
        <color theme="0"/>
      </right>
      <top style="medium">
        <color theme="0"/>
      </top>
      <bottom style="medium">
        <color rgb="FFFFFFFF"/>
      </bottom>
      <diagonal/>
    </border>
    <border>
      <left/>
      <right style="thick">
        <color rgb="FFFFFFFF"/>
      </right>
      <top style="medium">
        <color theme="0"/>
      </top>
      <bottom/>
      <diagonal/>
    </border>
    <border>
      <left style="medium">
        <color rgb="FFFFFFFF"/>
      </left>
      <right style="medium">
        <color rgb="FFFFFFFF"/>
      </right>
      <top style="thick">
        <color theme="0"/>
      </top>
      <bottom style="medium">
        <color rgb="FFFFFFFF"/>
      </bottom>
      <diagonal/>
    </border>
    <border>
      <left/>
      <right style="thick">
        <color rgb="FFFFFFFF"/>
      </right>
      <top style="medium">
        <color theme="0"/>
      </top>
      <bottom style="medium">
        <color theme="0"/>
      </bottom>
      <diagonal/>
    </border>
    <border>
      <left style="medium">
        <color theme="0"/>
      </left>
      <right style="medium">
        <color rgb="FFFFFFFF"/>
      </right>
      <top style="medium">
        <color theme="0"/>
      </top>
      <bottom style="medium">
        <color rgb="FFFFFFFF"/>
      </bottom>
      <diagonal/>
    </border>
    <border>
      <left/>
      <right style="thick">
        <color rgb="FFFFFFFF"/>
      </right>
      <top/>
      <bottom style="medium">
        <color theme="0"/>
      </bottom>
      <diagonal/>
    </border>
    <border>
      <left style="thick">
        <color theme="0"/>
      </left>
      <right/>
      <top/>
      <bottom style="medium">
        <color theme="0"/>
      </bottom>
      <diagonal/>
    </border>
    <border>
      <left style="thick">
        <color theme="0"/>
      </left>
      <right/>
      <top/>
      <bottom/>
      <diagonal/>
    </border>
    <border>
      <left style="medium">
        <color theme="0"/>
      </left>
      <right/>
      <top style="medium">
        <color rgb="FFFFFFFF"/>
      </top>
      <bottom/>
      <diagonal/>
    </border>
    <border>
      <left style="medium">
        <color theme="0"/>
      </left>
      <right style="medium">
        <color theme="0"/>
      </right>
      <top/>
      <bottom style="thick">
        <color theme="0"/>
      </bottom>
      <diagonal/>
    </border>
    <border>
      <left style="medium">
        <color theme="0"/>
      </left>
      <right style="medium">
        <color theme="0"/>
      </right>
      <top style="medium">
        <color rgb="FFFFFFFF"/>
      </top>
      <bottom/>
      <diagonal/>
    </border>
    <border>
      <left style="medium">
        <color rgb="FFFFFFFF"/>
      </left>
      <right/>
      <top style="thick">
        <color theme="0"/>
      </top>
      <bottom/>
      <diagonal/>
    </border>
    <border>
      <left/>
      <right style="thick">
        <color theme="0"/>
      </right>
      <top style="thick">
        <color theme="0"/>
      </top>
      <bottom style="medium">
        <color rgb="FFFFFFFF"/>
      </bottom>
      <diagonal/>
    </border>
    <border>
      <left/>
      <right style="medium">
        <color rgb="FFFFFFFF"/>
      </right>
      <top/>
      <bottom style="thick">
        <color theme="0"/>
      </bottom>
      <diagonal/>
    </border>
    <border>
      <left style="thick">
        <color theme="0"/>
      </left>
      <right style="medium">
        <color rgb="FFFFFFFF"/>
      </right>
      <top/>
      <bottom style="thick">
        <color theme="0"/>
      </bottom>
      <diagonal/>
    </border>
    <border>
      <left style="thick">
        <color theme="0"/>
      </left>
      <right/>
      <top/>
      <bottom style="thick">
        <color theme="0"/>
      </bottom>
      <diagonal/>
    </border>
    <border>
      <left style="medium">
        <color theme="0"/>
      </left>
      <right style="thick">
        <color theme="0"/>
      </right>
      <top/>
      <bottom style="medium">
        <color rgb="FFFFFFFF"/>
      </bottom>
      <diagonal/>
    </border>
    <border>
      <left style="medium">
        <color theme="0"/>
      </left>
      <right style="thick">
        <color theme="0"/>
      </right>
      <top style="medium">
        <color rgb="FFFFFFFF"/>
      </top>
      <bottom/>
      <diagonal/>
    </border>
    <border>
      <left/>
      <right style="thin">
        <color theme="0"/>
      </right>
      <top/>
      <bottom style="medium">
        <color rgb="FFFFFFFF"/>
      </bottom>
      <diagonal/>
    </border>
    <border>
      <left/>
      <right style="thin">
        <color theme="0"/>
      </right>
      <top/>
      <bottom/>
      <diagonal/>
    </border>
    <border>
      <left style="thin">
        <color theme="0"/>
      </left>
      <right style="thick">
        <color rgb="FFFFFFFF"/>
      </right>
      <top/>
      <bottom style="medium">
        <color theme="0"/>
      </bottom>
      <diagonal/>
    </border>
    <border>
      <left style="medium">
        <color rgb="FFFFFFFF"/>
      </left>
      <right style="medium">
        <color theme="0"/>
      </right>
      <top style="medium">
        <color rgb="FFFFFFFF"/>
      </top>
      <bottom/>
      <diagonal/>
    </border>
    <border>
      <left/>
      <right style="medium">
        <color theme="0"/>
      </right>
      <top style="thick">
        <color rgb="FFFFFFFF"/>
      </top>
      <bottom style="medium">
        <color theme="0"/>
      </bottom>
      <diagonal/>
    </border>
    <border>
      <left style="medium">
        <color rgb="FFFFFFFF"/>
      </left>
      <right style="thick">
        <color rgb="FFFFFFFF"/>
      </right>
      <top style="medium">
        <color rgb="FFFFFFFF"/>
      </top>
      <bottom style="medium">
        <color rgb="FFFFFFFF"/>
      </bottom>
      <diagonal/>
    </border>
    <border>
      <left style="thick">
        <color rgb="FFFFFFFF"/>
      </left>
      <right/>
      <top style="medium">
        <color theme="0"/>
      </top>
      <bottom/>
      <diagonal/>
    </border>
    <border>
      <left style="medium">
        <color rgb="FFFFFFFF"/>
      </left>
      <right style="medium">
        <color theme="0"/>
      </right>
      <top/>
      <bottom style="medium">
        <color theme="0"/>
      </bottom>
      <diagonal/>
    </border>
    <border>
      <left style="medium">
        <color rgb="FFFFFFFF"/>
      </left>
      <right style="medium">
        <color theme="0"/>
      </right>
      <top/>
      <bottom/>
      <diagonal/>
    </border>
    <border>
      <left style="thick">
        <color rgb="FFFFFFFF"/>
      </left>
      <right/>
      <top/>
      <bottom style="medium">
        <color theme="0"/>
      </bottom>
      <diagonal/>
    </border>
    <border>
      <left style="thick">
        <color rgb="FFFFFFFF"/>
      </left>
      <right/>
      <top/>
      <bottom/>
      <diagonal/>
    </border>
    <border>
      <left style="medium">
        <color rgb="FFFFFFFF"/>
      </left>
      <right style="medium">
        <color theme="0"/>
      </right>
      <top/>
      <bottom style="medium">
        <color rgb="FFFFFFFF"/>
      </bottom>
      <diagonal/>
    </border>
    <border>
      <left style="medium">
        <color rgb="FFFFFFFF"/>
      </left>
      <right style="medium">
        <color theme="0"/>
      </right>
      <top style="medium">
        <color theme="0"/>
      </top>
      <bottom/>
      <diagonal/>
    </border>
  </borders>
  <cellStyleXfs count="3">
    <xf numFmtId="0" fontId="0" fillId="0" borderId="0"/>
    <xf numFmtId="0" fontId="7" fillId="0" borderId="0"/>
    <xf numFmtId="9" fontId="13" fillId="0" borderId="0" applyFont="0" applyFill="0" applyBorder="0" applyAlignment="0" applyProtection="0"/>
  </cellStyleXfs>
  <cellXfs count="762">
    <xf numFmtId="0" fontId="0" fillId="0" borderId="0" xfId="0"/>
    <xf numFmtId="164" fontId="2" fillId="3" borderId="7" xfId="0" applyNumberFormat="1" applyFont="1" applyFill="1" applyBorder="1" applyAlignment="1">
      <alignment horizontal="center" vertical="center"/>
    </xf>
    <xf numFmtId="164" fontId="2" fillId="3" borderId="8" xfId="0" applyNumberFormat="1" applyFont="1" applyFill="1" applyBorder="1" applyAlignment="1">
      <alignment horizontal="center" vertical="center"/>
    </xf>
    <xf numFmtId="164" fontId="2" fillId="3"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9" xfId="0" applyNumberFormat="1" applyFont="1" applyFill="1" applyBorder="1" applyAlignment="1">
      <alignment horizontal="center" vertical="center"/>
    </xf>
    <xf numFmtId="49" fontId="2" fillId="5" borderId="13" xfId="0" applyNumberFormat="1"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6" xfId="0" applyFont="1" applyFill="1" applyBorder="1" applyAlignment="1">
      <alignment horizontal="center" vertical="center"/>
    </xf>
    <xf numFmtId="49" fontId="2" fillId="5" borderId="25" xfId="0" applyNumberFormat="1" applyFont="1" applyFill="1" applyBorder="1" applyAlignment="1">
      <alignment horizontal="center" vertical="center"/>
    </xf>
    <xf numFmtId="49" fontId="2" fillId="2" borderId="26" xfId="0" applyNumberFormat="1" applyFont="1" applyFill="1" applyBorder="1" applyAlignment="1">
      <alignment horizontal="center" vertical="center"/>
    </xf>
    <xf numFmtId="0" fontId="5" fillId="5" borderId="28"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2" borderId="26" xfId="0" applyFont="1" applyFill="1" applyBorder="1" applyAlignment="1">
      <alignment horizontal="right" vertical="center"/>
    </xf>
    <xf numFmtId="164" fontId="6" fillId="4" borderId="25" xfId="0" applyNumberFormat="1" applyFont="1" applyFill="1" applyBorder="1" applyAlignment="1">
      <alignment horizontal="center" vertical="center"/>
    </xf>
    <xf numFmtId="164" fontId="6" fillId="3" borderId="25" xfId="0" applyNumberFormat="1" applyFont="1" applyFill="1" applyBorder="1" applyAlignment="1">
      <alignment horizontal="center" vertical="center"/>
    </xf>
    <xf numFmtId="0" fontId="5" fillId="2" borderId="26" xfId="0" applyFont="1" applyFill="1" applyBorder="1" applyAlignment="1">
      <alignment horizontal="right" vertical="center" wrapText="1"/>
    </xf>
    <xf numFmtId="0" fontId="5" fillId="2" borderId="26" xfId="0" applyFont="1" applyFill="1" applyBorder="1" applyAlignment="1">
      <alignment vertical="center" wrapText="1"/>
    </xf>
    <xf numFmtId="49" fontId="6" fillId="2" borderId="26" xfId="0" applyNumberFormat="1" applyFont="1" applyFill="1" applyBorder="1" applyAlignment="1">
      <alignment horizontal="center" vertical="center"/>
    </xf>
    <xf numFmtId="49" fontId="6" fillId="5" borderId="25" xfId="0" applyNumberFormat="1" applyFont="1" applyFill="1" applyBorder="1" applyAlignment="1">
      <alignment horizontal="center" vertical="center"/>
    </xf>
    <xf numFmtId="0" fontId="5" fillId="2" borderId="28" xfId="0" applyFont="1" applyFill="1" applyBorder="1" applyAlignment="1">
      <alignment horizontal="center" vertical="center" wrapText="1"/>
    </xf>
    <xf numFmtId="0" fontId="2" fillId="3" borderId="25" xfId="0" applyFont="1" applyFill="1" applyBorder="1" applyAlignment="1">
      <alignment horizontal="center" vertical="center"/>
    </xf>
    <xf numFmtId="0" fontId="3" fillId="2" borderId="26" xfId="0" applyFont="1" applyFill="1" applyBorder="1" applyAlignment="1">
      <alignment horizontal="left" vertical="center" wrapText="1"/>
    </xf>
    <xf numFmtId="0" fontId="2" fillId="4" borderId="25" xfId="0" applyFont="1" applyFill="1" applyBorder="1" applyAlignment="1">
      <alignment horizontal="center" vertical="center"/>
    </xf>
    <xf numFmtId="0" fontId="5" fillId="2" borderId="25" xfId="0" applyFont="1" applyFill="1" applyBorder="1" applyAlignment="1">
      <alignment horizontal="center" vertical="center" wrapText="1"/>
    </xf>
    <xf numFmtId="0" fontId="6" fillId="3" borderId="25" xfId="0" applyFont="1" applyFill="1" applyBorder="1" applyAlignment="1">
      <alignment horizontal="center" vertical="center"/>
    </xf>
    <xf numFmtId="0" fontId="5" fillId="2" borderId="26" xfId="0" applyFont="1" applyFill="1" applyBorder="1" applyAlignment="1">
      <alignment horizontal="center" vertical="center"/>
    </xf>
    <xf numFmtId="0" fontId="6" fillId="4" borderId="25" xfId="0" applyFont="1" applyFill="1" applyBorder="1" applyAlignment="1">
      <alignment horizontal="center" vertical="center"/>
    </xf>
    <xf numFmtId="49" fontId="2" fillId="2" borderId="22" xfId="0" applyNumberFormat="1" applyFont="1" applyFill="1" applyBorder="1" applyAlignment="1">
      <alignment horizontal="center" vertical="center"/>
    </xf>
    <xf numFmtId="49" fontId="2" fillId="5" borderId="61" xfId="0" applyNumberFormat="1" applyFont="1" applyFill="1" applyBorder="1" applyAlignment="1">
      <alignment horizontal="center" vertical="center"/>
    </xf>
    <xf numFmtId="49" fontId="2" fillId="5" borderId="62" xfId="0" applyNumberFormat="1" applyFont="1" applyFill="1" applyBorder="1" applyAlignment="1">
      <alignment horizontal="center" vertical="center"/>
    </xf>
    <xf numFmtId="49" fontId="2" fillId="2" borderId="63"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6" xfId="0" applyFont="1" applyFill="1" applyBorder="1" applyAlignment="1">
      <alignment horizontal="center" vertical="center"/>
    </xf>
    <xf numFmtId="49" fontId="6" fillId="2" borderId="8" xfId="0" applyNumberFormat="1" applyFont="1" applyFill="1" applyBorder="1" applyAlignment="1">
      <alignment horizontal="center" vertical="center"/>
    </xf>
    <xf numFmtId="49" fontId="6" fillId="5" borderId="8"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76"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 fillId="0" borderId="0" xfId="0" applyFont="1"/>
    <xf numFmtId="0" fontId="5" fillId="2" borderId="26"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6" xfId="0" applyFont="1" applyFill="1" applyBorder="1" applyAlignment="1">
      <alignment horizontal="center" vertical="center"/>
    </xf>
    <xf numFmtId="1" fontId="6" fillId="4" borderId="25" xfId="0" applyNumberFormat="1" applyFont="1" applyFill="1" applyBorder="1" applyAlignment="1">
      <alignment horizontal="center" vertical="center"/>
    </xf>
    <xf numFmtId="1" fontId="6" fillId="3" borderId="25" xfId="0" applyNumberFormat="1" applyFont="1" applyFill="1" applyBorder="1" applyAlignment="1">
      <alignment horizontal="center" vertical="center"/>
    </xf>
    <xf numFmtId="0" fontId="2" fillId="4" borderId="25" xfId="0" applyNumberFormat="1" applyFont="1" applyFill="1" applyBorder="1" applyAlignment="1">
      <alignment horizontal="center" vertical="center"/>
    </xf>
    <xf numFmtId="0" fontId="2" fillId="3" borderId="25" xfId="0" applyNumberFormat="1" applyFont="1" applyFill="1" applyBorder="1" applyAlignment="1">
      <alignment horizontal="center" vertical="center"/>
    </xf>
    <xf numFmtId="0" fontId="3" fillId="3" borderId="25" xfId="0" applyNumberFormat="1" applyFont="1" applyFill="1" applyBorder="1" applyAlignment="1">
      <alignment horizontal="center" vertical="center"/>
    </xf>
    <xf numFmtId="165" fontId="0" fillId="0" borderId="0" xfId="0" applyNumberFormat="1"/>
    <xf numFmtId="0" fontId="5" fillId="2" borderId="26" xfId="0" applyFont="1" applyFill="1" applyBorder="1" applyAlignment="1">
      <alignment horizontal="center" vertical="center"/>
    </xf>
    <xf numFmtId="164" fontId="6" fillId="3" borderId="25" xfId="0" applyNumberFormat="1" applyFont="1" applyFill="1" applyBorder="1" applyAlignment="1">
      <alignment horizontal="center" vertical="center" wrapText="1"/>
    </xf>
    <xf numFmtId="0" fontId="5" fillId="2" borderId="26" xfId="0" applyFont="1" applyFill="1" applyBorder="1" applyAlignment="1">
      <alignment horizontal="center" vertical="center"/>
    </xf>
    <xf numFmtId="0" fontId="3" fillId="2" borderId="31" xfId="0" applyFont="1" applyFill="1" applyBorder="1" applyAlignment="1">
      <alignment horizontal="center" vertical="center"/>
    </xf>
    <xf numFmtId="0" fontId="5" fillId="2" borderId="26" xfId="0" applyFont="1" applyFill="1" applyBorder="1" applyAlignment="1">
      <alignment horizontal="left" vertical="center" wrapText="1"/>
    </xf>
    <xf numFmtId="0" fontId="5" fillId="2" borderId="58" xfId="0" applyFont="1" applyFill="1" applyBorder="1" applyAlignment="1">
      <alignment horizontal="right" vertical="center"/>
    </xf>
    <xf numFmtId="0" fontId="5" fillId="2" borderId="56" xfId="0" applyFont="1" applyFill="1" applyBorder="1" applyAlignment="1">
      <alignment horizontal="left" vertical="center"/>
    </xf>
    <xf numFmtId="0" fontId="5" fillId="5" borderId="27"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47" xfId="0" applyFont="1" applyFill="1" applyBorder="1" applyAlignment="1">
      <alignment horizontal="center" vertical="center" wrapText="1"/>
    </xf>
    <xf numFmtId="49" fontId="2" fillId="2" borderId="41" xfId="0" applyNumberFormat="1" applyFont="1" applyFill="1" applyBorder="1" applyAlignment="1">
      <alignment horizontal="center" vertical="center"/>
    </xf>
    <xf numFmtId="164" fontId="2" fillId="3" borderId="25" xfId="0" applyNumberFormat="1" applyFont="1" applyFill="1" applyBorder="1" applyAlignment="1">
      <alignment horizontal="center" vertical="center"/>
    </xf>
    <xf numFmtId="164" fontId="2" fillId="4" borderId="25" xfId="0" applyNumberFormat="1" applyFont="1" applyFill="1" applyBorder="1" applyAlignment="1">
      <alignment horizontal="center" vertical="center"/>
    </xf>
    <xf numFmtId="0" fontId="1" fillId="2" borderId="21" xfId="0" applyFont="1" applyFill="1" applyBorder="1" applyAlignment="1">
      <alignment vertical="top"/>
    </xf>
    <xf numFmtId="0" fontId="1" fillId="2" borderId="0" xfId="0" applyFont="1" applyFill="1" applyBorder="1" applyAlignment="1">
      <alignment vertical="top" wrapText="1"/>
    </xf>
    <xf numFmtId="0" fontId="1" fillId="2" borderId="3" xfId="0" applyFont="1" applyFill="1" applyBorder="1" applyAlignment="1">
      <alignment vertical="top" wrapText="1"/>
    </xf>
    <xf numFmtId="0" fontId="3" fillId="2" borderId="26" xfId="0" applyFont="1" applyFill="1" applyBorder="1" applyAlignment="1">
      <alignment horizontal="left" vertical="center"/>
    </xf>
    <xf numFmtId="0" fontId="5" fillId="2" borderId="31" xfId="0" applyFont="1" applyFill="1" applyBorder="1" applyAlignment="1">
      <alignment horizontal="center" vertical="center" wrapText="1"/>
    </xf>
    <xf numFmtId="2" fontId="6" fillId="3" borderId="25" xfId="0" applyNumberFormat="1" applyFont="1" applyFill="1" applyBorder="1" applyAlignment="1">
      <alignment horizontal="center" vertical="center"/>
    </xf>
    <xf numFmtId="2" fontId="6" fillId="3" borderId="61" xfId="0" applyNumberFormat="1" applyFont="1" applyFill="1" applyBorder="1" applyAlignment="1">
      <alignment horizontal="center" vertical="center"/>
    </xf>
    <xf numFmtId="2" fontId="6" fillId="4" borderId="25" xfId="0" applyNumberFormat="1" applyFont="1" applyFill="1" applyBorder="1" applyAlignment="1">
      <alignment horizontal="center" vertical="center"/>
    </xf>
    <xf numFmtId="2" fontId="6" fillId="4" borderId="59" xfId="0" applyNumberFormat="1" applyFont="1" applyFill="1" applyBorder="1" applyAlignment="1">
      <alignment horizontal="center" vertical="center"/>
    </xf>
    <xf numFmtId="2" fontId="6" fillId="3" borderId="2" xfId="0" applyNumberFormat="1" applyFont="1" applyFill="1" applyBorder="1" applyAlignment="1">
      <alignment horizontal="center" vertical="center"/>
    </xf>
    <xf numFmtId="2" fontId="6" fillId="3" borderId="60" xfId="0" applyNumberFormat="1" applyFont="1" applyFill="1" applyBorder="1" applyAlignment="1">
      <alignment horizontal="center" vertical="center"/>
    </xf>
    <xf numFmtId="0" fontId="8" fillId="5" borderId="46"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4" borderId="25" xfId="0" applyFont="1" applyFill="1" applyBorder="1" applyAlignment="1">
      <alignment horizontal="center" vertical="center" wrapText="1"/>
    </xf>
    <xf numFmtId="1" fontId="6" fillId="4" borderId="25" xfId="0" applyNumberFormat="1"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80" xfId="0" applyFont="1" applyFill="1" applyBorder="1" applyAlignment="1">
      <alignment horizontal="center" vertical="center" wrapText="1"/>
    </xf>
    <xf numFmtId="0" fontId="3" fillId="2" borderId="81" xfId="0" applyFont="1" applyFill="1" applyBorder="1" applyAlignment="1">
      <alignment horizontal="center" vertical="center" wrapText="1"/>
    </xf>
    <xf numFmtId="0" fontId="3" fillId="2" borderId="83"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87" xfId="0" applyFont="1" applyFill="1" applyBorder="1" applyAlignment="1">
      <alignment horizontal="center" vertical="center" wrapText="1"/>
    </xf>
    <xf numFmtId="0" fontId="3" fillId="2" borderId="88" xfId="0" applyFont="1" applyFill="1" applyBorder="1" applyAlignment="1">
      <alignment horizontal="center" vertical="center" wrapText="1"/>
    </xf>
    <xf numFmtId="49" fontId="2" fillId="2" borderId="77" xfId="0" applyNumberFormat="1" applyFont="1" applyFill="1" applyBorder="1" applyAlignment="1">
      <alignment horizontal="center" vertical="center"/>
    </xf>
    <xf numFmtId="49" fontId="2" fillId="5" borderId="89" xfId="0" applyNumberFormat="1" applyFont="1" applyFill="1" applyBorder="1" applyAlignment="1">
      <alignment horizontal="center" vertical="center"/>
    </xf>
    <xf numFmtId="164" fontId="2" fillId="3" borderId="89" xfId="0" applyNumberFormat="1" applyFont="1" applyFill="1" applyBorder="1" applyAlignment="1">
      <alignment horizontal="center" vertical="center"/>
    </xf>
    <xf numFmtId="164" fontId="2" fillId="4" borderId="90" xfId="0" applyNumberFormat="1" applyFont="1" applyFill="1" applyBorder="1" applyAlignment="1">
      <alignment horizontal="center" vertical="center"/>
    </xf>
    <xf numFmtId="0" fontId="3" fillId="2" borderId="34"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2" fillId="3" borderId="2" xfId="0" applyFont="1" applyFill="1" applyBorder="1" applyAlignment="1">
      <alignment horizontal="center" vertical="center"/>
    </xf>
    <xf numFmtId="0" fontId="3" fillId="2" borderId="60" xfId="0" applyFont="1" applyFill="1" applyBorder="1" applyAlignment="1">
      <alignment horizontal="left" vertical="center" wrapText="1"/>
    </xf>
    <xf numFmtId="0" fontId="3" fillId="2" borderId="26" xfId="0" applyFont="1" applyFill="1" applyBorder="1" applyAlignment="1">
      <alignment horizontal="right" vertical="center" wrapText="1"/>
    </xf>
    <xf numFmtId="0" fontId="3" fillId="2" borderId="60" xfId="0" applyFont="1" applyFill="1" applyBorder="1" applyAlignment="1">
      <alignment horizontal="right" vertical="center" wrapText="1"/>
    </xf>
    <xf numFmtId="0" fontId="3" fillId="2" borderId="8" xfId="0" applyFont="1" applyFill="1" applyBorder="1" applyAlignment="1">
      <alignment horizontal="center" vertical="center" wrapText="1"/>
    </xf>
    <xf numFmtId="164" fontId="5" fillId="4" borderId="59" xfId="0" applyNumberFormat="1" applyFont="1" applyFill="1" applyBorder="1" applyAlignment="1">
      <alignment horizontal="center" vertical="center"/>
    </xf>
    <xf numFmtId="0" fontId="3" fillId="2" borderId="31"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11" xfId="0" applyNumberFormat="1" applyFont="1" applyFill="1" applyBorder="1" applyAlignment="1">
      <alignment horizontal="center" vertical="center"/>
    </xf>
    <xf numFmtId="2" fontId="0" fillId="7" borderId="92" xfId="0" applyNumberFormat="1" applyFont="1" applyFill="1" applyBorder="1" applyAlignment="1">
      <alignment horizontal="center" vertical="center" wrapText="1"/>
    </xf>
    <xf numFmtId="2" fontId="0" fillId="7" borderId="8" xfId="0" applyNumberFormat="1" applyFont="1" applyFill="1" applyBorder="1" applyAlignment="1">
      <alignment horizontal="center" vertical="center"/>
    </xf>
    <xf numFmtId="2" fontId="0" fillId="7" borderId="7" xfId="0" applyNumberFormat="1" applyFont="1" applyFill="1" applyBorder="1" applyAlignment="1">
      <alignment horizontal="center" vertical="center"/>
    </xf>
    <xf numFmtId="2" fontId="0" fillId="7" borderId="7" xfId="2" applyNumberFormat="1" applyFont="1" applyFill="1" applyBorder="1" applyAlignment="1">
      <alignment horizontal="center" vertical="center"/>
    </xf>
    <xf numFmtId="2" fontId="0" fillId="7" borderId="8" xfId="2" applyNumberFormat="1" applyFont="1" applyFill="1" applyBorder="1" applyAlignment="1">
      <alignment horizontal="center" vertical="center"/>
    </xf>
    <xf numFmtId="0" fontId="0" fillId="0" borderId="0" xfId="0" applyBorder="1"/>
    <xf numFmtId="2" fontId="6" fillId="4" borderId="93" xfId="0" applyNumberFormat="1" applyFont="1" applyFill="1" applyBorder="1" applyAlignment="1">
      <alignment horizontal="center" vertical="center"/>
    </xf>
    <xf numFmtId="0" fontId="6" fillId="4" borderId="93" xfId="0" applyFont="1" applyFill="1" applyBorder="1" applyAlignment="1">
      <alignment horizontal="center" vertical="center"/>
    </xf>
    <xf numFmtId="0" fontId="14" fillId="0" borderId="0" xfId="0" applyFont="1"/>
    <xf numFmtId="0" fontId="2" fillId="4" borderId="25" xfId="0" applyFont="1" applyFill="1" applyBorder="1" applyAlignment="1">
      <alignment horizontal="right" vertical="center"/>
    </xf>
    <xf numFmtId="0" fontId="2" fillId="3" borderId="25" xfId="0" applyFont="1" applyFill="1" applyBorder="1" applyAlignment="1">
      <alignment horizontal="right" vertical="center"/>
    </xf>
    <xf numFmtId="0" fontId="2" fillId="4" borderId="25" xfId="0" applyFont="1" applyFill="1" applyBorder="1" applyAlignment="1">
      <alignment vertical="center"/>
    </xf>
    <xf numFmtId="0" fontId="2" fillId="3" borderId="25" xfId="0" applyFont="1" applyFill="1" applyBorder="1" applyAlignment="1">
      <alignment vertical="center"/>
    </xf>
    <xf numFmtId="0" fontId="2" fillId="4" borderId="93" xfId="0" applyFont="1" applyFill="1" applyBorder="1" applyAlignment="1">
      <alignment vertical="center"/>
    </xf>
    <xf numFmtId="0" fontId="2" fillId="3" borderId="93" xfId="0" applyFont="1" applyFill="1" applyBorder="1" applyAlignment="1">
      <alignment vertical="center"/>
    </xf>
    <xf numFmtId="0" fontId="3" fillId="2" borderId="28" xfId="0" applyFont="1" applyFill="1" applyBorder="1" applyAlignment="1">
      <alignment horizontal="center" vertical="top"/>
    </xf>
    <xf numFmtId="0" fontId="3" fillId="2" borderId="28" xfId="0" applyFont="1" applyFill="1" applyBorder="1" applyAlignment="1">
      <alignment horizontal="center" vertical="top" wrapText="1"/>
    </xf>
    <xf numFmtId="0" fontId="3" fillId="2" borderId="31" xfId="0" applyFont="1" applyFill="1" applyBorder="1" applyAlignment="1">
      <alignment horizontal="center" vertical="top"/>
    </xf>
    <xf numFmtId="0" fontId="3" fillId="2" borderId="31" xfId="0" applyFont="1" applyFill="1" applyBorder="1" applyAlignment="1">
      <alignment horizontal="center" vertical="top" wrapText="1"/>
    </xf>
    <xf numFmtId="0" fontId="8" fillId="3" borderId="74" xfId="0" applyFont="1" applyFill="1" applyBorder="1" applyAlignment="1">
      <alignment horizontal="right" vertical="center" wrapText="1" indent="2"/>
    </xf>
    <xf numFmtId="0" fontId="8" fillId="3" borderId="105" xfId="0" applyFont="1" applyFill="1" applyBorder="1" applyAlignment="1">
      <alignment horizontal="right" vertical="center" wrapText="1" indent="2"/>
    </xf>
    <xf numFmtId="0" fontId="8" fillId="2" borderId="1" xfId="0" applyFont="1" applyFill="1" applyBorder="1" applyAlignment="1">
      <alignment vertical="center"/>
    </xf>
    <xf numFmtId="0" fontId="8" fillId="2" borderId="20" xfId="0" applyFont="1" applyFill="1" applyBorder="1" applyAlignment="1">
      <alignment vertical="center"/>
    </xf>
    <xf numFmtId="0" fontId="8" fillId="3" borderId="106" xfId="0" applyFont="1" applyFill="1" applyBorder="1" applyAlignment="1">
      <alignment horizontal="right" vertical="center" wrapText="1" indent="2"/>
    </xf>
    <xf numFmtId="0" fontId="8" fillId="3" borderId="107" xfId="0" applyFont="1" applyFill="1" applyBorder="1" applyAlignment="1">
      <alignment horizontal="right" vertical="center" wrapText="1" indent="2"/>
    </xf>
    <xf numFmtId="0" fontId="8" fillId="2" borderId="22" xfId="0" applyFont="1" applyFill="1" applyBorder="1" applyAlignment="1">
      <alignment vertical="center"/>
    </xf>
    <xf numFmtId="0" fontId="8" fillId="2" borderId="24" xfId="0" applyFont="1" applyFill="1" applyBorder="1" applyAlignment="1">
      <alignment vertical="center"/>
    </xf>
    <xf numFmtId="0" fontId="19" fillId="4" borderId="74" xfId="0" applyFont="1" applyFill="1" applyBorder="1" applyAlignment="1">
      <alignment horizontal="right" vertical="center" indent="2"/>
    </xf>
    <xf numFmtId="0" fontId="19" fillId="4" borderId="74" xfId="0" applyFont="1" applyFill="1" applyBorder="1" applyAlignment="1">
      <alignment horizontal="right" vertical="center" wrapText="1" indent="2"/>
    </xf>
    <xf numFmtId="0" fontId="19" fillId="4" borderId="105" xfId="0" applyFont="1" applyFill="1" applyBorder="1" applyAlignment="1">
      <alignment horizontal="right" vertical="center" indent="2"/>
    </xf>
    <xf numFmtId="0" fontId="19" fillId="4" borderId="106" xfId="0" applyFont="1" applyFill="1" applyBorder="1" applyAlignment="1">
      <alignment horizontal="right" vertical="center" indent="2"/>
    </xf>
    <xf numFmtId="0" fontId="19" fillId="4" borderId="106" xfId="0" applyFont="1" applyFill="1" applyBorder="1" applyAlignment="1">
      <alignment horizontal="right" vertical="center" wrapText="1" indent="2"/>
    </xf>
    <xf numFmtId="0" fontId="19" fillId="4" borderId="107" xfId="0" applyFont="1" applyFill="1" applyBorder="1" applyAlignment="1">
      <alignment horizontal="right" vertical="center" indent="2"/>
    </xf>
    <xf numFmtId="0" fontId="8" fillId="3" borderId="25" xfId="0" applyFont="1" applyFill="1" applyBorder="1" applyAlignment="1">
      <alignment horizontal="right" vertical="center" wrapText="1" indent="2"/>
    </xf>
    <xf numFmtId="0" fontId="19" fillId="4" borderId="25" xfId="0" applyFont="1" applyFill="1" applyBorder="1" applyAlignment="1">
      <alignment horizontal="right" vertical="center" wrapText="1" indent="2"/>
    </xf>
    <xf numFmtId="0" fontId="19" fillId="4" borderId="25" xfId="0" applyFont="1" applyFill="1" applyBorder="1" applyAlignment="1">
      <alignment vertical="center" wrapText="1"/>
    </xf>
    <xf numFmtId="0" fontId="19" fillId="3" borderId="25" xfId="0" applyFont="1" applyFill="1" applyBorder="1" applyAlignment="1">
      <alignment horizontal="right" vertical="center" indent="2"/>
    </xf>
    <xf numFmtId="0" fontId="19" fillId="3" borderId="25" xfId="0" applyFont="1" applyFill="1" applyBorder="1" applyAlignment="1">
      <alignment horizontal="right" vertical="center" wrapText="1" indent="2"/>
    </xf>
    <xf numFmtId="0" fontId="19" fillId="3" borderId="93" xfId="0" applyFont="1" applyFill="1" applyBorder="1" applyAlignment="1">
      <alignment vertical="center" wrapText="1"/>
    </xf>
    <xf numFmtId="0" fontId="19" fillId="4" borderId="107" xfId="0" applyFont="1" applyFill="1" applyBorder="1" applyAlignment="1">
      <alignment horizontal="right" vertical="center" wrapText="1" indent="2"/>
    </xf>
    <xf numFmtId="0" fontId="8" fillId="2" borderId="22" xfId="0" applyFont="1" applyFill="1" applyBorder="1" applyAlignment="1">
      <alignment vertical="center" wrapText="1"/>
    </xf>
    <xf numFmtId="0" fontId="19" fillId="4" borderId="25" xfId="0" applyFont="1" applyFill="1" applyBorder="1" applyAlignment="1">
      <alignment horizontal="right" vertical="center" indent="2"/>
    </xf>
    <xf numFmtId="0" fontId="19" fillId="3" borderId="25" xfId="0" applyFont="1" applyFill="1" applyBorder="1" applyAlignment="1">
      <alignment vertical="center" wrapText="1"/>
    </xf>
    <xf numFmtId="0" fontId="19" fillId="4" borderId="93" xfId="0" applyFont="1" applyFill="1" applyBorder="1" applyAlignment="1">
      <alignment vertical="center" wrapText="1"/>
    </xf>
    <xf numFmtId="0" fontId="19" fillId="4" borderId="105" xfId="0" applyFont="1" applyFill="1" applyBorder="1" applyAlignment="1">
      <alignment horizontal="right" vertical="center" wrapText="1" indent="2"/>
    </xf>
    <xf numFmtId="0" fontId="8" fillId="3" borderId="74" xfId="0" applyFont="1" applyFill="1" applyBorder="1" applyAlignment="1">
      <alignment horizontal="right" vertical="center" indent="2"/>
    </xf>
    <xf numFmtId="0" fontId="8" fillId="3" borderId="105" xfId="0" applyFont="1" applyFill="1" applyBorder="1" applyAlignment="1">
      <alignment horizontal="right" vertical="center" indent="2"/>
    </xf>
    <xf numFmtId="0" fontId="8" fillId="3" borderId="106" xfId="0" applyFont="1" applyFill="1" applyBorder="1" applyAlignment="1">
      <alignment horizontal="right" vertical="center" indent="2"/>
    </xf>
    <xf numFmtId="0" fontId="8" fillId="3" borderId="107" xfId="0" applyFont="1" applyFill="1" applyBorder="1" applyAlignment="1">
      <alignment horizontal="right" vertical="center" indent="2"/>
    </xf>
    <xf numFmtId="0" fontId="19" fillId="4" borderId="25" xfId="0" applyFont="1" applyFill="1" applyBorder="1" applyAlignment="1">
      <alignment vertical="center"/>
    </xf>
    <xf numFmtId="0" fontId="19" fillId="3" borderId="25" xfId="0" applyFont="1" applyFill="1" applyBorder="1" applyAlignment="1">
      <alignment vertical="center"/>
    </xf>
    <xf numFmtId="0" fontId="19" fillId="3" borderId="25" xfId="0" applyNumberFormat="1" applyFont="1" applyFill="1" applyBorder="1" applyAlignment="1">
      <alignment horizontal="right" vertical="center" wrapText="1" indent="2"/>
    </xf>
    <xf numFmtId="0" fontId="19" fillId="8" borderId="25" xfId="0" applyFont="1" applyFill="1" applyBorder="1" applyAlignment="1">
      <alignment horizontal="right" vertical="center" wrapText="1" indent="2"/>
    </xf>
    <xf numFmtId="0" fontId="19" fillId="8" borderId="25" xfId="0" applyFont="1" applyFill="1" applyBorder="1" applyAlignment="1">
      <alignment vertical="center" wrapText="1"/>
    </xf>
    <xf numFmtId="0" fontId="8" fillId="2" borderId="41" xfId="0" applyFont="1" applyFill="1" applyBorder="1" applyAlignment="1">
      <alignment vertical="center" wrapText="1"/>
    </xf>
    <xf numFmtId="0" fontId="8" fillId="4" borderId="25" xfId="0" applyFont="1" applyFill="1" applyBorder="1" applyAlignment="1">
      <alignment horizontal="right" vertical="center" wrapText="1" indent="2"/>
    </xf>
    <xf numFmtId="0" fontId="8" fillId="4" borderId="25" xfId="0" applyFont="1" applyFill="1" applyBorder="1" applyAlignment="1">
      <alignment vertical="center"/>
    </xf>
    <xf numFmtId="0" fontId="19" fillId="3" borderId="74" xfId="0" applyFont="1" applyFill="1" applyBorder="1" applyAlignment="1">
      <alignment horizontal="right" vertical="center" wrapText="1" indent="2"/>
    </xf>
    <xf numFmtId="0" fontId="19" fillId="3" borderId="105" xfId="0" applyFont="1" applyFill="1" applyBorder="1" applyAlignment="1">
      <alignment horizontal="right" vertical="center" wrapText="1" indent="2"/>
    </xf>
    <xf numFmtId="0" fontId="19" fillId="3" borderId="106" xfId="0" applyFont="1" applyFill="1" applyBorder="1" applyAlignment="1">
      <alignment horizontal="right" vertical="center" wrapText="1" indent="2"/>
    </xf>
    <xf numFmtId="0" fontId="19" fillId="3" borderId="107" xfId="0" applyFont="1" applyFill="1" applyBorder="1" applyAlignment="1">
      <alignment horizontal="right" vertical="center" wrapText="1" indent="2"/>
    </xf>
    <xf numFmtId="0" fontId="8" fillId="4" borderId="74" xfId="0" applyFont="1" applyFill="1" applyBorder="1" applyAlignment="1">
      <alignment horizontal="right" vertical="center" wrapText="1" indent="2"/>
    </xf>
    <xf numFmtId="0" fontId="8" fillId="4" borderId="105" xfId="0" applyFont="1" applyFill="1" applyBorder="1" applyAlignment="1">
      <alignment horizontal="right" vertical="center" wrapText="1" indent="2"/>
    </xf>
    <xf numFmtId="0" fontId="8" fillId="4" borderId="106" xfId="0" applyFont="1" applyFill="1" applyBorder="1" applyAlignment="1">
      <alignment horizontal="right" vertical="center" wrapText="1" indent="2"/>
    </xf>
    <xf numFmtId="0" fontId="8" fillId="4" borderId="107" xfId="0" applyFont="1" applyFill="1" applyBorder="1" applyAlignment="1">
      <alignment horizontal="right" vertical="center" wrapText="1" indent="2"/>
    </xf>
    <xf numFmtId="0" fontId="19" fillId="3" borderId="93" xfId="0" applyFont="1" applyFill="1" applyBorder="1" applyAlignment="1">
      <alignment vertical="center"/>
    </xf>
    <xf numFmtId="0" fontId="8" fillId="2" borderId="1" xfId="0" applyFont="1" applyFill="1" applyBorder="1" applyAlignment="1">
      <alignment vertical="center" wrapText="1"/>
    </xf>
    <xf numFmtId="0" fontId="8" fillId="2" borderId="20" xfId="0" applyFont="1" applyFill="1" applyBorder="1" applyAlignment="1">
      <alignment vertical="center" wrapText="1"/>
    </xf>
    <xf numFmtId="0" fontId="8" fillId="2" borderId="29" xfId="0" applyFont="1" applyFill="1" applyBorder="1" applyAlignment="1">
      <alignment vertical="center" wrapText="1"/>
    </xf>
    <xf numFmtId="0" fontId="19" fillId="4" borderId="25" xfId="0" applyNumberFormat="1" applyFont="1" applyFill="1" applyBorder="1" applyAlignment="1">
      <alignment horizontal="right" vertical="center" wrapText="1" indent="2"/>
    </xf>
    <xf numFmtId="0" fontId="8" fillId="9" borderId="74" xfId="0" applyFont="1" applyFill="1" applyBorder="1" applyAlignment="1">
      <alignment horizontal="right" vertical="center" wrapText="1" indent="2"/>
    </xf>
    <xf numFmtId="0" fontId="8" fillId="9" borderId="105" xfId="0" applyFont="1" applyFill="1" applyBorder="1" applyAlignment="1">
      <alignment horizontal="right" vertical="center" wrapText="1" indent="2"/>
    </xf>
    <xf numFmtId="0" fontId="8" fillId="5" borderId="1" xfId="0" applyFont="1" applyFill="1" applyBorder="1" applyAlignment="1">
      <alignment vertical="center"/>
    </xf>
    <xf numFmtId="0" fontId="8" fillId="5" borderId="20" xfId="0" applyFont="1" applyFill="1" applyBorder="1" applyAlignment="1">
      <alignment vertical="center"/>
    </xf>
    <xf numFmtId="0" fontId="8" fillId="9" borderId="106" xfId="0" applyFont="1" applyFill="1" applyBorder="1" applyAlignment="1">
      <alignment horizontal="right" vertical="center" wrapText="1" indent="2"/>
    </xf>
    <xf numFmtId="0" fontId="8" fillId="9" borderId="107" xfId="0" applyFont="1" applyFill="1" applyBorder="1" applyAlignment="1">
      <alignment horizontal="right" vertical="center" wrapText="1" indent="2"/>
    </xf>
    <xf numFmtId="0" fontId="8" fillId="5" borderId="22" xfId="0" applyFont="1" applyFill="1" applyBorder="1" applyAlignment="1">
      <alignment vertical="center"/>
    </xf>
    <xf numFmtId="0" fontId="8" fillId="5" borderId="24" xfId="0" applyFont="1" applyFill="1" applyBorder="1" applyAlignment="1">
      <alignment vertical="center"/>
    </xf>
    <xf numFmtId="0" fontId="8" fillId="4" borderId="74" xfId="0" applyFont="1" applyFill="1" applyBorder="1" applyAlignment="1">
      <alignment horizontal="center" vertical="center" wrapText="1"/>
    </xf>
    <xf numFmtId="0" fontId="8" fillId="4" borderId="105"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0" xfId="0" applyFont="1" applyFill="1" applyBorder="1" applyAlignment="1">
      <alignment horizontal="center" vertical="center"/>
    </xf>
    <xf numFmtId="0" fontId="20" fillId="0" borderId="0" xfId="0" applyFont="1"/>
    <xf numFmtId="0" fontId="8" fillId="4" borderId="106" xfId="0" applyFont="1" applyFill="1" applyBorder="1" applyAlignment="1">
      <alignment horizontal="center" vertical="center" wrapText="1"/>
    </xf>
    <xf numFmtId="0" fontId="8" fillId="4" borderId="107" xfId="0" applyFont="1" applyFill="1" applyBorder="1" applyAlignment="1">
      <alignment horizontal="center" vertical="center" wrapText="1"/>
    </xf>
    <xf numFmtId="0" fontId="8" fillId="2" borderId="22" xfId="0" applyFont="1" applyFill="1" applyBorder="1" applyAlignment="1">
      <alignment horizontal="center" vertical="center"/>
    </xf>
    <xf numFmtId="0" fontId="8" fillId="2" borderId="24" xfId="0" applyFont="1" applyFill="1" applyBorder="1" applyAlignment="1">
      <alignment horizontal="center" vertical="center" wrapText="1"/>
    </xf>
    <xf numFmtId="49" fontId="19" fillId="5" borderId="25" xfId="0" applyNumberFormat="1" applyFont="1" applyFill="1" applyBorder="1" applyAlignment="1">
      <alignment horizontal="center" vertical="center"/>
    </xf>
    <xf numFmtId="49" fontId="19" fillId="5" borderId="60" xfId="0" applyNumberFormat="1" applyFont="1" applyFill="1" applyBorder="1" applyAlignment="1">
      <alignment horizontal="center" vertical="center"/>
    </xf>
    <xf numFmtId="49" fontId="19" fillId="2" borderId="24" xfId="0" applyNumberFormat="1" applyFont="1" applyFill="1" applyBorder="1" applyAlignment="1">
      <alignment horizontal="center" vertical="center"/>
    </xf>
    <xf numFmtId="0" fontId="8" fillId="2" borderId="28"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21" fillId="0" borderId="0" xfId="0" applyFont="1"/>
    <xf numFmtId="0" fontId="5" fillId="2" borderId="45" xfId="0" applyFont="1" applyFill="1" applyBorder="1" applyAlignment="1">
      <alignment horizontal="right" vertical="center" wrapText="1"/>
    </xf>
    <xf numFmtId="0" fontId="5" fillId="2" borderId="109" xfId="0" applyFont="1" applyFill="1" applyBorder="1" applyAlignment="1">
      <alignment horizontal="left" vertical="center"/>
    </xf>
    <xf numFmtId="0" fontId="5" fillId="2" borderId="73" xfId="0" applyFont="1" applyFill="1" applyBorder="1" applyAlignment="1">
      <alignment horizontal="right" vertical="center" wrapText="1"/>
    </xf>
    <xf numFmtId="164" fontId="6" fillId="4" borderId="73" xfId="0" applyNumberFormat="1" applyFont="1" applyFill="1" applyBorder="1" applyAlignment="1">
      <alignment horizontal="center" vertical="center" wrapText="1"/>
    </xf>
    <xf numFmtId="49" fontId="6" fillId="2" borderId="41" xfId="0" applyNumberFormat="1" applyFont="1" applyFill="1" applyBorder="1" applyAlignment="1">
      <alignment horizontal="center" vertical="center"/>
    </xf>
    <xf numFmtId="0" fontId="5" fillId="2" borderId="48" xfId="0" applyFont="1" applyFill="1" applyBorder="1" applyAlignment="1">
      <alignment horizontal="center" vertical="center" wrapText="1"/>
    </xf>
    <xf numFmtId="2" fontId="0" fillId="0" borderId="0" xfId="0" applyNumberFormat="1"/>
    <xf numFmtId="0" fontId="5" fillId="2" borderId="63" xfId="0" applyFont="1" applyFill="1" applyBorder="1" applyAlignment="1">
      <alignment horizontal="right" vertical="center" wrapText="1"/>
    </xf>
    <xf numFmtId="2" fontId="6" fillId="3" borderId="65" xfId="0" applyNumberFormat="1" applyFont="1" applyFill="1" applyBorder="1" applyAlignment="1">
      <alignment horizontal="center" vertical="center"/>
    </xf>
    <xf numFmtId="0" fontId="3" fillId="2" borderId="50" xfId="0" applyFont="1" applyFill="1" applyBorder="1" applyAlignment="1">
      <alignment horizontal="left" vertical="center" wrapText="1"/>
    </xf>
    <xf numFmtId="0" fontId="5" fillId="2" borderId="69" xfId="0" applyFont="1" applyFill="1" applyBorder="1" applyAlignment="1">
      <alignment horizontal="right" vertical="center" wrapText="1"/>
    </xf>
    <xf numFmtId="2" fontId="6" fillId="4" borderId="65" xfId="0" applyNumberFormat="1" applyFont="1" applyFill="1" applyBorder="1" applyAlignment="1">
      <alignment horizontal="center" vertical="center"/>
    </xf>
    <xf numFmtId="0" fontId="3" fillId="2" borderId="22" xfId="0" applyFont="1" applyFill="1" applyBorder="1" applyAlignment="1">
      <alignment horizontal="left" vertical="center" wrapText="1"/>
    </xf>
    <xf numFmtId="2" fontId="6" fillId="4" borderId="63" xfId="0" applyNumberFormat="1" applyFont="1" applyFill="1" applyBorder="1" applyAlignment="1">
      <alignment horizontal="center" vertical="center"/>
    </xf>
    <xf numFmtId="0" fontId="3" fillId="2" borderId="48"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8" xfId="0" applyFont="1" applyFill="1" applyBorder="1" applyAlignment="1">
      <alignment horizontal="right" vertical="center" wrapText="1"/>
    </xf>
    <xf numFmtId="0" fontId="5" fillId="2" borderId="3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25" fillId="0" borderId="0" xfId="0" applyFont="1"/>
    <xf numFmtId="2" fontId="6" fillId="3" borderId="59" xfId="0" applyNumberFormat="1" applyFont="1" applyFill="1" applyBorder="1" applyAlignment="1">
      <alignment horizontal="center" vertical="center"/>
    </xf>
    <xf numFmtId="0" fontId="0" fillId="0" borderId="0" xfId="0" applyAlignment="1">
      <alignment vertical="center"/>
    </xf>
    <xf numFmtId="0" fontId="26" fillId="2" borderId="26" xfId="0" applyFont="1" applyFill="1" applyBorder="1" applyAlignment="1">
      <alignment horizontal="right" vertical="center" wrapText="1"/>
    </xf>
    <xf numFmtId="2" fontId="26" fillId="3" borderId="25" xfId="0" applyNumberFormat="1" applyFont="1" applyFill="1" applyBorder="1" applyAlignment="1">
      <alignment horizontal="center" vertical="center"/>
    </xf>
    <xf numFmtId="2" fontId="27" fillId="4" borderId="59" xfId="0" applyNumberFormat="1" applyFont="1" applyFill="1" applyBorder="1" applyAlignment="1">
      <alignment horizontal="center" vertical="center"/>
    </xf>
    <xf numFmtId="2" fontId="27" fillId="3" borderId="25" xfId="0" applyNumberFormat="1" applyFont="1" applyFill="1" applyBorder="1" applyAlignment="1">
      <alignment horizontal="center" vertical="center"/>
    </xf>
    <xf numFmtId="2" fontId="27" fillId="4" borderId="25" xfId="0" applyNumberFormat="1" applyFont="1" applyFill="1" applyBorder="1" applyAlignment="1">
      <alignment horizontal="center" vertical="center"/>
    </xf>
    <xf numFmtId="0" fontId="5" fillId="2" borderId="8" xfId="0" applyFont="1" applyFill="1" applyBorder="1" applyAlignment="1">
      <alignment horizontal="center" vertical="center"/>
    </xf>
    <xf numFmtId="0" fontId="5" fillId="4" borderId="25" xfId="0" applyFont="1" applyFill="1" applyBorder="1" applyAlignment="1">
      <alignment horizontal="center" vertical="center"/>
    </xf>
    <xf numFmtId="0" fontId="5" fillId="2" borderId="26" xfId="0" applyFont="1" applyFill="1" applyBorder="1" applyAlignment="1">
      <alignment horizontal="right" vertical="top" wrapText="1"/>
    </xf>
    <xf numFmtId="164" fontId="3" fillId="3" borderId="25" xfId="0" applyNumberFormat="1" applyFont="1" applyFill="1" applyBorder="1" applyAlignment="1">
      <alignment horizontal="center" vertical="center"/>
    </xf>
    <xf numFmtId="164" fontId="3" fillId="3" borderId="115" xfId="0" applyNumberFormat="1" applyFont="1" applyFill="1" applyBorder="1" applyAlignment="1">
      <alignment horizontal="center" vertical="center"/>
    </xf>
    <xf numFmtId="164" fontId="2" fillId="4" borderId="118" xfId="0" applyNumberFormat="1" applyFont="1" applyFill="1" applyBorder="1" applyAlignment="1">
      <alignment horizontal="center" vertical="center"/>
    </xf>
    <xf numFmtId="164" fontId="2" fillId="3" borderId="59" xfId="0" applyNumberFormat="1" applyFont="1" applyFill="1" applyBorder="1" applyAlignment="1">
      <alignment horizontal="center" vertical="center"/>
    </xf>
    <xf numFmtId="49" fontId="2" fillId="5" borderId="120" xfId="0" applyNumberFormat="1" applyFont="1" applyFill="1" applyBorder="1" applyAlignment="1">
      <alignment horizontal="center" vertical="center"/>
    </xf>
    <xf numFmtId="0" fontId="3" fillId="5" borderId="27"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3" fillId="2" borderId="26" xfId="0" applyFont="1" applyFill="1" applyBorder="1" applyAlignment="1">
      <alignment horizontal="right" vertical="center"/>
    </xf>
    <xf numFmtId="0" fontId="8" fillId="2" borderId="26" xfId="0" applyFont="1" applyFill="1" applyBorder="1" applyAlignment="1">
      <alignment horizontal="left" vertical="center"/>
    </xf>
    <xf numFmtId="0" fontId="8" fillId="2" borderId="26" xfId="0" applyFont="1" applyFill="1" applyBorder="1" applyAlignment="1">
      <alignment horizontal="left" vertical="center" wrapText="1"/>
    </xf>
    <xf numFmtId="49" fontId="19" fillId="5" borderId="8" xfId="0" applyNumberFormat="1" applyFont="1" applyFill="1" applyBorder="1" applyAlignment="1">
      <alignment horizontal="center" vertical="center"/>
    </xf>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164" fontId="5" fillId="3" borderId="59" xfId="0" applyNumberFormat="1" applyFont="1" applyFill="1" applyBorder="1" applyAlignment="1">
      <alignment horizontal="center" vertical="center"/>
    </xf>
    <xf numFmtId="0" fontId="3" fillId="5" borderId="30"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2" borderId="8" xfId="0" applyFont="1" applyFill="1" applyBorder="1" applyAlignment="1">
      <alignment horizontal="center" vertical="center"/>
    </xf>
    <xf numFmtId="49" fontId="6" fillId="5" borderId="128"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5" borderId="10" xfId="0" applyNumberFormat="1" applyFont="1" applyFill="1" applyBorder="1" applyAlignment="1">
      <alignment horizontal="center" vertical="center"/>
    </xf>
    <xf numFmtId="49" fontId="6" fillId="5" borderId="129" xfId="0" applyNumberFormat="1" applyFont="1" applyFill="1" applyBorder="1" applyAlignment="1">
      <alignment horizontal="center" vertical="center"/>
    </xf>
    <xf numFmtId="49" fontId="6" fillId="5" borderId="130"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0" fontId="3" fillId="2" borderId="131" xfId="0" applyFont="1" applyFill="1" applyBorder="1" applyAlignment="1">
      <alignment horizontal="center" vertical="center" wrapText="1"/>
    </xf>
    <xf numFmtId="49" fontId="6" fillId="2" borderId="63" xfId="0" applyNumberFormat="1" applyFont="1" applyFill="1" applyBorder="1" applyAlignment="1">
      <alignment horizontal="center" vertical="center"/>
    </xf>
    <xf numFmtId="0" fontId="1" fillId="2" borderId="0" xfId="0" applyFont="1" applyFill="1" applyBorder="1" applyAlignment="1">
      <alignment horizontal="left" vertical="center"/>
    </xf>
    <xf numFmtId="0" fontId="5" fillId="2" borderId="60" xfId="0" applyFont="1" applyFill="1" applyBorder="1" applyAlignment="1">
      <alignment horizontal="right" vertical="center"/>
    </xf>
    <xf numFmtId="164" fontId="5" fillId="4" borderId="25" xfId="0" applyNumberFormat="1" applyFont="1" applyFill="1" applyBorder="1" applyAlignment="1">
      <alignment horizontal="center" vertical="center"/>
    </xf>
    <xf numFmtId="0" fontId="5" fillId="2" borderId="60" xfId="0" applyFont="1" applyFill="1" applyBorder="1" applyAlignment="1">
      <alignment horizontal="left" vertical="center"/>
    </xf>
    <xf numFmtId="0" fontId="5" fillId="2" borderId="136" xfId="0" applyFont="1" applyFill="1" applyBorder="1" applyAlignment="1">
      <alignment horizontal="right" vertical="center"/>
    </xf>
    <xf numFmtId="1" fontId="0" fillId="0" borderId="0" xfId="0" applyNumberFormat="1"/>
    <xf numFmtId="2" fontId="6" fillId="4" borderId="25" xfId="0" applyNumberFormat="1" applyFont="1" applyFill="1" applyBorder="1" applyAlignment="1">
      <alignment horizontal="right" vertical="center" indent="2"/>
    </xf>
    <xf numFmtId="0" fontId="6" fillId="4" borderId="25" xfId="0" applyFont="1" applyFill="1" applyBorder="1" applyAlignment="1">
      <alignment horizontal="right" vertical="center" indent="2"/>
    </xf>
    <xf numFmtId="0" fontId="3" fillId="2" borderId="137" xfId="0" applyFont="1" applyFill="1" applyBorder="1" applyAlignment="1">
      <alignment horizontal="left" vertical="center"/>
    </xf>
    <xf numFmtId="2" fontId="6" fillId="3" borderId="25" xfId="0" applyNumberFormat="1" applyFont="1" applyFill="1" applyBorder="1" applyAlignment="1">
      <alignment horizontal="right" vertical="center" indent="2"/>
    </xf>
    <xf numFmtId="0" fontId="6" fillId="3" borderId="25" xfId="0" applyFont="1" applyFill="1" applyBorder="1" applyAlignment="1">
      <alignment horizontal="right" vertical="center" indent="2"/>
    </xf>
    <xf numFmtId="0" fontId="5" fillId="2" borderId="139" xfId="0" applyFont="1" applyFill="1" applyBorder="1" applyAlignment="1">
      <alignment horizontal="right" vertical="center"/>
    </xf>
    <xf numFmtId="1" fontId="5" fillId="4" borderId="25" xfId="0" applyNumberFormat="1" applyFont="1" applyFill="1" applyBorder="1" applyAlignment="1">
      <alignment horizontal="center" vertical="center"/>
    </xf>
    <xf numFmtId="0" fontId="3" fillId="2" borderId="139" xfId="0" applyFont="1" applyFill="1" applyBorder="1" applyAlignment="1">
      <alignment horizontal="left" vertical="center"/>
    </xf>
    <xf numFmtId="0" fontId="0" fillId="0" borderId="0" xfId="0" applyFill="1" applyBorder="1" applyAlignment="1">
      <alignment horizontal="left" vertical="top"/>
    </xf>
    <xf numFmtId="1" fontId="6" fillId="3" borderId="59" xfId="0" applyNumberFormat="1" applyFont="1" applyFill="1" applyBorder="1" applyAlignment="1">
      <alignment horizontal="center" vertical="center"/>
    </xf>
    <xf numFmtId="0" fontId="24" fillId="0" borderId="0" xfId="0" applyFont="1"/>
    <xf numFmtId="0" fontId="5" fillId="2" borderId="60" xfId="0" applyFont="1" applyFill="1" applyBorder="1" applyAlignment="1">
      <alignment horizontal="center" vertical="center"/>
    </xf>
    <xf numFmtId="0" fontId="5" fillId="2" borderId="14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42" xfId="0" applyFont="1" applyFill="1" applyBorder="1" applyAlignment="1">
      <alignment horizontal="center" vertical="center" wrapText="1"/>
    </xf>
    <xf numFmtId="0" fontId="26" fillId="2" borderId="109" xfId="0" applyFont="1" applyFill="1" applyBorder="1" applyAlignment="1">
      <alignment horizontal="right" vertical="center"/>
    </xf>
    <xf numFmtId="0" fontId="30" fillId="0" borderId="0" xfId="0" applyFont="1"/>
    <xf numFmtId="0" fontId="27" fillId="3" borderId="25" xfId="0" applyFont="1" applyFill="1" applyBorder="1" applyAlignment="1">
      <alignment horizontal="center" vertical="center"/>
    </xf>
    <xf numFmtId="0" fontId="30" fillId="0" borderId="0" xfId="0" applyFont="1" applyAlignment="1">
      <alignment horizontal="center"/>
    </xf>
    <xf numFmtId="0" fontId="26" fillId="2" borderId="109" xfId="0" applyFont="1" applyFill="1" applyBorder="1" applyAlignment="1">
      <alignment horizontal="left" vertical="center"/>
    </xf>
    <xf numFmtId="0" fontId="26" fillId="2" borderId="26" xfId="0" applyFont="1" applyFill="1" applyBorder="1" applyAlignment="1">
      <alignment horizontal="right" vertical="center"/>
    </xf>
    <xf numFmtId="2" fontId="27" fillId="4" borderId="93" xfId="0" applyNumberFormat="1" applyFont="1" applyFill="1" applyBorder="1" applyAlignment="1">
      <alignment horizontal="center" vertical="center"/>
    </xf>
    <xf numFmtId="0" fontId="27" fillId="4" borderId="25" xfId="0" applyFont="1" applyFill="1" applyBorder="1" applyAlignment="1">
      <alignment horizontal="center" vertical="center"/>
    </xf>
    <xf numFmtId="0" fontId="26" fillId="2" borderId="26" xfId="0" applyFont="1" applyFill="1" applyBorder="1" applyAlignment="1">
      <alignment horizontal="left" vertical="center"/>
    </xf>
    <xf numFmtId="0" fontId="27" fillId="4" borderId="93" xfId="0" applyNumberFormat="1" applyFont="1" applyFill="1" applyBorder="1" applyAlignment="1">
      <alignment horizontal="center" vertical="center"/>
    </xf>
    <xf numFmtId="0" fontId="26" fillId="2" borderId="26" xfId="0" applyFont="1" applyFill="1" applyBorder="1" applyAlignment="1">
      <alignment horizontal="left" vertical="center" wrapText="1"/>
    </xf>
    <xf numFmtId="0" fontId="27" fillId="4" borderId="93" xfId="0" applyFont="1" applyFill="1" applyBorder="1" applyAlignment="1">
      <alignment horizontal="center" vertical="center"/>
    </xf>
    <xf numFmtId="49" fontId="27" fillId="2" borderId="41" xfId="0" applyNumberFormat="1" applyFont="1" applyFill="1" applyBorder="1" applyAlignment="1">
      <alignment horizontal="center" vertical="center"/>
    </xf>
    <xf numFmtId="0" fontId="27" fillId="10" borderId="20" xfId="0" applyFont="1" applyFill="1" applyBorder="1" applyAlignment="1">
      <alignment horizontal="center" vertical="center"/>
    </xf>
    <xf numFmtId="49" fontId="27" fillId="2" borderId="26" xfId="0" applyNumberFormat="1" applyFont="1" applyFill="1" applyBorder="1" applyAlignment="1">
      <alignment horizontal="center" vertical="center"/>
    </xf>
    <xf numFmtId="49" fontId="27" fillId="5" borderId="25" xfId="0" applyNumberFormat="1" applyFont="1" applyFill="1" applyBorder="1" applyAlignment="1">
      <alignment horizontal="center" vertical="center"/>
    </xf>
    <xf numFmtId="0" fontId="21" fillId="0" borderId="0" xfId="0" applyFont="1" applyAlignment="1">
      <alignment horizontal="center"/>
    </xf>
    <xf numFmtId="0" fontId="21" fillId="0" borderId="0" xfId="0" applyFont="1" applyAlignment="1">
      <alignment horizontal="center" vertical="center"/>
    </xf>
    <xf numFmtId="0" fontId="21" fillId="0" borderId="0" xfId="0" applyFont="1" applyAlignment="1">
      <alignment horizontal="center" vertical="center" wrapText="1"/>
    </xf>
    <xf numFmtId="0" fontId="5" fillId="2" borderId="36" xfId="0" applyFont="1" applyFill="1" applyBorder="1" applyAlignment="1">
      <alignment horizontal="center" vertical="center" wrapText="1"/>
    </xf>
    <xf numFmtId="0" fontId="3" fillId="2" borderId="56" xfId="0" applyFont="1" applyFill="1" applyBorder="1" applyAlignment="1">
      <alignment horizontal="left" vertical="center"/>
    </xf>
    <xf numFmtId="0" fontId="6" fillId="4" borderId="25" xfId="0" applyNumberFormat="1" applyFont="1" applyFill="1" applyBorder="1" applyAlignment="1">
      <alignment horizontal="center" vertical="center"/>
    </xf>
    <xf numFmtId="0" fontId="6" fillId="3" borderId="25" xfId="0" applyNumberFormat="1" applyFont="1" applyFill="1" applyBorder="1" applyAlignment="1">
      <alignment horizontal="center" vertical="center"/>
    </xf>
    <xf numFmtId="0" fontId="3" fillId="5" borderId="46" xfId="0" applyFont="1" applyFill="1" applyBorder="1" applyAlignment="1">
      <alignment horizontal="center" vertical="center" wrapText="1"/>
    </xf>
    <xf numFmtId="0" fontId="5" fillId="3" borderId="25" xfId="0" applyFont="1" applyFill="1" applyBorder="1" applyAlignment="1">
      <alignment horizontal="center" vertical="center"/>
    </xf>
    <xf numFmtId="0" fontId="5" fillId="8" borderId="25" xfId="0" applyFont="1" applyFill="1" applyBorder="1" applyAlignment="1">
      <alignment horizontal="center" vertical="center"/>
    </xf>
    <xf numFmtId="164" fontId="6" fillId="8" borderId="25" xfId="0" applyNumberFormat="1" applyFont="1" applyFill="1" applyBorder="1" applyAlignment="1">
      <alignment horizontal="center" vertical="center"/>
    </xf>
    <xf numFmtId="0" fontId="33" fillId="0" borderId="0" xfId="0" applyFont="1" applyAlignment="1">
      <alignment wrapText="1"/>
    </xf>
    <xf numFmtId="0" fontId="3" fillId="2" borderId="4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6" borderId="19"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7"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46"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3" fillId="6" borderId="55" xfId="0" applyFont="1" applyFill="1" applyBorder="1" applyAlignment="1">
      <alignment horizontal="center" vertical="center"/>
    </xf>
    <xf numFmtId="0" fontId="3" fillId="6" borderId="38" xfId="0" applyFont="1" applyFill="1" applyBorder="1" applyAlignment="1">
      <alignment horizontal="center" vertical="center"/>
    </xf>
    <xf numFmtId="0" fontId="3" fillId="6" borderId="37" xfId="0" applyFont="1" applyFill="1" applyBorder="1" applyAlignment="1">
      <alignment horizontal="center" vertical="center"/>
    </xf>
    <xf numFmtId="0" fontId="5" fillId="5" borderId="33"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1" fillId="2" borderId="24" xfId="0" applyFont="1" applyFill="1" applyBorder="1" applyAlignment="1">
      <alignment vertical="top" wrapText="1"/>
    </xf>
    <xf numFmtId="0" fontId="1" fillId="2" borderId="23" xfId="0" applyFont="1" applyFill="1" applyBorder="1" applyAlignment="1">
      <alignment vertical="top" wrapText="1"/>
    </xf>
    <xf numFmtId="0" fontId="1" fillId="2" borderId="22" xfId="0" applyFont="1" applyFill="1" applyBorder="1" applyAlignment="1">
      <alignment vertical="top" wrapText="1"/>
    </xf>
    <xf numFmtId="0" fontId="1" fillId="2" borderId="34" xfId="0" applyFont="1" applyFill="1" applyBorder="1" applyAlignment="1">
      <alignment vertical="center" wrapText="1"/>
    </xf>
    <xf numFmtId="0" fontId="1" fillId="2" borderId="33" xfId="0" applyFont="1" applyFill="1" applyBorder="1" applyAlignment="1">
      <alignment vertical="center" wrapText="1"/>
    </xf>
    <xf numFmtId="0" fontId="1" fillId="2" borderId="27" xfId="0" applyFont="1" applyFill="1" applyBorder="1" applyAlignment="1">
      <alignment vertical="center" wrapText="1"/>
    </xf>
    <xf numFmtId="0" fontId="3" fillId="6" borderId="19"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2" borderId="47" xfId="0" applyFont="1" applyFill="1" applyBorder="1" applyAlignment="1">
      <alignment horizontal="center" vertical="center"/>
    </xf>
    <xf numFmtId="0" fontId="3" fillId="2" borderId="84" xfId="0" applyFont="1" applyFill="1" applyBorder="1" applyAlignment="1">
      <alignment horizontal="center" vertical="center"/>
    </xf>
    <xf numFmtId="0" fontId="1" fillId="2" borderId="36" xfId="0" applyFont="1" applyFill="1" applyBorder="1" applyAlignment="1">
      <alignment vertical="center" wrapText="1"/>
    </xf>
    <xf numFmtId="0" fontId="1" fillId="2" borderId="5" xfId="0" applyFont="1" applyFill="1" applyBorder="1" applyAlignment="1">
      <alignment vertical="center" wrapText="1"/>
    </xf>
    <xf numFmtId="0" fontId="1" fillId="2" borderId="91" xfId="0" applyFont="1" applyFill="1" applyBorder="1" applyAlignment="1">
      <alignment vertical="center" wrapText="1"/>
    </xf>
    <xf numFmtId="0" fontId="1" fillId="2" borderId="0" xfId="0" applyFont="1" applyFill="1" applyBorder="1" applyAlignment="1">
      <alignment vertical="center" wrapText="1"/>
    </xf>
    <xf numFmtId="0" fontId="1" fillId="2" borderId="35" xfId="0" applyFont="1" applyFill="1" applyBorder="1" applyAlignment="1">
      <alignment vertical="center" wrapText="1"/>
    </xf>
    <xf numFmtId="0" fontId="3" fillId="6" borderId="55" xfId="0" applyFont="1" applyFill="1" applyBorder="1" applyAlignment="1">
      <alignment horizontal="center" vertical="center" wrapText="1"/>
    </xf>
    <xf numFmtId="0" fontId="3" fillId="6" borderId="54" xfId="0" applyFont="1" applyFill="1" applyBorder="1" applyAlignment="1">
      <alignment horizontal="center" vertical="center" wrapText="1"/>
    </xf>
    <xf numFmtId="0" fontId="3" fillId="6" borderId="82"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0" xfId="0" applyFont="1" applyFill="1" applyBorder="1" applyAlignment="1">
      <alignment horizontal="center" vertical="center"/>
    </xf>
    <xf numFmtId="0" fontId="1" fillId="2" borderId="21" xfId="0" applyFont="1" applyFill="1" applyBorder="1" applyAlignment="1">
      <alignment vertical="top" wrapText="1"/>
    </xf>
    <xf numFmtId="0" fontId="1" fillId="2" borderId="0" xfId="0" applyFont="1" applyFill="1" applyBorder="1" applyAlignment="1">
      <alignment vertical="top" wrapText="1"/>
    </xf>
    <xf numFmtId="0" fontId="1" fillId="2" borderId="3" xfId="0" applyFont="1" applyFill="1" applyBorder="1" applyAlignment="1">
      <alignment vertical="top" wrapText="1"/>
    </xf>
    <xf numFmtId="0" fontId="1" fillId="2" borderId="20" xfId="0" applyFont="1" applyFill="1" applyBorder="1" applyAlignment="1">
      <alignment vertical="top" wrapText="1"/>
    </xf>
    <xf numFmtId="0" fontId="1" fillId="2" borderId="2" xfId="0" applyFont="1" applyFill="1" applyBorder="1" applyAlignment="1">
      <alignment vertical="top" wrapText="1"/>
    </xf>
    <xf numFmtId="0" fontId="1" fillId="2" borderId="1" xfId="0" applyFont="1" applyFill="1" applyBorder="1" applyAlignment="1">
      <alignment vertical="top" wrapText="1"/>
    </xf>
    <xf numFmtId="0" fontId="10" fillId="2" borderId="34"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27" xfId="0" applyFont="1" applyFill="1" applyBorder="1" applyAlignment="1">
      <alignment horizontal="left" vertical="center"/>
    </xf>
    <xf numFmtId="0" fontId="3" fillId="2" borderId="26"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9" xfId="0" applyFont="1" applyFill="1" applyBorder="1" applyAlignment="1">
      <alignment horizontal="center" vertical="center"/>
    </xf>
    <xf numFmtId="0" fontId="8" fillId="6" borderId="21"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10" fillId="2" borderId="48" xfId="0" applyFont="1" applyFill="1" applyBorder="1" applyAlignment="1">
      <alignment horizontal="left" vertical="center"/>
    </xf>
    <xf numFmtId="0" fontId="10" fillId="2" borderId="47" xfId="0" applyFont="1" applyFill="1" applyBorder="1" applyAlignment="1">
      <alignment horizontal="left" vertical="center"/>
    </xf>
    <xf numFmtId="0" fontId="10" fillId="2" borderId="30" xfId="0" applyFont="1" applyFill="1" applyBorder="1" applyAlignment="1">
      <alignment horizontal="left" vertical="center"/>
    </xf>
    <xf numFmtId="0" fontId="5" fillId="2" borderId="4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39" xfId="0" applyFont="1" applyFill="1" applyBorder="1" applyAlignment="1">
      <alignment horizontal="center" vertical="center"/>
    </xf>
    <xf numFmtId="0" fontId="12" fillId="2" borderId="21" xfId="0" applyFont="1" applyFill="1" applyBorder="1" applyAlignment="1">
      <alignment horizontal="left" vertical="center"/>
    </xf>
    <xf numFmtId="0" fontId="12" fillId="2" borderId="0" xfId="0" applyFont="1" applyFill="1" applyBorder="1" applyAlignment="1">
      <alignment horizontal="left" vertical="center"/>
    </xf>
    <xf numFmtId="0" fontId="3" fillId="6" borderId="21" xfId="0" applyFont="1" applyFill="1" applyBorder="1" applyAlignment="1">
      <alignment horizontal="center" vertical="center"/>
    </xf>
    <xf numFmtId="0" fontId="3" fillId="6" borderId="0" xfId="0" applyFont="1" applyFill="1" applyBorder="1" applyAlignment="1">
      <alignment horizontal="center" vertical="center"/>
    </xf>
    <xf numFmtId="0" fontId="5" fillId="2" borderId="20"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61" xfId="0" applyFont="1" applyFill="1" applyBorder="1" applyAlignment="1">
      <alignment horizontal="right" vertical="center" wrapText="1"/>
    </xf>
    <xf numFmtId="0" fontId="5" fillId="2" borderId="69"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2" xfId="0" applyFont="1" applyFill="1" applyBorder="1" applyAlignment="1">
      <alignment horizontal="right" vertical="center" wrapText="1"/>
    </xf>
    <xf numFmtId="0" fontId="5" fillId="2" borderId="47" xfId="0" applyFont="1" applyFill="1" applyBorder="1" applyAlignment="1">
      <alignment horizontal="right" vertical="center" wrapText="1"/>
    </xf>
    <xf numFmtId="0" fontId="5" fillId="2" borderId="43" xfId="0" applyFont="1" applyFill="1" applyBorder="1" applyAlignment="1">
      <alignment horizontal="right" vertical="center" wrapText="1"/>
    </xf>
    <xf numFmtId="0" fontId="1" fillId="2" borderId="2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2" xfId="0" applyFont="1" applyFill="1" applyBorder="1" applyAlignment="1">
      <alignment vertical="center"/>
    </xf>
    <xf numFmtId="0" fontId="1" fillId="2" borderId="51" xfId="0" applyFont="1" applyFill="1" applyBorder="1" applyAlignment="1">
      <alignment vertical="center"/>
    </xf>
    <xf numFmtId="0" fontId="1" fillId="2" borderId="50" xfId="0" applyFont="1" applyFill="1" applyBorder="1" applyAlignment="1">
      <alignment vertical="center"/>
    </xf>
    <xf numFmtId="0" fontId="3" fillId="6" borderId="54" xfId="0" applyFont="1" applyFill="1" applyBorder="1" applyAlignment="1">
      <alignment horizontal="center" vertical="center"/>
    </xf>
    <xf numFmtId="0" fontId="3" fillId="6" borderId="53" xfId="0" applyFont="1" applyFill="1" applyBorder="1" applyAlignment="1">
      <alignment horizontal="center" vertical="center"/>
    </xf>
    <xf numFmtId="0" fontId="3" fillId="6" borderId="49" xfId="0" applyFont="1" applyFill="1" applyBorder="1" applyAlignment="1">
      <alignment horizontal="center" vertical="center"/>
    </xf>
    <xf numFmtId="0" fontId="3" fillId="6" borderId="33" xfId="0" applyFont="1" applyFill="1" applyBorder="1" applyAlignment="1">
      <alignment horizontal="center" vertical="center"/>
    </xf>
    <xf numFmtId="0" fontId="1" fillId="2" borderId="24" xfId="0" applyFont="1" applyFill="1" applyBorder="1" applyAlignment="1">
      <alignment vertical="center" wrapText="1"/>
    </xf>
    <xf numFmtId="0" fontId="1" fillId="2" borderId="23" xfId="0" applyFont="1" applyFill="1" applyBorder="1" applyAlignment="1">
      <alignment vertical="center" wrapText="1"/>
    </xf>
    <xf numFmtId="0" fontId="1" fillId="2" borderId="22" xfId="0" applyFont="1" applyFill="1" applyBorder="1" applyAlignment="1">
      <alignment vertical="center" wrapText="1"/>
    </xf>
    <xf numFmtId="0" fontId="3" fillId="6" borderId="53"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29" xfId="0" applyFont="1" applyFill="1" applyBorder="1" applyAlignment="1">
      <alignment horizontal="center" vertical="center" wrapText="1"/>
    </xf>
    <xf numFmtId="10" fontId="16" fillId="5" borderId="6" xfId="2" applyNumberFormat="1" applyFont="1" applyFill="1" applyBorder="1" applyAlignment="1">
      <alignment horizontal="left" vertical="center"/>
    </xf>
    <xf numFmtId="10" fontId="16" fillId="5" borderId="5" xfId="2" applyNumberFormat="1" applyFont="1" applyFill="1" applyBorder="1" applyAlignment="1">
      <alignment horizontal="left" vertical="center"/>
    </xf>
    <xf numFmtId="0" fontId="15" fillId="0" borderId="12" xfId="0" applyFont="1" applyBorder="1" applyAlignment="1">
      <alignment horizontal="center" vertical="center"/>
    </xf>
    <xf numFmtId="0" fontId="3" fillId="2" borderId="9" xfId="0" applyFont="1" applyFill="1" applyBorder="1" applyAlignment="1">
      <alignment horizontal="right" vertical="center"/>
    </xf>
    <xf numFmtId="0" fontId="3" fillId="2" borderId="9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6" borderId="102" xfId="0" applyFont="1" applyFill="1" applyBorder="1" applyAlignment="1">
      <alignment horizontal="center" vertical="center" wrapText="1"/>
    </xf>
    <xf numFmtId="0" fontId="3" fillId="6" borderId="101" xfId="0" applyFont="1" applyFill="1" applyBorder="1" applyAlignment="1">
      <alignment horizontal="center" vertical="center" wrapText="1"/>
    </xf>
    <xf numFmtId="0" fontId="5" fillId="2" borderId="32" xfId="0" applyFont="1" applyFill="1" applyBorder="1" applyAlignment="1">
      <alignment horizontal="center" vertical="center" wrapText="1"/>
    </xf>
    <xf numFmtId="49" fontId="3" fillId="2" borderId="52" xfId="0" applyNumberFormat="1" applyFont="1" applyFill="1" applyBorder="1" applyAlignment="1">
      <alignment horizontal="center" vertical="center"/>
    </xf>
    <xf numFmtId="49" fontId="3" fillId="2" borderId="51" xfId="0" applyNumberFormat="1" applyFont="1" applyFill="1" applyBorder="1" applyAlignment="1">
      <alignment horizontal="center" vertical="center"/>
    </xf>
    <xf numFmtId="49" fontId="3" fillId="2" borderId="50" xfId="0" applyNumberFormat="1" applyFont="1" applyFill="1" applyBorder="1" applyAlignment="1">
      <alignment horizontal="center" vertical="center"/>
    </xf>
    <xf numFmtId="0" fontId="9" fillId="2" borderId="24"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5" fillId="2" borderId="100" xfId="0" applyFont="1" applyFill="1" applyBorder="1" applyAlignment="1">
      <alignment horizontal="center" vertical="center" wrapText="1"/>
    </xf>
    <xf numFmtId="0" fontId="5" fillId="2" borderId="98" xfId="0" applyFont="1" applyFill="1" applyBorder="1" applyAlignment="1">
      <alignment horizontal="center" vertical="center" wrapText="1"/>
    </xf>
    <xf numFmtId="0" fontId="5" fillId="2" borderId="97" xfId="0" applyFont="1" applyFill="1" applyBorder="1" applyAlignment="1">
      <alignment horizontal="center" vertical="center" wrapText="1"/>
    </xf>
    <xf numFmtId="0" fontId="5" fillId="2" borderId="99"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5" fillId="2" borderId="95" xfId="0" applyFont="1" applyFill="1" applyBorder="1" applyAlignment="1">
      <alignment horizontal="center" vertical="center" wrapText="1"/>
    </xf>
    <xf numFmtId="0" fontId="5" fillId="2" borderId="94"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9" fillId="2" borderId="55" xfId="0" applyFont="1" applyFill="1" applyBorder="1" applyAlignment="1">
      <alignment horizontal="right" vertical="top"/>
    </xf>
    <xf numFmtId="0" fontId="9" fillId="2" borderId="54" xfId="0" applyFont="1" applyFill="1" applyBorder="1" applyAlignment="1">
      <alignment horizontal="right" vertical="top"/>
    </xf>
    <xf numFmtId="0" fontId="9" fillId="2" borderId="53" xfId="0" applyFont="1" applyFill="1" applyBorder="1" applyAlignment="1">
      <alignment horizontal="right" vertical="top"/>
    </xf>
    <xf numFmtId="0" fontId="3" fillId="2" borderId="48" xfId="0" applyFont="1" applyFill="1" applyBorder="1" applyAlignment="1">
      <alignment horizontal="center" vertical="top"/>
    </xf>
    <xf numFmtId="0" fontId="3" fillId="2" borderId="47" xfId="0" applyFont="1" applyFill="1" applyBorder="1" applyAlignment="1">
      <alignment horizontal="center" vertical="top"/>
    </xf>
    <xf numFmtId="0" fontId="3" fillId="2" borderId="99" xfId="0" applyFont="1" applyFill="1" applyBorder="1" applyAlignment="1">
      <alignment vertical="center"/>
    </xf>
    <xf numFmtId="0" fontId="3" fillId="2" borderId="103" xfId="0" applyFont="1" applyFill="1" applyBorder="1" applyAlignment="1">
      <alignment vertical="center"/>
    </xf>
    <xf numFmtId="0" fontId="3" fillId="2" borderId="52" xfId="0" applyFont="1" applyFill="1" applyBorder="1" applyAlignment="1">
      <alignment vertical="center"/>
    </xf>
    <xf numFmtId="0" fontId="3" fillId="2" borderId="50" xfId="0" applyFont="1" applyFill="1" applyBorder="1" applyAlignment="1">
      <alignment vertical="center"/>
    </xf>
    <xf numFmtId="0" fontId="3" fillId="2" borderId="26" xfId="0" applyFont="1" applyFill="1" applyBorder="1" applyAlignment="1">
      <alignment vertical="center" wrapText="1"/>
    </xf>
    <xf numFmtId="0" fontId="3" fillId="2" borderId="41" xfId="0" applyFont="1" applyFill="1" applyBorder="1" applyAlignment="1">
      <alignment vertical="center" wrapText="1"/>
    </xf>
    <xf numFmtId="0" fontId="17" fillId="2" borderId="41" xfId="0" applyFont="1" applyFill="1" applyBorder="1" applyAlignment="1">
      <alignment vertical="center" wrapText="1"/>
    </xf>
    <xf numFmtId="0" fontId="3" fillId="2" borderId="29" xfId="0" applyFont="1" applyFill="1" applyBorder="1" applyAlignment="1">
      <alignment vertical="center" wrapText="1"/>
    </xf>
    <xf numFmtId="0" fontId="3" fillId="0" borderId="104"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2" borderId="34" xfId="0" applyFont="1" applyFill="1" applyBorder="1" applyAlignment="1">
      <alignment horizontal="center" vertical="top"/>
    </xf>
    <xf numFmtId="0" fontId="3" fillId="2" borderId="33" xfId="0" applyFont="1" applyFill="1" applyBorder="1" applyAlignment="1">
      <alignment horizontal="center" vertical="top"/>
    </xf>
    <xf numFmtId="0" fontId="3" fillId="2" borderId="52" xfId="0" applyFont="1" applyFill="1" applyBorder="1" applyAlignment="1">
      <alignment vertical="center" wrapText="1"/>
    </xf>
    <xf numFmtId="0" fontId="3" fillId="2" borderId="50" xfId="0" applyFont="1" applyFill="1" applyBorder="1" applyAlignment="1">
      <alignment vertical="center" wrapText="1"/>
    </xf>
    <xf numFmtId="0" fontId="1" fillId="2" borderId="24"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8" fillId="2" borderId="26" xfId="0" applyFont="1" applyFill="1" applyBorder="1" applyAlignment="1">
      <alignment vertical="center"/>
    </xf>
    <xf numFmtId="0" fontId="8" fillId="2" borderId="29" xfId="0" applyFont="1" applyFill="1" applyBorder="1" applyAlignment="1">
      <alignment vertical="center"/>
    </xf>
    <xf numFmtId="0" fontId="8" fillId="2" borderId="52" xfId="0" applyFont="1" applyFill="1" applyBorder="1" applyAlignment="1">
      <alignment vertical="center" wrapText="1"/>
    </xf>
    <xf numFmtId="0" fontId="8" fillId="2" borderId="50" xfId="0" applyFont="1" applyFill="1" applyBorder="1" applyAlignment="1">
      <alignment vertical="center" wrapText="1"/>
    </xf>
    <xf numFmtId="0" fontId="8" fillId="2" borderId="32" xfId="0" applyFont="1" applyFill="1" applyBorder="1" applyAlignment="1">
      <alignment vertical="center"/>
    </xf>
    <xf numFmtId="0" fontId="8" fillId="2" borderId="41" xfId="0" applyFont="1" applyFill="1" applyBorder="1" applyAlignment="1">
      <alignment vertical="center"/>
    </xf>
    <xf numFmtId="0" fontId="22" fillId="0" borderId="19" xfId="0" applyFont="1" applyBorder="1" applyAlignment="1">
      <alignment horizontal="center" vertical="center"/>
    </xf>
    <xf numFmtId="0" fontId="22" fillId="0" borderId="18" xfId="0" applyFont="1" applyBorder="1" applyAlignment="1">
      <alignment horizontal="center" vertical="center"/>
    </xf>
    <xf numFmtId="0" fontId="22" fillId="0" borderId="17" xfId="0" applyFont="1" applyBorder="1" applyAlignment="1">
      <alignment horizontal="center" vertical="center"/>
    </xf>
    <xf numFmtId="0" fontId="9" fillId="2" borderId="104" xfId="0" applyFont="1" applyFill="1" applyBorder="1" applyAlignment="1">
      <alignment horizontal="right" vertical="center"/>
    </xf>
    <xf numFmtId="0" fontId="9" fillId="2" borderId="38" xfId="0" applyFont="1" applyFill="1" applyBorder="1" applyAlignment="1">
      <alignment horizontal="right" vertical="center"/>
    </xf>
    <xf numFmtId="0" fontId="9" fillId="2" borderId="54" xfId="0" applyFont="1" applyFill="1" applyBorder="1" applyAlignment="1">
      <alignment horizontal="right" vertical="center"/>
    </xf>
    <xf numFmtId="0" fontId="9" fillId="2" borderId="53" xfId="0" applyFont="1" applyFill="1" applyBorder="1" applyAlignment="1">
      <alignment horizontal="right" vertical="center"/>
    </xf>
    <xf numFmtId="0" fontId="8" fillId="2" borderId="48"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22" fillId="0" borderId="104" xfId="0" applyFont="1" applyBorder="1" applyAlignment="1">
      <alignment horizontal="center" vertical="center"/>
    </xf>
    <xf numFmtId="0" fontId="22" fillId="0" borderId="38" xfId="0" applyFont="1" applyBorder="1" applyAlignment="1">
      <alignment horizontal="center" vertical="center"/>
    </xf>
    <xf numFmtId="0" fontId="22" fillId="0" borderId="37" xfId="0" applyFont="1" applyBorder="1" applyAlignment="1">
      <alignment horizontal="center" vertical="center"/>
    </xf>
    <xf numFmtId="0" fontId="8" fillId="2" borderId="26" xfId="0" applyFont="1" applyFill="1" applyBorder="1" applyAlignment="1">
      <alignment vertical="center" wrapText="1"/>
    </xf>
    <xf numFmtId="0" fontId="8" fillId="2" borderId="29" xfId="0" applyFont="1" applyFill="1" applyBorder="1" applyAlignment="1">
      <alignment vertical="center" wrapText="1"/>
    </xf>
    <xf numFmtId="0" fontId="8" fillId="2" borderId="34"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55" xfId="0" applyFont="1" applyFill="1" applyBorder="1" applyAlignment="1">
      <alignment horizontal="center" vertical="center"/>
    </xf>
    <xf numFmtId="0" fontId="8" fillId="2" borderId="108"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26"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8" fillId="2" borderId="41" xfId="0" applyFont="1" applyFill="1" applyBorder="1" applyAlignment="1">
      <alignment vertical="center" wrapText="1"/>
    </xf>
    <xf numFmtId="0" fontId="18" fillId="2" borderId="24"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8" fillId="2" borderId="26"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9"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73"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3" fillId="6" borderId="72" xfId="0" applyFont="1" applyFill="1" applyBorder="1" applyAlignment="1">
      <alignment horizontal="center" vertical="center" wrapText="1"/>
    </xf>
    <xf numFmtId="0" fontId="3" fillId="6" borderId="71"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3" fillId="6" borderId="12" xfId="0" applyFont="1" applyFill="1" applyBorder="1" applyAlignment="1">
      <alignment horizontal="center" vertical="center" wrapText="1"/>
    </xf>
    <xf numFmtId="0" fontId="5" fillId="2" borderId="8" xfId="0" applyFont="1" applyFill="1" applyBorder="1" applyAlignment="1">
      <alignment horizontal="right" vertical="center" wrapText="1"/>
    </xf>
    <xf numFmtId="0" fontId="5" fillId="2" borderId="55"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8" xfId="0" applyFont="1" applyFill="1" applyBorder="1" applyAlignment="1">
      <alignment horizontal="right" vertical="center" wrapText="1"/>
    </xf>
    <xf numFmtId="0" fontId="1" fillId="2" borderId="52" xfId="0" applyFont="1" applyFill="1" applyBorder="1" applyAlignment="1">
      <alignment horizontal="left" vertical="center" wrapText="1"/>
    </xf>
    <xf numFmtId="0" fontId="1" fillId="2" borderId="51" xfId="0" applyFont="1" applyFill="1" applyBorder="1" applyAlignment="1">
      <alignment horizontal="left" vertical="center" wrapText="1"/>
    </xf>
    <xf numFmtId="0" fontId="3" fillId="2" borderId="11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34" xfId="0" applyFont="1" applyFill="1" applyBorder="1" applyAlignment="1">
      <alignment vertical="center"/>
    </xf>
    <xf numFmtId="0" fontId="1" fillId="2" borderId="33" xfId="0" applyFont="1" applyFill="1" applyBorder="1" applyAlignment="1">
      <alignment vertical="center"/>
    </xf>
    <xf numFmtId="0" fontId="1" fillId="2" borderId="27" xfId="0" applyFont="1" applyFill="1" applyBorder="1" applyAlignment="1">
      <alignment vertical="center"/>
    </xf>
    <xf numFmtId="0" fontId="1" fillId="2" borderId="48" xfId="0" applyFont="1" applyFill="1" applyBorder="1" applyAlignment="1">
      <alignment vertical="center" wrapText="1"/>
    </xf>
    <xf numFmtId="0" fontId="1" fillId="2" borderId="47" xfId="0" applyFont="1" applyFill="1" applyBorder="1" applyAlignment="1">
      <alignment vertical="center" wrapText="1"/>
    </xf>
    <xf numFmtId="0" fontId="1" fillId="2" borderId="30" xfId="0" applyFont="1" applyFill="1" applyBorder="1" applyAlignment="1">
      <alignment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1" fillId="2" borderId="111" xfId="0" applyFont="1" applyFill="1" applyBorder="1" applyAlignment="1">
      <alignment horizontal="left" vertical="center"/>
    </xf>
    <xf numFmtId="0" fontId="1" fillId="2" borderId="47" xfId="0" applyFont="1" applyFill="1" applyBorder="1" applyAlignment="1">
      <alignment horizontal="lef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 fillId="2" borderId="3" xfId="0" applyFont="1" applyFill="1" applyBorder="1" applyAlignment="1">
      <alignment horizontal="left" vertical="center" wrapText="1"/>
    </xf>
    <xf numFmtId="49" fontId="9" fillId="2" borderId="24" xfId="0" applyNumberFormat="1" applyFont="1" applyFill="1" applyBorder="1" applyAlignment="1">
      <alignment horizontal="left" vertical="center"/>
    </xf>
    <xf numFmtId="49" fontId="9" fillId="2" borderId="23" xfId="0" applyNumberFormat="1" applyFont="1" applyFill="1" applyBorder="1" applyAlignment="1">
      <alignment horizontal="left" vertical="center"/>
    </xf>
    <xf numFmtId="49" fontId="9" fillId="2" borderId="22" xfId="0" applyNumberFormat="1" applyFont="1" applyFill="1" applyBorder="1" applyAlignment="1">
      <alignment horizontal="left" vertical="center"/>
    </xf>
    <xf numFmtId="0" fontId="3" fillId="6" borderId="20"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9" xfId="0" applyFont="1" applyFill="1" applyBorder="1" applyAlignment="1">
      <alignment horizontal="center" vertical="center" wrapText="1"/>
    </xf>
    <xf numFmtId="49" fontId="9" fillId="2" borderId="24" xfId="0" applyNumberFormat="1" applyFont="1" applyFill="1" applyBorder="1" applyAlignment="1">
      <alignment horizontal="left" vertical="center" wrapText="1"/>
    </xf>
    <xf numFmtId="49" fontId="9" fillId="2" borderId="23" xfId="0" applyNumberFormat="1" applyFont="1" applyFill="1" applyBorder="1" applyAlignment="1">
      <alignment horizontal="left" vertical="center" wrapText="1"/>
    </xf>
    <xf numFmtId="49" fontId="9" fillId="2" borderId="22" xfId="0" applyNumberFormat="1" applyFont="1" applyFill="1" applyBorder="1" applyAlignment="1">
      <alignment horizontal="left" vertical="center" wrapText="1"/>
    </xf>
    <xf numFmtId="0" fontId="3" fillId="2" borderId="114" xfId="0" applyFont="1" applyFill="1" applyBorder="1" applyAlignment="1">
      <alignment horizontal="right" vertical="center"/>
    </xf>
    <xf numFmtId="0" fontId="3" fillId="2" borderId="113" xfId="0" applyFont="1" applyFill="1" applyBorder="1" applyAlignment="1">
      <alignment horizontal="right" vertical="center"/>
    </xf>
    <xf numFmtId="0" fontId="8" fillId="2" borderId="6" xfId="0" applyFont="1" applyFill="1" applyBorder="1" applyAlignment="1">
      <alignment horizontal="center" vertical="center" wrapText="1"/>
    </xf>
    <xf numFmtId="0" fontId="8" fillId="2" borderId="91" xfId="0" applyFont="1" applyFill="1" applyBorder="1" applyAlignment="1">
      <alignment horizontal="center" vertical="center" wrapText="1"/>
    </xf>
    <xf numFmtId="0" fontId="8" fillId="2" borderId="123" xfId="0" applyFont="1" applyFill="1" applyBorder="1" applyAlignment="1">
      <alignment horizontal="center" vertical="center" wrapText="1"/>
    </xf>
    <xf numFmtId="0" fontId="8" fillId="2" borderId="122" xfId="0" applyFont="1" applyFill="1" applyBorder="1" applyAlignment="1">
      <alignment horizontal="center" vertical="center" wrapText="1"/>
    </xf>
    <xf numFmtId="49" fontId="2" fillId="2" borderId="48" xfId="0" applyNumberFormat="1" applyFont="1" applyFill="1" applyBorder="1" applyAlignment="1">
      <alignment horizontal="center" vertical="center"/>
    </xf>
    <xf numFmtId="49" fontId="2" fillId="2" borderId="30" xfId="0" applyNumberFormat="1" applyFont="1" applyFill="1" applyBorder="1" applyAlignment="1">
      <alignment horizontal="center" vertical="center"/>
    </xf>
    <xf numFmtId="0" fontId="8" fillId="2" borderId="78" xfId="0" applyFont="1" applyFill="1" applyBorder="1" applyAlignment="1">
      <alignment horizontal="left" vertical="center" wrapText="1"/>
    </xf>
    <xf numFmtId="0" fontId="8" fillId="2" borderId="43"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114" xfId="0" applyFont="1" applyFill="1" applyBorder="1" applyAlignment="1">
      <alignment horizontal="left" vertical="center"/>
    </xf>
    <xf numFmtId="0" fontId="8" fillId="2" borderId="116" xfId="0" applyFont="1" applyFill="1" applyBorder="1" applyAlignment="1">
      <alignment horizontal="left" vertical="center"/>
    </xf>
    <xf numFmtId="0" fontId="3" fillId="5" borderId="33"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16" fillId="5" borderId="23" xfId="0" applyFont="1" applyFill="1" applyBorder="1" applyAlignment="1">
      <alignment horizontal="left" vertical="center"/>
    </xf>
    <xf numFmtId="0" fontId="16" fillId="5" borderId="112" xfId="0" applyFont="1" applyFill="1" applyBorder="1" applyAlignment="1">
      <alignment horizontal="left" vertical="center"/>
    </xf>
    <xf numFmtId="0" fontId="3" fillId="2" borderId="12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121" xfId="0" applyFont="1" applyFill="1" applyBorder="1" applyAlignment="1">
      <alignment horizontal="center" vertical="center" wrapText="1"/>
    </xf>
    <xf numFmtId="49" fontId="2" fillId="2" borderId="78" xfId="0" applyNumberFormat="1" applyFont="1" applyFill="1" applyBorder="1" applyAlignment="1">
      <alignment horizontal="center" vertical="center"/>
    </xf>
    <xf numFmtId="49" fontId="2" fillId="2" borderId="119" xfId="0" applyNumberFormat="1" applyFont="1" applyFill="1" applyBorder="1" applyAlignment="1">
      <alignment horizontal="center" vertical="center"/>
    </xf>
    <xf numFmtId="0" fontId="3" fillId="2" borderId="21"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2" borderId="111" xfId="0" applyFont="1" applyFill="1" applyBorder="1" applyAlignment="1">
      <alignment horizontal="right" vertical="center" wrapText="1"/>
    </xf>
    <xf numFmtId="0" fontId="3" fillId="2" borderId="117" xfId="0" applyFont="1" applyFill="1" applyBorder="1" applyAlignment="1">
      <alignment horizontal="right" vertical="center" wrapText="1"/>
    </xf>
    <xf numFmtId="0" fontId="8" fillId="5" borderId="34"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1" fillId="2" borderId="72" xfId="0" applyFont="1" applyFill="1" applyBorder="1" applyAlignment="1">
      <alignment horizontal="left" vertical="center"/>
    </xf>
    <xf numFmtId="0" fontId="1" fillId="2" borderId="71" xfId="0" applyFont="1" applyFill="1" applyBorder="1" applyAlignment="1">
      <alignment horizontal="left" vertical="center"/>
    </xf>
    <xf numFmtId="0" fontId="1" fillId="2" borderId="43" xfId="0" applyFont="1" applyFill="1" applyBorder="1" applyAlignment="1">
      <alignment horizontal="left" vertical="center"/>
    </xf>
    <xf numFmtId="0" fontId="8" fillId="2" borderId="12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12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28" fillId="6" borderId="21"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28" fillId="6" borderId="20" xfId="0" applyFont="1" applyFill="1" applyBorder="1" applyAlignment="1">
      <alignment horizontal="center" vertical="center" wrapText="1"/>
    </xf>
    <xf numFmtId="0" fontId="28" fillId="6"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2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1" xfId="0" applyFont="1" applyFill="1" applyBorder="1" applyAlignment="1">
      <alignment horizontal="center" vertical="center"/>
    </xf>
    <xf numFmtId="0" fontId="3" fillId="2" borderId="3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 fillId="2" borderId="127" xfId="0" applyFont="1" applyFill="1" applyBorder="1" applyAlignment="1">
      <alignment horizontal="left" vertical="center"/>
    </xf>
    <xf numFmtId="0" fontId="1" fillId="2" borderId="5" xfId="0" applyFont="1" applyFill="1" applyBorder="1" applyAlignment="1">
      <alignment horizontal="left" vertical="center"/>
    </xf>
    <xf numFmtId="0" fontId="3" fillId="6" borderId="1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8"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9" fillId="2" borderId="34"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5" fillId="2" borderId="133"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5" fillId="2" borderId="132" xfId="0" applyFont="1" applyFill="1" applyBorder="1" applyAlignment="1">
      <alignment horizontal="center" vertical="center" wrapText="1"/>
    </xf>
    <xf numFmtId="0" fontId="3" fillId="6" borderId="135" xfId="0" applyFont="1" applyFill="1" applyBorder="1" applyAlignment="1">
      <alignment horizontal="center" vertical="center" wrapText="1"/>
    </xf>
    <xf numFmtId="0" fontId="3" fillId="6" borderId="134" xfId="0" applyFont="1" applyFill="1" applyBorder="1" applyAlignment="1">
      <alignment horizontal="center" vertical="center" wrapText="1"/>
    </xf>
    <xf numFmtId="0" fontId="9" fillId="2" borderId="48" xfId="0" applyFont="1" applyFill="1" applyBorder="1" applyAlignment="1">
      <alignment horizontal="left" vertical="center" wrapText="1"/>
    </xf>
    <xf numFmtId="0" fontId="9" fillId="2" borderId="47"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5" fillId="2" borderId="13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 fillId="2" borderId="21" xfId="0" applyFont="1" applyFill="1" applyBorder="1" applyAlignment="1">
      <alignment horizontal="left" vertical="center"/>
    </xf>
    <xf numFmtId="0" fontId="1" fillId="2" borderId="0" xfId="0" applyFont="1" applyFill="1" applyBorder="1" applyAlignment="1">
      <alignment horizontal="left" vertical="center"/>
    </xf>
    <xf numFmtId="0" fontId="3" fillId="2" borderId="55" xfId="0" applyFont="1" applyFill="1" applyBorder="1" applyAlignment="1">
      <alignment horizontal="center" vertical="center" wrapText="1"/>
    </xf>
    <xf numFmtId="0" fontId="10" fillId="2" borderId="111" xfId="0" applyFont="1" applyFill="1" applyBorder="1" applyAlignment="1">
      <alignment horizontal="left" vertical="center"/>
    </xf>
    <xf numFmtId="0" fontId="0" fillId="0" borderId="0" xfId="0" applyAlignment="1">
      <alignment horizontal="center" vertical="center"/>
    </xf>
    <xf numFmtId="0" fontId="3" fillId="6" borderId="102" xfId="0" applyFont="1" applyFill="1" applyBorder="1" applyAlignment="1">
      <alignment horizontal="center" vertical="center"/>
    </xf>
    <xf numFmtId="0" fontId="3" fillId="6" borderId="101" xfId="0" applyFont="1" applyFill="1" applyBorder="1" applyAlignment="1">
      <alignment horizontal="center" vertical="center"/>
    </xf>
    <xf numFmtId="0" fontId="0" fillId="0" borderId="0" xfId="0" applyBorder="1" applyAlignment="1">
      <alignment horizontal="center" vertical="center"/>
    </xf>
    <xf numFmtId="0" fontId="5" fillId="2" borderId="99"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97" xfId="0" applyFont="1" applyFill="1" applyBorder="1" applyAlignment="1">
      <alignment horizontal="center" vertical="center"/>
    </xf>
    <xf numFmtId="0" fontId="5" fillId="2" borderId="96" xfId="0" applyFont="1" applyFill="1" applyBorder="1" applyAlignment="1">
      <alignment horizontal="center" vertical="center"/>
    </xf>
    <xf numFmtId="0" fontId="5" fillId="2" borderId="95" xfId="0" applyFont="1" applyFill="1" applyBorder="1" applyAlignment="1">
      <alignment horizontal="center" vertical="center"/>
    </xf>
    <xf numFmtId="0" fontId="5" fillId="2" borderId="94" xfId="0" applyFont="1" applyFill="1" applyBorder="1" applyAlignment="1">
      <alignment horizontal="center" vertical="center"/>
    </xf>
    <xf numFmtId="0" fontId="5" fillId="2" borderId="138" xfId="0" applyFont="1" applyFill="1" applyBorder="1" applyAlignment="1">
      <alignment horizontal="center" vertical="center"/>
    </xf>
    <xf numFmtId="0" fontId="3" fillId="6" borderId="21" xfId="0" applyFont="1" applyFill="1" applyBorder="1" applyAlignment="1">
      <alignment horizontal="center" vertical="top" wrapText="1"/>
    </xf>
    <xf numFmtId="0" fontId="3" fillId="6" borderId="0" xfId="0" applyFont="1" applyFill="1" applyBorder="1" applyAlignment="1">
      <alignment horizontal="center" vertical="top" wrapText="1"/>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3" fillId="5" borderId="48"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1" fillId="2" borderId="48" xfId="0" applyFont="1" applyFill="1" applyBorder="1" applyAlignment="1">
      <alignment horizontal="left" vertical="center"/>
    </xf>
    <xf numFmtId="0" fontId="1" fillId="2" borderId="30" xfId="0" applyFont="1" applyFill="1" applyBorder="1" applyAlignment="1">
      <alignment horizontal="left" vertical="center"/>
    </xf>
    <xf numFmtId="0" fontId="1" fillId="2" borderId="34" xfId="0" applyFont="1" applyFill="1" applyBorder="1" applyAlignment="1">
      <alignment horizontal="left" vertical="center"/>
    </xf>
    <xf numFmtId="0" fontId="1" fillId="2" borderId="33" xfId="0" applyFont="1" applyFill="1" applyBorder="1" applyAlignment="1">
      <alignment horizontal="left" vertical="center"/>
    </xf>
    <xf numFmtId="0" fontId="1" fillId="2" borderId="27" xfId="0" applyFont="1" applyFill="1" applyBorder="1" applyAlignment="1">
      <alignment horizontal="left" vertical="center"/>
    </xf>
    <xf numFmtId="0" fontId="5" fillId="6" borderId="21"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5" borderId="140"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48"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73" xfId="0" applyFont="1" applyFill="1" applyBorder="1" applyAlignment="1">
      <alignment horizontal="center" vertical="center" wrapText="1"/>
    </xf>
    <xf numFmtId="0" fontId="1" fillId="2" borderId="21" xfId="0" applyFont="1" applyFill="1" applyBorder="1" applyAlignment="1">
      <alignment vertical="center" wrapText="1"/>
    </xf>
    <xf numFmtId="0" fontId="1" fillId="2" borderId="3" xfId="0" applyFont="1" applyFill="1" applyBorder="1" applyAlignment="1">
      <alignment vertical="center" wrapText="1"/>
    </xf>
    <xf numFmtId="0" fontId="21" fillId="0" borderId="0" xfId="0" applyFont="1" applyAlignment="1">
      <alignment horizontal="center" vertical="center"/>
    </xf>
    <xf numFmtId="0" fontId="21" fillId="0" borderId="0" xfId="0" applyFont="1" applyAlignment="1">
      <alignment horizontal="center" vertical="center" wrapText="1"/>
    </xf>
    <xf numFmtId="0" fontId="5" fillId="2" borderId="7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5" fillId="5" borderId="72" xfId="0" applyFont="1" applyFill="1" applyBorder="1" applyAlignment="1">
      <alignment horizontal="right" vertical="center" wrapText="1"/>
    </xf>
    <xf numFmtId="0" fontId="5" fillId="5" borderId="71" xfId="0" applyFont="1" applyFill="1" applyBorder="1" applyAlignment="1">
      <alignment horizontal="right" vertical="center" wrapText="1"/>
    </xf>
    <xf numFmtId="0" fontId="5" fillId="5" borderId="43" xfId="0" applyFont="1" applyFill="1" applyBorder="1" applyAlignment="1">
      <alignment horizontal="right" vertical="center" wrapText="1"/>
    </xf>
    <xf numFmtId="0" fontId="3" fillId="5" borderId="144" xfId="0" applyFont="1" applyFill="1" applyBorder="1" applyAlignment="1">
      <alignment horizontal="center" vertical="center" wrapText="1"/>
    </xf>
    <xf numFmtId="0" fontId="31" fillId="2" borderId="21" xfId="0" applyFont="1" applyFill="1" applyBorder="1" applyAlignment="1">
      <alignment horizontal="left" vertical="center"/>
    </xf>
    <xf numFmtId="0" fontId="31" fillId="2" borderId="0" xfId="0" applyFont="1" applyFill="1" applyBorder="1" applyAlignment="1">
      <alignment horizontal="left" vertical="center"/>
    </xf>
    <xf numFmtId="0" fontId="5" fillId="5" borderId="143" xfId="0" applyFont="1" applyFill="1" applyBorder="1" applyAlignment="1">
      <alignment horizontal="center" vertical="center" wrapText="1"/>
    </xf>
    <xf numFmtId="0" fontId="3" fillId="2" borderId="146" xfId="0" applyFont="1" applyFill="1" applyBorder="1" applyAlignment="1">
      <alignment horizontal="center" wrapText="1"/>
    </xf>
    <xf numFmtId="0" fontId="3" fillId="2" borderId="142" xfId="0" applyFont="1" applyFill="1" applyBorder="1" applyAlignment="1">
      <alignment horizontal="center" wrapText="1"/>
    </xf>
    <xf numFmtId="0" fontId="5" fillId="2" borderId="142" xfId="0" applyFont="1" applyFill="1" applyBorder="1" applyAlignment="1">
      <alignment horizontal="center" vertical="top"/>
    </xf>
    <xf numFmtId="0" fontId="5" fillId="2" borderId="145" xfId="0" applyFont="1" applyFill="1" applyBorder="1" applyAlignment="1">
      <alignment horizontal="center" vertical="top"/>
    </xf>
    <xf numFmtId="0" fontId="3" fillId="2" borderId="35" xfId="0" applyFont="1" applyFill="1" applyBorder="1" applyAlignment="1">
      <alignment horizontal="center" vertical="center" wrapText="1"/>
    </xf>
    <xf numFmtId="0" fontId="3" fillId="6" borderId="96" xfId="0" applyFont="1" applyFill="1" applyBorder="1" applyAlignment="1">
      <alignment horizontal="center" vertical="center"/>
    </xf>
    <xf numFmtId="0" fontId="3" fillId="6" borderId="95" xfId="0" applyFont="1" applyFill="1" applyBorder="1" applyAlignment="1">
      <alignment horizontal="center" vertical="center"/>
    </xf>
    <xf numFmtId="0" fontId="3" fillId="6" borderId="94" xfId="0" applyFont="1" applyFill="1" applyBorder="1" applyAlignment="1">
      <alignment horizontal="center" vertical="center"/>
    </xf>
    <xf numFmtId="0" fontId="3" fillId="2" borderId="48" xfId="0" applyFont="1" applyFill="1" applyBorder="1" applyAlignment="1">
      <alignment horizontal="right" vertical="center"/>
    </xf>
    <xf numFmtId="0" fontId="3" fillId="2" borderId="47"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52"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48" xfId="0" applyFont="1" applyFill="1" applyBorder="1" applyAlignment="1">
      <alignment horizontal="center" vertical="center"/>
    </xf>
    <xf numFmtId="0" fontId="3" fillId="2" borderId="30"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52"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3" fillId="2" borderId="23" xfId="0" applyFont="1" applyFill="1" applyBorder="1" applyAlignment="1">
      <alignment horizontal="right" vertical="center"/>
    </xf>
  </cellXfs>
  <cellStyles count="3">
    <cellStyle name="Normal" xfId="0" builtinId="0"/>
    <cellStyle name="Normal 2" xfId="1" xr:uid="{00000000-0005-0000-0000-00002F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view="pageBreakPreview" zoomScale="70" zoomScaleSheetLayoutView="70" workbookViewId="0">
      <selection activeCell="K3" sqref="K3:K7"/>
    </sheetView>
  </sheetViews>
  <sheetFormatPr defaultRowHeight="15" x14ac:dyDescent="0.25"/>
  <cols>
    <col min="1" max="1" width="19.7109375" customWidth="1"/>
    <col min="5" max="5" width="13.28515625" customWidth="1"/>
    <col min="9" max="9" width="12.7109375" customWidth="1"/>
    <col min="10" max="10" width="12.42578125" customWidth="1"/>
  </cols>
  <sheetData>
    <row r="1" spans="1:10" ht="28.5" customHeight="1" thickBot="1" x14ac:dyDescent="0.3">
      <c r="A1" s="340" t="s">
        <v>191</v>
      </c>
      <c r="B1" s="341"/>
      <c r="C1" s="341"/>
      <c r="D1" s="341"/>
      <c r="E1" s="341"/>
      <c r="F1" s="341"/>
      <c r="G1" s="341"/>
      <c r="H1" s="341"/>
      <c r="I1" s="341"/>
      <c r="J1" s="342"/>
    </row>
    <row r="2" spans="1:10" ht="28.5" customHeight="1" thickTop="1" thickBot="1" x14ac:dyDescent="0.3">
      <c r="A2" s="348" t="s">
        <v>192</v>
      </c>
      <c r="B2" s="349"/>
      <c r="C2" s="349"/>
      <c r="D2" s="349"/>
      <c r="E2" s="349"/>
      <c r="F2" s="349"/>
      <c r="G2" s="349"/>
      <c r="H2" s="349"/>
      <c r="I2" s="349"/>
      <c r="J2" s="350"/>
    </row>
    <row r="3" spans="1:10" ht="15.75" thickTop="1" x14ac:dyDescent="0.25">
      <c r="A3" s="343" t="s">
        <v>36</v>
      </c>
      <c r="B3" s="345" t="s">
        <v>24</v>
      </c>
      <c r="C3" s="345"/>
      <c r="D3" s="346"/>
      <c r="E3" s="347" t="s">
        <v>37</v>
      </c>
      <c r="F3" s="345"/>
      <c r="G3" s="346"/>
      <c r="H3" s="347" t="s">
        <v>22</v>
      </c>
      <c r="I3" s="345"/>
      <c r="J3" s="346"/>
    </row>
    <row r="4" spans="1:10" ht="15.75" thickBot="1" x14ac:dyDescent="0.3">
      <c r="A4" s="344"/>
      <c r="B4" s="351" t="s">
        <v>28</v>
      </c>
      <c r="C4" s="351"/>
      <c r="D4" s="352"/>
      <c r="E4" s="353" t="s">
        <v>27</v>
      </c>
      <c r="F4" s="351"/>
      <c r="G4" s="352"/>
      <c r="H4" s="353" t="s">
        <v>26</v>
      </c>
      <c r="I4" s="351"/>
      <c r="J4" s="352"/>
    </row>
    <row r="5" spans="1:10" ht="15.75" customHeight="1" x14ac:dyDescent="0.25">
      <c r="A5" s="338" t="s">
        <v>161</v>
      </c>
      <c r="B5" s="17" t="s">
        <v>15</v>
      </c>
      <c r="C5" s="18" t="s">
        <v>123</v>
      </c>
      <c r="D5" s="17" t="s">
        <v>14</v>
      </c>
      <c r="E5" s="18" t="s">
        <v>15</v>
      </c>
      <c r="F5" s="18" t="s">
        <v>123</v>
      </c>
      <c r="G5" s="17" t="s">
        <v>14</v>
      </c>
      <c r="H5" s="18" t="s">
        <v>15</v>
      </c>
      <c r="I5" s="18" t="s">
        <v>123</v>
      </c>
      <c r="J5" s="17" t="s">
        <v>14</v>
      </c>
    </row>
    <row r="6" spans="1:10" ht="15.75" thickBot="1" x14ac:dyDescent="0.3">
      <c r="A6" s="339"/>
      <c r="B6" s="67" t="s">
        <v>20</v>
      </c>
      <c r="C6" s="16" t="s">
        <v>175</v>
      </c>
      <c r="D6" s="65" t="s">
        <v>18</v>
      </c>
      <c r="E6" s="16" t="s">
        <v>20</v>
      </c>
      <c r="F6" s="16" t="s">
        <v>175</v>
      </c>
      <c r="G6" s="65" t="s">
        <v>18</v>
      </c>
      <c r="H6" s="16" t="s">
        <v>20</v>
      </c>
      <c r="I6" s="16" t="s">
        <v>175</v>
      </c>
      <c r="J6" s="65" t="s">
        <v>18</v>
      </c>
    </row>
    <row r="7" spans="1:10" ht="24" customHeight="1" thickBot="1" x14ac:dyDescent="0.3">
      <c r="A7" s="71" t="s">
        <v>12</v>
      </c>
      <c r="B7" s="14" t="s">
        <v>11</v>
      </c>
      <c r="C7" s="14" t="s">
        <v>10</v>
      </c>
      <c r="D7" s="14" t="s">
        <v>9</v>
      </c>
      <c r="E7" s="14" t="s">
        <v>8</v>
      </c>
      <c r="F7" s="14" t="s">
        <v>7</v>
      </c>
      <c r="G7" s="14" t="s">
        <v>6</v>
      </c>
      <c r="H7" s="14" t="s">
        <v>5</v>
      </c>
      <c r="I7" s="14" t="s">
        <v>4</v>
      </c>
      <c r="J7" s="14" t="s">
        <v>3</v>
      </c>
    </row>
    <row r="8" spans="1:10" ht="24" customHeight="1" thickBot="1" x14ac:dyDescent="0.3">
      <c r="A8" s="13">
        <v>1951</v>
      </c>
      <c r="B8" s="72">
        <v>19.02</v>
      </c>
      <c r="C8" s="72">
        <v>4.87</v>
      </c>
      <c r="D8" s="72">
        <v>12.1</v>
      </c>
      <c r="E8" s="72">
        <v>45.6</v>
      </c>
      <c r="F8" s="72">
        <v>22.33</v>
      </c>
      <c r="G8" s="72">
        <v>34.590000000000003</v>
      </c>
      <c r="H8" s="72">
        <v>27.15</v>
      </c>
      <c r="I8" s="72">
        <v>8.86</v>
      </c>
      <c r="J8" s="72">
        <v>18.32</v>
      </c>
    </row>
    <row r="9" spans="1:10" ht="24" customHeight="1" thickBot="1" x14ac:dyDescent="0.3">
      <c r="A9" s="13">
        <v>1961</v>
      </c>
      <c r="B9" s="73">
        <v>34.299999999999997</v>
      </c>
      <c r="C9" s="73">
        <v>10.1</v>
      </c>
      <c r="D9" s="73">
        <v>22.5</v>
      </c>
      <c r="E9" s="73">
        <v>66</v>
      </c>
      <c r="F9" s="73">
        <v>40.5</v>
      </c>
      <c r="G9" s="73">
        <v>54.4</v>
      </c>
      <c r="H9" s="73">
        <v>40.4</v>
      </c>
      <c r="I9" s="73">
        <v>15.35</v>
      </c>
      <c r="J9" s="73">
        <v>28.31</v>
      </c>
    </row>
    <row r="10" spans="1:10" ht="24" customHeight="1" thickBot="1" x14ac:dyDescent="0.3">
      <c r="A10" s="13">
        <v>1971</v>
      </c>
      <c r="B10" s="72">
        <v>48.6</v>
      </c>
      <c r="C10" s="72">
        <v>15.5</v>
      </c>
      <c r="D10" s="72">
        <v>27.9</v>
      </c>
      <c r="E10" s="72">
        <v>69.8</v>
      </c>
      <c r="F10" s="72">
        <v>48.8</v>
      </c>
      <c r="G10" s="72">
        <v>60.2</v>
      </c>
      <c r="H10" s="72">
        <v>45.96</v>
      </c>
      <c r="I10" s="72">
        <v>21.97</v>
      </c>
      <c r="J10" s="72">
        <v>34.450000000000003</v>
      </c>
    </row>
    <row r="11" spans="1:10" ht="24" customHeight="1" thickBot="1" x14ac:dyDescent="0.3">
      <c r="A11" s="13">
        <v>1981</v>
      </c>
      <c r="B11" s="73">
        <v>49.6</v>
      </c>
      <c r="C11" s="73">
        <v>21.7</v>
      </c>
      <c r="D11" s="73">
        <v>36</v>
      </c>
      <c r="E11" s="73">
        <v>76.7</v>
      </c>
      <c r="F11" s="73">
        <v>56.3</v>
      </c>
      <c r="G11" s="73">
        <v>67.2</v>
      </c>
      <c r="H11" s="73">
        <v>56.38</v>
      </c>
      <c r="I11" s="73">
        <v>29.76</v>
      </c>
      <c r="J11" s="73">
        <v>43.57</v>
      </c>
    </row>
    <row r="12" spans="1:10" ht="24" customHeight="1" thickBot="1" x14ac:dyDescent="0.3">
      <c r="A12" s="13">
        <v>1991</v>
      </c>
      <c r="B12" s="72">
        <v>56.96</v>
      </c>
      <c r="C12" s="72">
        <v>30.17</v>
      </c>
      <c r="D12" s="72">
        <v>36</v>
      </c>
      <c r="E12" s="72">
        <v>81.09</v>
      </c>
      <c r="F12" s="72">
        <v>64.05</v>
      </c>
      <c r="G12" s="72">
        <v>67.2</v>
      </c>
      <c r="H12" s="72">
        <v>64.13</v>
      </c>
      <c r="I12" s="72">
        <v>39.29</v>
      </c>
      <c r="J12" s="72">
        <v>52.21</v>
      </c>
    </row>
    <row r="13" spans="1:10" ht="24" customHeight="1" thickBot="1" x14ac:dyDescent="0.3">
      <c r="A13" s="13">
        <v>2001</v>
      </c>
      <c r="B13" s="73">
        <v>71.400000000000006</v>
      </c>
      <c r="C13" s="73">
        <v>46.7</v>
      </c>
      <c r="D13" s="73">
        <v>59.4</v>
      </c>
      <c r="E13" s="73">
        <v>86.7</v>
      </c>
      <c r="F13" s="73">
        <v>73.2</v>
      </c>
      <c r="G13" s="73">
        <v>80.3</v>
      </c>
      <c r="H13" s="73">
        <v>75.260000000000005</v>
      </c>
      <c r="I13" s="73">
        <v>53.67</v>
      </c>
      <c r="J13" s="73">
        <v>64.83</v>
      </c>
    </row>
    <row r="14" spans="1:10" ht="24" customHeight="1" thickBot="1" x14ac:dyDescent="0.3">
      <c r="A14" s="13">
        <v>2011</v>
      </c>
      <c r="B14" s="72">
        <v>77.150000000000006</v>
      </c>
      <c r="C14" s="72">
        <v>57.93</v>
      </c>
      <c r="D14" s="72">
        <v>66.77</v>
      </c>
      <c r="E14" s="72">
        <v>88.76</v>
      </c>
      <c r="F14" s="72">
        <v>79.11</v>
      </c>
      <c r="G14" s="72">
        <v>84.11</v>
      </c>
      <c r="H14" s="72">
        <v>80.88</v>
      </c>
      <c r="I14" s="72">
        <v>64.63</v>
      </c>
      <c r="J14" s="72">
        <v>72.98</v>
      </c>
    </row>
    <row r="15" spans="1:10" ht="24" customHeight="1" thickBot="1" x14ac:dyDescent="0.3">
      <c r="A15" s="13" t="s">
        <v>176</v>
      </c>
      <c r="B15" s="73">
        <v>81.5</v>
      </c>
      <c r="C15" s="73">
        <v>65</v>
      </c>
      <c r="D15" s="73">
        <v>73.5</v>
      </c>
      <c r="E15" s="73">
        <v>92.2</v>
      </c>
      <c r="F15" s="73">
        <v>82.8</v>
      </c>
      <c r="G15" s="73">
        <v>87.7</v>
      </c>
      <c r="H15" s="73">
        <v>84.7</v>
      </c>
      <c r="I15" s="73">
        <v>70.3</v>
      </c>
      <c r="J15" s="73">
        <v>77.7</v>
      </c>
    </row>
    <row r="16" spans="1:10" ht="58.5" customHeight="1" thickBot="1" x14ac:dyDescent="0.3">
      <c r="A16" s="12" t="s">
        <v>193</v>
      </c>
      <c r="B16" s="72">
        <f>(B15-B14)/B14*100</f>
        <v>5.638366817887225</v>
      </c>
      <c r="C16" s="72">
        <f>(C15-C14)/C14*100</f>
        <v>12.204384602105991</v>
      </c>
      <c r="D16" s="72">
        <f t="shared" ref="D16:J16" si="0">(D15-D14)/D14*100</f>
        <v>10.079376965703167</v>
      </c>
      <c r="E16" s="72">
        <f>(E15-E14)/E14*100</f>
        <v>3.875619648490308</v>
      </c>
      <c r="F16" s="72">
        <f t="shared" si="0"/>
        <v>4.6643913538111459</v>
      </c>
      <c r="G16" s="72">
        <f t="shared" si="0"/>
        <v>4.2682201878492494</v>
      </c>
      <c r="H16" s="72">
        <f>(H15-H14)/H14*100</f>
        <v>4.7230464886251333</v>
      </c>
      <c r="I16" s="72">
        <f t="shared" si="0"/>
        <v>8.7730156274176121</v>
      </c>
      <c r="J16" s="72">
        <f t="shared" si="0"/>
        <v>6.4675253494107947</v>
      </c>
    </row>
    <row r="17" spans="1:10" ht="15" customHeight="1" x14ac:dyDescent="0.25">
      <c r="A17" s="354" t="s">
        <v>194</v>
      </c>
      <c r="B17" s="355"/>
      <c r="C17" s="355"/>
      <c r="D17" s="355"/>
      <c r="E17" s="355"/>
      <c r="F17" s="355"/>
      <c r="G17" s="355"/>
      <c r="H17" s="355"/>
      <c r="I17" s="355"/>
      <c r="J17" s="356"/>
    </row>
    <row r="18" spans="1:10" ht="15" customHeight="1" x14ac:dyDescent="0.25">
      <c r="A18" s="74" t="s">
        <v>195</v>
      </c>
      <c r="B18" s="75"/>
      <c r="C18" s="75"/>
      <c r="D18" s="75"/>
      <c r="E18" s="75"/>
      <c r="F18" s="75"/>
      <c r="G18" s="75"/>
      <c r="H18" s="75"/>
      <c r="I18" s="75"/>
      <c r="J18" s="76"/>
    </row>
    <row r="19" spans="1:10" ht="25.5" customHeight="1" x14ac:dyDescent="0.25">
      <c r="A19" s="375" t="s">
        <v>34</v>
      </c>
      <c r="B19" s="376"/>
      <c r="C19" s="376"/>
      <c r="D19" s="376"/>
      <c r="E19" s="376"/>
      <c r="F19" s="376"/>
      <c r="G19" s="376"/>
      <c r="H19" s="376"/>
      <c r="I19" s="376"/>
      <c r="J19" s="377"/>
    </row>
    <row r="20" spans="1:10" ht="27.75" customHeight="1" x14ac:dyDescent="0.25">
      <c r="A20" s="375" t="s">
        <v>33</v>
      </c>
      <c r="B20" s="376"/>
      <c r="C20" s="376"/>
      <c r="D20" s="376"/>
      <c r="E20" s="376"/>
      <c r="F20" s="376"/>
      <c r="G20" s="376"/>
      <c r="H20" s="376"/>
      <c r="I20" s="376"/>
      <c r="J20" s="377"/>
    </row>
    <row r="21" spans="1:10" ht="20.100000000000001" customHeight="1" x14ac:dyDescent="0.25">
      <c r="A21" s="375" t="s">
        <v>32</v>
      </c>
      <c r="B21" s="376"/>
      <c r="C21" s="376"/>
      <c r="D21" s="376"/>
      <c r="E21" s="376"/>
      <c r="F21" s="376"/>
      <c r="G21" s="376"/>
      <c r="H21" s="376"/>
      <c r="I21" s="376"/>
      <c r="J21" s="377"/>
    </row>
    <row r="22" spans="1:10" ht="20.100000000000001" customHeight="1" x14ac:dyDescent="0.25">
      <c r="A22" s="375" t="s">
        <v>31</v>
      </c>
      <c r="B22" s="376"/>
      <c r="C22" s="376"/>
      <c r="D22" s="376"/>
      <c r="E22" s="376"/>
      <c r="F22" s="376"/>
      <c r="G22" s="376"/>
      <c r="H22" s="376"/>
      <c r="I22" s="376"/>
      <c r="J22" s="377"/>
    </row>
    <row r="23" spans="1:10" ht="20.100000000000001" customHeight="1" thickBot="1" x14ac:dyDescent="0.3">
      <c r="A23" s="378" t="s">
        <v>30</v>
      </c>
      <c r="B23" s="379"/>
      <c r="C23" s="379"/>
      <c r="D23" s="379"/>
      <c r="E23" s="379"/>
      <c r="F23" s="379"/>
      <c r="G23" s="379"/>
      <c r="H23" s="379"/>
      <c r="I23" s="379"/>
      <c r="J23" s="380"/>
    </row>
    <row r="24" spans="1:10" ht="15.75" thickBot="1" x14ac:dyDescent="0.3"/>
    <row r="25" spans="1:10" ht="25.15" customHeight="1" thickBot="1" x14ac:dyDescent="0.3">
      <c r="A25" s="360" t="s">
        <v>220</v>
      </c>
      <c r="B25" s="361"/>
      <c r="C25" s="361"/>
      <c r="D25" s="361"/>
      <c r="E25" s="361"/>
      <c r="F25" s="361"/>
      <c r="G25" s="361"/>
      <c r="H25" s="361"/>
      <c r="I25" s="361"/>
      <c r="J25" s="362"/>
    </row>
    <row r="26" spans="1:10" ht="27" customHeight="1" thickTop="1" thickBot="1" x14ac:dyDescent="0.3">
      <c r="A26" s="370" t="s">
        <v>196</v>
      </c>
      <c r="B26" s="371"/>
      <c r="C26" s="371"/>
      <c r="D26" s="371"/>
      <c r="E26" s="371"/>
      <c r="F26" s="371"/>
      <c r="G26" s="371"/>
      <c r="H26" s="371"/>
      <c r="I26" s="371"/>
      <c r="J26" s="372"/>
    </row>
    <row r="27" spans="1:10" x14ac:dyDescent="0.25">
      <c r="A27" s="97" t="s">
        <v>25</v>
      </c>
      <c r="B27" s="363" t="s">
        <v>24</v>
      </c>
      <c r="C27" s="363"/>
      <c r="D27" s="363"/>
      <c r="E27" s="364"/>
      <c r="F27" s="363" t="s">
        <v>23</v>
      </c>
      <c r="G27" s="363"/>
      <c r="H27" s="363"/>
      <c r="I27" s="364"/>
      <c r="J27" s="98" t="s">
        <v>86</v>
      </c>
    </row>
    <row r="28" spans="1:10" ht="15.75" thickBot="1" x14ac:dyDescent="0.3">
      <c r="A28" s="99" t="s">
        <v>29</v>
      </c>
      <c r="B28" s="373" t="s">
        <v>28</v>
      </c>
      <c r="C28" s="373"/>
      <c r="D28" s="373"/>
      <c r="E28" s="374"/>
      <c r="F28" s="373" t="s">
        <v>27</v>
      </c>
      <c r="G28" s="373"/>
      <c r="H28" s="373"/>
      <c r="I28" s="374"/>
      <c r="J28" s="100" t="s">
        <v>177</v>
      </c>
    </row>
    <row r="29" spans="1:10" ht="15.75" thickTop="1" x14ac:dyDescent="0.25">
      <c r="A29" s="61" t="s">
        <v>16</v>
      </c>
      <c r="B29" s="10" t="s">
        <v>15</v>
      </c>
      <c r="C29" s="10" t="s">
        <v>123</v>
      </c>
      <c r="D29" s="9" t="s">
        <v>14</v>
      </c>
      <c r="E29" s="11" t="s">
        <v>13</v>
      </c>
      <c r="F29" s="10" t="s">
        <v>15</v>
      </c>
      <c r="G29" s="10" t="s">
        <v>123</v>
      </c>
      <c r="H29" s="9" t="s">
        <v>14</v>
      </c>
      <c r="I29" s="11" t="s">
        <v>13</v>
      </c>
      <c r="J29" s="101" t="s">
        <v>13</v>
      </c>
    </row>
    <row r="30" spans="1:10" ht="15.75" thickBot="1" x14ac:dyDescent="0.3">
      <c r="A30" s="90" t="s">
        <v>21</v>
      </c>
      <c r="B30" s="10" t="s">
        <v>20</v>
      </c>
      <c r="C30" s="10" t="s">
        <v>178</v>
      </c>
      <c r="D30" s="9" t="s">
        <v>18</v>
      </c>
      <c r="E30" s="9" t="s">
        <v>17</v>
      </c>
      <c r="F30" s="10" t="s">
        <v>20</v>
      </c>
      <c r="G30" s="10" t="s">
        <v>178</v>
      </c>
      <c r="H30" s="9" t="s">
        <v>18</v>
      </c>
      <c r="I30" s="9" t="s">
        <v>17</v>
      </c>
      <c r="J30" s="102" t="s">
        <v>17</v>
      </c>
    </row>
    <row r="31" spans="1:10" ht="16.5" thickTop="1" thickBot="1" x14ac:dyDescent="0.3">
      <c r="A31" s="103" t="s">
        <v>12</v>
      </c>
      <c r="B31" s="8" t="s">
        <v>11</v>
      </c>
      <c r="C31" s="6" t="s">
        <v>10</v>
      </c>
      <c r="D31" s="6" t="s">
        <v>9</v>
      </c>
      <c r="E31" s="6" t="s">
        <v>8</v>
      </c>
      <c r="F31" s="6" t="s">
        <v>7</v>
      </c>
      <c r="G31" s="7" t="s">
        <v>6</v>
      </c>
      <c r="H31" s="6" t="s">
        <v>5</v>
      </c>
      <c r="I31" s="5" t="s">
        <v>4</v>
      </c>
      <c r="J31" s="104" t="s">
        <v>3</v>
      </c>
    </row>
    <row r="32" spans="1:10" ht="35.1" customHeight="1" thickTop="1" thickBot="1" x14ac:dyDescent="0.3">
      <c r="A32" s="94" t="s">
        <v>197</v>
      </c>
      <c r="B32" s="1" t="s">
        <v>2</v>
      </c>
      <c r="C32" s="2">
        <v>56.7</v>
      </c>
      <c r="D32" s="2">
        <v>67</v>
      </c>
      <c r="E32" s="2">
        <v>20.3</v>
      </c>
      <c r="F32" s="2">
        <v>89.9</v>
      </c>
      <c r="G32" s="3">
        <v>78.099999999999994</v>
      </c>
      <c r="H32" s="2">
        <v>84.3</v>
      </c>
      <c r="I32" s="1">
        <v>11.8</v>
      </c>
      <c r="J32" s="105">
        <v>18.2</v>
      </c>
    </row>
    <row r="33" spans="1:10" ht="35.1" customHeight="1" thickTop="1" thickBot="1" x14ac:dyDescent="0.3">
      <c r="A33" s="95" t="s">
        <v>198</v>
      </c>
      <c r="B33" s="4">
        <v>80.099999999999994</v>
      </c>
      <c r="C33" s="4">
        <v>61.9</v>
      </c>
      <c r="D33" s="4">
        <v>71.400000000000006</v>
      </c>
      <c r="E33" s="4">
        <v>18.2</v>
      </c>
      <c r="F33" s="4">
        <v>91.1</v>
      </c>
      <c r="G33" s="4">
        <v>81</v>
      </c>
      <c r="H33" s="4">
        <v>86.1</v>
      </c>
      <c r="I33" s="4">
        <v>10.1</v>
      </c>
      <c r="J33" s="106">
        <v>15.8</v>
      </c>
    </row>
    <row r="34" spans="1:10" ht="35.1" customHeight="1" thickTop="1" thickBot="1" x14ac:dyDescent="0.3">
      <c r="A34" s="96" t="s">
        <v>199</v>
      </c>
      <c r="B34" s="1">
        <v>81.5</v>
      </c>
      <c r="C34" s="2">
        <v>65</v>
      </c>
      <c r="D34" s="2">
        <v>73.5</v>
      </c>
      <c r="E34" s="2">
        <v>16.5</v>
      </c>
      <c r="F34" s="2">
        <v>92.2</v>
      </c>
      <c r="G34" s="3">
        <v>82.8</v>
      </c>
      <c r="H34" s="2">
        <v>87.7</v>
      </c>
      <c r="I34" s="1">
        <v>9.4</v>
      </c>
      <c r="J34" s="105">
        <v>14.4</v>
      </c>
    </row>
    <row r="35" spans="1:10" ht="15.75" customHeight="1" thickTop="1" x14ac:dyDescent="0.25">
      <c r="A35" s="365" t="s">
        <v>200</v>
      </c>
      <c r="B35" s="366"/>
      <c r="C35" s="366"/>
      <c r="D35" s="366"/>
      <c r="E35" s="366"/>
      <c r="F35" s="366"/>
      <c r="G35" s="366"/>
      <c r="H35" s="366"/>
      <c r="I35" s="366"/>
      <c r="J35" s="367"/>
    </row>
    <row r="36" spans="1:10" ht="21.75" customHeight="1" x14ac:dyDescent="0.25">
      <c r="A36" s="365" t="s">
        <v>1</v>
      </c>
      <c r="B36" s="368"/>
      <c r="C36" s="368"/>
      <c r="D36" s="368"/>
      <c r="E36" s="368"/>
      <c r="F36" s="368"/>
      <c r="G36" s="368"/>
      <c r="H36" s="368"/>
      <c r="I36" s="368"/>
      <c r="J36" s="369"/>
    </row>
    <row r="37" spans="1:10" ht="15.75" customHeight="1" thickBot="1" x14ac:dyDescent="0.3">
      <c r="A37" s="357" t="s">
        <v>0</v>
      </c>
      <c r="B37" s="358"/>
      <c r="C37" s="358"/>
      <c r="D37" s="358"/>
      <c r="E37" s="358"/>
      <c r="F37" s="358"/>
      <c r="G37" s="358"/>
      <c r="H37" s="358"/>
      <c r="I37" s="358"/>
      <c r="J37" s="359"/>
    </row>
  </sheetData>
  <mergeCells count="25">
    <mergeCell ref="A17:J17"/>
    <mergeCell ref="A37:J37"/>
    <mergeCell ref="A25:J25"/>
    <mergeCell ref="B27:E27"/>
    <mergeCell ref="F27:I27"/>
    <mergeCell ref="A35:J35"/>
    <mergeCell ref="A36:J36"/>
    <mergeCell ref="A26:J26"/>
    <mergeCell ref="B28:E28"/>
    <mergeCell ref="F28:I28"/>
    <mergeCell ref="A19:J19"/>
    <mergeCell ref="A20:J20"/>
    <mergeCell ref="A21:J21"/>
    <mergeCell ref="A22:J22"/>
    <mergeCell ref="A23:J23"/>
    <mergeCell ref="A5:A6"/>
    <mergeCell ref="A1:J1"/>
    <mergeCell ref="A3:A4"/>
    <mergeCell ref="B3:D3"/>
    <mergeCell ref="E3:G3"/>
    <mergeCell ref="H3:J3"/>
    <mergeCell ref="A2:J2"/>
    <mergeCell ref="B4:D4"/>
    <mergeCell ref="E4:G4"/>
    <mergeCell ref="H4:J4"/>
  </mergeCells>
  <pageMargins left="0.7" right="0.7" top="0.75" bottom="0.75" header="0.3" footer="0.3"/>
  <pageSetup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8"/>
  <sheetViews>
    <sheetView view="pageBreakPreview" zoomScale="145" zoomScaleNormal="115" zoomScaleSheetLayoutView="145" workbookViewId="0">
      <selection activeCell="K3" sqref="K3:K7"/>
    </sheetView>
  </sheetViews>
  <sheetFormatPr defaultRowHeight="15" x14ac:dyDescent="0.25"/>
  <cols>
    <col min="1" max="1" width="13" customWidth="1"/>
  </cols>
  <sheetData>
    <row r="1" spans="1:13" ht="30" customHeight="1" thickBot="1" x14ac:dyDescent="0.3">
      <c r="A1" s="522" t="s">
        <v>559</v>
      </c>
      <c r="B1" s="523"/>
      <c r="C1" s="523"/>
      <c r="D1" s="523"/>
      <c r="E1" s="523"/>
      <c r="F1" s="523"/>
      <c r="G1" s="523"/>
      <c r="H1" s="523"/>
      <c r="I1" s="523"/>
      <c r="J1" s="523"/>
      <c r="K1" s="523"/>
      <c r="L1" s="523"/>
      <c r="M1" s="524"/>
    </row>
    <row r="2" spans="1:13" ht="30" customHeight="1" thickBot="1" x14ac:dyDescent="0.3">
      <c r="A2" s="528" t="s">
        <v>560</v>
      </c>
      <c r="B2" s="529"/>
      <c r="C2" s="529"/>
      <c r="D2" s="529"/>
      <c r="E2" s="529"/>
      <c r="F2" s="529"/>
      <c r="G2" s="529"/>
      <c r="H2" s="529"/>
      <c r="I2" s="529"/>
      <c r="J2" s="529"/>
      <c r="K2" s="529"/>
      <c r="L2" s="529"/>
      <c r="M2" s="530"/>
    </row>
    <row r="3" spans="1:13" ht="27" customHeight="1" x14ac:dyDescent="0.25">
      <c r="A3" s="533" t="s">
        <v>213</v>
      </c>
      <c r="B3" s="506" t="s">
        <v>134</v>
      </c>
      <c r="C3" s="506"/>
      <c r="D3" s="507"/>
      <c r="E3" s="505" t="s">
        <v>133</v>
      </c>
      <c r="F3" s="506"/>
      <c r="G3" s="507"/>
      <c r="H3" s="494" t="s">
        <v>150</v>
      </c>
      <c r="I3" s="495"/>
      <c r="J3" s="496"/>
      <c r="K3" s="505" t="s">
        <v>155</v>
      </c>
      <c r="L3" s="506"/>
      <c r="M3" s="507"/>
    </row>
    <row r="4" spans="1:13" ht="27" customHeight="1" thickBot="1" x14ac:dyDescent="0.3">
      <c r="A4" s="534"/>
      <c r="B4" s="525" t="s">
        <v>136</v>
      </c>
      <c r="C4" s="525"/>
      <c r="D4" s="526"/>
      <c r="E4" s="527" t="s">
        <v>135</v>
      </c>
      <c r="F4" s="525"/>
      <c r="G4" s="526"/>
      <c r="H4" s="527" t="s">
        <v>141</v>
      </c>
      <c r="I4" s="525"/>
      <c r="J4" s="526"/>
      <c r="K4" s="527" t="s">
        <v>214</v>
      </c>
      <c r="L4" s="525"/>
      <c r="M4" s="526"/>
    </row>
    <row r="5" spans="1:13" ht="34.5" customHeight="1" thickBot="1" x14ac:dyDescent="0.3">
      <c r="A5" s="534"/>
      <c r="B5" s="525" t="s">
        <v>172</v>
      </c>
      <c r="C5" s="525"/>
      <c r="D5" s="531"/>
      <c r="E5" s="532" t="s">
        <v>171</v>
      </c>
      <c r="F5" s="525"/>
      <c r="G5" s="531"/>
      <c r="H5" s="536" t="s">
        <v>188</v>
      </c>
      <c r="I5" s="537"/>
      <c r="J5" s="538"/>
      <c r="K5" s="532" t="s">
        <v>170</v>
      </c>
      <c r="L5" s="525"/>
      <c r="M5" s="526"/>
    </row>
    <row r="6" spans="1:13" ht="39.6" customHeight="1" x14ac:dyDescent="0.25">
      <c r="A6" s="534"/>
      <c r="B6" s="85" t="s">
        <v>180</v>
      </c>
      <c r="C6" s="86" t="s">
        <v>35</v>
      </c>
      <c r="D6" s="86" t="s">
        <v>14</v>
      </c>
      <c r="E6" s="85" t="s">
        <v>180</v>
      </c>
      <c r="F6" s="86" t="s">
        <v>35</v>
      </c>
      <c r="G6" s="86" t="s">
        <v>14</v>
      </c>
      <c r="H6" s="85" t="s">
        <v>180</v>
      </c>
      <c r="I6" s="86" t="s">
        <v>35</v>
      </c>
      <c r="J6" s="86" t="s">
        <v>14</v>
      </c>
      <c r="K6" s="85" t="s">
        <v>180</v>
      </c>
      <c r="L6" s="86" t="s">
        <v>35</v>
      </c>
      <c r="M6" s="86" t="s">
        <v>14</v>
      </c>
    </row>
    <row r="7" spans="1:13" ht="39.6" customHeight="1" thickBot="1" x14ac:dyDescent="0.3">
      <c r="A7" s="535"/>
      <c r="B7" s="16" t="s">
        <v>184</v>
      </c>
      <c r="C7" s="65" t="s">
        <v>19</v>
      </c>
      <c r="D7" s="65" t="s">
        <v>18</v>
      </c>
      <c r="E7" s="16" t="s">
        <v>184</v>
      </c>
      <c r="F7" s="65" t="s">
        <v>19</v>
      </c>
      <c r="G7" s="65" t="s">
        <v>18</v>
      </c>
      <c r="H7" s="16" t="s">
        <v>184</v>
      </c>
      <c r="I7" s="66" t="s">
        <v>19</v>
      </c>
      <c r="J7" s="66" t="s">
        <v>18</v>
      </c>
      <c r="K7" s="16" t="s">
        <v>184</v>
      </c>
      <c r="L7" s="65" t="s">
        <v>19</v>
      </c>
      <c r="M7" s="65" t="s">
        <v>18</v>
      </c>
    </row>
    <row r="8" spans="1:13" ht="20.100000000000001" customHeight="1" thickBot="1" x14ac:dyDescent="0.3">
      <c r="A8" s="24" t="s">
        <v>12</v>
      </c>
      <c r="B8" s="25" t="s">
        <v>11</v>
      </c>
      <c r="C8" s="25" t="s">
        <v>10</v>
      </c>
      <c r="D8" s="25" t="s">
        <v>9</v>
      </c>
      <c r="E8" s="25" t="s">
        <v>8</v>
      </c>
      <c r="F8" s="25" t="s">
        <v>7</v>
      </c>
      <c r="G8" s="25" t="s">
        <v>6</v>
      </c>
      <c r="H8" s="25" t="s">
        <v>5</v>
      </c>
      <c r="I8" s="25" t="s">
        <v>4</v>
      </c>
      <c r="J8" s="25" t="s">
        <v>3</v>
      </c>
      <c r="K8" s="25" t="s">
        <v>156</v>
      </c>
      <c r="L8" s="25" t="s">
        <v>189</v>
      </c>
      <c r="M8" s="25" t="s">
        <v>190</v>
      </c>
    </row>
    <row r="9" spans="1:13" ht="30" customHeight="1" thickBot="1" x14ac:dyDescent="0.3">
      <c r="A9" s="32" t="s">
        <v>166</v>
      </c>
      <c r="B9" s="20">
        <v>106.77</v>
      </c>
      <c r="C9" s="20">
        <v>109.14</v>
      </c>
      <c r="D9" s="20">
        <v>107.9</v>
      </c>
      <c r="E9" s="20">
        <v>82.17</v>
      </c>
      <c r="F9" s="20">
        <v>86.24</v>
      </c>
      <c r="G9" s="20">
        <v>84.11</v>
      </c>
      <c r="H9" s="20">
        <v>69.209999999999994</v>
      </c>
      <c r="I9" s="20">
        <v>68.17</v>
      </c>
      <c r="J9" s="20">
        <v>68.709999999999994</v>
      </c>
      <c r="K9" s="20">
        <v>40.78</v>
      </c>
      <c r="L9" s="20">
        <v>39.380000000000003</v>
      </c>
      <c r="M9" s="20">
        <v>40.11</v>
      </c>
    </row>
    <row r="10" spans="1:13" ht="30" customHeight="1" thickBot="1" x14ac:dyDescent="0.3">
      <c r="A10" s="32" t="s">
        <v>167</v>
      </c>
      <c r="B10" s="21">
        <v>106.54</v>
      </c>
      <c r="C10" s="59">
        <v>107.93</v>
      </c>
      <c r="D10" s="59">
        <v>107.21</v>
      </c>
      <c r="E10" s="59">
        <v>85</v>
      </c>
      <c r="F10" s="59">
        <v>88.59</v>
      </c>
      <c r="G10" s="59">
        <v>86.71</v>
      </c>
      <c r="H10" s="59">
        <v>74.17</v>
      </c>
      <c r="I10" s="59">
        <v>73.47</v>
      </c>
      <c r="J10" s="59">
        <v>73.84</v>
      </c>
      <c r="K10" s="59">
        <v>44.84</v>
      </c>
      <c r="L10" s="21">
        <v>44.07</v>
      </c>
      <c r="M10" s="21">
        <v>44.47</v>
      </c>
    </row>
    <row r="11" spans="1:13" ht="30" customHeight="1" thickBot="1" x14ac:dyDescent="0.3">
      <c r="A11" s="32" t="s">
        <v>168</v>
      </c>
      <c r="B11" s="20">
        <v>106.36</v>
      </c>
      <c r="C11" s="20">
        <v>107.38</v>
      </c>
      <c r="D11" s="20">
        <v>106.85</v>
      </c>
      <c r="E11" s="20">
        <v>86.65</v>
      </c>
      <c r="F11" s="20">
        <v>89.98</v>
      </c>
      <c r="G11" s="20">
        <v>88.24</v>
      </c>
      <c r="H11" s="20">
        <v>75.84</v>
      </c>
      <c r="I11" s="20">
        <v>75.510000000000005</v>
      </c>
      <c r="J11" s="20">
        <v>75.680000000000007</v>
      </c>
      <c r="K11" s="20">
        <v>46.71</v>
      </c>
      <c r="L11" s="20">
        <v>45.99</v>
      </c>
      <c r="M11" s="20">
        <v>46.37</v>
      </c>
    </row>
    <row r="12" spans="1:13" ht="30" customHeight="1" thickBot="1" x14ac:dyDescent="0.3">
      <c r="A12" s="32" t="s">
        <v>169</v>
      </c>
      <c r="B12" s="21">
        <v>106.58</v>
      </c>
      <c r="C12" s="59">
        <v>107.33</v>
      </c>
      <c r="D12" s="59">
        <v>106.94</v>
      </c>
      <c r="E12" s="59">
        <v>87.92</v>
      </c>
      <c r="F12" s="59">
        <v>91.08</v>
      </c>
      <c r="G12" s="59">
        <v>89.43</v>
      </c>
      <c r="H12" s="59">
        <v>77.36</v>
      </c>
      <c r="I12" s="59">
        <v>77.03</v>
      </c>
      <c r="J12" s="59">
        <v>77.2</v>
      </c>
      <c r="K12" s="59">
        <v>48.37</v>
      </c>
      <c r="L12" s="21">
        <v>48.27</v>
      </c>
      <c r="M12" s="21">
        <v>48.32</v>
      </c>
    </row>
    <row r="13" spans="1:13" ht="30" customHeight="1" thickBot="1" x14ac:dyDescent="0.3">
      <c r="A13" s="32" t="s">
        <v>125</v>
      </c>
      <c r="B13" s="20">
        <v>103.74</v>
      </c>
      <c r="C13" s="20">
        <v>103.73</v>
      </c>
      <c r="D13" s="20">
        <v>103.73</v>
      </c>
      <c r="E13" s="20">
        <v>86.84</v>
      </c>
      <c r="F13" s="20">
        <v>89.38</v>
      </c>
      <c r="G13" s="20">
        <v>88.06</v>
      </c>
      <c r="H13" s="20">
        <v>76.64</v>
      </c>
      <c r="I13" s="20">
        <v>76.180000000000007</v>
      </c>
      <c r="J13" s="20">
        <v>76.42</v>
      </c>
      <c r="K13" s="20">
        <v>43.79</v>
      </c>
      <c r="L13" s="20">
        <v>43.74</v>
      </c>
      <c r="M13" s="20">
        <v>43.77</v>
      </c>
    </row>
    <row r="14" spans="1:13" ht="30" customHeight="1" thickBot="1" x14ac:dyDescent="0.3">
      <c r="A14" s="32" t="s">
        <v>124</v>
      </c>
      <c r="B14" s="21">
        <v>102.58</v>
      </c>
      <c r="C14" s="59">
        <v>103.03</v>
      </c>
      <c r="D14" s="59">
        <v>102.8</v>
      </c>
      <c r="E14" s="59">
        <v>87.29</v>
      </c>
      <c r="F14" s="59">
        <v>89.34</v>
      </c>
      <c r="G14" s="59">
        <v>88.27</v>
      </c>
      <c r="H14" s="59">
        <v>76.67</v>
      </c>
      <c r="I14" s="59">
        <v>76.23</v>
      </c>
      <c r="J14" s="59">
        <v>76.459999999999994</v>
      </c>
      <c r="K14" s="59">
        <v>47.95</v>
      </c>
      <c r="L14" s="21">
        <v>48.32</v>
      </c>
      <c r="M14" s="21">
        <v>48.13</v>
      </c>
    </row>
    <row r="15" spans="1:13" ht="30" customHeight="1" thickBot="1" x14ac:dyDescent="0.3">
      <c r="A15" s="51" t="s">
        <v>157</v>
      </c>
      <c r="B15" s="20">
        <v>100.76</v>
      </c>
      <c r="C15" s="20">
        <v>101.78</v>
      </c>
      <c r="D15" s="20">
        <v>101.25</v>
      </c>
      <c r="E15" s="20">
        <v>87</v>
      </c>
      <c r="F15" s="20">
        <v>88.54</v>
      </c>
      <c r="G15" s="20">
        <v>87.74</v>
      </c>
      <c r="H15" s="20">
        <v>76.87</v>
      </c>
      <c r="I15" s="20">
        <v>76.930000000000007</v>
      </c>
      <c r="J15" s="20">
        <v>76.900000000000006</v>
      </c>
      <c r="K15" s="20">
        <v>49.49</v>
      </c>
      <c r="L15" s="20">
        <v>50.84</v>
      </c>
      <c r="M15" s="20">
        <v>50.14</v>
      </c>
    </row>
    <row r="16" spans="1:13" ht="30" customHeight="1" thickBot="1" x14ac:dyDescent="0.3">
      <c r="A16" s="58" t="s">
        <v>160</v>
      </c>
      <c r="B16" s="21">
        <v>101.87</v>
      </c>
      <c r="C16" s="21">
        <v>103.69</v>
      </c>
      <c r="D16" s="21">
        <v>102.74</v>
      </c>
      <c r="E16" s="59">
        <v>88.93</v>
      </c>
      <c r="F16" s="59">
        <v>90.46</v>
      </c>
      <c r="G16" s="59">
        <v>89.67</v>
      </c>
      <c r="H16" s="59">
        <v>77.97</v>
      </c>
      <c r="I16" s="59">
        <v>77.83</v>
      </c>
      <c r="J16" s="59">
        <v>77.900000000000006</v>
      </c>
      <c r="K16" s="59">
        <v>50.52</v>
      </c>
      <c r="L16" s="59">
        <v>52.4</v>
      </c>
      <c r="M16" s="59">
        <v>51.42</v>
      </c>
    </row>
    <row r="17" spans="1:13" ht="29.25" customHeight="1" x14ac:dyDescent="0.25">
      <c r="A17" s="425" t="s">
        <v>215</v>
      </c>
      <c r="B17" s="426"/>
      <c r="C17" s="426"/>
      <c r="D17" s="426"/>
      <c r="E17" s="426"/>
      <c r="F17" s="426"/>
      <c r="G17" s="426"/>
      <c r="H17" s="426"/>
      <c r="I17" s="426"/>
      <c r="J17" s="426"/>
      <c r="K17" s="426"/>
      <c r="L17" s="426"/>
      <c r="M17" s="427"/>
    </row>
    <row r="18" spans="1:13" ht="20.100000000000001" customHeight="1" x14ac:dyDescent="0.25"/>
  </sheetData>
  <mergeCells count="16">
    <mergeCell ref="B5:D5"/>
    <mergeCell ref="E5:G5"/>
    <mergeCell ref="K5:M5"/>
    <mergeCell ref="A3:A7"/>
    <mergeCell ref="A17:M17"/>
    <mergeCell ref="H4:J4"/>
    <mergeCell ref="H3:J3"/>
    <mergeCell ref="H5:J5"/>
    <mergeCell ref="A1:M1"/>
    <mergeCell ref="B3:D3"/>
    <mergeCell ref="B4:D4"/>
    <mergeCell ref="E3:G3"/>
    <mergeCell ref="E4:G4"/>
    <mergeCell ref="K3:M3"/>
    <mergeCell ref="K4:M4"/>
    <mergeCell ref="A2:M2"/>
  </mergeCells>
  <pageMargins left="0.7" right="0.36" top="0.59" bottom="0.75" header="0.2" footer="0.3"/>
  <pageSetup scale="9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0"/>
  <sheetViews>
    <sheetView view="pageBreakPreview" zoomScaleNormal="115" zoomScaleSheetLayoutView="100" workbookViewId="0">
      <selection activeCell="K3" sqref="K3:K7"/>
    </sheetView>
  </sheetViews>
  <sheetFormatPr defaultRowHeight="15" x14ac:dyDescent="0.25"/>
  <cols>
    <col min="1" max="1" width="14.140625" customWidth="1"/>
    <col min="2" max="2" width="10.42578125" bestFit="1" customWidth="1"/>
    <col min="3" max="6" width="15.7109375" customWidth="1"/>
    <col min="7" max="7" width="12" customWidth="1"/>
    <col min="8" max="8" width="16" customWidth="1"/>
    <col min="9" max="9" width="15.7109375" customWidth="1"/>
    <col min="10" max="10" width="21.28515625" customWidth="1"/>
    <col min="11" max="11" width="16.42578125" customWidth="1"/>
    <col min="12" max="12" width="13.7109375" customWidth="1"/>
    <col min="13" max="13" width="12.42578125" customWidth="1"/>
    <col min="14" max="14" width="14.42578125" customWidth="1"/>
  </cols>
  <sheetData>
    <row r="1" spans="1:8" ht="33.75" customHeight="1" x14ac:dyDescent="0.25">
      <c r="A1" s="387" t="s">
        <v>561</v>
      </c>
      <c r="B1" s="388"/>
      <c r="C1" s="388"/>
      <c r="D1" s="388"/>
      <c r="E1" s="388"/>
      <c r="F1" s="388"/>
      <c r="G1" s="388"/>
      <c r="H1" s="388"/>
    </row>
    <row r="2" spans="1:8" ht="29.25" customHeight="1" thickBot="1" x14ac:dyDescent="0.3">
      <c r="A2" s="542" t="s">
        <v>562</v>
      </c>
      <c r="B2" s="542"/>
      <c r="C2" s="542"/>
      <c r="D2" s="542"/>
      <c r="E2" s="542"/>
      <c r="F2" s="542"/>
      <c r="G2" s="542"/>
      <c r="H2" s="542"/>
    </row>
    <row r="3" spans="1:8" ht="30" customHeight="1" thickTop="1" thickBot="1" x14ac:dyDescent="0.3">
      <c r="A3" s="87" t="s">
        <v>142</v>
      </c>
      <c r="B3" s="87" t="s">
        <v>16</v>
      </c>
      <c r="C3" s="44" t="s">
        <v>125</v>
      </c>
      <c r="D3" s="44" t="s">
        <v>124</v>
      </c>
      <c r="E3" s="44" t="s">
        <v>157</v>
      </c>
      <c r="F3" s="44" t="s">
        <v>160</v>
      </c>
      <c r="G3" s="44" t="s">
        <v>21</v>
      </c>
      <c r="H3" s="44" t="s">
        <v>143</v>
      </c>
    </row>
    <row r="4" spans="1:8" ht="18.95" customHeight="1" thickTop="1" thickBot="1" x14ac:dyDescent="0.3">
      <c r="A4" s="42" t="s">
        <v>12</v>
      </c>
      <c r="B4" s="43" t="s">
        <v>11</v>
      </c>
      <c r="C4" s="25" t="s">
        <v>10</v>
      </c>
      <c r="D4" s="25" t="s">
        <v>9</v>
      </c>
      <c r="E4" s="25" t="s">
        <v>8</v>
      </c>
      <c r="F4" s="25" t="s">
        <v>7</v>
      </c>
      <c r="G4" s="42" t="s">
        <v>6</v>
      </c>
      <c r="H4" s="42" t="s">
        <v>5</v>
      </c>
    </row>
    <row r="5" spans="1:8" ht="20.100000000000001" customHeight="1" thickTop="1" thickBot="1" x14ac:dyDescent="0.3">
      <c r="A5" s="539" t="s">
        <v>231</v>
      </c>
      <c r="B5" s="115" t="s">
        <v>137</v>
      </c>
      <c r="C5" s="20">
        <v>97.05</v>
      </c>
      <c r="D5" s="20">
        <v>96.82</v>
      </c>
      <c r="E5" s="20">
        <v>95.02</v>
      </c>
      <c r="F5" s="20">
        <v>98.44</v>
      </c>
      <c r="G5" s="44" t="s">
        <v>138</v>
      </c>
      <c r="H5" s="543" t="s">
        <v>226</v>
      </c>
    </row>
    <row r="6" spans="1:8" ht="20.100000000000001" customHeight="1" thickTop="1" thickBot="1" x14ac:dyDescent="0.3">
      <c r="A6" s="539"/>
      <c r="B6" s="115" t="s">
        <v>139</v>
      </c>
      <c r="C6" s="21">
        <v>96.56</v>
      </c>
      <c r="D6" s="59">
        <v>96.04</v>
      </c>
      <c r="E6" s="59">
        <v>93.56</v>
      </c>
      <c r="F6" s="59">
        <v>96.3</v>
      </c>
      <c r="G6" s="44" t="s">
        <v>140</v>
      </c>
      <c r="H6" s="543"/>
    </row>
    <row r="7" spans="1:8" ht="20.100000000000001" customHeight="1" thickTop="1" thickBot="1" x14ac:dyDescent="0.3">
      <c r="A7" s="539"/>
      <c r="B7" s="115" t="s">
        <v>86</v>
      </c>
      <c r="C7" s="20">
        <v>96.8</v>
      </c>
      <c r="D7" s="20">
        <v>96.42</v>
      </c>
      <c r="E7" s="20">
        <v>94.26</v>
      </c>
      <c r="F7" s="20">
        <v>97.31</v>
      </c>
      <c r="G7" s="44" t="s">
        <v>26</v>
      </c>
      <c r="H7" s="543"/>
    </row>
    <row r="8" spans="1:8" ht="20.100000000000001" customHeight="1" thickTop="1" thickBot="1" x14ac:dyDescent="0.3">
      <c r="A8" s="539" t="s">
        <v>232</v>
      </c>
      <c r="B8" s="115" t="s">
        <v>137</v>
      </c>
      <c r="C8" s="21">
        <v>81.510000000000005</v>
      </c>
      <c r="D8" s="59">
        <v>81.84</v>
      </c>
      <c r="E8" s="59">
        <v>79.44</v>
      </c>
      <c r="F8" s="59">
        <v>82.42</v>
      </c>
      <c r="G8" s="44" t="s">
        <v>138</v>
      </c>
      <c r="H8" s="543" t="s">
        <v>227</v>
      </c>
    </row>
    <row r="9" spans="1:8" ht="20.100000000000001" customHeight="1" thickTop="1" thickBot="1" x14ac:dyDescent="0.3">
      <c r="A9" s="539"/>
      <c r="B9" s="115" t="s">
        <v>139</v>
      </c>
      <c r="C9" s="20">
        <v>79.319999999999993</v>
      </c>
      <c r="D9" s="20">
        <v>80.12</v>
      </c>
      <c r="E9" s="20">
        <v>77.62</v>
      </c>
      <c r="F9" s="20">
        <v>80.849999999999994</v>
      </c>
      <c r="G9" s="44" t="s">
        <v>140</v>
      </c>
      <c r="H9" s="543"/>
    </row>
    <row r="10" spans="1:8" ht="20.100000000000001" customHeight="1" thickTop="1" thickBot="1" x14ac:dyDescent="0.3">
      <c r="A10" s="539"/>
      <c r="B10" s="115" t="s">
        <v>86</v>
      </c>
      <c r="C10" s="21">
        <v>78.42</v>
      </c>
      <c r="D10" s="59">
        <v>78.77</v>
      </c>
      <c r="E10" s="59">
        <v>76.55</v>
      </c>
      <c r="F10" s="59">
        <v>79.55</v>
      </c>
      <c r="G10" s="44" t="s">
        <v>26</v>
      </c>
      <c r="H10" s="543"/>
    </row>
    <row r="11" spans="1:8" ht="20.100000000000001" customHeight="1" thickTop="1" thickBot="1" x14ac:dyDescent="0.3">
      <c r="A11" s="539" t="s">
        <v>233</v>
      </c>
      <c r="B11" s="115" t="s">
        <v>137</v>
      </c>
      <c r="C11" s="20">
        <v>94.2</v>
      </c>
      <c r="D11" s="20">
        <v>93.92</v>
      </c>
      <c r="E11" s="20">
        <v>92.8</v>
      </c>
      <c r="F11" s="20">
        <v>95.3</v>
      </c>
      <c r="G11" s="44" t="s">
        <v>138</v>
      </c>
      <c r="H11" s="543" t="s">
        <v>228</v>
      </c>
    </row>
    <row r="12" spans="1:8" ht="20.100000000000001" customHeight="1" thickTop="1" thickBot="1" x14ac:dyDescent="0.3">
      <c r="A12" s="539"/>
      <c r="B12" s="115" t="s">
        <v>139</v>
      </c>
      <c r="C12" s="21">
        <v>93.11</v>
      </c>
      <c r="D12" s="59">
        <v>92.82</v>
      </c>
      <c r="E12" s="59">
        <v>91.42</v>
      </c>
      <c r="F12" s="59">
        <v>93.59</v>
      </c>
      <c r="G12" s="44" t="s">
        <v>140</v>
      </c>
      <c r="H12" s="543"/>
    </row>
    <row r="13" spans="1:8" ht="20.100000000000001" customHeight="1" thickTop="1" thickBot="1" x14ac:dyDescent="0.3">
      <c r="A13" s="539"/>
      <c r="B13" s="115" t="s">
        <v>86</v>
      </c>
      <c r="C13" s="20">
        <v>93.63</v>
      </c>
      <c r="D13" s="20">
        <v>93.34</v>
      </c>
      <c r="E13" s="20">
        <v>92.08</v>
      </c>
      <c r="F13" s="20">
        <v>94.41</v>
      </c>
      <c r="G13" s="44" t="s">
        <v>26</v>
      </c>
      <c r="H13" s="543"/>
    </row>
    <row r="14" spans="1:8" ht="20.100000000000001" customHeight="1" thickTop="1" thickBot="1" x14ac:dyDescent="0.3">
      <c r="A14" s="539" t="s">
        <v>234</v>
      </c>
      <c r="B14" s="115" t="s">
        <v>137</v>
      </c>
      <c r="C14" s="21">
        <v>60.9</v>
      </c>
      <c r="D14" s="59">
        <v>62.35</v>
      </c>
      <c r="E14" s="59">
        <v>58.04</v>
      </c>
      <c r="F14" s="59">
        <v>60.27</v>
      </c>
      <c r="G14" s="44" t="s">
        <v>138</v>
      </c>
      <c r="H14" s="543" t="s">
        <v>229</v>
      </c>
    </row>
    <row r="15" spans="1:8" ht="20.100000000000001" customHeight="1" thickTop="1" thickBot="1" x14ac:dyDescent="0.3">
      <c r="A15" s="539"/>
      <c r="B15" s="115" t="s">
        <v>139</v>
      </c>
      <c r="C15" s="20">
        <v>60.81</v>
      </c>
      <c r="D15" s="20">
        <v>62.14</v>
      </c>
      <c r="E15" s="20">
        <v>57.18</v>
      </c>
      <c r="F15" s="20">
        <v>59.71</v>
      </c>
      <c r="G15" s="44" t="s">
        <v>140</v>
      </c>
      <c r="H15" s="543"/>
    </row>
    <row r="16" spans="1:8" ht="20.100000000000001" customHeight="1" thickTop="1" thickBot="1" x14ac:dyDescent="0.3">
      <c r="A16" s="539"/>
      <c r="B16" s="115" t="s">
        <v>86</v>
      </c>
      <c r="C16" s="21">
        <v>60.89</v>
      </c>
      <c r="D16" s="59">
        <v>62.24</v>
      </c>
      <c r="E16" s="59">
        <v>57.59</v>
      </c>
      <c r="F16" s="59">
        <v>59.98</v>
      </c>
      <c r="G16" s="44" t="s">
        <v>26</v>
      </c>
      <c r="H16" s="543"/>
    </row>
    <row r="17" spans="1:8" ht="20.100000000000001" customHeight="1" thickTop="1" thickBot="1" x14ac:dyDescent="0.3">
      <c r="A17" s="539" t="s">
        <v>235</v>
      </c>
      <c r="B17" s="115" t="s">
        <v>137</v>
      </c>
      <c r="C17" s="20">
        <v>26.9</v>
      </c>
      <c r="D17" s="20">
        <v>30.28</v>
      </c>
      <c r="E17" s="20">
        <v>31.65</v>
      </c>
      <c r="F17" s="20">
        <v>33.26</v>
      </c>
      <c r="G17" s="44" t="s">
        <v>138</v>
      </c>
      <c r="H17" s="543" t="s">
        <v>230</v>
      </c>
    </row>
    <row r="18" spans="1:8" ht="20.100000000000001" customHeight="1" thickTop="1" thickBot="1" x14ac:dyDescent="0.3">
      <c r="A18" s="539"/>
      <c r="B18" s="115" t="s">
        <v>139</v>
      </c>
      <c r="C18" s="21">
        <v>26.49</v>
      </c>
      <c r="D18" s="59">
        <v>29.7</v>
      </c>
      <c r="E18" s="59">
        <v>29.9</v>
      </c>
      <c r="F18" s="59">
        <v>31.42</v>
      </c>
      <c r="G18" s="44" t="s">
        <v>140</v>
      </c>
      <c r="H18" s="543"/>
    </row>
    <row r="19" spans="1:8" ht="20.100000000000001" customHeight="1" thickTop="1" thickBot="1" x14ac:dyDescent="0.3">
      <c r="A19" s="539"/>
      <c r="B19" s="115" t="s">
        <v>86</v>
      </c>
      <c r="C19" s="20">
        <v>26.68</v>
      </c>
      <c r="D19" s="20">
        <v>29.9</v>
      </c>
      <c r="E19" s="20">
        <v>30.78</v>
      </c>
      <c r="F19" s="20">
        <v>32.299999999999997</v>
      </c>
      <c r="G19" s="44" t="s">
        <v>26</v>
      </c>
      <c r="H19" s="543"/>
    </row>
    <row r="20" spans="1:8" ht="16.5" customHeight="1" thickTop="1" x14ac:dyDescent="0.25">
      <c r="A20" s="540" t="s">
        <v>219</v>
      </c>
      <c r="B20" s="541"/>
      <c r="C20" s="541"/>
      <c r="D20" s="541"/>
      <c r="E20" s="541"/>
      <c r="F20" s="541"/>
      <c r="G20" s="541"/>
      <c r="H20" s="541"/>
    </row>
  </sheetData>
  <mergeCells count="13">
    <mergeCell ref="A11:A13"/>
    <mergeCell ref="A20:H20"/>
    <mergeCell ref="A1:H1"/>
    <mergeCell ref="A2:H2"/>
    <mergeCell ref="A14:A16"/>
    <mergeCell ref="H5:H7"/>
    <mergeCell ref="H8:H10"/>
    <mergeCell ref="H11:H13"/>
    <mergeCell ref="H14:H16"/>
    <mergeCell ref="A5:A7"/>
    <mergeCell ref="A8:A10"/>
    <mergeCell ref="H17:H19"/>
    <mergeCell ref="A17:A19"/>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D960A-7E80-486D-96D9-B79309476721}">
  <sheetPr>
    <pageSetUpPr fitToPage="1"/>
  </sheetPr>
  <dimension ref="A1:K48"/>
  <sheetViews>
    <sheetView view="pageBreakPreview" zoomScaleNormal="160" zoomScaleSheetLayoutView="100" workbookViewId="0">
      <selection activeCell="K3" sqref="K3:K7"/>
    </sheetView>
  </sheetViews>
  <sheetFormatPr defaultRowHeight="15" x14ac:dyDescent="0.25"/>
  <cols>
    <col min="1" max="1" width="18" customWidth="1"/>
    <col min="11" max="11" width="23.28515625" customWidth="1"/>
  </cols>
  <sheetData>
    <row r="1" spans="1:11" ht="22.5" customHeight="1" x14ac:dyDescent="0.25">
      <c r="A1" s="390" t="s">
        <v>570</v>
      </c>
      <c r="B1" s="390"/>
      <c r="C1" s="390"/>
      <c r="D1" s="390"/>
      <c r="E1" s="390"/>
      <c r="F1" s="390"/>
      <c r="G1" s="390"/>
      <c r="H1" s="390"/>
      <c r="I1" s="390"/>
      <c r="J1" s="390"/>
      <c r="K1" s="390"/>
    </row>
    <row r="2" spans="1:11" ht="20.25" customHeight="1" thickBot="1" x14ac:dyDescent="0.3">
      <c r="A2" s="390" t="s">
        <v>571</v>
      </c>
      <c r="B2" s="390"/>
      <c r="C2" s="390"/>
      <c r="D2" s="390"/>
      <c r="E2" s="390"/>
      <c r="F2" s="390"/>
      <c r="G2" s="390"/>
      <c r="H2" s="390"/>
      <c r="I2" s="390"/>
      <c r="J2" s="390"/>
      <c r="K2" s="390"/>
    </row>
    <row r="3" spans="1:11" ht="15.75" thickBot="1" x14ac:dyDescent="0.3">
      <c r="A3" s="553" t="s">
        <v>160</v>
      </c>
      <c r="B3" s="414"/>
      <c r="C3" s="414"/>
      <c r="D3" s="414"/>
      <c r="E3" s="414"/>
      <c r="F3" s="414"/>
      <c r="G3" s="414"/>
      <c r="H3" s="414"/>
      <c r="I3" s="414"/>
      <c r="J3" s="414"/>
      <c r="K3" s="414"/>
    </row>
    <row r="4" spans="1:11" ht="18" customHeight="1" thickTop="1" thickBot="1" x14ac:dyDescent="0.3">
      <c r="A4" s="547" t="s">
        <v>87</v>
      </c>
      <c r="B4" s="454" t="s">
        <v>569</v>
      </c>
      <c r="C4" s="454"/>
      <c r="D4" s="455"/>
      <c r="E4" s="452" t="s">
        <v>568</v>
      </c>
      <c r="F4" s="450"/>
      <c r="G4" s="451"/>
      <c r="H4" s="544" t="s">
        <v>567</v>
      </c>
      <c r="I4" s="545"/>
      <c r="J4" s="546"/>
      <c r="K4" s="550" t="s">
        <v>88</v>
      </c>
    </row>
    <row r="5" spans="1:11" ht="24" customHeight="1" x14ac:dyDescent="0.25">
      <c r="A5" s="548"/>
      <c r="B5" s="70" t="s">
        <v>15</v>
      </c>
      <c r="C5" s="78" t="s">
        <v>89</v>
      </c>
      <c r="D5" s="78" t="s">
        <v>86</v>
      </c>
      <c r="E5" s="228" t="s">
        <v>15</v>
      </c>
      <c r="F5" s="78" t="s">
        <v>89</v>
      </c>
      <c r="G5" s="78" t="s">
        <v>86</v>
      </c>
      <c r="H5" s="228" t="s">
        <v>15</v>
      </c>
      <c r="I5" s="78" t="s">
        <v>89</v>
      </c>
      <c r="J5" s="78" t="s">
        <v>86</v>
      </c>
      <c r="K5" s="551"/>
    </row>
    <row r="6" spans="1:11" ht="21" customHeight="1" thickBot="1" x14ac:dyDescent="0.3">
      <c r="A6" s="549"/>
      <c r="B6" s="119" t="s">
        <v>20</v>
      </c>
      <c r="C6" s="26" t="s">
        <v>19</v>
      </c>
      <c r="D6" s="26" t="s">
        <v>26</v>
      </c>
      <c r="E6" s="121" t="s">
        <v>20</v>
      </c>
      <c r="F6" s="26" t="s">
        <v>19</v>
      </c>
      <c r="G6" s="26" t="s">
        <v>26</v>
      </c>
      <c r="H6" s="121" t="s">
        <v>20</v>
      </c>
      <c r="I6" s="26" t="s">
        <v>19</v>
      </c>
      <c r="J6" s="26" t="s">
        <v>26</v>
      </c>
      <c r="K6" s="552"/>
    </row>
    <row r="7" spans="1:11" ht="18" customHeight="1" thickBot="1" x14ac:dyDescent="0.3">
      <c r="A7" s="227" t="s">
        <v>12</v>
      </c>
      <c r="B7" s="25" t="s">
        <v>11</v>
      </c>
      <c r="C7" s="25" t="s">
        <v>10</v>
      </c>
      <c r="D7" s="25" t="s">
        <v>9</v>
      </c>
      <c r="E7" s="25" t="s">
        <v>8</v>
      </c>
      <c r="F7" s="25" t="s">
        <v>7</v>
      </c>
      <c r="G7" s="25" t="s">
        <v>6</v>
      </c>
      <c r="H7" s="25" t="s">
        <v>5</v>
      </c>
      <c r="I7" s="25" t="s">
        <v>4</v>
      </c>
      <c r="J7" s="25" t="s">
        <v>3</v>
      </c>
      <c r="K7" s="25" t="s">
        <v>156</v>
      </c>
    </row>
    <row r="8" spans="1:11" ht="30.75" customHeight="1" thickBot="1" x14ac:dyDescent="0.3">
      <c r="A8" s="62" t="s">
        <v>121</v>
      </c>
      <c r="B8" s="226" t="s">
        <v>216</v>
      </c>
      <c r="C8" s="226" t="s">
        <v>216</v>
      </c>
      <c r="D8" s="226" t="s">
        <v>216</v>
      </c>
      <c r="E8" s="226">
        <v>8.6999999999999993</v>
      </c>
      <c r="F8" s="226">
        <v>16.5</v>
      </c>
      <c r="G8" s="226">
        <v>12.6</v>
      </c>
      <c r="H8" s="226">
        <v>17.7</v>
      </c>
      <c r="I8" s="226">
        <v>22.3</v>
      </c>
      <c r="J8" s="226">
        <v>20</v>
      </c>
      <c r="K8" s="225" t="s">
        <v>122</v>
      </c>
    </row>
    <row r="9" spans="1:11" ht="21.95" customHeight="1" thickBot="1" x14ac:dyDescent="0.3">
      <c r="A9" s="49" t="s">
        <v>82</v>
      </c>
      <c r="B9" s="59">
        <v>33.4</v>
      </c>
      <c r="C9" s="59">
        <v>29</v>
      </c>
      <c r="D9" s="59">
        <v>31.2</v>
      </c>
      <c r="E9" s="59">
        <v>33.6</v>
      </c>
      <c r="F9" s="59">
        <v>25.6</v>
      </c>
      <c r="G9" s="59">
        <v>29.4</v>
      </c>
      <c r="H9" s="59">
        <v>38.299999999999997</v>
      </c>
      <c r="I9" s="59">
        <v>32.200000000000003</v>
      </c>
      <c r="J9" s="59">
        <v>35.200000000000003</v>
      </c>
      <c r="K9" s="225" t="s">
        <v>83</v>
      </c>
    </row>
    <row r="10" spans="1:11" ht="21.95" customHeight="1" thickBot="1" x14ac:dyDescent="0.3">
      <c r="A10" s="49" t="s">
        <v>119</v>
      </c>
      <c r="B10" s="226" t="s">
        <v>216</v>
      </c>
      <c r="C10" s="226" t="s">
        <v>216</v>
      </c>
      <c r="D10" s="226" t="s">
        <v>216</v>
      </c>
      <c r="E10" s="226">
        <v>37</v>
      </c>
      <c r="F10" s="226">
        <v>33.6</v>
      </c>
      <c r="G10" s="226">
        <v>35.200000000000003</v>
      </c>
      <c r="H10" s="226">
        <v>36.5</v>
      </c>
      <c r="I10" s="226">
        <v>34.299999999999997</v>
      </c>
      <c r="J10" s="226">
        <v>35.4</v>
      </c>
      <c r="K10" s="225" t="s">
        <v>120</v>
      </c>
    </row>
    <row r="11" spans="1:11" ht="21.95" customHeight="1" thickBot="1" x14ac:dyDescent="0.3">
      <c r="A11" s="49" t="s">
        <v>80</v>
      </c>
      <c r="B11" s="59">
        <v>19.5</v>
      </c>
      <c r="C11" s="59">
        <v>19</v>
      </c>
      <c r="D11" s="59">
        <v>19.3</v>
      </c>
      <c r="E11" s="59">
        <v>22.7</v>
      </c>
      <c r="F11" s="59">
        <v>22.4</v>
      </c>
      <c r="G11" s="59">
        <v>22.5</v>
      </c>
      <c r="H11" s="59">
        <v>17.399999999999999</v>
      </c>
      <c r="I11" s="59">
        <v>17.2</v>
      </c>
      <c r="J11" s="59">
        <v>17.3</v>
      </c>
      <c r="K11" s="225" t="s">
        <v>81</v>
      </c>
    </row>
    <row r="12" spans="1:11" ht="21.95" customHeight="1" thickBot="1" x14ac:dyDescent="0.3">
      <c r="A12" s="49" t="s">
        <v>78</v>
      </c>
      <c r="B12" s="226">
        <v>14.2</v>
      </c>
      <c r="C12" s="226">
        <v>8.5</v>
      </c>
      <c r="D12" s="226">
        <v>11.4</v>
      </c>
      <c r="E12" s="226">
        <v>24.2</v>
      </c>
      <c r="F12" s="226">
        <v>18.7</v>
      </c>
      <c r="G12" s="226">
        <v>21.4</v>
      </c>
      <c r="H12" s="226">
        <v>15.8</v>
      </c>
      <c r="I12" s="226">
        <v>13.1</v>
      </c>
      <c r="J12" s="226">
        <v>14.5</v>
      </c>
      <c r="K12" s="225" t="s">
        <v>79</v>
      </c>
    </row>
    <row r="13" spans="1:11" ht="21.95" customHeight="1" thickBot="1" x14ac:dyDescent="0.3">
      <c r="A13" s="49" t="s">
        <v>117</v>
      </c>
      <c r="B13" s="59">
        <v>33.299999999999997</v>
      </c>
      <c r="C13" s="59">
        <v>38.299999999999997</v>
      </c>
      <c r="D13" s="59">
        <v>35.5</v>
      </c>
      <c r="E13" s="59" t="s">
        <v>216</v>
      </c>
      <c r="F13" s="59" t="s">
        <v>216</v>
      </c>
      <c r="G13" s="59" t="s">
        <v>216</v>
      </c>
      <c r="H13" s="59">
        <v>43.2</v>
      </c>
      <c r="I13" s="59">
        <v>65.599999999999994</v>
      </c>
      <c r="J13" s="59">
        <v>52.1</v>
      </c>
      <c r="K13" s="225" t="s">
        <v>118</v>
      </c>
    </row>
    <row r="14" spans="1:11" ht="21.95" customHeight="1" thickBot="1" x14ac:dyDescent="0.3">
      <c r="A14" s="49" t="s">
        <v>76</v>
      </c>
      <c r="B14" s="226">
        <v>18</v>
      </c>
      <c r="C14" s="226">
        <v>19.3</v>
      </c>
      <c r="D14" s="226">
        <v>18.600000000000001</v>
      </c>
      <c r="E14" s="226">
        <v>10.3</v>
      </c>
      <c r="F14" s="226">
        <v>13.1</v>
      </c>
      <c r="G14" s="226">
        <v>11.8</v>
      </c>
      <c r="H14" s="226">
        <v>17.399999999999999</v>
      </c>
      <c r="I14" s="226">
        <v>19.600000000000001</v>
      </c>
      <c r="J14" s="226">
        <v>18.5</v>
      </c>
      <c r="K14" s="225" t="s">
        <v>77</v>
      </c>
    </row>
    <row r="15" spans="1:11" ht="21.95" customHeight="1" thickBot="1" x14ac:dyDescent="0.3">
      <c r="A15" s="49" t="s">
        <v>115</v>
      </c>
      <c r="B15" s="59">
        <v>18.3</v>
      </c>
      <c r="C15" s="59">
        <v>22.7</v>
      </c>
      <c r="D15" s="59">
        <v>20.2</v>
      </c>
      <c r="E15" s="59">
        <v>4.5999999999999996</v>
      </c>
      <c r="F15" s="59">
        <v>5.3</v>
      </c>
      <c r="G15" s="59">
        <v>5</v>
      </c>
      <c r="H15" s="59">
        <v>7.4</v>
      </c>
      <c r="I15" s="59">
        <v>12.9</v>
      </c>
      <c r="J15" s="59">
        <v>9.4</v>
      </c>
      <c r="K15" s="225" t="s">
        <v>566</v>
      </c>
    </row>
    <row r="16" spans="1:11" ht="21.95" customHeight="1" thickBot="1" x14ac:dyDescent="0.3">
      <c r="A16" s="49" t="s">
        <v>114</v>
      </c>
      <c r="B16" s="226">
        <v>16.8</v>
      </c>
      <c r="C16" s="226">
        <v>31.7</v>
      </c>
      <c r="D16" s="226">
        <v>23.3</v>
      </c>
      <c r="E16" s="226">
        <v>9.9</v>
      </c>
      <c r="F16" s="226">
        <v>21.8</v>
      </c>
      <c r="G16" s="226">
        <v>15.5</v>
      </c>
      <c r="H16" s="226">
        <v>4.4000000000000004</v>
      </c>
      <c r="I16" s="226">
        <v>11.4</v>
      </c>
      <c r="J16" s="226">
        <v>6.1</v>
      </c>
      <c r="K16" s="225" t="s">
        <v>158</v>
      </c>
    </row>
    <row r="17" spans="1:11" ht="21.95" customHeight="1" thickBot="1" x14ac:dyDescent="0.3">
      <c r="A17" s="49" t="s">
        <v>74</v>
      </c>
      <c r="B17" s="59">
        <v>35.1</v>
      </c>
      <c r="C17" s="59">
        <v>40.9</v>
      </c>
      <c r="D17" s="59">
        <v>37.799999999999997</v>
      </c>
      <c r="E17" s="59" t="s">
        <v>216</v>
      </c>
      <c r="F17" s="59" t="s">
        <v>216</v>
      </c>
      <c r="G17" s="59" t="s">
        <v>216</v>
      </c>
      <c r="H17" s="59">
        <v>44.9</v>
      </c>
      <c r="I17" s="59">
        <v>51.8</v>
      </c>
      <c r="J17" s="59">
        <v>48</v>
      </c>
      <c r="K17" s="225" t="s">
        <v>113</v>
      </c>
    </row>
    <row r="18" spans="1:11" ht="21.95" customHeight="1" thickBot="1" x14ac:dyDescent="0.3">
      <c r="A18" s="49" t="s">
        <v>111</v>
      </c>
      <c r="B18" s="226">
        <v>30.4</v>
      </c>
      <c r="C18" s="226">
        <v>33.200000000000003</v>
      </c>
      <c r="D18" s="226">
        <v>31.7</v>
      </c>
      <c r="E18" s="226">
        <v>20.6</v>
      </c>
      <c r="F18" s="226">
        <v>32.700000000000003</v>
      </c>
      <c r="G18" s="226">
        <v>26.4</v>
      </c>
      <c r="H18" s="226">
        <v>23.8</v>
      </c>
      <c r="I18" s="226">
        <v>34.6</v>
      </c>
      <c r="J18" s="226">
        <v>28.4</v>
      </c>
      <c r="K18" s="225" t="s">
        <v>112</v>
      </c>
    </row>
    <row r="19" spans="1:11" ht="21.95" customHeight="1" thickBot="1" x14ac:dyDescent="0.3">
      <c r="A19" s="49" t="s">
        <v>72</v>
      </c>
      <c r="B19" s="59">
        <v>29.2</v>
      </c>
      <c r="C19" s="59">
        <v>26</v>
      </c>
      <c r="D19" s="59">
        <v>27.7</v>
      </c>
      <c r="E19" s="59">
        <v>16.399999999999999</v>
      </c>
      <c r="F19" s="59">
        <v>16.899999999999999</v>
      </c>
      <c r="G19" s="59">
        <v>16.7</v>
      </c>
      <c r="H19" s="59">
        <v>22.9</v>
      </c>
      <c r="I19" s="59">
        <v>19.600000000000001</v>
      </c>
      <c r="J19" s="59">
        <v>21.3</v>
      </c>
      <c r="K19" s="225" t="s">
        <v>110</v>
      </c>
    </row>
    <row r="20" spans="1:11" ht="21.95" customHeight="1" thickBot="1" x14ac:dyDescent="0.3">
      <c r="A20" s="49" t="s">
        <v>70</v>
      </c>
      <c r="B20" s="226">
        <v>17.399999999999999</v>
      </c>
      <c r="C20" s="226">
        <v>21.6</v>
      </c>
      <c r="D20" s="226">
        <v>19.3</v>
      </c>
      <c r="E20" s="226" t="s">
        <v>216</v>
      </c>
      <c r="F20" s="226" t="s">
        <v>216</v>
      </c>
      <c r="G20" s="226" t="s">
        <v>216</v>
      </c>
      <c r="H20" s="226">
        <v>26.6</v>
      </c>
      <c r="I20" s="226">
        <v>32.5</v>
      </c>
      <c r="J20" s="226">
        <v>29.3</v>
      </c>
      <c r="K20" s="225" t="s">
        <v>71</v>
      </c>
    </row>
    <row r="21" spans="1:11" ht="21.95" customHeight="1" thickBot="1" x14ac:dyDescent="0.3">
      <c r="A21" s="49" t="s">
        <v>68</v>
      </c>
      <c r="B21" s="59">
        <v>25.1</v>
      </c>
      <c r="C21" s="59">
        <v>33.6</v>
      </c>
      <c r="D21" s="59">
        <v>29.2</v>
      </c>
      <c r="E21" s="59">
        <v>35.4</v>
      </c>
      <c r="F21" s="59">
        <v>43.7</v>
      </c>
      <c r="G21" s="59">
        <v>39.5</v>
      </c>
      <c r="H21" s="59">
        <v>35.700000000000003</v>
      </c>
      <c r="I21" s="59">
        <v>46.4</v>
      </c>
      <c r="J21" s="59">
        <v>40.799999999999997</v>
      </c>
      <c r="K21" s="225" t="s">
        <v>109</v>
      </c>
    </row>
    <row r="22" spans="1:11" ht="21.95" customHeight="1" thickBot="1" x14ac:dyDescent="0.3">
      <c r="A22" s="49" t="s">
        <v>66</v>
      </c>
      <c r="B22" s="226">
        <v>17.3</v>
      </c>
      <c r="C22" s="226">
        <v>23.6</v>
      </c>
      <c r="D22" s="226">
        <v>20.3</v>
      </c>
      <c r="E22" s="226">
        <v>23</v>
      </c>
      <c r="F22" s="226">
        <v>19.2</v>
      </c>
      <c r="G22" s="226">
        <v>21.1</v>
      </c>
      <c r="H22" s="226">
        <v>31.7</v>
      </c>
      <c r="I22" s="226">
        <v>33.200000000000003</v>
      </c>
      <c r="J22" s="226">
        <v>32.4</v>
      </c>
      <c r="K22" s="225" t="s">
        <v>108</v>
      </c>
    </row>
    <row r="23" spans="1:11" ht="21.95" customHeight="1" thickBot="1" x14ac:dyDescent="0.3">
      <c r="A23" s="49" t="s">
        <v>64</v>
      </c>
      <c r="B23" s="59">
        <v>17</v>
      </c>
      <c r="C23" s="59">
        <v>15.1</v>
      </c>
      <c r="D23" s="59">
        <v>16.100000000000001</v>
      </c>
      <c r="E23" s="59">
        <v>14.7</v>
      </c>
      <c r="F23" s="59">
        <v>16.5</v>
      </c>
      <c r="G23" s="59">
        <v>15.6</v>
      </c>
      <c r="H23" s="59">
        <v>21</v>
      </c>
      <c r="I23" s="59">
        <v>20.9</v>
      </c>
      <c r="J23" s="59">
        <v>20.9</v>
      </c>
      <c r="K23" s="225" t="s">
        <v>65</v>
      </c>
    </row>
    <row r="24" spans="1:11" ht="21.95" customHeight="1" thickBot="1" x14ac:dyDescent="0.3">
      <c r="A24" s="49" t="s">
        <v>62</v>
      </c>
      <c r="B24" s="226">
        <v>23.3</v>
      </c>
      <c r="C24" s="226">
        <v>23.1</v>
      </c>
      <c r="D24" s="226">
        <v>23.2</v>
      </c>
      <c r="E24" s="226">
        <v>20.9</v>
      </c>
      <c r="F24" s="226">
        <v>21</v>
      </c>
      <c r="G24" s="226">
        <v>20.9</v>
      </c>
      <c r="H24" s="226">
        <v>31.2</v>
      </c>
      <c r="I24" s="226">
        <v>32.700000000000003</v>
      </c>
      <c r="J24" s="226">
        <v>32</v>
      </c>
      <c r="K24" s="225" t="s">
        <v>63</v>
      </c>
    </row>
    <row r="25" spans="1:11" ht="21.95" customHeight="1" thickBot="1" x14ac:dyDescent="0.3">
      <c r="A25" s="49" t="s">
        <v>60</v>
      </c>
      <c r="B25" s="59">
        <v>18.7</v>
      </c>
      <c r="C25" s="59">
        <v>34.799999999999997</v>
      </c>
      <c r="D25" s="59">
        <v>26.7</v>
      </c>
      <c r="E25" s="59">
        <v>19.100000000000001</v>
      </c>
      <c r="F25" s="59">
        <v>28.7</v>
      </c>
      <c r="G25" s="59">
        <v>24</v>
      </c>
      <c r="H25" s="59">
        <v>32.9</v>
      </c>
      <c r="I25" s="59">
        <v>44.7</v>
      </c>
      <c r="J25" s="59">
        <v>38.799999999999997</v>
      </c>
      <c r="K25" s="225" t="s">
        <v>61</v>
      </c>
    </row>
    <row r="26" spans="1:11" ht="21.95" customHeight="1" thickBot="1" x14ac:dyDescent="0.3">
      <c r="A26" s="49" t="s">
        <v>565</v>
      </c>
      <c r="B26" s="226">
        <v>0</v>
      </c>
      <c r="C26" s="226">
        <v>0</v>
      </c>
      <c r="D26" s="226">
        <v>0</v>
      </c>
      <c r="E26" s="226">
        <v>5.2</v>
      </c>
      <c r="F26" s="226">
        <v>12.6</v>
      </c>
      <c r="G26" s="226">
        <v>8.5</v>
      </c>
      <c r="H26" s="226">
        <v>5</v>
      </c>
      <c r="I26" s="226">
        <v>11.3</v>
      </c>
      <c r="J26" s="226">
        <v>7.9</v>
      </c>
      <c r="K26" s="225" t="s">
        <v>163</v>
      </c>
    </row>
    <row r="27" spans="1:11" ht="21.95" customHeight="1" thickBot="1" x14ac:dyDescent="0.3">
      <c r="A27" s="49" t="s">
        <v>106</v>
      </c>
      <c r="B27" s="59" t="s">
        <v>216</v>
      </c>
      <c r="C27" s="59" t="s">
        <v>216</v>
      </c>
      <c r="D27" s="59" t="s">
        <v>216</v>
      </c>
      <c r="E27" s="59">
        <v>2.1</v>
      </c>
      <c r="F27" s="59">
        <v>7.2</v>
      </c>
      <c r="G27" s="59">
        <v>4.8</v>
      </c>
      <c r="H27" s="59">
        <v>3.6</v>
      </c>
      <c r="I27" s="59">
        <v>11.5</v>
      </c>
      <c r="J27" s="59">
        <v>7.5</v>
      </c>
      <c r="K27" s="225" t="s">
        <v>107</v>
      </c>
    </row>
    <row r="28" spans="1:11" ht="21.95" customHeight="1" thickBot="1" x14ac:dyDescent="0.3">
      <c r="A28" s="49" t="s">
        <v>58</v>
      </c>
      <c r="B28" s="226">
        <v>22.9</v>
      </c>
      <c r="C28" s="226">
        <v>23.5</v>
      </c>
      <c r="D28" s="226">
        <v>23.2</v>
      </c>
      <c r="E28" s="226">
        <v>12.6</v>
      </c>
      <c r="F28" s="226">
        <v>12.3</v>
      </c>
      <c r="G28" s="226">
        <v>12.4</v>
      </c>
      <c r="H28" s="226">
        <v>24.2</v>
      </c>
      <c r="I28" s="226">
        <v>24.2</v>
      </c>
      <c r="J28" s="226">
        <v>24.2</v>
      </c>
      <c r="K28" s="225" t="s">
        <v>59</v>
      </c>
    </row>
    <row r="29" spans="1:11" ht="21.95" customHeight="1" thickBot="1" x14ac:dyDescent="0.3">
      <c r="A29" s="49" t="s">
        <v>56</v>
      </c>
      <c r="B29" s="59">
        <v>30.6</v>
      </c>
      <c r="C29" s="59">
        <v>30.8</v>
      </c>
      <c r="D29" s="59">
        <v>30.7</v>
      </c>
      <c r="E29" s="59">
        <v>17.399999999999999</v>
      </c>
      <c r="F29" s="59">
        <v>13.5</v>
      </c>
      <c r="G29" s="59">
        <v>15.4</v>
      </c>
      <c r="H29" s="59">
        <v>33.5</v>
      </c>
      <c r="I29" s="59">
        <v>31</v>
      </c>
      <c r="J29" s="59">
        <v>32.299999999999997</v>
      </c>
      <c r="K29" s="225" t="s">
        <v>57</v>
      </c>
    </row>
    <row r="30" spans="1:11" ht="21.95" customHeight="1" thickBot="1" x14ac:dyDescent="0.3">
      <c r="A30" s="49" t="s">
        <v>104</v>
      </c>
      <c r="B30" s="226">
        <v>68.7</v>
      </c>
      <c r="C30" s="226">
        <v>65.900000000000006</v>
      </c>
      <c r="D30" s="226">
        <v>67.3</v>
      </c>
      <c r="E30" s="226">
        <v>23.1</v>
      </c>
      <c r="F30" s="226">
        <v>24</v>
      </c>
      <c r="G30" s="226">
        <v>23.5</v>
      </c>
      <c r="H30" s="226">
        <v>37.700000000000003</v>
      </c>
      <c r="I30" s="226">
        <v>38.9</v>
      </c>
      <c r="J30" s="226">
        <v>38.299999999999997</v>
      </c>
      <c r="K30" s="225" t="s">
        <v>105</v>
      </c>
    </row>
    <row r="31" spans="1:11" ht="21.95" customHeight="1" thickBot="1" x14ac:dyDescent="0.3">
      <c r="A31" s="49" t="s">
        <v>102</v>
      </c>
      <c r="B31" s="59">
        <v>99.8</v>
      </c>
      <c r="C31" s="59">
        <v>82.3</v>
      </c>
      <c r="D31" s="59">
        <v>91.6</v>
      </c>
      <c r="E31" s="59">
        <v>20.6</v>
      </c>
      <c r="F31" s="59">
        <v>26.3</v>
      </c>
      <c r="G31" s="59">
        <v>23.6</v>
      </c>
      <c r="H31" s="59">
        <v>24.2</v>
      </c>
      <c r="I31" s="59">
        <v>28</v>
      </c>
      <c r="J31" s="59">
        <v>26.1</v>
      </c>
      <c r="K31" s="225" t="s">
        <v>103</v>
      </c>
    </row>
    <row r="32" spans="1:11" ht="21.95" customHeight="1" thickBot="1" x14ac:dyDescent="0.3">
      <c r="A32" s="49" t="s">
        <v>564</v>
      </c>
      <c r="B32" s="226">
        <v>150.4</v>
      </c>
      <c r="C32" s="226">
        <v>100.4</v>
      </c>
      <c r="D32" s="226">
        <v>132.30000000000001</v>
      </c>
      <c r="E32" s="226">
        <v>26.7</v>
      </c>
      <c r="F32" s="226">
        <v>25.4</v>
      </c>
      <c r="G32" s="226">
        <v>26</v>
      </c>
      <c r="H32" s="226">
        <v>27.2</v>
      </c>
      <c r="I32" s="226">
        <v>25.1</v>
      </c>
      <c r="J32" s="226">
        <v>26.1</v>
      </c>
      <c r="K32" s="225" t="s">
        <v>101</v>
      </c>
    </row>
    <row r="33" spans="1:11" ht="21.95" customHeight="1" thickBot="1" x14ac:dyDescent="0.3">
      <c r="A33" s="49" t="s">
        <v>159</v>
      </c>
      <c r="B33" s="59" t="s">
        <v>216</v>
      </c>
      <c r="C33" s="59" t="s">
        <v>216</v>
      </c>
      <c r="D33" s="59" t="s">
        <v>216</v>
      </c>
      <c r="E33" s="59">
        <v>17.399999999999999</v>
      </c>
      <c r="F33" s="59">
        <v>21.1</v>
      </c>
      <c r="G33" s="59">
        <v>19.3</v>
      </c>
      <c r="H33" s="59">
        <v>16.5</v>
      </c>
      <c r="I33" s="59">
        <v>20.5</v>
      </c>
      <c r="J33" s="59">
        <v>18.5</v>
      </c>
      <c r="K33" s="225" t="s">
        <v>100</v>
      </c>
    </row>
    <row r="34" spans="1:11" ht="21.95" customHeight="1" thickBot="1" x14ac:dyDescent="0.3">
      <c r="A34" s="49" t="s">
        <v>54</v>
      </c>
      <c r="B34" s="226">
        <v>21.8</v>
      </c>
      <c r="C34" s="226">
        <v>17.600000000000001</v>
      </c>
      <c r="D34" s="226">
        <v>19.7</v>
      </c>
      <c r="E34" s="226">
        <v>14.6</v>
      </c>
      <c r="F34" s="226">
        <v>12.4</v>
      </c>
      <c r="G34" s="226">
        <v>13.5</v>
      </c>
      <c r="H34" s="226">
        <v>23</v>
      </c>
      <c r="I34" s="226">
        <v>20.3</v>
      </c>
      <c r="J34" s="226">
        <v>21.7</v>
      </c>
      <c r="K34" s="225" t="s">
        <v>55</v>
      </c>
    </row>
    <row r="35" spans="1:11" ht="21.95" customHeight="1" thickBot="1" x14ac:dyDescent="0.3">
      <c r="A35" s="49" t="s">
        <v>98</v>
      </c>
      <c r="B35" s="59">
        <v>33.4</v>
      </c>
      <c r="C35" s="59">
        <v>38.299999999999997</v>
      </c>
      <c r="D35" s="59">
        <v>35.700000000000003</v>
      </c>
      <c r="E35" s="59" t="s">
        <v>216</v>
      </c>
      <c r="F35" s="59" t="s">
        <v>216</v>
      </c>
      <c r="G35" s="59" t="s">
        <v>216</v>
      </c>
      <c r="H35" s="59">
        <v>41</v>
      </c>
      <c r="I35" s="59">
        <v>52.6</v>
      </c>
      <c r="J35" s="59">
        <v>46.3</v>
      </c>
      <c r="K35" s="225" t="s">
        <v>99</v>
      </c>
    </row>
    <row r="36" spans="1:11" ht="21.95" customHeight="1" thickBot="1" x14ac:dyDescent="0.3">
      <c r="A36" s="49" t="s">
        <v>52</v>
      </c>
      <c r="B36" s="226">
        <v>15.8</v>
      </c>
      <c r="C36" s="226">
        <v>22.4</v>
      </c>
      <c r="D36" s="226">
        <v>18.8</v>
      </c>
      <c r="E36" s="226" t="s">
        <v>216</v>
      </c>
      <c r="F36" s="226" t="s">
        <v>216</v>
      </c>
      <c r="G36" s="226" t="s">
        <v>216</v>
      </c>
      <c r="H36" s="226">
        <v>25.1</v>
      </c>
      <c r="I36" s="226">
        <v>32.1</v>
      </c>
      <c r="J36" s="226">
        <v>28.2</v>
      </c>
      <c r="K36" s="225" t="s">
        <v>53</v>
      </c>
    </row>
    <row r="37" spans="1:11" ht="21.95" customHeight="1" thickBot="1" x14ac:dyDescent="0.3">
      <c r="A37" s="49" t="s">
        <v>50</v>
      </c>
      <c r="B37" s="59">
        <v>21.5</v>
      </c>
      <c r="C37" s="59">
        <v>21.4</v>
      </c>
      <c r="D37" s="59">
        <v>21.5</v>
      </c>
      <c r="E37" s="59">
        <v>22.2</v>
      </c>
      <c r="F37" s="59">
        <v>22.3</v>
      </c>
      <c r="G37" s="59">
        <v>22.3</v>
      </c>
      <c r="H37" s="59">
        <v>24.3</v>
      </c>
      <c r="I37" s="59">
        <v>23.9</v>
      </c>
      <c r="J37" s="59">
        <v>24.1</v>
      </c>
      <c r="K37" s="225" t="s">
        <v>51</v>
      </c>
    </row>
    <row r="38" spans="1:11" ht="21.95" customHeight="1" thickBot="1" x14ac:dyDescent="0.3">
      <c r="A38" s="49" t="s">
        <v>96</v>
      </c>
      <c r="B38" s="226">
        <v>37.5</v>
      </c>
      <c r="C38" s="226">
        <v>32.200000000000003</v>
      </c>
      <c r="D38" s="226">
        <v>34.799999999999997</v>
      </c>
      <c r="E38" s="226">
        <v>28.1</v>
      </c>
      <c r="F38" s="226">
        <v>42</v>
      </c>
      <c r="G38" s="226">
        <v>35.1</v>
      </c>
      <c r="H38" s="226">
        <v>83.6</v>
      </c>
      <c r="I38" s="226">
        <v>67.599999999999994</v>
      </c>
      <c r="J38" s="226">
        <v>75.8</v>
      </c>
      <c r="K38" s="225" t="s">
        <v>97</v>
      </c>
    </row>
    <row r="39" spans="1:11" ht="21.95" customHeight="1" thickBot="1" x14ac:dyDescent="0.3">
      <c r="A39" s="49" t="s">
        <v>48</v>
      </c>
      <c r="B39" s="59">
        <v>38.799999999999997</v>
      </c>
      <c r="C39" s="59">
        <v>40.4</v>
      </c>
      <c r="D39" s="59">
        <v>39.6</v>
      </c>
      <c r="E39" s="59">
        <v>43.8</v>
      </c>
      <c r="F39" s="59">
        <v>37.700000000000003</v>
      </c>
      <c r="G39" s="59">
        <v>40.700000000000003</v>
      </c>
      <c r="H39" s="59">
        <v>51.8</v>
      </c>
      <c r="I39" s="59">
        <v>51</v>
      </c>
      <c r="J39" s="59">
        <v>51.4</v>
      </c>
      <c r="K39" s="225" t="s">
        <v>49</v>
      </c>
    </row>
    <row r="40" spans="1:11" ht="21.95" customHeight="1" thickBot="1" x14ac:dyDescent="0.3">
      <c r="A40" s="49" t="s">
        <v>46</v>
      </c>
      <c r="B40" s="226">
        <v>29.1</v>
      </c>
      <c r="C40" s="226">
        <v>35.799999999999997</v>
      </c>
      <c r="D40" s="226">
        <v>32.5</v>
      </c>
      <c r="E40" s="226">
        <v>31.3</v>
      </c>
      <c r="F40" s="226">
        <v>29.1</v>
      </c>
      <c r="G40" s="226">
        <v>30.2</v>
      </c>
      <c r="H40" s="226">
        <v>34.799999999999997</v>
      </c>
      <c r="I40" s="226">
        <v>36.4</v>
      </c>
      <c r="J40" s="226">
        <v>35.6</v>
      </c>
      <c r="K40" s="225" t="s">
        <v>47</v>
      </c>
    </row>
    <row r="41" spans="1:11" ht="21.95" customHeight="1" thickBot="1" x14ac:dyDescent="0.3">
      <c r="A41" s="49" t="s">
        <v>94</v>
      </c>
      <c r="B41" s="59">
        <v>19.600000000000001</v>
      </c>
      <c r="C41" s="59">
        <v>14.8</v>
      </c>
      <c r="D41" s="59">
        <v>17.2</v>
      </c>
      <c r="E41" s="59">
        <v>15.5</v>
      </c>
      <c r="F41" s="59">
        <v>10.7</v>
      </c>
      <c r="G41" s="59">
        <v>13</v>
      </c>
      <c r="H41" s="59">
        <v>22.5</v>
      </c>
      <c r="I41" s="59">
        <v>18</v>
      </c>
      <c r="J41" s="59">
        <v>20.2</v>
      </c>
      <c r="K41" s="225" t="s">
        <v>95</v>
      </c>
    </row>
    <row r="42" spans="1:11" ht="21.95" customHeight="1" thickBot="1" x14ac:dyDescent="0.3">
      <c r="A42" s="49" t="s">
        <v>42</v>
      </c>
      <c r="B42" s="226">
        <v>21.4</v>
      </c>
      <c r="C42" s="226">
        <v>26.1</v>
      </c>
      <c r="D42" s="226">
        <v>23.6</v>
      </c>
      <c r="E42" s="226">
        <v>38.1</v>
      </c>
      <c r="F42" s="226">
        <v>39.9</v>
      </c>
      <c r="G42" s="226">
        <v>39</v>
      </c>
      <c r="H42" s="226">
        <v>23.7</v>
      </c>
      <c r="I42" s="226">
        <v>26.9</v>
      </c>
      <c r="J42" s="226">
        <v>25.3</v>
      </c>
      <c r="K42" s="225" t="s">
        <v>43</v>
      </c>
    </row>
    <row r="43" spans="1:11" ht="21.95" customHeight="1" thickBot="1" x14ac:dyDescent="0.3">
      <c r="A43" s="49" t="s">
        <v>44</v>
      </c>
      <c r="B43" s="59">
        <v>29.7</v>
      </c>
      <c r="C43" s="59">
        <v>32.6</v>
      </c>
      <c r="D43" s="59">
        <v>31.1</v>
      </c>
      <c r="E43" s="59">
        <v>45.6</v>
      </c>
      <c r="F43" s="59">
        <v>46</v>
      </c>
      <c r="G43" s="59">
        <v>45.8</v>
      </c>
      <c r="H43" s="59">
        <v>40.700000000000003</v>
      </c>
      <c r="I43" s="59">
        <v>42.3</v>
      </c>
      <c r="J43" s="59">
        <v>41.5</v>
      </c>
      <c r="K43" s="225" t="s">
        <v>45</v>
      </c>
    </row>
    <row r="44" spans="1:11" ht="21.95" customHeight="1" thickBot="1" x14ac:dyDescent="0.3">
      <c r="A44" s="49" t="s">
        <v>40</v>
      </c>
      <c r="B44" s="226">
        <v>15.1</v>
      </c>
      <c r="C44" s="226">
        <v>14.8</v>
      </c>
      <c r="D44" s="226">
        <v>14.9</v>
      </c>
      <c r="E44" s="226">
        <v>11.4</v>
      </c>
      <c r="F44" s="226">
        <v>10.6</v>
      </c>
      <c r="G44" s="226">
        <v>11</v>
      </c>
      <c r="H44" s="226">
        <v>20.3</v>
      </c>
      <c r="I44" s="226">
        <v>19.600000000000001</v>
      </c>
      <c r="J44" s="226">
        <v>19.899999999999999</v>
      </c>
      <c r="K44" s="225" t="s">
        <v>41</v>
      </c>
    </row>
    <row r="45" spans="1:11" ht="21.95" customHeight="1" thickBot="1" x14ac:dyDescent="0.3">
      <c r="A45" s="224" t="s">
        <v>38</v>
      </c>
      <c r="B45" s="59">
        <v>22.8</v>
      </c>
      <c r="C45" s="59">
        <v>24.1</v>
      </c>
      <c r="D45" s="59">
        <v>23.4</v>
      </c>
      <c r="E45" s="59">
        <v>18.2</v>
      </c>
      <c r="F45" s="59">
        <v>17.7</v>
      </c>
      <c r="G45" s="59">
        <v>18</v>
      </c>
      <c r="H45" s="59">
        <v>26.9</v>
      </c>
      <c r="I45" s="59">
        <v>27.3</v>
      </c>
      <c r="J45" s="59">
        <v>27.1</v>
      </c>
      <c r="K45" s="223" t="s">
        <v>39</v>
      </c>
    </row>
    <row r="46" spans="1:11" ht="18" customHeight="1" x14ac:dyDescent="0.25">
      <c r="A46" s="417" t="s">
        <v>563</v>
      </c>
      <c r="B46" s="417"/>
      <c r="C46" s="417"/>
      <c r="D46" s="417"/>
      <c r="E46" s="417"/>
      <c r="F46" s="417"/>
      <c r="G46" s="417"/>
      <c r="H46" s="417"/>
      <c r="I46" s="417"/>
      <c r="J46" s="417"/>
      <c r="K46" s="417"/>
    </row>
    <row r="48" spans="1:11" x14ac:dyDescent="0.25">
      <c r="A48" s="138"/>
    </row>
  </sheetData>
  <mergeCells count="9">
    <mergeCell ref="A1:K1"/>
    <mergeCell ref="A46:K46"/>
    <mergeCell ref="E4:G4"/>
    <mergeCell ref="H4:J4"/>
    <mergeCell ref="A2:K2"/>
    <mergeCell ref="A4:A6"/>
    <mergeCell ref="K4:K6"/>
    <mergeCell ref="B4:D4"/>
    <mergeCell ref="A3:K3"/>
  </mergeCells>
  <pageMargins left="0.7" right="0.7" top="0.75" bottom="0.75" header="0.3" footer="0.3"/>
  <pageSetup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A8531-E1B9-43B0-BC31-CE641BDA3E18}">
  <dimension ref="A1:U16"/>
  <sheetViews>
    <sheetView view="pageBreakPreview" zoomScale="60" zoomScaleNormal="115" workbookViewId="0">
      <selection activeCell="K3" sqref="K3:K7"/>
    </sheetView>
  </sheetViews>
  <sheetFormatPr defaultRowHeight="15" x14ac:dyDescent="0.25"/>
  <cols>
    <col min="1" max="1" width="22.28515625" customWidth="1"/>
    <col min="2" max="3" width="7.28515625" customWidth="1"/>
    <col min="4" max="4" width="7" customWidth="1"/>
    <col min="5" max="5" width="6.85546875" customWidth="1"/>
    <col min="6" max="6" width="7.140625" customWidth="1"/>
    <col min="7" max="8" width="7.42578125" customWidth="1"/>
    <col min="9" max="12" width="8" customWidth="1"/>
    <col min="13" max="13" width="8.28515625" customWidth="1"/>
    <col min="14" max="14" width="21.85546875" customWidth="1"/>
    <col min="16" max="16" width="9.5703125" bestFit="1" customWidth="1"/>
  </cols>
  <sheetData>
    <row r="1" spans="1:21" ht="33.75" customHeight="1" x14ac:dyDescent="0.25">
      <c r="A1" s="389" t="s">
        <v>590</v>
      </c>
      <c r="B1" s="390"/>
      <c r="C1" s="390"/>
      <c r="D1" s="390"/>
      <c r="E1" s="390"/>
      <c r="F1" s="390"/>
      <c r="G1" s="390"/>
      <c r="H1" s="390"/>
      <c r="I1" s="390"/>
      <c r="J1" s="390"/>
      <c r="K1" s="390"/>
      <c r="L1" s="390"/>
      <c r="M1" s="390"/>
      <c r="N1" s="390"/>
    </row>
    <row r="2" spans="1:21" ht="33.75" customHeight="1" thickBot="1" x14ac:dyDescent="0.3">
      <c r="A2" s="440" t="s">
        <v>591</v>
      </c>
      <c r="B2" s="441"/>
      <c r="C2" s="441"/>
      <c r="D2" s="441"/>
      <c r="E2" s="441"/>
      <c r="F2" s="441"/>
      <c r="G2" s="441"/>
      <c r="H2" s="441"/>
      <c r="I2" s="441"/>
      <c r="J2" s="441"/>
      <c r="K2" s="441"/>
      <c r="L2" s="441"/>
      <c r="M2" s="441"/>
      <c r="N2" s="441"/>
    </row>
    <row r="3" spans="1:21" ht="39.950000000000003" customHeight="1" thickTop="1" thickBot="1" x14ac:dyDescent="0.3">
      <c r="A3" s="556" t="s">
        <v>589</v>
      </c>
      <c r="B3" s="545" t="s">
        <v>125</v>
      </c>
      <c r="C3" s="545"/>
      <c r="D3" s="546"/>
      <c r="E3" s="544" t="s">
        <v>124</v>
      </c>
      <c r="F3" s="545"/>
      <c r="G3" s="546"/>
      <c r="H3" s="544" t="s">
        <v>157</v>
      </c>
      <c r="I3" s="545"/>
      <c r="J3" s="546"/>
      <c r="K3" s="544" t="s">
        <v>160</v>
      </c>
      <c r="L3" s="545"/>
      <c r="M3" s="546"/>
      <c r="N3" s="442" t="s">
        <v>588</v>
      </c>
    </row>
    <row r="4" spans="1:21" ht="39.950000000000003" customHeight="1" x14ac:dyDescent="0.25">
      <c r="A4" s="557"/>
      <c r="B4" s="237" t="s">
        <v>587</v>
      </c>
      <c r="C4" s="117" t="s">
        <v>586</v>
      </c>
      <c r="D4" s="238" t="s">
        <v>86</v>
      </c>
      <c r="E4" s="237" t="s">
        <v>587</v>
      </c>
      <c r="F4" s="117" t="s">
        <v>586</v>
      </c>
      <c r="G4" s="108" t="s">
        <v>86</v>
      </c>
      <c r="H4" s="237" t="s">
        <v>587</v>
      </c>
      <c r="I4" s="117" t="s">
        <v>586</v>
      </c>
      <c r="J4" s="108" t="s">
        <v>86</v>
      </c>
      <c r="K4" s="237" t="s">
        <v>587</v>
      </c>
      <c r="L4" s="117" t="s">
        <v>586</v>
      </c>
      <c r="M4" s="108" t="s">
        <v>86</v>
      </c>
      <c r="N4" s="559"/>
    </row>
    <row r="5" spans="1:21" ht="39.950000000000003" customHeight="1" thickBot="1" x14ac:dyDescent="0.3">
      <c r="A5" s="558"/>
      <c r="B5" s="121" t="s">
        <v>585</v>
      </c>
      <c r="C5" s="26" t="s">
        <v>584</v>
      </c>
      <c r="D5" s="119" t="s">
        <v>154</v>
      </c>
      <c r="E5" s="121" t="s">
        <v>585</v>
      </c>
      <c r="F5" s="26" t="s">
        <v>584</v>
      </c>
      <c r="G5" s="120" t="s">
        <v>154</v>
      </c>
      <c r="H5" s="121" t="s">
        <v>585</v>
      </c>
      <c r="I5" s="26" t="s">
        <v>584</v>
      </c>
      <c r="J5" s="120" t="s">
        <v>154</v>
      </c>
      <c r="K5" s="121" t="s">
        <v>585</v>
      </c>
      <c r="L5" s="26" t="s">
        <v>584</v>
      </c>
      <c r="M5" s="120" t="s">
        <v>154</v>
      </c>
      <c r="N5" s="560"/>
    </row>
    <row r="6" spans="1:21" ht="45" customHeight="1" thickBot="1" x14ac:dyDescent="0.3">
      <c r="A6" s="15" t="s">
        <v>12</v>
      </c>
      <c r="B6" s="14" t="s">
        <v>11</v>
      </c>
      <c r="C6" s="14" t="s">
        <v>10</v>
      </c>
      <c r="D6" s="14" t="s">
        <v>9</v>
      </c>
      <c r="E6" s="14" t="s">
        <v>8</v>
      </c>
      <c r="F6" s="14" t="s">
        <v>7</v>
      </c>
      <c r="G6" s="14" t="s">
        <v>6</v>
      </c>
      <c r="H6" s="14" t="s">
        <v>5</v>
      </c>
      <c r="I6" s="14" t="s">
        <v>4</v>
      </c>
      <c r="J6" s="14" t="s">
        <v>3</v>
      </c>
      <c r="K6" s="14" t="s">
        <v>156</v>
      </c>
      <c r="L6" s="14" t="s">
        <v>189</v>
      </c>
      <c r="M6" s="14" t="s">
        <v>190</v>
      </c>
      <c r="N6" s="14" t="s">
        <v>290</v>
      </c>
      <c r="P6" s="229"/>
      <c r="R6" s="229"/>
      <c r="S6" s="229"/>
    </row>
    <row r="7" spans="1:21" ht="45" customHeight="1" thickBot="1" x14ac:dyDescent="0.3">
      <c r="A7" s="235" t="s">
        <v>583</v>
      </c>
      <c r="B7" s="81">
        <v>1</v>
      </c>
      <c r="C7" s="234">
        <v>0.96</v>
      </c>
      <c r="D7" s="81">
        <v>1</v>
      </c>
      <c r="E7" s="81">
        <v>1.01</v>
      </c>
      <c r="F7" s="236">
        <v>0.97</v>
      </c>
      <c r="G7" s="234">
        <v>1.0043868200428934</v>
      </c>
      <c r="H7" s="81">
        <v>1.01</v>
      </c>
      <c r="I7" s="81">
        <v>0.98</v>
      </c>
      <c r="J7" s="81">
        <v>1.01</v>
      </c>
      <c r="K7" s="81">
        <v>1.02</v>
      </c>
      <c r="L7" s="234">
        <v>0.99</v>
      </c>
      <c r="M7" s="81">
        <v>1.02</v>
      </c>
      <c r="N7" s="233" t="s">
        <v>582</v>
      </c>
      <c r="P7" s="229"/>
      <c r="Q7" s="229"/>
      <c r="R7" s="229"/>
      <c r="S7" s="229"/>
      <c r="U7" s="229"/>
    </row>
    <row r="8" spans="1:21" ht="45" customHeight="1" thickBot="1" x14ac:dyDescent="0.3">
      <c r="A8" s="235" t="s">
        <v>581</v>
      </c>
      <c r="B8" s="79">
        <v>1.03</v>
      </c>
      <c r="C8" s="231">
        <v>0.98</v>
      </c>
      <c r="D8" s="79">
        <v>1.03</v>
      </c>
      <c r="E8" s="79">
        <v>1.03</v>
      </c>
      <c r="F8" s="231">
        <v>0.98</v>
      </c>
      <c r="G8" s="231">
        <v>1.0234849352732271</v>
      </c>
      <c r="H8" s="79">
        <v>1.02</v>
      </c>
      <c r="I8" s="79">
        <v>0.98</v>
      </c>
      <c r="J8" s="79">
        <v>1.02</v>
      </c>
      <c r="K8" s="79">
        <v>1.02</v>
      </c>
      <c r="L8" s="231">
        <v>0.99</v>
      </c>
      <c r="M8" s="79">
        <v>1.02</v>
      </c>
      <c r="N8" s="233" t="s">
        <v>580</v>
      </c>
      <c r="P8" s="229"/>
      <c r="Q8" s="229"/>
      <c r="R8" s="229"/>
      <c r="S8" s="229"/>
      <c r="U8" s="229"/>
    </row>
    <row r="9" spans="1:21" ht="45" customHeight="1" thickBot="1" x14ac:dyDescent="0.3">
      <c r="A9" s="235" t="s">
        <v>579</v>
      </c>
      <c r="B9" s="81">
        <v>1.01</v>
      </c>
      <c r="C9" s="234">
        <v>0.97</v>
      </c>
      <c r="D9" s="81">
        <v>1.01</v>
      </c>
      <c r="E9" s="81">
        <v>1.01</v>
      </c>
      <c r="F9" s="234">
        <v>0.97</v>
      </c>
      <c r="G9" s="234">
        <v>1.0110640057905078</v>
      </c>
      <c r="H9" s="81">
        <v>1.02</v>
      </c>
      <c r="I9" s="81">
        <v>0.98</v>
      </c>
      <c r="J9" s="81">
        <v>1.01</v>
      </c>
      <c r="K9" s="81">
        <v>1.02</v>
      </c>
      <c r="L9" s="234">
        <v>0.99</v>
      </c>
      <c r="M9" s="81">
        <v>1.02</v>
      </c>
      <c r="N9" s="233" t="s">
        <v>578</v>
      </c>
      <c r="P9" s="229"/>
      <c r="Q9" s="229"/>
      <c r="R9" s="229"/>
      <c r="S9" s="229"/>
      <c r="U9" s="229"/>
    </row>
    <row r="10" spans="1:21" ht="45" customHeight="1" thickBot="1" x14ac:dyDescent="0.3">
      <c r="A10" s="235" t="s">
        <v>577</v>
      </c>
      <c r="B10" s="79">
        <v>1.01</v>
      </c>
      <c r="C10" s="231">
        <v>1</v>
      </c>
      <c r="D10" s="79">
        <v>0.99</v>
      </c>
      <c r="E10" s="79">
        <v>1.01</v>
      </c>
      <c r="F10" s="231">
        <v>1</v>
      </c>
      <c r="G10" s="231">
        <v>0.99426111908177905</v>
      </c>
      <c r="H10" s="79">
        <v>1.02</v>
      </c>
      <c r="I10" s="79">
        <v>1.01</v>
      </c>
      <c r="J10" s="79">
        <v>1</v>
      </c>
      <c r="K10" s="79">
        <v>1.02</v>
      </c>
      <c r="L10" s="231">
        <v>1.01</v>
      </c>
      <c r="M10" s="79">
        <v>1</v>
      </c>
      <c r="N10" s="233" t="s">
        <v>576</v>
      </c>
      <c r="P10" s="229"/>
      <c r="Q10" s="229"/>
      <c r="R10" s="229"/>
      <c r="S10" s="229"/>
      <c r="U10" s="229"/>
    </row>
    <row r="11" spans="1:21" ht="45" customHeight="1" thickBot="1" x14ac:dyDescent="0.3">
      <c r="A11" s="235" t="s">
        <v>575</v>
      </c>
      <c r="B11" s="81">
        <v>1.04</v>
      </c>
      <c r="C11" s="234">
        <v>0.97</v>
      </c>
      <c r="D11" s="81">
        <v>1</v>
      </c>
      <c r="E11" s="81">
        <v>1.05</v>
      </c>
      <c r="F11" s="234">
        <v>1</v>
      </c>
      <c r="G11" s="234">
        <v>1.0077163712200208</v>
      </c>
      <c r="H11" s="81">
        <v>1.07</v>
      </c>
      <c r="I11" s="81">
        <v>1.02</v>
      </c>
      <c r="J11" s="81">
        <v>1.03</v>
      </c>
      <c r="K11" s="81">
        <v>1.08</v>
      </c>
      <c r="L11" s="234">
        <v>1.05</v>
      </c>
      <c r="M11" s="81">
        <v>1.04</v>
      </c>
      <c r="N11" s="233" t="s">
        <v>574</v>
      </c>
      <c r="P11" s="229"/>
      <c r="Q11" s="229"/>
      <c r="R11" s="229"/>
      <c r="S11" s="229"/>
      <c r="U11" s="229"/>
    </row>
    <row r="12" spans="1:21" ht="45" customHeight="1" thickBot="1" x14ac:dyDescent="0.3">
      <c r="A12" s="232" t="s">
        <v>148</v>
      </c>
      <c r="B12" s="79">
        <v>0.93</v>
      </c>
      <c r="C12" s="231">
        <v>0.85</v>
      </c>
      <c r="D12" s="79">
        <v>0.94</v>
      </c>
      <c r="E12" s="79">
        <v>0.96</v>
      </c>
      <c r="F12" s="231">
        <v>0.87</v>
      </c>
      <c r="G12" s="79">
        <v>0.97</v>
      </c>
      <c r="H12" s="79">
        <v>1.02</v>
      </c>
      <c r="I12" s="231">
        <v>0.92</v>
      </c>
      <c r="J12" s="79">
        <v>1</v>
      </c>
      <c r="K12" s="231">
        <v>1.05</v>
      </c>
      <c r="L12" s="231">
        <v>0.97</v>
      </c>
      <c r="M12" s="231">
        <v>1.01</v>
      </c>
      <c r="N12" s="230" t="s">
        <v>152</v>
      </c>
      <c r="P12" s="229"/>
      <c r="Q12" s="229"/>
      <c r="R12" s="229"/>
      <c r="S12" s="229"/>
      <c r="U12" s="229"/>
    </row>
    <row r="13" spans="1:21" ht="39.950000000000003" customHeight="1" thickBot="1" x14ac:dyDescent="0.3">
      <c r="A13" s="554" t="s">
        <v>573</v>
      </c>
      <c r="B13" s="555"/>
      <c r="C13" s="555"/>
      <c r="D13" s="555"/>
      <c r="E13" s="555"/>
      <c r="F13" s="555"/>
      <c r="G13" s="555"/>
      <c r="H13" s="555"/>
      <c r="I13" s="555"/>
      <c r="J13" s="555"/>
      <c r="K13" s="555"/>
      <c r="L13" s="555"/>
      <c r="M13" s="555"/>
      <c r="N13" s="555"/>
      <c r="P13" s="229"/>
      <c r="Q13" s="229"/>
      <c r="R13" s="229"/>
      <c r="S13" s="229"/>
      <c r="U13" s="229"/>
    </row>
    <row r="14" spans="1:21" ht="15" customHeight="1" x14ac:dyDescent="0.25">
      <c r="A14" s="479" t="s">
        <v>572</v>
      </c>
      <c r="B14" s="480"/>
      <c r="C14" s="480"/>
      <c r="D14" s="480"/>
      <c r="E14" s="480"/>
      <c r="F14" s="480"/>
      <c r="G14" s="480"/>
      <c r="H14" s="480"/>
      <c r="I14" s="480"/>
      <c r="J14" s="480"/>
      <c r="K14" s="480"/>
      <c r="L14" s="480"/>
      <c r="M14" s="480"/>
      <c r="N14" s="480"/>
      <c r="P14" s="229"/>
      <c r="Q14" s="229"/>
      <c r="R14" s="229"/>
      <c r="S14" s="229"/>
      <c r="U14" s="229"/>
    </row>
    <row r="15" spans="1:21" x14ac:dyDescent="0.25">
      <c r="P15" s="229"/>
      <c r="Q15" s="229"/>
      <c r="R15" s="229"/>
      <c r="S15" s="229"/>
      <c r="U15" s="229"/>
    </row>
    <row r="16" spans="1:21" x14ac:dyDescent="0.25">
      <c r="Q16" s="229"/>
      <c r="U16" s="229"/>
    </row>
  </sheetData>
  <mergeCells count="10">
    <mergeCell ref="A14:N14"/>
    <mergeCell ref="A13:N13"/>
    <mergeCell ref="A3:A5"/>
    <mergeCell ref="N3:N5"/>
    <mergeCell ref="A1:N1"/>
    <mergeCell ref="A2:N2"/>
    <mergeCell ref="B3:D3"/>
    <mergeCell ref="E3:G3"/>
    <mergeCell ref="H3:J3"/>
    <mergeCell ref="K3:M3"/>
  </mergeCells>
  <pageMargins left="0.7" right="0.7" top="0.75" bottom="0.75" header="0.3" footer="0.3"/>
  <pageSetup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860F9-41A6-41E4-A0ED-EB0160C1B579}">
  <dimension ref="A1:H24"/>
  <sheetViews>
    <sheetView view="pageBreakPreview" zoomScaleNormal="130" zoomScaleSheetLayoutView="100" workbookViewId="0">
      <selection activeCell="K3" sqref="K3:K7"/>
    </sheetView>
  </sheetViews>
  <sheetFormatPr defaultRowHeight="15" x14ac:dyDescent="0.25"/>
  <cols>
    <col min="1" max="1" width="11.7109375" customWidth="1"/>
    <col min="2" max="2" width="10.140625" customWidth="1"/>
    <col min="3" max="3" width="11.85546875" customWidth="1"/>
    <col min="4" max="4" width="11.7109375" customWidth="1"/>
    <col min="5" max="5" width="12" customWidth="1"/>
    <col min="6" max="6" width="11.42578125" customWidth="1"/>
    <col min="7" max="7" width="11.85546875" customWidth="1"/>
  </cols>
  <sheetData>
    <row r="1" spans="1:8" ht="23.25" customHeight="1" thickBot="1" x14ac:dyDescent="0.3">
      <c r="A1" s="340" t="s">
        <v>601</v>
      </c>
      <c r="B1" s="341"/>
      <c r="C1" s="341"/>
      <c r="D1" s="341"/>
      <c r="E1" s="341"/>
      <c r="F1" s="341"/>
      <c r="G1" s="342"/>
    </row>
    <row r="2" spans="1:8" ht="21.75" customHeight="1" thickTop="1" thickBot="1" x14ac:dyDescent="0.3">
      <c r="A2" s="348" t="s">
        <v>600</v>
      </c>
      <c r="B2" s="421"/>
      <c r="C2" s="421"/>
      <c r="D2" s="421"/>
      <c r="E2" s="421"/>
      <c r="F2" s="421"/>
      <c r="G2" s="422"/>
    </row>
    <row r="3" spans="1:8" ht="28.5" customHeight="1" thickTop="1" x14ac:dyDescent="0.25">
      <c r="A3" s="242" t="s">
        <v>142</v>
      </c>
      <c r="B3" s="45" t="s">
        <v>134</v>
      </c>
      <c r="C3" s="45" t="s">
        <v>133</v>
      </c>
      <c r="D3" s="45" t="s">
        <v>599</v>
      </c>
      <c r="E3" s="45" t="s">
        <v>150</v>
      </c>
      <c r="F3" s="45" t="s">
        <v>155</v>
      </c>
      <c r="G3" s="46" t="s">
        <v>148</v>
      </c>
    </row>
    <row r="4" spans="1:8" ht="25.5" x14ac:dyDescent="0.25">
      <c r="A4" s="242" t="s">
        <v>143</v>
      </c>
      <c r="B4" s="45" t="s">
        <v>136</v>
      </c>
      <c r="C4" s="45" t="s">
        <v>186</v>
      </c>
      <c r="D4" s="45" t="s">
        <v>598</v>
      </c>
      <c r="E4" s="45" t="s">
        <v>141</v>
      </c>
      <c r="F4" s="45" t="s">
        <v>153</v>
      </c>
      <c r="G4" s="429" t="s">
        <v>152</v>
      </c>
    </row>
    <row r="5" spans="1:8" ht="15.75" thickBot="1" x14ac:dyDescent="0.3">
      <c r="A5" s="242" t="s">
        <v>597</v>
      </c>
      <c r="B5" s="30" t="s">
        <v>147</v>
      </c>
      <c r="C5" s="30" t="s">
        <v>596</v>
      </c>
      <c r="D5" s="30" t="s">
        <v>595</v>
      </c>
      <c r="E5" s="30" t="s">
        <v>145</v>
      </c>
      <c r="F5" s="30" t="s">
        <v>144</v>
      </c>
      <c r="G5" s="430"/>
    </row>
    <row r="6" spans="1:8" ht="15.75" thickBot="1" x14ac:dyDescent="0.3">
      <c r="A6" s="24" t="s">
        <v>12</v>
      </c>
      <c r="B6" s="25" t="s">
        <v>11</v>
      </c>
      <c r="C6" s="25" t="s">
        <v>10</v>
      </c>
      <c r="D6" s="25" t="s">
        <v>9</v>
      </c>
      <c r="E6" s="25" t="s">
        <v>8</v>
      </c>
      <c r="F6" s="25" t="s">
        <v>7</v>
      </c>
      <c r="G6" s="25" t="s">
        <v>5</v>
      </c>
    </row>
    <row r="7" spans="1:8" ht="20.100000000000001" customHeight="1" thickBot="1" x14ac:dyDescent="0.3">
      <c r="A7" s="60" t="s">
        <v>132</v>
      </c>
      <c r="B7" s="79">
        <v>0.94</v>
      </c>
      <c r="C7" s="79">
        <v>0.88</v>
      </c>
      <c r="D7" s="79">
        <v>0.92</v>
      </c>
      <c r="E7" s="79">
        <v>0.8</v>
      </c>
      <c r="F7" s="79">
        <v>0.8</v>
      </c>
      <c r="G7" s="79">
        <v>0.69</v>
      </c>
    </row>
    <row r="8" spans="1:8" ht="20.100000000000001" customHeight="1" thickBot="1" x14ac:dyDescent="0.3">
      <c r="A8" s="60" t="s">
        <v>131</v>
      </c>
      <c r="B8" s="81">
        <v>0.94</v>
      </c>
      <c r="C8" s="81">
        <v>0.9</v>
      </c>
      <c r="D8" s="81">
        <v>0.93</v>
      </c>
      <c r="E8" s="81">
        <v>0.81</v>
      </c>
      <c r="F8" s="81">
        <v>0.83</v>
      </c>
      <c r="G8" s="81">
        <v>0.69</v>
      </c>
    </row>
    <row r="9" spans="1:8" ht="20.100000000000001" customHeight="1" thickBot="1" x14ac:dyDescent="0.3">
      <c r="A9" s="60" t="s">
        <v>130</v>
      </c>
      <c r="B9" s="79">
        <v>0.98</v>
      </c>
      <c r="C9" s="79">
        <v>0.91</v>
      </c>
      <c r="D9" s="79">
        <v>0.96</v>
      </c>
      <c r="E9" s="79">
        <v>0.85</v>
      </c>
      <c r="F9" s="79">
        <v>0.84</v>
      </c>
      <c r="G9" s="79">
        <v>0.7</v>
      </c>
    </row>
    <row r="10" spans="1:8" ht="20.100000000000001" customHeight="1" thickBot="1" x14ac:dyDescent="0.3">
      <c r="A10" s="60" t="s">
        <v>129</v>
      </c>
      <c r="B10" s="81">
        <v>0.99</v>
      </c>
      <c r="C10" s="81">
        <v>0.93</v>
      </c>
      <c r="D10" s="81">
        <v>0.97</v>
      </c>
      <c r="E10" s="81">
        <v>0.86</v>
      </c>
      <c r="F10" s="81">
        <v>0.85</v>
      </c>
      <c r="G10" s="81">
        <v>0.72</v>
      </c>
    </row>
    <row r="11" spans="1:8" ht="20.100000000000001" customHeight="1" thickBot="1" x14ac:dyDescent="0.3">
      <c r="A11" s="60" t="s">
        <v>128</v>
      </c>
      <c r="B11" s="79">
        <v>1</v>
      </c>
      <c r="C11" s="79">
        <v>0.94</v>
      </c>
      <c r="D11" s="79">
        <v>0.98</v>
      </c>
      <c r="E11" s="79">
        <v>0.88</v>
      </c>
      <c r="F11" s="79">
        <v>0.87</v>
      </c>
      <c r="G11" s="79">
        <v>0.74</v>
      </c>
    </row>
    <row r="12" spans="1:8" ht="20.100000000000001" customHeight="1" thickBot="1" x14ac:dyDescent="0.3">
      <c r="A12" s="60" t="s">
        <v>127</v>
      </c>
      <c r="B12" s="81">
        <v>1.01</v>
      </c>
      <c r="C12" s="81">
        <v>0.95</v>
      </c>
      <c r="D12" s="81">
        <v>0.99</v>
      </c>
      <c r="E12" s="81">
        <v>0.88</v>
      </c>
      <c r="F12" s="81">
        <v>0.86</v>
      </c>
      <c r="G12" s="81">
        <v>0.86</v>
      </c>
    </row>
    <row r="13" spans="1:8" ht="20.100000000000001" customHeight="1" thickBot="1" x14ac:dyDescent="0.3">
      <c r="A13" s="60" t="s">
        <v>126</v>
      </c>
      <c r="B13" s="79">
        <v>1.01</v>
      </c>
      <c r="C13" s="79">
        <v>0.99</v>
      </c>
      <c r="D13" s="79">
        <v>1</v>
      </c>
      <c r="E13" s="79">
        <v>0.93</v>
      </c>
      <c r="F13" s="79">
        <v>0.92</v>
      </c>
      <c r="G13" s="79">
        <v>0.88</v>
      </c>
    </row>
    <row r="14" spans="1:8" ht="20.100000000000001" customHeight="1" thickBot="1" x14ac:dyDescent="0.3">
      <c r="A14" s="60" t="s">
        <v>166</v>
      </c>
      <c r="B14" s="81">
        <v>1.02</v>
      </c>
      <c r="C14" s="81">
        <v>1.05</v>
      </c>
      <c r="D14" s="81">
        <v>1.03</v>
      </c>
      <c r="E14" s="81">
        <v>0.99</v>
      </c>
      <c r="F14" s="81">
        <v>0.97</v>
      </c>
      <c r="G14" s="81">
        <v>0.89</v>
      </c>
      <c r="H14" s="251"/>
    </row>
    <row r="15" spans="1:8" ht="20.100000000000001" customHeight="1" thickBot="1" x14ac:dyDescent="0.3">
      <c r="A15" s="60" t="s">
        <v>167</v>
      </c>
      <c r="B15" s="79">
        <v>1.01</v>
      </c>
      <c r="C15" s="79">
        <v>1.04</v>
      </c>
      <c r="D15" s="79">
        <v>1.02</v>
      </c>
      <c r="E15" s="79">
        <v>0.99</v>
      </c>
      <c r="F15" s="79">
        <v>0.98</v>
      </c>
      <c r="G15" s="79">
        <v>0.92</v>
      </c>
      <c r="H15" s="251"/>
    </row>
    <row r="16" spans="1:8" ht="20.100000000000001" customHeight="1" thickBot="1" x14ac:dyDescent="0.3">
      <c r="A16" s="60" t="s">
        <v>168</v>
      </c>
      <c r="B16" s="81">
        <v>1.01</v>
      </c>
      <c r="C16" s="81">
        <v>1.04</v>
      </c>
      <c r="D16" s="81">
        <v>1.02</v>
      </c>
      <c r="E16" s="81">
        <v>1</v>
      </c>
      <c r="F16" s="81">
        <v>0.98</v>
      </c>
      <c r="G16" s="81">
        <v>0.92</v>
      </c>
      <c r="H16" s="251"/>
    </row>
    <row r="17" spans="1:8" ht="20.100000000000001" customHeight="1" thickBot="1" x14ac:dyDescent="0.3">
      <c r="A17" s="60" t="s">
        <v>169</v>
      </c>
      <c r="B17" s="79">
        <v>1.01</v>
      </c>
      <c r="C17" s="79">
        <v>1.04</v>
      </c>
      <c r="D17" s="79">
        <v>1.02</v>
      </c>
      <c r="E17" s="79">
        <v>1</v>
      </c>
      <c r="F17" s="79">
        <v>1</v>
      </c>
      <c r="G17" s="79">
        <v>0.92</v>
      </c>
      <c r="H17" s="251"/>
    </row>
    <row r="18" spans="1:8" ht="20.100000000000001" customHeight="1" thickBot="1" x14ac:dyDescent="0.3">
      <c r="A18" s="60" t="s">
        <v>125</v>
      </c>
      <c r="B18" s="81">
        <v>1</v>
      </c>
      <c r="C18" s="81">
        <v>1.03</v>
      </c>
      <c r="D18" s="81">
        <v>1.01</v>
      </c>
      <c r="E18" s="81">
        <v>0.99</v>
      </c>
      <c r="F18" s="81">
        <v>1</v>
      </c>
      <c r="G18" s="81">
        <v>0.94</v>
      </c>
      <c r="H18" s="251"/>
    </row>
    <row r="19" spans="1:8" ht="20.100000000000001" customHeight="1" thickBot="1" x14ac:dyDescent="0.3">
      <c r="A19" s="60" t="s">
        <v>124</v>
      </c>
      <c r="B19" s="79">
        <v>1</v>
      </c>
      <c r="C19" s="79">
        <v>1.02</v>
      </c>
      <c r="D19" s="79">
        <v>1.01</v>
      </c>
      <c r="E19" s="79">
        <v>0.99</v>
      </c>
      <c r="F19" s="79">
        <v>1.01</v>
      </c>
      <c r="G19" s="79">
        <v>0.97</v>
      </c>
      <c r="H19" s="251"/>
    </row>
    <row r="20" spans="1:8" ht="20.100000000000001" customHeight="1" thickBot="1" x14ac:dyDescent="0.3">
      <c r="A20" s="60" t="s">
        <v>157</v>
      </c>
      <c r="B20" s="81">
        <v>1.01</v>
      </c>
      <c r="C20" s="81">
        <v>1.02</v>
      </c>
      <c r="D20" s="81">
        <v>1.01</v>
      </c>
      <c r="E20" s="81">
        <v>1</v>
      </c>
      <c r="F20" s="81">
        <v>1.03</v>
      </c>
      <c r="G20" s="81">
        <v>1</v>
      </c>
      <c r="H20" s="251"/>
    </row>
    <row r="21" spans="1:8" ht="20.100000000000001" customHeight="1" thickBot="1" x14ac:dyDescent="0.3">
      <c r="A21" s="60" t="s">
        <v>160</v>
      </c>
      <c r="B21" s="252">
        <v>1.02</v>
      </c>
      <c r="C21" s="252">
        <v>1.02</v>
      </c>
      <c r="D21" s="252">
        <v>1.02</v>
      </c>
      <c r="E21" s="252">
        <v>1</v>
      </c>
      <c r="F21" s="252">
        <v>1.04</v>
      </c>
      <c r="G21" s="252">
        <v>1.01</v>
      </c>
      <c r="H21" s="251"/>
    </row>
    <row r="22" spans="1:8" ht="27.75" customHeight="1" x14ac:dyDescent="0.25">
      <c r="A22" s="564" t="s">
        <v>594</v>
      </c>
      <c r="B22" s="565"/>
      <c r="C22" s="565"/>
      <c r="D22" s="565"/>
      <c r="E22" s="565"/>
      <c r="F22" s="565"/>
      <c r="G22" s="566"/>
      <c r="H22" s="251"/>
    </row>
    <row r="23" spans="1:8" ht="15.75" thickBot="1" x14ac:dyDescent="0.3">
      <c r="A23" s="561" t="s">
        <v>593</v>
      </c>
      <c r="B23" s="562"/>
      <c r="C23" s="562"/>
      <c r="D23" s="562"/>
      <c r="E23" s="562"/>
      <c r="F23" s="562"/>
      <c r="G23" s="563"/>
      <c r="H23" s="251"/>
    </row>
    <row r="24" spans="1:8" x14ac:dyDescent="0.25">
      <c r="A24" s="251"/>
      <c r="B24" s="251"/>
      <c r="C24" s="251"/>
      <c r="D24" s="251"/>
      <c r="E24" s="251"/>
      <c r="F24" s="251"/>
      <c r="G24" s="251"/>
      <c r="H24" s="251"/>
    </row>
  </sheetData>
  <mergeCells count="5">
    <mergeCell ref="A1:G1"/>
    <mergeCell ref="A23:G23"/>
    <mergeCell ref="A22:G22"/>
    <mergeCell ref="A2:G2"/>
    <mergeCell ref="G4:G5"/>
  </mergeCells>
  <pageMargins left="0.70866141732283472" right="0.43307086614173229" top="0.74803149606299213" bottom="0.74803149606299213" header="0.31496062992125984" footer="0.31496062992125984"/>
  <pageSetup scale="10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41B93-365E-41DF-8C81-4F8B69BDD524}">
  <dimension ref="A1:N45"/>
  <sheetViews>
    <sheetView view="pageBreakPreview" zoomScaleNormal="100" zoomScaleSheetLayoutView="100" workbookViewId="0">
      <selection activeCell="K3" sqref="K3:K7"/>
    </sheetView>
  </sheetViews>
  <sheetFormatPr defaultColWidth="9.140625" defaultRowHeight="15" x14ac:dyDescent="0.25"/>
  <cols>
    <col min="1" max="1" width="19.5703125" style="253" customWidth="1"/>
    <col min="2" max="2" width="8.42578125" style="253" customWidth="1"/>
    <col min="3" max="5" width="9.140625" style="253"/>
    <col min="6" max="6" width="8.140625" style="253" customWidth="1"/>
    <col min="7" max="12" width="9.140625" style="253"/>
    <col min="13" max="13" width="11.28515625" style="253" customWidth="1"/>
    <col min="14" max="14" width="20.140625" style="253" customWidth="1"/>
    <col min="15" max="15" width="21.7109375" style="253" customWidth="1"/>
    <col min="16" max="16384" width="9.140625" style="253"/>
  </cols>
  <sheetData>
    <row r="1" spans="1:14" ht="22.5" customHeight="1" x14ac:dyDescent="0.25">
      <c r="A1" s="567" t="s">
        <v>611</v>
      </c>
      <c r="B1" s="568"/>
      <c r="C1" s="568"/>
      <c r="D1" s="568"/>
      <c r="E1" s="568"/>
      <c r="F1" s="568"/>
      <c r="G1" s="568"/>
      <c r="H1" s="568"/>
      <c r="I1" s="568"/>
      <c r="J1" s="568"/>
      <c r="K1" s="568"/>
      <c r="L1" s="568"/>
      <c r="M1" s="568"/>
      <c r="N1" s="568"/>
    </row>
    <row r="2" spans="1:14" ht="18" customHeight="1" thickBot="1" x14ac:dyDescent="0.3">
      <c r="A2" s="567" t="s">
        <v>610</v>
      </c>
      <c r="B2" s="568"/>
      <c r="C2" s="568"/>
      <c r="D2" s="568"/>
      <c r="E2" s="568"/>
      <c r="F2" s="568"/>
      <c r="G2" s="568"/>
      <c r="H2" s="568"/>
      <c r="I2" s="568"/>
      <c r="J2" s="568"/>
      <c r="K2" s="568"/>
      <c r="L2" s="568"/>
      <c r="M2" s="568"/>
      <c r="N2" s="568"/>
    </row>
    <row r="3" spans="1:14" ht="16.5" thickTop="1" thickBot="1" x14ac:dyDescent="0.3">
      <c r="A3" s="544" t="s">
        <v>609</v>
      </c>
      <c r="B3" s="452" t="s">
        <v>124</v>
      </c>
      <c r="C3" s="450"/>
      <c r="D3" s="450"/>
      <c r="E3" s="451"/>
      <c r="F3" s="452" t="s">
        <v>157</v>
      </c>
      <c r="G3" s="450"/>
      <c r="H3" s="450"/>
      <c r="I3" s="451"/>
      <c r="J3" s="452" t="s">
        <v>160</v>
      </c>
      <c r="K3" s="450"/>
      <c r="L3" s="450"/>
      <c r="M3" s="451"/>
      <c r="N3" s="550" t="s">
        <v>223</v>
      </c>
    </row>
    <row r="4" spans="1:14" ht="32.25" customHeight="1" x14ac:dyDescent="0.25">
      <c r="A4" s="571"/>
      <c r="B4" s="248" t="s">
        <v>599</v>
      </c>
      <c r="C4" s="248" t="s">
        <v>607</v>
      </c>
      <c r="D4" s="248" t="s">
        <v>606</v>
      </c>
      <c r="E4" s="248" t="s">
        <v>608</v>
      </c>
      <c r="F4" s="248" t="s">
        <v>599</v>
      </c>
      <c r="G4" s="248" t="s">
        <v>607</v>
      </c>
      <c r="H4" s="248" t="s">
        <v>606</v>
      </c>
      <c r="I4" s="248" t="s">
        <v>605</v>
      </c>
      <c r="J4" s="248" t="s">
        <v>599</v>
      </c>
      <c r="K4" s="248" t="s">
        <v>607</v>
      </c>
      <c r="L4" s="248" t="s">
        <v>606</v>
      </c>
      <c r="M4" s="248" t="s">
        <v>605</v>
      </c>
      <c r="N4" s="551"/>
    </row>
    <row r="5" spans="1:14" ht="33.75" customHeight="1" thickBot="1" x14ac:dyDescent="0.3">
      <c r="A5" s="572"/>
      <c r="B5" s="250" t="s">
        <v>136</v>
      </c>
      <c r="C5" s="250" t="s">
        <v>141</v>
      </c>
      <c r="D5" s="250" t="s">
        <v>214</v>
      </c>
      <c r="E5" s="250" t="s">
        <v>152</v>
      </c>
      <c r="F5" s="250" t="s">
        <v>136</v>
      </c>
      <c r="G5" s="250" t="s">
        <v>141</v>
      </c>
      <c r="H5" s="250" t="s">
        <v>214</v>
      </c>
      <c r="I5" s="250" t="s">
        <v>152</v>
      </c>
      <c r="J5" s="250" t="s">
        <v>136</v>
      </c>
      <c r="K5" s="250" t="s">
        <v>141</v>
      </c>
      <c r="L5" s="250" t="s">
        <v>214</v>
      </c>
      <c r="M5" s="250" t="s">
        <v>152</v>
      </c>
      <c r="N5" s="552"/>
    </row>
    <row r="6" spans="1:14" ht="24.95" customHeight="1" thickBot="1" x14ac:dyDescent="0.3">
      <c r="A6" s="24" t="s">
        <v>12</v>
      </c>
      <c r="B6" s="25" t="s">
        <v>7</v>
      </c>
      <c r="C6" s="25" t="s">
        <v>6</v>
      </c>
      <c r="D6" s="25" t="s">
        <v>5</v>
      </c>
      <c r="E6" s="25" t="s">
        <v>4</v>
      </c>
      <c r="F6" s="25" t="s">
        <v>3</v>
      </c>
      <c r="G6" s="25" t="s">
        <v>156</v>
      </c>
      <c r="H6" s="25" t="s">
        <v>189</v>
      </c>
      <c r="I6" s="25" t="s">
        <v>190</v>
      </c>
      <c r="J6" s="25" t="s">
        <v>290</v>
      </c>
      <c r="K6" s="25" t="s">
        <v>289</v>
      </c>
      <c r="L6" s="25" t="s">
        <v>288</v>
      </c>
      <c r="M6" s="25" t="s">
        <v>287</v>
      </c>
      <c r="N6" s="15" t="s">
        <v>604</v>
      </c>
    </row>
    <row r="7" spans="1:14" ht="33.75" customHeight="1" thickBot="1" x14ac:dyDescent="0.3">
      <c r="A7" s="62" t="s">
        <v>121</v>
      </c>
      <c r="B7" s="258">
        <v>0.94</v>
      </c>
      <c r="C7" s="258">
        <v>0.93</v>
      </c>
      <c r="D7" s="258">
        <v>1.04</v>
      </c>
      <c r="E7" s="258">
        <v>1.06</v>
      </c>
      <c r="F7" s="258">
        <v>1.07</v>
      </c>
      <c r="G7" s="258">
        <v>1.1100000000000001</v>
      </c>
      <c r="H7" s="258">
        <v>1.2</v>
      </c>
      <c r="I7" s="258">
        <v>1.29</v>
      </c>
      <c r="J7" s="258">
        <v>1.05</v>
      </c>
      <c r="K7" s="258">
        <v>1.0900000000000001</v>
      </c>
      <c r="L7" s="258">
        <v>1.37</v>
      </c>
      <c r="M7" s="258">
        <v>1.26</v>
      </c>
      <c r="N7" s="254" t="s">
        <v>122</v>
      </c>
    </row>
    <row r="8" spans="1:14" ht="24.95" customHeight="1" thickBot="1" x14ac:dyDescent="0.3">
      <c r="A8" s="49" t="s">
        <v>82</v>
      </c>
      <c r="B8" s="257">
        <v>0.94</v>
      </c>
      <c r="C8" s="257">
        <v>0.99</v>
      </c>
      <c r="D8" s="257">
        <v>1.1499999999999999</v>
      </c>
      <c r="E8" s="257">
        <v>0.78</v>
      </c>
      <c r="F8" s="257">
        <v>0.95</v>
      </c>
      <c r="G8" s="257">
        <v>0.99</v>
      </c>
      <c r="H8" s="257">
        <v>1.07</v>
      </c>
      <c r="I8" s="257">
        <v>0.81</v>
      </c>
      <c r="J8" s="257">
        <v>0.96</v>
      </c>
      <c r="K8" s="257">
        <v>1</v>
      </c>
      <c r="L8" s="257">
        <v>1.1399999999999999</v>
      </c>
      <c r="M8" s="257">
        <v>0.84</v>
      </c>
      <c r="N8" s="254" t="s">
        <v>83</v>
      </c>
    </row>
    <row r="9" spans="1:14" ht="24.95" customHeight="1" thickBot="1" x14ac:dyDescent="0.3">
      <c r="A9" s="49" t="s">
        <v>119</v>
      </c>
      <c r="B9" s="258">
        <v>1</v>
      </c>
      <c r="C9" s="258">
        <v>1.0900000000000001</v>
      </c>
      <c r="D9" s="258">
        <v>1.02</v>
      </c>
      <c r="E9" s="258">
        <v>0.88</v>
      </c>
      <c r="F9" s="258">
        <v>1</v>
      </c>
      <c r="G9" s="258">
        <v>1.04</v>
      </c>
      <c r="H9" s="258">
        <v>1.03</v>
      </c>
      <c r="I9" s="258">
        <v>0.99</v>
      </c>
      <c r="J9" s="258">
        <v>1.02</v>
      </c>
      <c r="K9" s="258">
        <v>1.1299999999999999</v>
      </c>
      <c r="L9" s="258">
        <v>1.17</v>
      </c>
      <c r="M9" s="258">
        <v>0.94</v>
      </c>
      <c r="N9" s="254" t="s">
        <v>120</v>
      </c>
    </row>
    <row r="10" spans="1:14" ht="24.95" customHeight="1" thickBot="1" x14ac:dyDescent="0.3">
      <c r="A10" s="49" t="s">
        <v>80</v>
      </c>
      <c r="B10" s="257">
        <v>1.03</v>
      </c>
      <c r="C10" s="257">
        <v>1.1299999999999999</v>
      </c>
      <c r="D10" s="257">
        <v>1.08</v>
      </c>
      <c r="E10" s="257">
        <v>0.96</v>
      </c>
      <c r="F10" s="257">
        <v>1.03</v>
      </c>
      <c r="G10" s="257">
        <v>1.17</v>
      </c>
      <c r="H10" s="257">
        <v>1</v>
      </c>
      <c r="I10" s="257">
        <v>0.95</v>
      </c>
      <c r="J10" s="257">
        <v>1.04</v>
      </c>
      <c r="K10" s="257">
        <v>1.19</v>
      </c>
      <c r="L10" s="257">
        <v>1.03</v>
      </c>
      <c r="M10" s="257">
        <v>0.99</v>
      </c>
      <c r="N10" s="254" t="s">
        <v>81</v>
      </c>
    </row>
    <row r="11" spans="1:14" ht="24.95" customHeight="1" thickBot="1" x14ac:dyDescent="0.3">
      <c r="A11" s="49" t="s">
        <v>78</v>
      </c>
      <c r="B11" s="258">
        <v>1.06</v>
      </c>
      <c r="C11" s="258">
        <v>1.25</v>
      </c>
      <c r="D11" s="258">
        <v>1</v>
      </c>
      <c r="E11" s="258">
        <v>0.79</v>
      </c>
      <c r="F11" s="258">
        <v>1.03</v>
      </c>
      <c r="G11" s="258">
        <v>1.1100000000000001</v>
      </c>
      <c r="H11" s="258">
        <v>1</v>
      </c>
      <c r="I11" s="258">
        <v>0.79</v>
      </c>
      <c r="J11" s="258">
        <v>1.04</v>
      </c>
      <c r="K11" s="258">
        <v>1.0900000000000001</v>
      </c>
      <c r="L11" s="258">
        <v>1.01</v>
      </c>
      <c r="M11" s="258">
        <v>0.83</v>
      </c>
      <c r="N11" s="254" t="s">
        <v>79</v>
      </c>
    </row>
    <row r="12" spans="1:14" ht="24.95" customHeight="1" thickBot="1" x14ac:dyDescent="0.3">
      <c r="A12" s="49" t="s">
        <v>117</v>
      </c>
      <c r="B12" s="257">
        <v>1.1299999999999999</v>
      </c>
      <c r="C12" s="257">
        <v>1.1399999999999999</v>
      </c>
      <c r="D12" s="257">
        <v>1.1200000000000001</v>
      </c>
      <c r="E12" s="257">
        <v>1.39</v>
      </c>
      <c r="F12" s="257">
        <v>1.1000000000000001</v>
      </c>
      <c r="G12" s="257">
        <v>1.18</v>
      </c>
      <c r="H12" s="257">
        <v>1.1100000000000001</v>
      </c>
      <c r="I12" s="257">
        <v>1.54</v>
      </c>
      <c r="J12" s="257">
        <v>1.1100000000000001</v>
      </c>
      <c r="K12" s="257">
        <v>1.1399999999999999</v>
      </c>
      <c r="L12" s="257">
        <v>1.19</v>
      </c>
      <c r="M12" s="257">
        <v>1.52</v>
      </c>
      <c r="N12" s="254" t="s">
        <v>118</v>
      </c>
    </row>
    <row r="13" spans="1:14" ht="24.95" customHeight="1" thickBot="1" x14ac:dyDescent="0.3">
      <c r="A13" s="49" t="s">
        <v>76</v>
      </c>
      <c r="B13" s="258">
        <v>1</v>
      </c>
      <c r="C13" s="258">
        <v>1.02</v>
      </c>
      <c r="D13" s="258">
        <v>1.05</v>
      </c>
      <c r="E13" s="258">
        <v>0.99</v>
      </c>
      <c r="F13" s="258">
        <v>0.99</v>
      </c>
      <c r="G13" s="258">
        <v>1.1200000000000001</v>
      </c>
      <c r="H13" s="258">
        <v>1.1499999999999999</v>
      </c>
      <c r="I13" s="258">
        <v>1.06</v>
      </c>
      <c r="J13" s="258">
        <v>1</v>
      </c>
      <c r="K13" s="258">
        <v>1.08</v>
      </c>
      <c r="L13" s="258">
        <v>1.19</v>
      </c>
      <c r="M13" s="258">
        <v>1.1299999999999999</v>
      </c>
      <c r="N13" s="254" t="s">
        <v>77</v>
      </c>
    </row>
    <row r="14" spans="1:14" ht="24.95" customHeight="1" thickBot="1" x14ac:dyDescent="0.3">
      <c r="A14" s="49" t="s">
        <v>115</v>
      </c>
      <c r="B14" s="257">
        <v>0.93</v>
      </c>
      <c r="C14" s="257">
        <v>0.92</v>
      </c>
      <c r="D14" s="257">
        <v>1.1599999999999999</v>
      </c>
      <c r="E14" s="257">
        <v>1.72</v>
      </c>
      <c r="F14" s="257">
        <v>1.04</v>
      </c>
      <c r="G14" s="257">
        <v>0.99</v>
      </c>
      <c r="H14" s="257">
        <v>1.33</v>
      </c>
      <c r="I14" s="257">
        <v>1.7</v>
      </c>
      <c r="J14" s="257">
        <v>1.04</v>
      </c>
      <c r="K14" s="257">
        <v>1.1000000000000001</v>
      </c>
      <c r="L14" s="257">
        <v>1.4</v>
      </c>
      <c r="M14" s="257">
        <v>1.75</v>
      </c>
      <c r="N14" s="254" t="s">
        <v>566</v>
      </c>
    </row>
    <row r="15" spans="1:14" ht="24.95" customHeight="1" thickBot="1" x14ac:dyDescent="0.3">
      <c r="A15" s="49" t="s">
        <v>114</v>
      </c>
      <c r="B15" s="258">
        <v>1.1200000000000001</v>
      </c>
      <c r="C15" s="258">
        <v>1.1399999999999999</v>
      </c>
      <c r="D15" s="258">
        <v>2.21</v>
      </c>
      <c r="E15" s="258">
        <v>2.21</v>
      </c>
      <c r="F15" s="258">
        <v>0.96</v>
      </c>
      <c r="G15" s="258">
        <v>1.1399999999999999</v>
      </c>
      <c r="H15" s="258">
        <v>1.82</v>
      </c>
      <c r="I15" s="258">
        <v>2.34</v>
      </c>
      <c r="J15" s="258">
        <v>1.03</v>
      </c>
      <c r="K15" s="258">
        <v>1.24</v>
      </c>
      <c r="L15" s="258">
        <v>2.13</v>
      </c>
      <c r="M15" s="258">
        <v>2.58</v>
      </c>
      <c r="N15" s="254" t="s">
        <v>158</v>
      </c>
    </row>
    <row r="16" spans="1:14" ht="24.95" customHeight="1" thickBot="1" x14ac:dyDescent="0.3">
      <c r="A16" s="49" t="s">
        <v>74</v>
      </c>
      <c r="B16" s="257">
        <v>1.06</v>
      </c>
      <c r="C16" s="257">
        <v>1.21</v>
      </c>
      <c r="D16" s="257">
        <v>1.1499999999999999</v>
      </c>
      <c r="E16" s="257">
        <v>1.07</v>
      </c>
      <c r="F16" s="257">
        <v>1.03</v>
      </c>
      <c r="G16" s="257">
        <v>1.06</v>
      </c>
      <c r="H16" s="257">
        <v>1.1000000000000001</v>
      </c>
      <c r="I16" s="257">
        <v>1.1599999999999999</v>
      </c>
      <c r="J16" s="257">
        <v>1.04</v>
      </c>
      <c r="K16" s="257">
        <v>1.04</v>
      </c>
      <c r="L16" s="257">
        <v>1.1200000000000001</v>
      </c>
      <c r="M16" s="257">
        <v>1.1499999999999999</v>
      </c>
      <c r="N16" s="254" t="s">
        <v>113</v>
      </c>
    </row>
    <row r="17" spans="1:14" ht="24.95" customHeight="1" thickBot="1" x14ac:dyDescent="0.3">
      <c r="A17" s="49" t="s">
        <v>111</v>
      </c>
      <c r="B17" s="258">
        <v>1.05</v>
      </c>
      <c r="C17" s="258">
        <v>1.05</v>
      </c>
      <c r="D17" s="258">
        <v>1.2</v>
      </c>
      <c r="E17" s="258">
        <v>1.28</v>
      </c>
      <c r="F17" s="258">
        <v>1.05</v>
      </c>
      <c r="G17" s="258">
        <v>1.01</v>
      </c>
      <c r="H17" s="258">
        <v>1.1499999999999999</v>
      </c>
      <c r="I17" s="258">
        <v>1.33</v>
      </c>
      <c r="J17" s="258">
        <v>1.04</v>
      </c>
      <c r="K17" s="258">
        <v>1.02</v>
      </c>
      <c r="L17" s="258">
        <v>1.1599999999999999</v>
      </c>
      <c r="M17" s="258">
        <v>1.45</v>
      </c>
      <c r="N17" s="254" t="s">
        <v>112</v>
      </c>
    </row>
    <row r="18" spans="1:14" ht="24.95" customHeight="1" thickBot="1" x14ac:dyDescent="0.3">
      <c r="A18" s="49" t="s">
        <v>72</v>
      </c>
      <c r="B18" s="257">
        <v>1.04</v>
      </c>
      <c r="C18" s="257">
        <v>1.06</v>
      </c>
      <c r="D18" s="257">
        <v>0.92</v>
      </c>
      <c r="E18" s="257">
        <v>0.83</v>
      </c>
      <c r="F18" s="257">
        <v>1.02</v>
      </c>
      <c r="G18" s="257">
        <v>0.85</v>
      </c>
      <c r="H18" s="257">
        <v>0.96</v>
      </c>
      <c r="I18" s="257">
        <v>0.85</v>
      </c>
      <c r="J18" s="257">
        <v>1.04</v>
      </c>
      <c r="K18" s="257">
        <v>0.86</v>
      </c>
      <c r="L18" s="257">
        <v>0.98</v>
      </c>
      <c r="M18" s="257">
        <v>0.86</v>
      </c>
      <c r="N18" s="254" t="s">
        <v>110</v>
      </c>
    </row>
    <row r="19" spans="1:14" ht="24.95" customHeight="1" thickBot="1" x14ac:dyDescent="0.3">
      <c r="A19" s="49" t="s">
        <v>70</v>
      </c>
      <c r="B19" s="258">
        <v>1.02</v>
      </c>
      <c r="C19" s="258">
        <v>1.1399999999999999</v>
      </c>
      <c r="D19" s="258">
        <v>0.99</v>
      </c>
      <c r="E19" s="258">
        <v>1.1299999999999999</v>
      </c>
      <c r="F19" s="258">
        <v>0.99</v>
      </c>
      <c r="G19" s="258">
        <v>0.96</v>
      </c>
      <c r="H19" s="258">
        <v>1</v>
      </c>
      <c r="I19" s="258">
        <v>1.23</v>
      </c>
      <c r="J19" s="258">
        <v>1</v>
      </c>
      <c r="K19" s="258">
        <v>0.95</v>
      </c>
      <c r="L19" s="258">
        <v>1.04</v>
      </c>
      <c r="M19" s="258">
        <v>1.22</v>
      </c>
      <c r="N19" s="254" t="s">
        <v>71</v>
      </c>
    </row>
    <row r="20" spans="1:14" ht="24.95" customHeight="1" thickBot="1" x14ac:dyDescent="0.3">
      <c r="A20" s="49" t="s">
        <v>68</v>
      </c>
      <c r="B20" s="257">
        <v>1.02</v>
      </c>
      <c r="C20" s="257">
        <v>1.01</v>
      </c>
      <c r="D20" s="257">
        <v>1.03</v>
      </c>
      <c r="E20" s="257">
        <v>1.24</v>
      </c>
      <c r="F20" s="257">
        <v>1.02</v>
      </c>
      <c r="G20" s="257">
        <v>1.01</v>
      </c>
      <c r="H20" s="257">
        <v>1.06</v>
      </c>
      <c r="I20" s="257">
        <v>1.3</v>
      </c>
      <c r="J20" s="257">
        <v>1.01</v>
      </c>
      <c r="K20" s="257">
        <v>1</v>
      </c>
      <c r="L20" s="257">
        <v>1.08</v>
      </c>
      <c r="M20" s="257">
        <v>1.3</v>
      </c>
      <c r="N20" s="254" t="s">
        <v>109</v>
      </c>
    </row>
    <row r="21" spans="1:14" ht="24.95" customHeight="1" thickBot="1" x14ac:dyDescent="0.3">
      <c r="A21" s="49" t="s">
        <v>66</v>
      </c>
      <c r="B21" s="258">
        <v>1.03</v>
      </c>
      <c r="C21" s="258">
        <v>1.06</v>
      </c>
      <c r="D21" s="258">
        <v>0.96</v>
      </c>
      <c r="E21" s="258">
        <v>1.1000000000000001</v>
      </c>
      <c r="F21" s="258">
        <v>1.05</v>
      </c>
      <c r="G21" s="258">
        <v>1</v>
      </c>
      <c r="H21" s="258">
        <v>0.99</v>
      </c>
      <c r="I21" s="258">
        <v>1.0900000000000001</v>
      </c>
      <c r="J21" s="258">
        <v>1.03</v>
      </c>
      <c r="K21" s="258">
        <v>1.01</v>
      </c>
      <c r="L21" s="258">
        <v>1</v>
      </c>
      <c r="M21" s="258">
        <v>1.05</v>
      </c>
      <c r="N21" s="254" t="s">
        <v>108</v>
      </c>
    </row>
    <row r="22" spans="1:14" ht="24.95" customHeight="1" thickBot="1" x14ac:dyDescent="0.3">
      <c r="A22" s="49" t="s">
        <v>64</v>
      </c>
      <c r="B22" s="257">
        <v>0.99</v>
      </c>
      <c r="C22" s="257">
        <v>1.1100000000000001</v>
      </c>
      <c r="D22" s="257">
        <v>1.04</v>
      </c>
      <c r="E22" s="257">
        <v>0.96</v>
      </c>
      <c r="F22" s="257">
        <v>0.99</v>
      </c>
      <c r="G22" s="257">
        <v>1.06</v>
      </c>
      <c r="H22" s="257">
        <v>1.02</v>
      </c>
      <c r="I22" s="257">
        <v>0.96</v>
      </c>
      <c r="J22" s="257">
        <v>1</v>
      </c>
      <c r="K22" s="257">
        <v>1.07</v>
      </c>
      <c r="L22" s="257">
        <v>1.01</v>
      </c>
      <c r="M22" s="257">
        <v>1</v>
      </c>
      <c r="N22" s="254" t="s">
        <v>65</v>
      </c>
    </row>
    <row r="23" spans="1:14" ht="24.95" customHeight="1" thickBot="1" x14ac:dyDescent="0.3">
      <c r="A23" s="49" t="s">
        <v>62</v>
      </c>
      <c r="B23" s="258">
        <v>0.99</v>
      </c>
      <c r="C23" s="258">
        <v>1.02</v>
      </c>
      <c r="D23" s="258">
        <v>1.1299999999999999</v>
      </c>
      <c r="E23" s="258">
        <v>1.05</v>
      </c>
      <c r="F23" s="258">
        <v>0.98</v>
      </c>
      <c r="G23" s="258">
        <v>0.98</v>
      </c>
      <c r="H23" s="258">
        <v>1.21</v>
      </c>
      <c r="I23" s="258">
        <v>1.04</v>
      </c>
      <c r="J23" s="258">
        <v>0.99</v>
      </c>
      <c r="K23" s="258">
        <v>0.98</v>
      </c>
      <c r="L23" s="258">
        <v>1.18</v>
      </c>
      <c r="M23" s="258">
        <v>1.05</v>
      </c>
      <c r="N23" s="254" t="s">
        <v>63</v>
      </c>
    </row>
    <row r="24" spans="1:14" ht="24.95" customHeight="1" thickBot="1" x14ac:dyDescent="0.3">
      <c r="A24" s="49" t="s">
        <v>60</v>
      </c>
      <c r="B24" s="257">
        <v>1</v>
      </c>
      <c r="C24" s="257">
        <v>1.02</v>
      </c>
      <c r="D24" s="257">
        <v>1.1399999999999999</v>
      </c>
      <c r="E24" s="257">
        <v>1.26</v>
      </c>
      <c r="F24" s="257">
        <v>1</v>
      </c>
      <c r="G24" s="257">
        <v>0.99</v>
      </c>
      <c r="H24" s="257">
        <v>1.1200000000000001</v>
      </c>
      <c r="I24" s="257">
        <v>1.4</v>
      </c>
      <c r="J24" s="257">
        <v>1</v>
      </c>
      <c r="K24" s="257">
        <v>0.99</v>
      </c>
      <c r="L24" s="257">
        <v>1.1000000000000001</v>
      </c>
      <c r="M24" s="257">
        <v>1.36</v>
      </c>
      <c r="N24" s="254" t="s">
        <v>61</v>
      </c>
    </row>
    <row r="25" spans="1:14" ht="24.95" customHeight="1" thickBot="1" x14ac:dyDescent="0.3">
      <c r="A25" s="49" t="s">
        <v>565</v>
      </c>
      <c r="B25" s="258" t="s">
        <v>174</v>
      </c>
      <c r="C25" s="258" t="s">
        <v>174</v>
      </c>
      <c r="D25" s="258" t="s">
        <v>174</v>
      </c>
      <c r="E25" s="258" t="s">
        <v>174</v>
      </c>
      <c r="F25" s="258" t="s">
        <v>174</v>
      </c>
      <c r="G25" s="258" t="s">
        <v>174</v>
      </c>
      <c r="H25" s="258" t="s">
        <v>174</v>
      </c>
      <c r="I25" s="258" t="s">
        <v>174</v>
      </c>
      <c r="J25" s="258">
        <v>1.08</v>
      </c>
      <c r="K25" s="258">
        <v>1.18</v>
      </c>
      <c r="L25" s="258">
        <v>1.38</v>
      </c>
      <c r="M25" s="258">
        <v>2.25</v>
      </c>
      <c r="N25" s="254" t="s">
        <v>163</v>
      </c>
    </row>
    <row r="26" spans="1:14" ht="24.95" customHeight="1" thickBot="1" x14ac:dyDescent="0.3">
      <c r="A26" s="49" t="s">
        <v>106</v>
      </c>
      <c r="B26" s="257">
        <v>0.9</v>
      </c>
      <c r="C26" s="257">
        <v>0.87</v>
      </c>
      <c r="D26" s="257">
        <v>0.89</v>
      </c>
      <c r="E26" s="257">
        <v>3.79</v>
      </c>
      <c r="F26" s="257">
        <v>0.96</v>
      </c>
      <c r="G26" s="257">
        <v>0.97</v>
      </c>
      <c r="H26" s="257">
        <v>0.51</v>
      </c>
      <c r="I26" s="257">
        <v>3.4</v>
      </c>
      <c r="J26" s="257">
        <v>0.98</v>
      </c>
      <c r="K26" s="257">
        <v>1.19</v>
      </c>
      <c r="L26" s="257">
        <v>1.05</v>
      </c>
      <c r="M26" s="257">
        <v>3.24</v>
      </c>
      <c r="N26" s="254" t="s">
        <v>107</v>
      </c>
    </row>
    <row r="27" spans="1:14" ht="24.95" customHeight="1" thickBot="1" x14ac:dyDescent="0.3">
      <c r="A27" s="49" t="s">
        <v>58</v>
      </c>
      <c r="B27" s="258">
        <v>1</v>
      </c>
      <c r="C27" s="258">
        <v>1.06</v>
      </c>
      <c r="D27" s="258">
        <v>0.96</v>
      </c>
      <c r="E27" s="258">
        <v>0.94</v>
      </c>
      <c r="F27" s="258">
        <v>0.99</v>
      </c>
      <c r="G27" s="258">
        <v>0.93</v>
      </c>
      <c r="H27" s="258">
        <v>0.95</v>
      </c>
      <c r="I27" s="258">
        <v>0.97</v>
      </c>
      <c r="J27" s="258">
        <v>0.99</v>
      </c>
      <c r="K27" s="258">
        <v>0.93</v>
      </c>
      <c r="L27" s="258">
        <v>0.99</v>
      </c>
      <c r="M27" s="258">
        <v>1</v>
      </c>
      <c r="N27" s="254" t="s">
        <v>59</v>
      </c>
    </row>
    <row r="28" spans="1:14" ht="24.95" customHeight="1" thickBot="1" x14ac:dyDescent="0.3">
      <c r="A28" s="49" t="s">
        <v>56</v>
      </c>
      <c r="B28" s="257">
        <v>0.99</v>
      </c>
      <c r="C28" s="257">
        <v>1.06</v>
      </c>
      <c r="D28" s="257">
        <v>0.96</v>
      </c>
      <c r="E28" s="257">
        <v>0.91</v>
      </c>
      <c r="F28" s="257">
        <v>1</v>
      </c>
      <c r="G28" s="257">
        <v>0.97</v>
      </c>
      <c r="H28" s="257">
        <v>0.95</v>
      </c>
      <c r="I28" s="257">
        <v>0.9</v>
      </c>
      <c r="J28" s="257">
        <v>1.01</v>
      </c>
      <c r="K28" s="257">
        <v>0.97</v>
      </c>
      <c r="L28" s="257">
        <v>0.99</v>
      </c>
      <c r="M28" s="257">
        <v>0.93</v>
      </c>
      <c r="N28" s="254" t="s">
        <v>57</v>
      </c>
    </row>
    <row r="29" spans="1:14" ht="24.95" customHeight="1" thickBot="1" x14ac:dyDescent="0.3">
      <c r="A29" s="49" t="s">
        <v>104</v>
      </c>
      <c r="B29" s="258">
        <v>0.99</v>
      </c>
      <c r="C29" s="258">
        <v>1.03</v>
      </c>
      <c r="D29" s="258">
        <v>0.91</v>
      </c>
      <c r="E29" s="258">
        <v>1.03</v>
      </c>
      <c r="F29" s="258">
        <v>1.02</v>
      </c>
      <c r="G29" s="258">
        <v>1.04</v>
      </c>
      <c r="H29" s="258">
        <v>0.94</v>
      </c>
      <c r="I29" s="258">
        <v>1.01</v>
      </c>
      <c r="J29" s="258">
        <v>1.03</v>
      </c>
      <c r="K29" s="258">
        <v>1.03</v>
      </c>
      <c r="L29" s="258">
        <v>0.98</v>
      </c>
      <c r="M29" s="258">
        <v>1.03</v>
      </c>
      <c r="N29" s="254" t="s">
        <v>105</v>
      </c>
    </row>
    <row r="30" spans="1:14" ht="24.95" customHeight="1" thickBot="1" x14ac:dyDescent="0.3">
      <c r="A30" s="49" t="s">
        <v>102</v>
      </c>
      <c r="B30" s="257">
        <v>1.01</v>
      </c>
      <c r="C30" s="257">
        <v>1.1499999999999999</v>
      </c>
      <c r="D30" s="257">
        <v>1.1599999999999999</v>
      </c>
      <c r="E30" s="257">
        <v>1.04</v>
      </c>
      <c r="F30" s="257">
        <v>1.02</v>
      </c>
      <c r="G30" s="257">
        <v>1.2</v>
      </c>
      <c r="H30" s="257">
        <v>1.22</v>
      </c>
      <c r="I30" s="257">
        <v>1.17</v>
      </c>
      <c r="J30" s="257">
        <v>1.03</v>
      </c>
      <c r="K30" s="257">
        <v>1.23</v>
      </c>
      <c r="L30" s="257">
        <v>1.23</v>
      </c>
      <c r="M30" s="257">
        <v>1.1599999999999999</v>
      </c>
      <c r="N30" s="254" t="s">
        <v>103</v>
      </c>
    </row>
    <row r="31" spans="1:14" ht="24.95" customHeight="1" thickBot="1" x14ac:dyDescent="0.3">
      <c r="A31" s="49" t="s">
        <v>603</v>
      </c>
      <c r="B31" s="258">
        <v>0.98</v>
      </c>
      <c r="C31" s="258">
        <v>1.01</v>
      </c>
      <c r="D31" s="258">
        <v>1.1100000000000001</v>
      </c>
      <c r="E31" s="258">
        <v>0.85</v>
      </c>
      <c r="F31" s="258">
        <v>0.98</v>
      </c>
      <c r="G31" s="258">
        <v>1.02</v>
      </c>
      <c r="H31" s="258">
        <v>1.1299999999999999</v>
      </c>
      <c r="I31" s="258">
        <v>0.94</v>
      </c>
      <c r="J31" s="258">
        <v>0.99</v>
      </c>
      <c r="K31" s="258">
        <v>1.08</v>
      </c>
      <c r="L31" s="258">
        <v>1.1000000000000001</v>
      </c>
      <c r="M31" s="258">
        <v>0.92</v>
      </c>
      <c r="N31" s="254" t="s">
        <v>101</v>
      </c>
    </row>
    <row r="32" spans="1:14" ht="24.95" customHeight="1" thickBot="1" x14ac:dyDescent="0.3">
      <c r="A32" s="49" t="s">
        <v>159</v>
      </c>
      <c r="B32" s="257">
        <v>1.03</v>
      </c>
      <c r="C32" s="257">
        <v>1.07</v>
      </c>
      <c r="D32" s="257">
        <v>1.06</v>
      </c>
      <c r="E32" s="257">
        <v>1</v>
      </c>
      <c r="F32" s="257">
        <v>1.02</v>
      </c>
      <c r="G32" s="257">
        <v>1.1200000000000001</v>
      </c>
      <c r="H32" s="257">
        <v>1.0900000000000001</v>
      </c>
      <c r="I32" s="257">
        <v>1.1100000000000001</v>
      </c>
      <c r="J32" s="257">
        <v>1.04</v>
      </c>
      <c r="K32" s="257">
        <v>1.1299999999999999</v>
      </c>
      <c r="L32" s="257">
        <v>1.0900000000000001</v>
      </c>
      <c r="M32" s="257">
        <v>1.24</v>
      </c>
      <c r="N32" s="254" t="s">
        <v>100</v>
      </c>
    </row>
    <row r="33" spans="1:14" ht="24.95" customHeight="1" thickBot="1" x14ac:dyDescent="0.3">
      <c r="A33" s="49" t="s">
        <v>54</v>
      </c>
      <c r="B33" s="258">
        <v>0.98</v>
      </c>
      <c r="C33" s="258">
        <v>0.99</v>
      </c>
      <c r="D33" s="258">
        <v>0.98</v>
      </c>
      <c r="E33" s="258">
        <v>0.85</v>
      </c>
      <c r="F33" s="258">
        <v>0.99</v>
      </c>
      <c r="G33" s="258">
        <v>0.99</v>
      </c>
      <c r="H33" s="258">
        <v>1.1200000000000001</v>
      </c>
      <c r="I33" s="258">
        <v>0.82</v>
      </c>
      <c r="J33" s="258">
        <v>0.99</v>
      </c>
      <c r="K33" s="258">
        <v>1</v>
      </c>
      <c r="L33" s="258">
        <v>1.04</v>
      </c>
      <c r="M33" s="258">
        <v>0.88</v>
      </c>
      <c r="N33" s="254" t="s">
        <v>55</v>
      </c>
    </row>
    <row r="34" spans="1:14" ht="24.95" customHeight="1" thickBot="1" x14ac:dyDescent="0.3">
      <c r="A34" s="49" t="s">
        <v>98</v>
      </c>
      <c r="B34" s="257">
        <v>1.1000000000000001</v>
      </c>
      <c r="C34" s="257">
        <v>1.1599999999999999</v>
      </c>
      <c r="D34" s="257">
        <v>1.38</v>
      </c>
      <c r="E34" s="257">
        <v>1.1200000000000001</v>
      </c>
      <c r="F34" s="257">
        <v>1.03</v>
      </c>
      <c r="G34" s="257">
        <v>1.05</v>
      </c>
      <c r="H34" s="257">
        <v>1.26</v>
      </c>
      <c r="I34" s="257">
        <v>1.24</v>
      </c>
      <c r="J34" s="257">
        <v>1.02</v>
      </c>
      <c r="K34" s="257">
        <v>1.08</v>
      </c>
      <c r="L34" s="257">
        <v>1.21</v>
      </c>
      <c r="M34" s="257">
        <v>1.28</v>
      </c>
      <c r="N34" s="254" t="s">
        <v>99</v>
      </c>
    </row>
    <row r="35" spans="1:14" ht="24.95" customHeight="1" thickBot="1" x14ac:dyDescent="0.3">
      <c r="A35" s="49" t="s">
        <v>52</v>
      </c>
      <c r="B35" s="258">
        <v>1.06</v>
      </c>
      <c r="C35" s="258">
        <v>1.1200000000000001</v>
      </c>
      <c r="D35" s="258">
        <v>1.05</v>
      </c>
      <c r="E35" s="258">
        <v>1.22</v>
      </c>
      <c r="F35" s="258">
        <v>1</v>
      </c>
      <c r="G35" s="258">
        <v>1</v>
      </c>
      <c r="H35" s="258">
        <v>1.02</v>
      </c>
      <c r="I35" s="258">
        <v>1.35</v>
      </c>
      <c r="J35" s="258">
        <v>1</v>
      </c>
      <c r="K35" s="258">
        <v>1.04</v>
      </c>
      <c r="L35" s="258">
        <v>1.06</v>
      </c>
      <c r="M35" s="258">
        <v>1.28</v>
      </c>
      <c r="N35" s="254" t="s">
        <v>53</v>
      </c>
    </row>
    <row r="36" spans="1:14" ht="24.95" customHeight="1" thickBot="1" x14ac:dyDescent="0.3">
      <c r="A36" s="49" t="s">
        <v>50</v>
      </c>
      <c r="B36" s="257">
        <v>0.99</v>
      </c>
      <c r="C36" s="257">
        <v>1.03</v>
      </c>
      <c r="D36" s="257">
        <v>0.82</v>
      </c>
      <c r="E36" s="257">
        <v>0.91</v>
      </c>
      <c r="F36" s="257">
        <v>1</v>
      </c>
      <c r="G36" s="257">
        <v>0.89</v>
      </c>
      <c r="H36" s="257">
        <v>0.83</v>
      </c>
      <c r="I36" s="257">
        <v>1</v>
      </c>
      <c r="J36" s="257">
        <v>1.01</v>
      </c>
      <c r="K36" s="257">
        <v>0.89</v>
      </c>
      <c r="L36" s="257">
        <v>0.87</v>
      </c>
      <c r="M36" s="257">
        <v>0.98</v>
      </c>
      <c r="N36" s="254" t="s">
        <v>51</v>
      </c>
    </row>
    <row r="37" spans="1:14" ht="24.95" customHeight="1" thickBot="1" x14ac:dyDescent="0.3">
      <c r="A37" s="49" t="s">
        <v>96</v>
      </c>
      <c r="B37" s="258">
        <v>0.92</v>
      </c>
      <c r="C37" s="258">
        <v>1.08</v>
      </c>
      <c r="D37" s="258">
        <v>1.2</v>
      </c>
      <c r="E37" s="258">
        <v>1.21</v>
      </c>
      <c r="F37" s="258">
        <v>0.92</v>
      </c>
      <c r="G37" s="258">
        <v>1.1100000000000001</v>
      </c>
      <c r="H37" s="258">
        <v>1.25</v>
      </c>
      <c r="I37" s="258">
        <v>1</v>
      </c>
      <c r="J37" s="258">
        <v>0.92</v>
      </c>
      <c r="K37" s="258">
        <v>1.1299999999999999</v>
      </c>
      <c r="L37" s="258">
        <v>1.24</v>
      </c>
      <c r="M37" s="258">
        <v>0.81</v>
      </c>
      <c r="N37" s="254" t="s">
        <v>97</v>
      </c>
    </row>
    <row r="38" spans="1:14" ht="24.95" customHeight="1" thickBot="1" x14ac:dyDescent="0.3">
      <c r="A38" s="49" t="s">
        <v>48</v>
      </c>
      <c r="B38" s="257">
        <v>1</v>
      </c>
      <c r="C38" s="257">
        <v>1.04</v>
      </c>
      <c r="D38" s="257">
        <v>1.23</v>
      </c>
      <c r="E38" s="257">
        <v>0.98</v>
      </c>
      <c r="F38" s="257">
        <v>1</v>
      </c>
      <c r="G38" s="257">
        <v>1.01</v>
      </c>
      <c r="H38" s="257">
        <v>1.23</v>
      </c>
      <c r="I38" s="257">
        <v>0.97</v>
      </c>
      <c r="J38" s="257">
        <v>1.01</v>
      </c>
      <c r="K38" s="257">
        <v>1.01</v>
      </c>
      <c r="L38" s="257">
        <v>1.22</v>
      </c>
      <c r="M38" s="257">
        <v>0.99</v>
      </c>
      <c r="N38" s="254" t="s">
        <v>49</v>
      </c>
    </row>
    <row r="39" spans="1:14" ht="24.95" customHeight="1" thickBot="1" x14ac:dyDescent="0.3">
      <c r="A39" s="49" t="s">
        <v>46</v>
      </c>
      <c r="B39" s="258">
        <v>0.99</v>
      </c>
      <c r="C39" s="258">
        <v>1.01</v>
      </c>
      <c r="D39" s="258">
        <v>1.17</v>
      </c>
      <c r="E39" s="258">
        <v>0.92</v>
      </c>
      <c r="F39" s="258">
        <v>0.99</v>
      </c>
      <c r="G39" s="258">
        <v>1.03</v>
      </c>
      <c r="H39" s="258">
        <v>1.1499999999999999</v>
      </c>
      <c r="I39" s="258">
        <v>1.02</v>
      </c>
      <c r="J39" s="258">
        <v>1</v>
      </c>
      <c r="K39" s="258">
        <v>1.02</v>
      </c>
      <c r="L39" s="258">
        <v>1.1599999999999999</v>
      </c>
      <c r="M39" s="258">
        <v>1.05</v>
      </c>
      <c r="N39" s="254" t="s">
        <v>47</v>
      </c>
    </row>
    <row r="40" spans="1:14" ht="24.95" customHeight="1" thickBot="1" x14ac:dyDescent="0.3">
      <c r="A40" s="49" t="s">
        <v>94</v>
      </c>
      <c r="B40" s="257">
        <v>1.01</v>
      </c>
      <c r="C40" s="257">
        <v>1.05</v>
      </c>
      <c r="D40" s="257">
        <v>0.98</v>
      </c>
      <c r="E40" s="257">
        <v>0.79</v>
      </c>
      <c r="F40" s="257">
        <v>1.02</v>
      </c>
      <c r="G40" s="257">
        <v>1.08</v>
      </c>
      <c r="H40" s="257">
        <v>1.03</v>
      </c>
      <c r="I40" s="257">
        <v>0.83</v>
      </c>
      <c r="J40" s="257">
        <v>1.03</v>
      </c>
      <c r="K40" s="257">
        <v>1.07</v>
      </c>
      <c r="L40" s="257">
        <v>1.06</v>
      </c>
      <c r="M40" s="257">
        <v>0.8</v>
      </c>
      <c r="N40" s="254" t="s">
        <v>95</v>
      </c>
    </row>
    <row r="41" spans="1:14" ht="24.95" customHeight="1" thickBot="1" x14ac:dyDescent="0.3">
      <c r="A41" s="49" t="s">
        <v>42</v>
      </c>
      <c r="B41" s="258">
        <v>1.08</v>
      </c>
      <c r="C41" s="258">
        <v>1.22</v>
      </c>
      <c r="D41" s="258">
        <v>0.92</v>
      </c>
      <c r="E41" s="258">
        <v>1.06</v>
      </c>
      <c r="F41" s="258">
        <v>1.04</v>
      </c>
      <c r="G41" s="258">
        <v>0.94</v>
      </c>
      <c r="H41" s="258">
        <v>0.96</v>
      </c>
      <c r="I41" s="258">
        <v>1.1399999999999999</v>
      </c>
      <c r="J41" s="258">
        <v>1.05</v>
      </c>
      <c r="K41" s="258">
        <v>0.93</v>
      </c>
      <c r="L41" s="258">
        <v>0.94</v>
      </c>
      <c r="M41" s="258">
        <v>1.1299999999999999</v>
      </c>
      <c r="N41" s="254" t="s">
        <v>43</v>
      </c>
    </row>
    <row r="42" spans="1:14" ht="24.95" customHeight="1" thickBot="1" x14ac:dyDescent="0.3">
      <c r="A42" s="49" t="s">
        <v>44</v>
      </c>
      <c r="B42" s="257">
        <v>1</v>
      </c>
      <c r="C42" s="257">
        <v>1.01</v>
      </c>
      <c r="D42" s="257">
        <v>1.05</v>
      </c>
      <c r="E42" s="257">
        <v>1</v>
      </c>
      <c r="F42" s="257">
        <v>1.01</v>
      </c>
      <c r="G42" s="257">
        <v>1.02</v>
      </c>
      <c r="H42" s="257">
        <v>1.0900000000000001</v>
      </c>
      <c r="I42" s="257">
        <v>1</v>
      </c>
      <c r="J42" s="257">
        <v>1.03</v>
      </c>
      <c r="K42" s="257">
        <v>1.01</v>
      </c>
      <c r="L42" s="257">
        <v>1.1000000000000001</v>
      </c>
      <c r="M42" s="257">
        <v>1.04</v>
      </c>
      <c r="N42" s="254" t="s">
        <v>45</v>
      </c>
    </row>
    <row r="43" spans="1:14" ht="24.95" customHeight="1" thickBot="1" x14ac:dyDescent="0.3">
      <c r="A43" s="49" t="s">
        <v>40</v>
      </c>
      <c r="B43" s="256">
        <v>1.01</v>
      </c>
      <c r="C43" s="256">
        <v>1.1499999999999999</v>
      </c>
      <c r="D43" s="256">
        <v>1.22</v>
      </c>
      <c r="E43" s="256">
        <v>0.88</v>
      </c>
      <c r="F43" s="256">
        <v>1.01</v>
      </c>
      <c r="G43" s="256">
        <v>1.26</v>
      </c>
      <c r="H43" s="256">
        <v>1.2</v>
      </c>
      <c r="I43" s="256">
        <v>0.94</v>
      </c>
      <c r="J43" s="256">
        <v>1.01</v>
      </c>
      <c r="K43" s="256">
        <v>1.25</v>
      </c>
      <c r="L43" s="256">
        <v>1.21</v>
      </c>
      <c r="M43" s="256">
        <v>0.96</v>
      </c>
      <c r="N43" s="254" t="s">
        <v>41</v>
      </c>
    </row>
    <row r="44" spans="1:14" ht="24.95" customHeight="1" thickBot="1" x14ac:dyDescent="0.3">
      <c r="A44" s="49" t="s">
        <v>38</v>
      </c>
      <c r="B44" s="255">
        <v>1.02</v>
      </c>
      <c r="C44" s="255">
        <v>1.1000000000000001</v>
      </c>
      <c r="D44" s="255">
        <v>1.02</v>
      </c>
      <c r="E44" s="255">
        <v>0.97</v>
      </c>
      <c r="F44" s="255">
        <v>1.01</v>
      </c>
      <c r="G44" s="255">
        <v>1</v>
      </c>
      <c r="H44" s="255">
        <v>1.03</v>
      </c>
      <c r="I44" s="255">
        <v>1</v>
      </c>
      <c r="J44" s="255">
        <v>1.02</v>
      </c>
      <c r="K44" s="255">
        <v>1</v>
      </c>
      <c r="L44" s="255">
        <v>1.04</v>
      </c>
      <c r="M44" s="255">
        <v>1.01</v>
      </c>
      <c r="N44" s="254" t="s">
        <v>39</v>
      </c>
    </row>
    <row r="45" spans="1:14" ht="24.95" customHeight="1" x14ac:dyDescent="0.25">
      <c r="A45" s="569" t="s">
        <v>602</v>
      </c>
      <c r="B45" s="570"/>
      <c r="C45" s="570"/>
      <c r="D45" s="570"/>
      <c r="E45" s="570"/>
      <c r="F45" s="570"/>
      <c r="G45" s="570"/>
      <c r="H45" s="570"/>
      <c r="I45" s="570"/>
      <c r="J45" s="570"/>
      <c r="K45" s="570"/>
      <c r="L45" s="570"/>
      <c r="M45" s="570"/>
      <c r="N45" s="570"/>
    </row>
  </sheetData>
  <mergeCells count="8">
    <mergeCell ref="A1:N1"/>
    <mergeCell ref="A2:N2"/>
    <mergeCell ref="A45:N45"/>
    <mergeCell ref="B3:E3"/>
    <mergeCell ref="F3:I3"/>
    <mergeCell ref="J3:M3"/>
    <mergeCell ref="A3:A5"/>
    <mergeCell ref="N3:N5"/>
  </mergeCells>
  <pageMargins left="0.7" right="0.44" top="0.38" bottom="0.36" header="0.22" footer="0.2"/>
  <pageSetup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D70F7-8BFE-4DC1-BC5A-945BCBA6A03D}">
  <dimension ref="A1:G21"/>
  <sheetViews>
    <sheetView view="pageBreakPreview" zoomScaleNormal="100" zoomScaleSheetLayoutView="100" workbookViewId="0">
      <selection activeCell="K3" sqref="K3:K7"/>
    </sheetView>
  </sheetViews>
  <sheetFormatPr defaultRowHeight="15" x14ac:dyDescent="0.25"/>
  <cols>
    <col min="1" max="1" width="34" customWidth="1"/>
    <col min="2" max="2" width="13.42578125" customWidth="1"/>
    <col min="3" max="4" width="11.85546875" customWidth="1"/>
    <col min="5" max="5" width="12.28515625" customWidth="1"/>
    <col min="6" max="6" width="12.5703125" customWidth="1"/>
    <col min="7" max="7" width="34.5703125" customWidth="1"/>
    <col min="8" max="8" width="39.5703125" customWidth="1"/>
  </cols>
  <sheetData>
    <row r="1" spans="1:7" ht="32.25" customHeight="1" x14ac:dyDescent="0.25">
      <c r="A1" s="389" t="s">
        <v>648</v>
      </c>
      <c r="B1" s="390"/>
      <c r="C1" s="390"/>
      <c r="D1" s="390"/>
      <c r="E1" s="390"/>
      <c r="F1" s="390"/>
      <c r="G1" s="390"/>
    </row>
    <row r="2" spans="1:7" ht="42" customHeight="1" thickBot="1" x14ac:dyDescent="0.3">
      <c r="A2" s="542" t="s">
        <v>647</v>
      </c>
      <c r="B2" s="542"/>
      <c r="C2" s="542"/>
      <c r="D2" s="542"/>
      <c r="E2" s="542"/>
      <c r="F2" s="542"/>
      <c r="G2" s="542"/>
    </row>
    <row r="3" spans="1:7" ht="23.25" customHeight="1" thickTop="1" thickBot="1" x14ac:dyDescent="0.3">
      <c r="A3" s="44" t="s">
        <v>646</v>
      </c>
      <c r="B3" s="259" t="s">
        <v>169</v>
      </c>
      <c r="C3" s="259" t="s">
        <v>125</v>
      </c>
      <c r="D3" s="259" t="s">
        <v>124</v>
      </c>
      <c r="E3" s="259" t="s">
        <v>157</v>
      </c>
      <c r="F3" s="259" t="s">
        <v>160</v>
      </c>
      <c r="G3" s="44" t="s">
        <v>645</v>
      </c>
    </row>
    <row r="4" spans="1:7" ht="16.5" thickTop="1" thickBot="1" x14ac:dyDescent="0.3">
      <c r="A4" s="43" t="s">
        <v>12</v>
      </c>
      <c r="B4" s="25" t="s">
        <v>11</v>
      </c>
      <c r="C4" s="25" t="s">
        <v>10</v>
      </c>
      <c r="D4" s="25" t="s">
        <v>9</v>
      </c>
      <c r="E4" s="25" t="s">
        <v>8</v>
      </c>
      <c r="F4" s="25" t="s">
        <v>7</v>
      </c>
      <c r="G4" s="43" t="s">
        <v>6</v>
      </c>
    </row>
    <row r="5" spans="1:7" ht="26.25" customHeight="1" thickTop="1" thickBot="1" x14ac:dyDescent="0.3">
      <c r="A5" s="62" t="s">
        <v>644</v>
      </c>
      <c r="B5" s="52">
        <v>118</v>
      </c>
      <c r="C5" s="52">
        <v>121</v>
      </c>
      <c r="D5" s="52">
        <v>124</v>
      </c>
      <c r="E5" s="52">
        <v>126</v>
      </c>
      <c r="F5" s="52">
        <v>127</v>
      </c>
      <c r="G5" s="247" t="s">
        <v>643</v>
      </c>
    </row>
    <row r="6" spans="1:7" ht="27" thickTop="1" thickBot="1" x14ac:dyDescent="0.3">
      <c r="A6" s="62" t="s">
        <v>642</v>
      </c>
      <c r="B6" s="53">
        <v>65</v>
      </c>
      <c r="C6" s="53">
        <v>75</v>
      </c>
      <c r="D6" s="53">
        <v>73</v>
      </c>
      <c r="E6" s="53">
        <v>70</v>
      </c>
      <c r="F6" s="53">
        <v>73</v>
      </c>
      <c r="G6" s="247" t="s">
        <v>641</v>
      </c>
    </row>
    <row r="7" spans="1:7" ht="27" thickTop="1" thickBot="1" x14ac:dyDescent="0.3">
      <c r="A7" s="62" t="s">
        <v>640</v>
      </c>
      <c r="B7" s="52">
        <v>76</v>
      </c>
      <c r="C7" s="52">
        <v>66</v>
      </c>
      <c r="D7" s="52">
        <v>67</v>
      </c>
      <c r="E7" s="52">
        <v>67</v>
      </c>
      <c r="F7" s="52">
        <v>68</v>
      </c>
      <c r="G7" s="247" t="s">
        <v>639</v>
      </c>
    </row>
    <row r="8" spans="1:7" ht="16.5" thickTop="1" thickBot="1" x14ac:dyDescent="0.3">
      <c r="A8" s="62" t="s">
        <v>638</v>
      </c>
      <c r="B8" s="53">
        <v>90</v>
      </c>
      <c r="C8" s="53">
        <v>93</v>
      </c>
      <c r="D8" s="53">
        <v>96</v>
      </c>
      <c r="E8" s="53">
        <v>99</v>
      </c>
      <c r="F8" s="53">
        <v>100</v>
      </c>
      <c r="G8" s="247" t="s">
        <v>637</v>
      </c>
    </row>
    <row r="9" spans="1:7" ht="16.5" thickTop="1" thickBot="1" x14ac:dyDescent="0.3">
      <c r="A9" s="62" t="s">
        <v>636</v>
      </c>
      <c r="B9" s="52">
        <v>197</v>
      </c>
      <c r="C9" s="52">
        <v>203</v>
      </c>
      <c r="D9" s="52">
        <v>200</v>
      </c>
      <c r="E9" s="52">
        <v>207</v>
      </c>
      <c r="F9" s="52">
        <v>215</v>
      </c>
      <c r="G9" s="247" t="s">
        <v>635</v>
      </c>
    </row>
    <row r="10" spans="1:7" ht="19.5" customHeight="1" thickTop="1" thickBot="1" x14ac:dyDescent="0.3">
      <c r="A10" s="62" t="s">
        <v>634</v>
      </c>
      <c r="B10" s="53">
        <v>85</v>
      </c>
      <c r="C10" s="53">
        <v>83</v>
      </c>
      <c r="D10" s="53">
        <v>82</v>
      </c>
      <c r="E10" s="53">
        <v>79</v>
      </c>
      <c r="F10" s="53">
        <v>93</v>
      </c>
      <c r="G10" s="247" t="s">
        <v>633</v>
      </c>
    </row>
    <row r="11" spans="1:7" ht="27" thickTop="1" thickBot="1" x14ac:dyDescent="0.3">
      <c r="A11" s="62" t="s">
        <v>632</v>
      </c>
      <c r="B11" s="52">
        <v>445</v>
      </c>
      <c r="C11" s="52">
        <v>384</v>
      </c>
      <c r="D11" s="52">
        <v>379</v>
      </c>
      <c r="E11" s="52">
        <v>358</v>
      </c>
      <c r="F11" s="52">
        <v>385</v>
      </c>
      <c r="G11" s="247" t="s">
        <v>631</v>
      </c>
    </row>
    <row r="12" spans="1:7" ht="16.5" thickTop="1" thickBot="1" x14ac:dyDescent="0.3">
      <c r="A12" s="62" t="s">
        <v>630</v>
      </c>
      <c r="B12" s="53">
        <v>93</v>
      </c>
      <c r="C12" s="53">
        <v>94</v>
      </c>
      <c r="D12" s="53">
        <v>100</v>
      </c>
      <c r="E12" s="53">
        <v>106</v>
      </c>
      <c r="F12" s="53">
        <v>113</v>
      </c>
      <c r="G12" s="247" t="s">
        <v>629</v>
      </c>
    </row>
    <row r="13" spans="1:7" ht="16.5" thickTop="1" thickBot="1" x14ac:dyDescent="0.3">
      <c r="A13" s="62" t="s">
        <v>628</v>
      </c>
      <c r="B13" s="52">
        <v>38</v>
      </c>
      <c r="C13" s="52">
        <v>39</v>
      </c>
      <c r="D13" s="52">
        <v>38</v>
      </c>
      <c r="E13" s="52">
        <v>40</v>
      </c>
      <c r="F13" s="52">
        <v>42</v>
      </c>
      <c r="G13" s="247" t="s">
        <v>627</v>
      </c>
    </row>
    <row r="14" spans="1:7" ht="16.5" thickTop="1" thickBot="1" x14ac:dyDescent="0.3">
      <c r="A14" s="62" t="s">
        <v>626</v>
      </c>
      <c r="B14" s="53">
        <v>44</v>
      </c>
      <c r="C14" s="53">
        <v>47</v>
      </c>
      <c r="D14" s="53">
        <v>47</v>
      </c>
      <c r="E14" s="53">
        <v>49</v>
      </c>
      <c r="F14" s="53">
        <v>53</v>
      </c>
      <c r="G14" s="247" t="s">
        <v>625</v>
      </c>
    </row>
    <row r="15" spans="1:7" ht="27" thickTop="1" thickBot="1" x14ac:dyDescent="0.3">
      <c r="A15" s="62" t="s">
        <v>624</v>
      </c>
      <c r="B15" s="52">
        <v>97</v>
      </c>
      <c r="C15" s="52">
        <v>99</v>
      </c>
      <c r="D15" s="52">
        <v>101</v>
      </c>
      <c r="E15" s="52">
        <v>106</v>
      </c>
      <c r="F15" s="52">
        <v>110</v>
      </c>
      <c r="G15" s="247" t="s">
        <v>623</v>
      </c>
    </row>
    <row r="16" spans="1:7" ht="16.5" thickTop="1" thickBot="1" x14ac:dyDescent="0.3">
      <c r="A16" s="62" t="s">
        <v>622</v>
      </c>
      <c r="B16" s="53">
        <v>165</v>
      </c>
      <c r="C16" s="53">
        <v>169</v>
      </c>
      <c r="D16" s="53">
        <v>173</v>
      </c>
      <c r="E16" s="53">
        <v>180</v>
      </c>
      <c r="F16" s="53">
        <v>190</v>
      </c>
      <c r="G16" s="247" t="s">
        <v>621</v>
      </c>
    </row>
    <row r="17" spans="1:7" ht="27" thickTop="1" thickBot="1" x14ac:dyDescent="0.3">
      <c r="A17" s="62" t="s">
        <v>620</v>
      </c>
      <c r="B17" s="52">
        <v>61</v>
      </c>
      <c r="C17" s="52">
        <v>62</v>
      </c>
      <c r="D17" s="52">
        <v>70</v>
      </c>
      <c r="E17" s="52">
        <v>75</v>
      </c>
      <c r="F17" s="52">
        <v>76</v>
      </c>
      <c r="G17" s="247" t="s">
        <v>619</v>
      </c>
    </row>
    <row r="18" spans="1:7" ht="16.5" thickTop="1" thickBot="1" x14ac:dyDescent="0.3">
      <c r="A18" s="62" t="s">
        <v>618</v>
      </c>
      <c r="B18" s="53">
        <v>148</v>
      </c>
      <c r="C18" s="53">
        <v>158</v>
      </c>
      <c r="D18" s="53">
        <v>168</v>
      </c>
      <c r="E18" s="53">
        <v>179</v>
      </c>
      <c r="F18" s="53">
        <v>186</v>
      </c>
      <c r="G18" s="247" t="s">
        <v>617</v>
      </c>
    </row>
    <row r="19" spans="1:7" ht="16.5" thickTop="1" thickBot="1" x14ac:dyDescent="0.3">
      <c r="A19" s="62" t="s">
        <v>616</v>
      </c>
      <c r="B19" s="52">
        <v>157</v>
      </c>
      <c r="C19" s="52">
        <v>167</v>
      </c>
      <c r="D19" s="52">
        <v>171</v>
      </c>
      <c r="E19" s="52">
        <v>174</v>
      </c>
      <c r="F19" s="52">
        <v>180</v>
      </c>
      <c r="G19" s="247" t="s">
        <v>615</v>
      </c>
    </row>
    <row r="20" spans="1:7" ht="16.5" thickTop="1" thickBot="1" x14ac:dyDescent="0.3">
      <c r="A20" s="246" t="s">
        <v>614</v>
      </c>
      <c r="B20" s="53">
        <v>64</v>
      </c>
      <c r="C20" s="53">
        <v>67</v>
      </c>
      <c r="D20" s="53">
        <v>55</v>
      </c>
      <c r="E20" s="53">
        <v>54</v>
      </c>
      <c r="F20" s="53">
        <v>63</v>
      </c>
      <c r="G20" s="247" t="s">
        <v>613</v>
      </c>
    </row>
    <row r="21" spans="1:7" ht="18.75" customHeight="1" thickTop="1" x14ac:dyDescent="0.25">
      <c r="A21" s="416" t="s">
        <v>612</v>
      </c>
      <c r="B21" s="417"/>
      <c r="C21" s="417"/>
      <c r="D21" s="417"/>
      <c r="E21" s="417"/>
      <c r="F21" s="417"/>
      <c r="G21" s="573"/>
    </row>
  </sheetData>
  <mergeCells count="3">
    <mergeCell ref="A1:G1"/>
    <mergeCell ref="A2:G2"/>
    <mergeCell ref="A21:G21"/>
  </mergeCells>
  <pageMargins left="0.32" right="0.25" top="0.75" bottom="0.75" header="0.3" footer="0.3"/>
  <pageSetup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7B2B1-4006-4396-A0E1-B0858111ABA7}">
  <dimension ref="A1:K11"/>
  <sheetViews>
    <sheetView topLeftCell="A10" zoomScale="130" zoomScaleNormal="130" zoomScaleSheetLayoutView="115" workbookViewId="0">
      <selection activeCell="I3" sqref="I3:K7"/>
    </sheetView>
  </sheetViews>
  <sheetFormatPr defaultRowHeight="15" x14ac:dyDescent="0.25"/>
  <cols>
    <col min="1" max="1" width="18.85546875" customWidth="1"/>
    <col min="2" max="2" width="10.140625" customWidth="1"/>
    <col min="3" max="3" width="10" customWidth="1"/>
    <col min="4" max="4" width="10.42578125" customWidth="1"/>
    <col min="5" max="5" width="10.28515625" customWidth="1"/>
    <col min="6" max="6" width="9.7109375" customWidth="1"/>
    <col min="7" max="8" width="10.28515625" customWidth="1"/>
    <col min="9" max="9" width="10.42578125" customWidth="1"/>
    <col min="10" max="10" width="10" customWidth="1"/>
    <col min="11" max="11" width="18.7109375" customWidth="1"/>
    <col min="12" max="12" width="13.85546875" customWidth="1"/>
  </cols>
  <sheetData>
    <row r="1" spans="1:11" ht="28.5" customHeight="1" x14ac:dyDescent="0.25">
      <c r="A1" s="387" t="s">
        <v>657</v>
      </c>
      <c r="B1" s="388"/>
      <c r="C1" s="388"/>
      <c r="D1" s="388"/>
      <c r="E1" s="388"/>
      <c r="F1" s="388"/>
      <c r="G1" s="388"/>
      <c r="H1" s="388"/>
      <c r="I1" s="388"/>
      <c r="J1" s="388"/>
      <c r="K1" s="388"/>
    </row>
    <row r="2" spans="1:11" ht="35.25" customHeight="1" thickBot="1" x14ac:dyDescent="0.3">
      <c r="A2" s="577" t="s">
        <v>656</v>
      </c>
      <c r="B2" s="578"/>
      <c r="C2" s="578"/>
      <c r="D2" s="578"/>
      <c r="E2" s="578"/>
      <c r="F2" s="578"/>
      <c r="G2" s="578"/>
      <c r="H2" s="578"/>
      <c r="I2" s="578"/>
      <c r="J2" s="578"/>
      <c r="K2" s="578"/>
    </row>
    <row r="3" spans="1:11" ht="24.95" customHeight="1" x14ac:dyDescent="0.25">
      <c r="A3" s="579" t="s">
        <v>655</v>
      </c>
      <c r="B3" s="347" t="s">
        <v>24</v>
      </c>
      <c r="C3" s="345"/>
      <c r="D3" s="346"/>
      <c r="E3" s="347" t="s">
        <v>37</v>
      </c>
      <c r="F3" s="345"/>
      <c r="G3" s="346"/>
      <c r="H3" s="347" t="s">
        <v>22</v>
      </c>
      <c r="I3" s="345"/>
      <c r="J3" s="346"/>
      <c r="K3" s="580" t="s">
        <v>654</v>
      </c>
    </row>
    <row r="4" spans="1:11" ht="24.95" customHeight="1" thickBot="1" x14ac:dyDescent="0.3">
      <c r="A4" s="431"/>
      <c r="B4" s="353" t="s">
        <v>28</v>
      </c>
      <c r="C4" s="351"/>
      <c r="D4" s="352"/>
      <c r="E4" s="353" t="s">
        <v>27</v>
      </c>
      <c r="F4" s="351"/>
      <c r="G4" s="352"/>
      <c r="H4" s="353" t="s">
        <v>26</v>
      </c>
      <c r="I4" s="351"/>
      <c r="J4" s="352"/>
      <c r="K4" s="581"/>
    </row>
    <row r="5" spans="1:11" ht="24.95" customHeight="1" x14ac:dyDescent="0.25">
      <c r="A5" s="431"/>
      <c r="B5" s="18" t="s">
        <v>180</v>
      </c>
      <c r="C5" s="18" t="s">
        <v>35</v>
      </c>
      <c r="D5" s="17" t="s">
        <v>14</v>
      </c>
      <c r="E5" s="18" t="s">
        <v>180</v>
      </c>
      <c r="F5" s="18" t="s">
        <v>35</v>
      </c>
      <c r="G5" s="17" t="s">
        <v>14</v>
      </c>
      <c r="H5" s="18" t="s">
        <v>180</v>
      </c>
      <c r="I5" s="18" t="s">
        <v>35</v>
      </c>
      <c r="J5" s="17" t="s">
        <v>14</v>
      </c>
      <c r="K5" s="581"/>
    </row>
    <row r="6" spans="1:11" ht="24.95" customHeight="1" thickBot="1" x14ac:dyDescent="0.3">
      <c r="A6" s="432"/>
      <c r="B6" s="16" t="s">
        <v>184</v>
      </c>
      <c r="C6" s="16" t="s">
        <v>19</v>
      </c>
      <c r="D6" s="241" t="s">
        <v>18</v>
      </c>
      <c r="E6" s="16" t="s">
        <v>184</v>
      </c>
      <c r="F6" s="16" t="s">
        <v>19</v>
      </c>
      <c r="G6" s="241" t="s">
        <v>18</v>
      </c>
      <c r="H6" s="16" t="s">
        <v>184</v>
      </c>
      <c r="I6" s="16" t="s">
        <v>19</v>
      </c>
      <c r="J6" s="241" t="s">
        <v>18</v>
      </c>
      <c r="K6" s="582"/>
    </row>
    <row r="7" spans="1:11" ht="24.95" customHeight="1" thickBot="1" x14ac:dyDescent="0.3">
      <c r="A7" s="24" t="s">
        <v>12</v>
      </c>
      <c r="B7" s="25" t="s">
        <v>11</v>
      </c>
      <c r="C7" s="25" t="s">
        <v>10</v>
      </c>
      <c r="D7" s="25" t="s">
        <v>9</v>
      </c>
      <c r="E7" s="25" t="s">
        <v>8</v>
      </c>
      <c r="F7" s="25" t="s">
        <v>7</v>
      </c>
      <c r="G7" s="25" t="s">
        <v>6</v>
      </c>
      <c r="H7" s="25" t="s">
        <v>5</v>
      </c>
      <c r="I7" s="25" t="s">
        <v>4</v>
      </c>
      <c r="J7" s="25" t="s">
        <v>3</v>
      </c>
      <c r="K7" s="24" t="s">
        <v>156</v>
      </c>
    </row>
    <row r="8" spans="1:11" ht="24.95" customHeight="1" thickBot="1" x14ac:dyDescent="0.3">
      <c r="A8" s="62" t="s">
        <v>653</v>
      </c>
      <c r="B8" s="33">
        <v>82.5</v>
      </c>
      <c r="C8" s="33">
        <v>84</v>
      </c>
      <c r="D8" s="33">
        <v>83.1</v>
      </c>
      <c r="E8" s="33">
        <v>77.5</v>
      </c>
      <c r="F8" s="33">
        <v>76.2</v>
      </c>
      <c r="G8" s="33">
        <v>76.900000000000006</v>
      </c>
      <c r="H8" s="33">
        <v>81.099999999999994</v>
      </c>
      <c r="I8" s="33">
        <v>81.8</v>
      </c>
      <c r="J8" s="33">
        <v>81.400000000000006</v>
      </c>
      <c r="K8" s="22" t="s">
        <v>652</v>
      </c>
    </row>
    <row r="9" spans="1:11" ht="24.95" customHeight="1" thickBot="1" x14ac:dyDescent="0.3">
      <c r="A9" s="62" t="s">
        <v>651</v>
      </c>
      <c r="B9" s="31">
        <v>17.5</v>
      </c>
      <c r="C9" s="31">
        <v>16</v>
      </c>
      <c r="D9" s="31">
        <v>16.899999999999999</v>
      </c>
      <c r="E9" s="31">
        <v>22.5</v>
      </c>
      <c r="F9" s="31">
        <v>23.8</v>
      </c>
      <c r="G9" s="31">
        <v>23.1</v>
      </c>
      <c r="H9" s="31">
        <v>18.899999999999999</v>
      </c>
      <c r="I9" s="31">
        <v>18.2</v>
      </c>
      <c r="J9" s="31">
        <v>18.600000000000001</v>
      </c>
      <c r="K9" s="22" t="s">
        <v>650</v>
      </c>
    </row>
    <row r="10" spans="1:11" ht="24.95" customHeight="1" thickBot="1" x14ac:dyDescent="0.3">
      <c r="A10" s="62" t="s">
        <v>22</v>
      </c>
      <c r="B10" s="260">
        <v>100</v>
      </c>
      <c r="C10" s="260">
        <v>100</v>
      </c>
      <c r="D10" s="260">
        <v>100</v>
      </c>
      <c r="E10" s="260">
        <v>100</v>
      </c>
      <c r="F10" s="260">
        <v>100</v>
      </c>
      <c r="G10" s="260">
        <v>100</v>
      </c>
      <c r="H10" s="260">
        <v>100</v>
      </c>
      <c r="I10" s="260">
        <v>100</v>
      </c>
      <c r="J10" s="260">
        <v>100</v>
      </c>
      <c r="K10" s="22" t="s">
        <v>154</v>
      </c>
    </row>
    <row r="11" spans="1:11" ht="24.95" customHeight="1" x14ac:dyDescent="0.25">
      <c r="A11" s="574" t="s">
        <v>649</v>
      </c>
      <c r="B11" s="575"/>
      <c r="C11" s="575"/>
      <c r="D11" s="575"/>
      <c r="E11" s="575"/>
      <c r="F11" s="575"/>
      <c r="G11" s="575"/>
      <c r="H11" s="575"/>
      <c r="I11" s="575"/>
      <c r="J11" s="575"/>
      <c r="K11" s="576"/>
    </row>
  </sheetData>
  <mergeCells count="11">
    <mergeCell ref="E4:G4"/>
    <mergeCell ref="H4:J4"/>
    <mergeCell ref="A11:K11"/>
    <mergeCell ref="A1:K1"/>
    <mergeCell ref="A2:K2"/>
    <mergeCell ref="A3:A6"/>
    <mergeCell ref="B3:D3"/>
    <mergeCell ref="E3:G3"/>
    <mergeCell ref="H3:J3"/>
    <mergeCell ref="K3:K6"/>
    <mergeCell ref="B4:D4"/>
  </mergeCells>
  <pageMargins left="0.64" right="0.51" top="0.75" bottom="0.75" header="0.3" footer="0.3"/>
  <pageSetup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AD020-BA57-4148-9C3A-67C337FCA725}">
  <dimension ref="A1:K30"/>
  <sheetViews>
    <sheetView zoomScaleNormal="100" zoomScaleSheetLayoutView="115" workbookViewId="0">
      <selection activeCell="I3" sqref="I3:K7"/>
    </sheetView>
  </sheetViews>
  <sheetFormatPr defaultRowHeight="15" x14ac:dyDescent="0.25"/>
  <cols>
    <col min="1" max="1" width="12.140625" customWidth="1"/>
    <col min="2" max="10" width="9.7109375" customWidth="1"/>
    <col min="11" max="11" width="12.140625" customWidth="1"/>
  </cols>
  <sheetData>
    <row r="1" spans="1:11" ht="27.75" customHeight="1" x14ac:dyDescent="0.25">
      <c r="A1" s="389" t="s">
        <v>665</v>
      </c>
      <c r="B1" s="390"/>
      <c r="C1" s="390"/>
      <c r="D1" s="390"/>
      <c r="E1" s="390"/>
      <c r="F1" s="390"/>
      <c r="G1" s="390"/>
      <c r="H1" s="390"/>
      <c r="I1" s="390"/>
      <c r="J1" s="390"/>
      <c r="K1" s="390"/>
    </row>
    <row r="2" spans="1:11" ht="27.75" customHeight="1" thickBot="1" x14ac:dyDescent="0.3">
      <c r="A2" s="577" t="s">
        <v>664</v>
      </c>
      <c r="B2" s="578"/>
      <c r="C2" s="578"/>
      <c r="D2" s="578"/>
      <c r="E2" s="578"/>
      <c r="F2" s="578"/>
      <c r="G2" s="578"/>
      <c r="H2" s="578"/>
      <c r="I2" s="578"/>
      <c r="J2" s="578"/>
      <c r="K2" s="578"/>
    </row>
    <row r="3" spans="1:11" ht="15" customHeight="1" x14ac:dyDescent="0.25">
      <c r="A3" s="579" t="s">
        <v>655</v>
      </c>
      <c r="B3" s="347" t="s">
        <v>24</v>
      </c>
      <c r="C3" s="345"/>
      <c r="D3" s="346"/>
      <c r="E3" s="347" t="s">
        <v>37</v>
      </c>
      <c r="F3" s="345"/>
      <c r="G3" s="346"/>
      <c r="H3" s="347" t="s">
        <v>22</v>
      </c>
      <c r="I3" s="345"/>
      <c r="J3" s="346"/>
      <c r="K3" s="580" t="s">
        <v>654</v>
      </c>
    </row>
    <row r="4" spans="1:11" ht="15.75" thickBot="1" x14ac:dyDescent="0.3">
      <c r="A4" s="431"/>
      <c r="B4" s="353" t="s">
        <v>28</v>
      </c>
      <c r="C4" s="351"/>
      <c r="D4" s="352"/>
      <c r="E4" s="353" t="s">
        <v>27</v>
      </c>
      <c r="F4" s="351"/>
      <c r="G4" s="352"/>
      <c r="H4" s="353" t="s">
        <v>26</v>
      </c>
      <c r="I4" s="351"/>
      <c r="J4" s="352"/>
      <c r="K4" s="581"/>
    </row>
    <row r="5" spans="1:11" x14ac:dyDescent="0.25">
      <c r="A5" s="431"/>
      <c r="B5" s="18" t="s">
        <v>180</v>
      </c>
      <c r="C5" s="18" t="s">
        <v>35</v>
      </c>
      <c r="D5" s="17" t="s">
        <v>14</v>
      </c>
      <c r="E5" s="18" t="s">
        <v>180</v>
      </c>
      <c r="F5" s="18" t="s">
        <v>35</v>
      </c>
      <c r="G5" s="17" t="s">
        <v>14</v>
      </c>
      <c r="H5" s="18" t="s">
        <v>180</v>
      </c>
      <c r="I5" s="18" t="s">
        <v>35</v>
      </c>
      <c r="J5" s="17" t="s">
        <v>14</v>
      </c>
      <c r="K5" s="581"/>
    </row>
    <row r="6" spans="1:11" ht="15.75" thickBot="1" x14ac:dyDescent="0.3">
      <c r="A6" s="432"/>
      <c r="B6" s="16" t="s">
        <v>184</v>
      </c>
      <c r="C6" s="16" t="s">
        <v>19</v>
      </c>
      <c r="D6" s="241" t="s">
        <v>18</v>
      </c>
      <c r="E6" s="16" t="s">
        <v>184</v>
      </c>
      <c r="F6" s="16" t="s">
        <v>19</v>
      </c>
      <c r="G6" s="241" t="s">
        <v>18</v>
      </c>
      <c r="H6" s="16" t="s">
        <v>184</v>
      </c>
      <c r="I6" s="16" t="s">
        <v>19</v>
      </c>
      <c r="J6" s="241" t="s">
        <v>18</v>
      </c>
      <c r="K6" s="582"/>
    </row>
    <row r="7" spans="1:11" ht="15.75" thickBot="1" x14ac:dyDescent="0.3">
      <c r="A7" s="24" t="s">
        <v>12</v>
      </c>
      <c r="B7" s="25" t="s">
        <v>11</v>
      </c>
      <c r="C7" s="25" t="s">
        <v>10</v>
      </c>
      <c r="D7" s="25" t="s">
        <v>9</v>
      </c>
      <c r="E7" s="25" t="s">
        <v>8</v>
      </c>
      <c r="F7" s="25" t="s">
        <v>7</v>
      </c>
      <c r="G7" s="25" t="s">
        <v>6</v>
      </c>
      <c r="H7" s="25" t="s">
        <v>5</v>
      </c>
      <c r="I7" s="25" t="s">
        <v>4</v>
      </c>
      <c r="J7" s="25" t="s">
        <v>3</v>
      </c>
      <c r="K7" s="24" t="s">
        <v>156</v>
      </c>
    </row>
    <row r="8" spans="1:11" ht="15.75" thickBot="1" x14ac:dyDescent="0.3">
      <c r="A8" s="62" t="s">
        <v>663</v>
      </c>
      <c r="B8" s="31">
        <v>54.2</v>
      </c>
      <c r="C8" s="31">
        <v>61.8</v>
      </c>
      <c r="D8" s="31">
        <v>57.4</v>
      </c>
      <c r="E8" s="31">
        <v>30.7</v>
      </c>
      <c r="F8" s="31">
        <v>40.200000000000003</v>
      </c>
      <c r="G8" s="31">
        <v>35</v>
      </c>
      <c r="H8" s="31">
        <v>46.4</v>
      </c>
      <c r="I8" s="31">
        <v>53.9</v>
      </c>
      <c r="J8" s="31">
        <v>49.6</v>
      </c>
      <c r="K8" s="22" t="s">
        <v>662</v>
      </c>
    </row>
    <row r="9" spans="1:11" ht="15.75" thickBot="1" x14ac:dyDescent="0.3">
      <c r="A9" s="62" t="s">
        <v>661</v>
      </c>
      <c r="B9" s="33">
        <v>30.9</v>
      </c>
      <c r="C9" s="33">
        <v>24.8</v>
      </c>
      <c r="D9" s="33">
        <v>28.3</v>
      </c>
      <c r="E9" s="33">
        <v>41.3</v>
      </c>
      <c r="F9" s="33">
        <v>34.299999999999997</v>
      </c>
      <c r="G9" s="33">
        <v>38.1</v>
      </c>
      <c r="H9" s="33">
        <v>34.4</v>
      </c>
      <c r="I9" s="33">
        <v>28.2</v>
      </c>
      <c r="J9" s="33">
        <v>31.7</v>
      </c>
      <c r="K9" s="22" t="s">
        <v>660</v>
      </c>
    </row>
    <row r="10" spans="1:11" ht="23.25" customHeight="1" thickBot="1" x14ac:dyDescent="0.3">
      <c r="A10" s="62" t="s">
        <v>659</v>
      </c>
      <c r="B10" s="31">
        <v>14.9</v>
      </c>
      <c r="C10" s="31">
        <v>13.4</v>
      </c>
      <c r="D10" s="31">
        <v>14.3</v>
      </c>
      <c r="E10" s="31">
        <v>28</v>
      </c>
      <c r="F10" s="31">
        <v>25.5</v>
      </c>
      <c r="G10" s="31">
        <v>26.9</v>
      </c>
      <c r="H10" s="31">
        <v>19.2</v>
      </c>
      <c r="I10" s="31">
        <v>17.8</v>
      </c>
      <c r="J10" s="31">
        <v>18.600000000000001</v>
      </c>
      <c r="K10" s="261" t="s">
        <v>658</v>
      </c>
    </row>
    <row r="11" spans="1:11" ht="15.75" thickBot="1" x14ac:dyDescent="0.3">
      <c r="A11" s="62" t="s">
        <v>22</v>
      </c>
      <c r="B11" s="260">
        <v>100</v>
      </c>
      <c r="C11" s="260">
        <v>100</v>
      </c>
      <c r="D11" s="260">
        <v>100</v>
      </c>
      <c r="E11" s="260">
        <v>100</v>
      </c>
      <c r="F11" s="260">
        <v>100</v>
      </c>
      <c r="G11" s="260">
        <v>100</v>
      </c>
      <c r="H11" s="260">
        <v>100</v>
      </c>
      <c r="I11" s="260">
        <v>100</v>
      </c>
      <c r="J11" s="260">
        <v>100</v>
      </c>
      <c r="K11" s="22" t="s">
        <v>154</v>
      </c>
    </row>
    <row r="12" spans="1:11" ht="32.25" customHeight="1" x14ac:dyDescent="0.25">
      <c r="A12" s="583" t="s">
        <v>649</v>
      </c>
      <c r="B12" s="584"/>
      <c r="C12" s="584"/>
      <c r="D12" s="584"/>
      <c r="E12" s="584"/>
      <c r="F12" s="584"/>
      <c r="G12" s="584"/>
      <c r="H12" s="584"/>
      <c r="I12" s="584"/>
      <c r="J12" s="584"/>
      <c r="K12" s="585"/>
    </row>
    <row r="18" spans="1:1" x14ac:dyDescent="0.25">
      <c r="A18" s="48"/>
    </row>
    <row r="30" spans="1:1" ht="21" customHeight="1" x14ac:dyDescent="0.25"/>
  </sheetData>
  <mergeCells count="11">
    <mergeCell ref="A12:K12"/>
    <mergeCell ref="H3:J3"/>
    <mergeCell ref="K3:K6"/>
    <mergeCell ref="B4:D4"/>
    <mergeCell ref="E4:G4"/>
    <mergeCell ref="H4:J4"/>
    <mergeCell ref="A1:K1"/>
    <mergeCell ref="A2:K2"/>
    <mergeCell ref="A3:A6"/>
    <mergeCell ref="B3:D3"/>
    <mergeCell ref="E3:G3"/>
  </mergeCells>
  <pageMargins left="0.7" right="0.7" top="0.75" bottom="0.75" header="0.3" footer="0.3"/>
  <pageSetup scale="9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30E79-2897-4CD7-B81D-4303EF59629C}">
  <dimension ref="A1:M17"/>
  <sheetViews>
    <sheetView view="pageBreakPreview" zoomScaleNormal="85" zoomScaleSheetLayoutView="100" workbookViewId="0">
      <selection activeCell="I3" sqref="I3:K7"/>
    </sheetView>
  </sheetViews>
  <sheetFormatPr defaultRowHeight="15" x14ac:dyDescent="0.25"/>
  <cols>
    <col min="1" max="1" width="12.140625" customWidth="1"/>
    <col min="2" max="13" width="10.7109375" customWidth="1"/>
    <col min="16" max="16" width="11.85546875" customWidth="1"/>
    <col min="18" max="18" width="11" customWidth="1"/>
  </cols>
  <sheetData>
    <row r="1" spans="1:13" ht="41.25" customHeight="1" x14ac:dyDescent="0.25">
      <c r="A1" s="389" t="s">
        <v>673</v>
      </c>
      <c r="B1" s="390"/>
      <c r="C1" s="390"/>
      <c r="D1" s="390"/>
      <c r="E1" s="390"/>
      <c r="F1" s="390"/>
      <c r="G1" s="390"/>
      <c r="H1" s="390"/>
      <c r="I1" s="390"/>
      <c r="J1" s="390"/>
      <c r="K1" s="390"/>
      <c r="L1" s="390"/>
      <c r="M1" s="390"/>
    </row>
    <row r="2" spans="1:13" ht="29.25" customHeight="1" thickBot="1" x14ac:dyDescent="0.3">
      <c r="A2" s="389" t="s">
        <v>672</v>
      </c>
      <c r="B2" s="390"/>
      <c r="C2" s="578"/>
      <c r="D2" s="578"/>
      <c r="E2" s="578"/>
      <c r="F2" s="578"/>
      <c r="G2" s="578"/>
      <c r="H2" s="578"/>
      <c r="I2" s="578"/>
      <c r="J2" s="578"/>
      <c r="K2" s="578"/>
      <c r="L2" s="578"/>
      <c r="M2" s="578"/>
    </row>
    <row r="3" spans="1:13" ht="40.5" customHeight="1" thickTop="1" x14ac:dyDescent="0.25">
      <c r="A3" s="588" t="s">
        <v>655</v>
      </c>
      <c r="B3" s="589"/>
      <c r="C3" s="603" t="s">
        <v>164</v>
      </c>
      <c r="D3" s="603"/>
      <c r="E3" s="604"/>
      <c r="F3" s="605" t="s">
        <v>37</v>
      </c>
      <c r="G3" s="603"/>
      <c r="H3" s="604"/>
      <c r="I3" s="605" t="s">
        <v>22</v>
      </c>
      <c r="J3" s="603"/>
      <c r="K3" s="604"/>
      <c r="L3" s="608" t="s">
        <v>671</v>
      </c>
      <c r="M3" s="609"/>
    </row>
    <row r="4" spans="1:13" ht="42" customHeight="1" thickBot="1" x14ac:dyDescent="0.3">
      <c r="A4" s="590"/>
      <c r="B4" s="507"/>
      <c r="C4" s="600" t="s">
        <v>670</v>
      </c>
      <c r="D4" s="600"/>
      <c r="E4" s="601"/>
      <c r="F4" s="602" t="s">
        <v>27</v>
      </c>
      <c r="G4" s="600"/>
      <c r="H4" s="601"/>
      <c r="I4" s="602" t="s">
        <v>26</v>
      </c>
      <c r="J4" s="600"/>
      <c r="K4" s="601"/>
      <c r="L4" s="610"/>
      <c r="M4" s="611"/>
    </row>
    <row r="5" spans="1:13" ht="36" customHeight="1" x14ac:dyDescent="0.25">
      <c r="A5" s="590"/>
      <c r="B5" s="507"/>
      <c r="C5" s="269" t="s">
        <v>180</v>
      </c>
      <c r="D5" s="270" t="s">
        <v>123</v>
      </c>
      <c r="E5" s="269" t="s">
        <v>14</v>
      </c>
      <c r="F5" s="269" t="s">
        <v>180</v>
      </c>
      <c r="G5" s="270" t="s">
        <v>123</v>
      </c>
      <c r="H5" s="269" t="s">
        <v>14</v>
      </c>
      <c r="I5" s="269" t="s">
        <v>180</v>
      </c>
      <c r="J5" s="270" t="s">
        <v>123</v>
      </c>
      <c r="K5" s="269" t="s">
        <v>14</v>
      </c>
      <c r="L5" s="610"/>
      <c r="M5" s="611"/>
    </row>
    <row r="6" spans="1:13" ht="37.5" customHeight="1" thickBot="1" x14ac:dyDescent="0.3">
      <c r="A6" s="591"/>
      <c r="B6" s="504"/>
      <c r="C6" s="267" t="s">
        <v>187</v>
      </c>
      <c r="D6" s="268" t="s">
        <v>175</v>
      </c>
      <c r="E6" s="267" t="s">
        <v>18</v>
      </c>
      <c r="F6" s="267" t="s">
        <v>187</v>
      </c>
      <c r="G6" s="268" t="s">
        <v>175</v>
      </c>
      <c r="H6" s="267" t="s">
        <v>18</v>
      </c>
      <c r="I6" s="267" t="s">
        <v>187</v>
      </c>
      <c r="J6" s="268" t="s">
        <v>175</v>
      </c>
      <c r="K6" s="267" t="s">
        <v>18</v>
      </c>
      <c r="L6" s="612"/>
      <c r="M6" s="613"/>
    </row>
    <row r="7" spans="1:13" ht="30" customHeight="1" thickBot="1" x14ac:dyDescent="0.3">
      <c r="A7" s="592" t="s">
        <v>12</v>
      </c>
      <c r="B7" s="593"/>
      <c r="C7" s="266" t="s">
        <v>11</v>
      </c>
      <c r="D7" s="14" t="s">
        <v>10</v>
      </c>
      <c r="E7" s="14" t="s">
        <v>9</v>
      </c>
      <c r="F7" s="14" t="s">
        <v>8</v>
      </c>
      <c r="G7" s="14" t="s">
        <v>7</v>
      </c>
      <c r="H7" s="14" t="s">
        <v>6</v>
      </c>
      <c r="I7" s="14" t="s">
        <v>5</v>
      </c>
      <c r="J7" s="14" t="s">
        <v>4</v>
      </c>
      <c r="K7" s="14" t="s">
        <v>3</v>
      </c>
      <c r="L7" s="614" t="s">
        <v>156</v>
      </c>
      <c r="M7" s="615"/>
    </row>
    <row r="8" spans="1:13" ht="44.25" customHeight="1" thickBot="1" x14ac:dyDescent="0.3">
      <c r="A8" s="594" t="s">
        <v>669</v>
      </c>
      <c r="B8" s="595"/>
      <c r="C8" s="72">
        <v>97.1</v>
      </c>
      <c r="D8" s="72">
        <v>98.3</v>
      </c>
      <c r="E8" s="72">
        <v>97.6</v>
      </c>
      <c r="F8" s="265">
        <v>91.7</v>
      </c>
      <c r="G8" s="72">
        <v>93.7</v>
      </c>
      <c r="H8" s="72">
        <v>92.6</v>
      </c>
      <c r="I8" s="72">
        <v>95.5</v>
      </c>
      <c r="J8" s="72">
        <v>96.9</v>
      </c>
      <c r="K8" s="72">
        <v>96.1</v>
      </c>
      <c r="L8" s="616" t="s">
        <v>668</v>
      </c>
      <c r="M8" s="617"/>
    </row>
    <row r="9" spans="1:13" ht="57" customHeight="1" thickTop="1" thickBot="1" x14ac:dyDescent="0.3">
      <c r="A9" s="596" t="s">
        <v>667</v>
      </c>
      <c r="B9" s="597"/>
      <c r="C9" s="73">
        <v>2.9</v>
      </c>
      <c r="D9" s="73">
        <v>1.7</v>
      </c>
      <c r="E9" s="73">
        <v>2.4</v>
      </c>
      <c r="F9" s="264">
        <v>8.3000000000000007</v>
      </c>
      <c r="G9" s="73">
        <v>6.3</v>
      </c>
      <c r="H9" s="73">
        <v>7.4</v>
      </c>
      <c r="I9" s="73">
        <v>4.5</v>
      </c>
      <c r="J9" s="73">
        <v>3.1</v>
      </c>
      <c r="K9" s="73">
        <v>3.9</v>
      </c>
      <c r="L9" s="618" t="s">
        <v>666</v>
      </c>
      <c r="M9" s="619"/>
    </row>
    <row r="10" spans="1:13" ht="46.5" customHeight="1" thickBot="1" x14ac:dyDescent="0.3">
      <c r="A10" s="598" t="s">
        <v>22</v>
      </c>
      <c r="B10" s="599"/>
      <c r="C10" s="263">
        <v>100</v>
      </c>
      <c r="D10" s="262">
        <v>100</v>
      </c>
      <c r="E10" s="262">
        <v>100</v>
      </c>
      <c r="F10" s="262">
        <v>100</v>
      </c>
      <c r="G10" s="262">
        <v>100</v>
      </c>
      <c r="H10" s="262">
        <v>100</v>
      </c>
      <c r="I10" s="262">
        <v>100</v>
      </c>
      <c r="J10" s="262">
        <v>100</v>
      </c>
      <c r="K10" s="262">
        <v>100</v>
      </c>
      <c r="L10" s="586" t="s">
        <v>154</v>
      </c>
      <c r="M10" s="587"/>
    </row>
    <row r="11" spans="1:13" ht="33.75" customHeight="1" x14ac:dyDescent="0.25">
      <c r="A11" s="606" t="s">
        <v>253</v>
      </c>
      <c r="B11" s="606"/>
      <c r="C11" s="606"/>
      <c r="D11" s="606"/>
      <c r="E11" s="606"/>
      <c r="F11" s="606"/>
      <c r="G11" s="606"/>
      <c r="H11" s="606"/>
      <c r="I11" s="606"/>
      <c r="J11" s="606"/>
      <c r="K11" s="606"/>
      <c r="L11" s="606"/>
      <c r="M11" s="607"/>
    </row>
    <row r="17" spans="1:2" x14ac:dyDescent="0.25">
      <c r="A17" s="48"/>
      <c r="B17" s="48"/>
    </row>
  </sheetData>
  <mergeCells count="19">
    <mergeCell ref="A11:M11"/>
    <mergeCell ref="L3:M6"/>
    <mergeCell ref="L7:M7"/>
    <mergeCell ref="L8:M8"/>
    <mergeCell ref="L9:M9"/>
    <mergeCell ref="A1:M1"/>
    <mergeCell ref="A2:M2"/>
    <mergeCell ref="C3:E3"/>
    <mergeCell ref="F3:H3"/>
    <mergeCell ref="I3:K3"/>
    <mergeCell ref="L10:M10"/>
    <mergeCell ref="A3:B6"/>
    <mergeCell ref="A7:B7"/>
    <mergeCell ref="A8:B8"/>
    <mergeCell ref="A9:B9"/>
    <mergeCell ref="A10:B10"/>
    <mergeCell ref="C4:E4"/>
    <mergeCell ref="F4:H4"/>
    <mergeCell ref="I4:K4"/>
  </mergeCells>
  <pageMargins left="0.70866141732283472" right="0.70866141732283472" top="0.74803149606299213" bottom="0.7480314960629921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view="pageBreakPreview" zoomScaleNormal="145" zoomScaleSheetLayoutView="100" workbookViewId="0">
      <selection activeCell="K3" sqref="K3:K7"/>
    </sheetView>
  </sheetViews>
  <sheetFormatPr defaultRowHeight="15" x14ac:dyDescent="0.25"/>
  <cols>
    <col min="1" max="1" width="16.5703125" customWidth="1"/>
    <col min="2" max="2" width="8.42578125" customWidth="1"/>
    <col min="3" max="3" width="8.28515625" customWidth="1"/>
    <col min="4" max="4" width="11.140625" customWidth="1"/>
    <col min="5" max="6" width="7.85546875" customWidth="1"/>
    <col min="7" max="7" width="11.7109375" customWidth="1"/>
    <col min="8" max="8" width="8.42578125" customWidth="1"/>
    <col min="9" max="9" width="8.140625" customWidth="1"/>
    <col min="10" max="10" width="11.28515625" customWidth="1"/>
    <col min="11" max="11" width="17.140625" customWidth="1"/>
    <col min="12" max="12" width="19" customWidth="1"/>
  </cols>
  <sheetData>
    <row r="1" spans="1:11" ht="27.75" customHeight="1" x14ac:dyDescent="0.25">
      <c r="A1" s="387" t="s">
        <v>238</v>
      </c>
      <c r="B1" s="388"/>
      <c r="C1" s="388"/>
      <c r="D1" s="388"/>
      <c r="E1" s="388"/>
      <c r="F1" s="388"/>
      <c r="G1" s="388"/>
      <c r="H1" s="388"/>
      <c r="I1" s="388"/>
      <c r="J1" s="388"/>
      <c r="K1" s="388"/>
    </row>
    <row r="2" spans="1:11" ht="27" customHeight="1" thickBot="1" x14ac:dyDescent="0.3">
      <c r="A2" s="389" t="s">
        <v>237</v>
      </c>
      <c r="B2" s="390"/>
      <c r="C2" s="390"/>
      <c r="D2" s="390"/>
      <c r="E2" s="390"/>
      <c r="F2" s="390"/>
      <c r="G2" s="390"/>
      <c r="H2" s="390"/>
      <c r="I2" s="390"/>
      <c r="J2" s="390"/>
      <c r="K2" s="390"/>
    </row>
    <row r="3" spans="1:11" x14ac:dyDescent="0.25">
      <c r="A3" s="384" t="s">
        <v>85</v>
      </c>
      <c r="B3" s="347" t="s">
        <v>24</v>
      </c>
      <c r="C3" s="345"/>
      <c r="D3" s="346"/>
      <c r="E3" s="347" t="s">
        <v>37</v>
      </c>
      <c r="F3" s="345"/>
      <c r="G3" s="346"/>
      <c r="H3" s="347" t="s">
        <v>86</v>
      </c>
      <c r="I3" s="345"/>
      <c r="J3" s="346"/>
      <c r="K3" s="394" t="s">
        <v>201</v>
      </c>
    </row>
    <row r="4" spans="1:11" ht="15.75" thickBot="1" x14ac:dyDescent="0.3">
      <c r="A4" s="385"/>
      <c r="B4" s="353" t="s">
        <v>28</v>
      </c>
      <c r="C4" s="351"/>
      <c r="D4" s="352"/>
      <c r="E4" s="353" t="s">
        <v>27</v>
      </c>
      <c r="F4" s="351"/>
      <c r="G4" s="352"/>
      <c r="H4" s="353" t="s">
        <v>179</v>
      </c>
      <c r="I4" s="351"/>
      <c r="J4" s="352"/>
      <c r="K4" s="395"/>
    </row>
    <row r="5" spans="1:11" x14ac:dyDescent="0.25">
      <c r="A5" s="385"/>
      <c r="B5" s="18" t="s">
        <v>15</v>
      </c>
      <c r="C5" s="18" t="s">
        <v>123</v>
      </c>
      <c r="D5" s="17" t="s">
        <v>13</v>
      </c>
      <c r="E5" s="18" t="s">
        <v>15</v>
      </c>
      <c r="F5" s="18" t="s">
        <v>123</v>
      </c>
      <c r="G5" s="17" t="s">
        <v>13</v>
      </c>
      <c r="H5" s="18" t="s">
        <v>15</v>
      </c>
      <c r="I5" s="18" t="s">
        <v>123</v>
      </c>
      <c r="J5" s="17" t="s">
        <v>13</v>
      </c>
      <c r="K5" s="395"/>
    </row>
    <row r="6" spans="1:11" ht="15.75" thickBot="1" x14ac:dyDescent="0.3">
      <c r="A6" s="386"/>
      <c r="B6" s="16" t="s">
        <v>20</v>
      </c>
      <c r="C6" s="16" t="s">
        <v>175</v>
      </c>
      <c r="D6" s="65" t="s">
        <v>17</v>
      </c>
      <c r="E6" s="16" t="s">
        <v>20</v>
      </c>
      <c r="F6" s="16" t="s">
        <v>175</v>
      </c>
      <c r="G6" s="118" t="s">
        <v>17</v>
      </c>
      <c r="H6" s="16" t="s">
        <v>20</v>
      </c>
      <c r="I6" s="16" t="s">
        <v>175</v>
      </c>
      <c r="J6" s="118" t="s">
        <v>17</v>
      </c>
      <c r="K6" s="396"/>
    </row>
    <row r="7" spans="1:11" ht="16.5" customHeight="1" thickBot="1" x14ac:dyDescent="0.3">
      <c r="A7" s="15" t="s">
        <v>12</v>
      </c>
      <c r="B7" s="25" t="s">
        <v>11</v>
      </c>
      <c r="C7" s="25" t="s">
        <v>10</v>
      </c>
      <c r="D7" s="25" t="s">
        <v>9</v>
      </c>
      <c r="E7" s="25" t="s">
        <v>8</v>
      </c>
      <c r="F7" s="25" t="s">
        <v>7</v>
      </c>
      <c r="G7" s="25" t="s">
        <v>6</v>
      </c>
      <c r="H7" s="25" t="s">
        <v>5</v>
      </c>
      <c r="I7" s="25" t="s">
        <v>4</v>
      </c>
      <c r="J7" s="25" t="s">
        <v>3</v>
      </c>
      <c r="K7" s="24" t="s">
        <v>84</v>
      </c>
    </row>
    <row r="8" spans="1:11" ht="27.95" customHeight="1" thickBot="1" x14ac:dyDescent="0.3">
      <c r="A8" s="28" t="s">
        <v>82</v>
      </c>
      <c r="B8" s="20">
        <v>67.5</v>
      </c>
      <c r="C8" s="20">
        <v>53.4</v>
      </c>
      <c r="D8" s="20">
        <v>14.1</v>
      </c>
      <c r="E8" s="20">
        <v>86.3</v>
      </c>
      <c r="F8" s="20">
        <v>73.099999999999994</v>
      </c>
      <c r="G8" s="20">
        <v>13.2</v>
      </c>
      <c r="H8" s="20">
        <v>73.400000000000006</v>
      </c>
      <c r="I8" s="20">
        <v>59.5</v>
      </c>
      <c r="J8" s="20">
        <v>13.9</v>
      </c>
      <c r="K8" s="22" t="s">
        <v>83</v>
      </c>
    </row>
    <row r="9" spans="1:11" ht="27.95" customHeight="1" thickBot="1" x14ac:dyDescent="0.3">
      <c r="A9" s="28" t="s">
        <v>80</v>
      </c>
      <c r="B9" s="21">
        <v>89.4</v>
      </c>
      <c r="C9" s="21">
        <v>79.900000000000006</v>
      </c>
      <c r="D9" s="21">
        <v>9.5</v>
      </c>
      <c r="E9" s="21">
        <v>86.3</v>
      </c>
      <c r="F9" s="21">
        <v>91.4</v>
      </c>
      <c r="G9" s="21">
        <v>-5.0999999999999996</v>
      </c>
      <c r="H9" s="21">
        <v>90.1</v>
      </c>
      <c r="I9" s="21">
        <v>81.2</v>
      </c>
      <c r="J9" s="21">
        <v>8.9</v>
      </c>
      <c r="K9" s="22" t="s">
        <v>81</v>
      </c>
    </row>
    <row r="10" spans="1:11" ht="27.95" customHeight="1" thickBot="1" x14ac:dyDescent="0.3">
      <c r="A10" s="28" t="s">
        <v>78</v>
      </c>
      <c r="B10" s="20">
        <v>78.599999999999994</v>
      </c>
      <c r="C10" s="20">
        <v>58.7</v>
      </c>
      <c r="D10" s="20">
        <v>19.899999999999999</v>
      </c>
      <c r="E10" s="20">
        <v>96.1</v>
      </c>
      <c r="F10" s="20">
        <v>75.900000000000006</v>
      </c>
      <c r="G10" s="20">
        <v>20.2</v>
      </c>
      <c r="H10" s="20">
        <v>79.7</v>
      </c>
      <c r="I10" s="20">
        <v>60.5</v>
      </c>
      <c r="J10" s="20">
        <v>19.2</v>
      </c>
      <c r="K10" s="22" t="s">
        <v>79</v>
      </c>
    </row>
    <row r="11" spans="1:11" ht="27.95" customHeight="1" thickBot="1" x14ac:dyDescent="0.3">
      <c r="A11" s="77" t="s">
        <v>76</v>
      </c>
      <c r="B11" s="21">
        <v>84</v>
      </c>
      <c r="C11" s="21">
        <v>65.599999999999994</v>
      </c>
      <c r="D11" s="21">
        <v>18.399999999999999</v>
      </c>
      <c r="E11" s="21">
        <v>89.3</v>
      </c>
      <c r="F11" s="21">
        <v>82.3</v>
      </c>
      <c r="G11" s="21">
        <v>7</v>
      </c>
      <c r="H11" s="21">
        <v>85.4</v>
      </c>
      <c r="I11" s="21">
        <v>68.7</v>
      </c>
      <c r="J11" s="21">
        <v>16.7</v>
      </c>
      <c r="K11" s="19" t="s">
        <v>77</v>
      </c>
    </row>
    <row r="12" spans="1:11" ht="27.95" customHeight="1" thickBot="1" x14ac:dyDescent="0.3">
      <c r="A12" s="77" t="s">
        <v>74</v>
      </c>
      <c r="B12" s="20" t="s">
        <v>174</v>
      </c>
      <c r="C12" s="20" t="s">
        <v>174</v>
      </c>
      <c r="D12" s="20">
        <v>0</v>
      </c>
      <c r="E12" s="20">
        <v>91.8</v>
      </c>
      <c r="F12" s="20">
        <v>83.4</v>
      </c>
      <c r="G12" s="20">
        <v>8.4</v>
      </c>
      <c r="H12" s="20">
        <v>93.7</v>
      </c>
      <c r="I12" s="20">
        <v>82.4</v>
      </c>
      <c r="J12" s="20">
        <v>11.3</v>
      </c>
      <c r="K12" s="19" t="s">
        <v>75</v>
      </c>
    </row>
    <row r="13" spans="1:11" ht="27.95" customHeight="1" thickBot="1" x14ac:dyDescent="0.3">
      <c r="A13" s="77" t="s">
        <v>72</v>
      </c>
      <c r="B13" s="21">
        <v>85.7</v>
      </c>
      <c r="C13" s="21">
        <v>68</v>
      </c>
      <c r="D13" s="21">
        <v>17.7</v>
      </c>
      <c r="E13" s="21">
        <v>94.1</v>
      </c>
      <c r="F13" s="21">
        <v>86.3</v>
      </c>
      <c r="G13" s="21">
        <v>7.8</v>
      </c>
      <c r="H13" s="21">
        <v>89.5</v>
      </c>
      <c r="I13" s="21">
        <v>74.8</v>
      </c>
      <c r="J13" s="21">
        <v>14.7</v>
      </c>
      <c r="K13" s="19" t="s">
        <v>73</v>
      </c>
    </row>
    <row r="14" spans="1:11" ht="27.95" customHeight="1" thickBot="1" x14ac:dyDescent="0.3">
      <c r="A14" s="77" t="s">
        <v>70</v>
      </c>
      <c r="B14" s="20">
        <v>85.8</v>
      </c>
      <c r="C14" s="20">
        <v>66.400000000000006</v>
      </c>
      <c r="D14" s="20">
        <v>19.399999999999999</v>
      </c>
      <c r="E14" s="20">
        <v>95.2</v>
      </c>
      <c r="F14" s="20">
        <v>81.2</v>
      </c>
      <c r="G14" s="20">
        <v>14</v>
      </c>
      <c r="H14" s="20">
        <v>88</v>
      </c>
      <c r="I14" s="20">
        <v>71.3</v>
      </c>
      <c r="J14" s="20">
        <v>16.7</v>
      </c>
      <c r="K14" s="19" t="s">
        <v>71</v>
      </c>
    </row>
    <row r="15" spans="1:11" ht="27.95" customHeight="1" thickBot="1" x14ac:dyDescent="0.3">
      <c r="A15" s="77" t="s">
        <v>68</v>
      </c>
      <c r="B15" s="21">
        <v>92.3</v>
      </c>
      <c r="C15" s="21">
        <v>79.2</v>
      </c>
      <c r="D15" s="21">
        <v>13.1</v>
      </c>
      <c r="E15" s="21">
        <v>97.8</v>
      </c>
      <c r="F15" s="21">
        <v>93</v>
      </c>
      <c r="G15" s="21">
        <v>4.8</v>
      </c>
      <c r="H15" s="21">
        <v>92.9</v>
      </c>
      <c r="I15" s="21">
        <v>80.5</v>
      </c>
      <c r="J15" s="21">
        <v>12.4</v>
      </c>
      <c r="K15" s="19" t="s">
        <v>69</v>
      </c>
    </row>
    <row r="16" spans="1:11" ht="27.95" customHeight="1" thickBot="1" x14ac:dyDescent="0.3">
      <c r="A16" s="77" t="s">
        <v>66</v>
      </c>
      <c r="B16" s="20">
        <v>84.9</v>
      </c>
      <c r="C16" s="20">
        <v>66</v>
      </c>
      <c r="D16" s="20">
        <v>18.899999999999999</v>
      </c>
      <c r="E16" s="20">
        <v>88.5</v>
      </c>
      <c r="F16" s="20">
        <v>75.7</v>
      </c>
      <c r="G16" s="20">
        <v>12.8</v>
      </c>
      <c r="H16" s="20">
        <v>85.7</v>
      </c>
      <c r="I16" s="20">
        <v>68</v>
      </c>
      <c r="J16" s="20">
        <v>17.7</v>
      </c>
      <c r="K16" s="19" t="s">
        <v>67</v>
      </c>
    </row>
    <row r="17" spans="1:11" ht="27.95" customHeight="1" thickBot="1" x14ac:dyDescent="0.3">
      <c r="A17" s="77" t="s">
        <v>64</v>
      </c>
      <c r="B17" s="21">
        <v>80.599999999999994</v>
      </c>
      <c r="C17" s="21">
        <v>61.4</v>
      </c>
      <c r="D17" s="21">
        <v>19.2</v>
      </c>
      <c r="E17" s="21">
        <v>92.6</v>
      </c>
      <c r="F17" s="21">
        <v>78.599999999999994</v>
      </c>
      <c r="G17" s="21">
        <v>14</v>
      </c>
      <c r="H17" s="21">
        <v>83</v>
      </c>
      <c r="I17" s="21">
        <v>64.7</v>
      </c>
      <c r="J17" s="21">
        <v>18.3</v>
      </c>
      <c r="K17" s="19" t="s">
        <v>65</v>
      </c>
    </row>
    <row r="18" spans="1:11" ht="27.95" customHeight="1" thickBot="1" x14ac:dyDescent="0.3">
      <c r="A18" s="77" t="s">
        <v>62</v>
      </c>
      <c r="B18" s="20">
        <v>78.2</v>
      </c>
      <c r="C18" s="20">
        <v>63.1</v>
      </c>
      <c r="D18" s="20">
        <v>15.1</v>
      </c>
      <c r="E18" s="20">
        <v>92.5</v>
      </c>
      <c r="F18" s="20">
        <v>83.7</v>
      </c>
      <c r="G18" s="20">
        <v>8.8000000000000007</v>
      </c>
      <c r="H18" s="20">
        <v>83.4</v>
      </c>
      <c r="I18" s="20">
        <v>70.5</v>
      </c>
      <c r="J18" s="20">
        <v>12.9</v>
      </c>
      <c r="K18" s="19" t="s">
        <v>63</v>
      </c>
    </row>
    <row r="19" spans="1:11" ht="27.95" customHeight="1" thickBot="1" x14ac:dyDescent="0.3">
      <c r="A19" s="77" t="s">
        <v>60</v>
      </c>
      <c r="B19" s="21">
        <v>96.7</v>
      </c>
      <c r="C19" s="21">
        <v>94.1</v>
      </c>
      <c r="D19" s="21">
        <v>2.6</v>
      </c>
      <c r="E19" s="21">
        <v>98.2</v>
      </c>
      <c r="F19" s="21">
        <v>96.4</v>
      </c>
      <c r="G19" s="21">
        <v>1.8</v>
      </c>
      <c r="H19" s="21">
        <v>97.4</v>
      </c>
      <c r="I19" s="21">
        <v>95.2</v>
      </c>
      <c r="J19" s="21">
        <v>2.2000000000000002</v>
      </c>
      <c r="K19" s="19" t="s">
        <v>61</v>
      </c>
    </row>
    <row r="20" spans="1:11" ht="27.95" customHeight="1" thickBot="1" x14ac:dyDescent="0.3">
      <c r="A20" s="77" t="s">
        <v>58</v>
      </c>
      <c r="B20" s="20">
        <v>77.900000000000006</v>
      </c>
      <c r="C20" s="20">
        <v>61</v>
      </c>
      <c r="D20" s="20">
        <v>16.899999999999999</v>
      </c>
      <c r="E20" s="20">
        <v>91.4</v>
      </c>
      <c r="F20" s="20">
        <v>79.5</v>
      </c>
      <c r="G20" s="20">
        <v>11.9</v>
      </c>
      <c r="H20" s="20">
        <v>81.2</v>
      </c>
      <c r="I20" s="20">
        <v>65.5</v>
      </c>
      <c r="J20" s="20">
        <v>15.7</v>
      </c>
      <c r="K20" s="19" t="s">
        <v>59</v>
      </c>
    </row>
    <row r="21" spans="1:11" ht="27.95" customHeight="1" thickBot="1" x14ac:dyDescent="0.3">
      <c r="A21" s="77" t="s">
        <v>56</v>
      </c>
      <c r="B21" s="21">
        <v>87</v>
      </c>
      <c r="C21" s="21">
        <v>71.400000000000006</v>
      </c>
      <c r="D21" s="21">
        <v>15.6</v>
      </c>
      <c r="E21" s="21">
        <v>95.3</v>
      </c>
      <c r="F21" s="21">
        <v>87.6</v>
      </c>
      <c r="G21" s="21">
        <v>7.7</v>
      </c>
      <c r="H21" s="21">
        <v>90.7</v>
      </c>
      <c r="I21" s="21">
        <v>78.400000000000006</v>
      </c>
      <c r="J21" s="21">
        <v>12.3</v>
      </c>
      <c r="K21" s="19" t="s">
        <v>57</v>
      </c>
    </row>
    <row r="22" spans="1:11" ht="27.95" customHeight="1" thickBot="1" x14ac:dyDescent="0.3">
      <c r="A22" s="77" t="s">
        <v>54</v>
      </c>
      <c r="B22" s="20">
        <v>82</v>
      </c>
      <c r="C22" s="20">
        <v>67.3</v>
      </c>
      <c r="D22" s="20">
        <v>14.7</v>
      </c>
      <c r="E22" s="20">
        <v>94.4</v>
      </c>
      <c r="F22" s="20">
        <v>85.9</v>
      </c>
      <c r="G22" s="20">
        <v>8.5</v>
      </c>
      <c r="H22" s="20">
        <v>84</v>
      </c>
      <c r="I22" s="20">
        <v>70.3</v>
      </c>
      <c r="J22" s="20">
        <v>13.7</v>
      </c>
      <c r="K22" s="19" t="s">
        <v>55</v>
      </c>
    </row>
    <row r="23" spans="1:11" ht="27.95" customHeight="1" thickBot="1" x14ac:dyDescent="0.3">
      <c r="A23" s="77" t="s">
        <v>52</v>
      </c>
      <c r="B23" s="21">
        <v>85.5</v>
      </c>
      <c r="C23" s="21">
        <v>74</v>
      </c>
      <c r="D23" s="21">
        <v>11.5</v>
      </c>
      <c r="E23" s="21">
        <v>93.8</v>
      </c>
      <c r="F23" s="21">
        <v>86.7</v>
      </c>
      <c r="G23" s="21">
        <v>7.1</v>
      </c>
      <c r="H23" s="21">
        <v>88.5</v>
      </c>
      <c r="I23" s="21">
        <v>78.5</v>
      </c>
      <c r="J23" s="21">
        <v>10</v>
      </c>
      <c r="K23" s="19" t="s">
        <v>53</v>
      </c>
    </row>
    <row r="24" spans="1:11" ht="27.95" customHeight="1" thickBot="1" x14ac:dyDescent="0.3">
      <c r="A24" s="77" t="s">
        <v>50</v>
      </c>
      <c r="B24" s="20">
        <v>77.599999999999994</v>
      </c>
      <c r="C24" s="20">
        <v>52.6</v>
      </c>
      <c r="D24" s="20">
        <v>25</v>
      </c>
      <c r="E24" s="20">
        <v>91.1</v>
      </c>
      <c r="F24" s="20">
        <v>74.599999999999994</v>
      </c>
      <c r="G24" s="20">
        <v>16.5</v>
      </c>
      <c r="H24" s="20">
        <v>80.8</v>
      </c>
      <c r="I24" s="20">
        <v>57.6</v>
      </c>
      <c r="J24" s="20">
        <v>23.2</v>
      </c>
      <c r="K24" s="19" t="s">
        <v>51</v>
      </c>
    </row>
    <row r="25" spans="1:11" ht="27.95" customHeight="1" thickBot="1" x14ac:dyDescent="0.3">
      <c r="A25" s="77" t="s">
        <v>48</v>
      </c>
      <c r="B25" s="21">
        <v>84.2</v>
      </c>
      <c r="C25" s="21">
        <v>70.8</v>
      </c>
      <c r="D25" s="21">
        <v>13.4</v>
      </c>
      <c r="E25" s="21">
        <v>92.3</v>
      </c>
      <c r="F25" s="21">
        <v>85.9</v>
      </c>
      <c r="G25" s="21">
        <v>6.4</v>
      </c>
      <c r="H25" s="21">
        <v>87.9</v>
      </c>
      <c r="I25" s="21">
        <v>77.900000000000006</v>
      </c>
      <c r="J25" s="21">
        <v>10</v>
      </c>
      <c r="K25" s="19" t="s">
        <v>49</v>
      </c>
    </row>
    <row r="26" spans="1:11" ht="27.95" customHeight="1" thickBot="1" x14ac:dyDescent="0.3">
      <c r="A26" s="77" t="s">
        <v>46</v>
      </c>
      <c r="B26" s="20">
        <v>70.599999999999994</v>
      </c>
      <c r="C26" s="20">
        <v>53.7</v>
      </c>
      <c r="D26" s="20">
        <v>16.899999999999999</v>
      </c>
      <c r="E26" s="20">
        <v>91.7</v>
      </c>
      <c r="F26" s="20">
        <v>79</v>
      </c>
      <c r="G26" s="20">
        <v>12.7</v>
      </c>
      <c r="H26" s="20">
        <v>80.5</v>
      </c>
      <c r="I26" s="20">
        <v>65.099999999999994</v>
      </c>
      <c r="J26" s="20">
        <v>15.4</v>
      </c>
      <c r="K26" s="19" t="s">
        <v>47</v>
      </c>
    </row>
    <row r="27" spans="1:11" ht="27.95" customHeight="1" thickBot="1" x14ac:dyDescent="0.3">
      <c r="A27" s="77" t="s">
        <v>44</v>
      </c>
      <c r="B27" s="21">
        <v>93.1</v>
      </c>
      <c r="C27" s="21">
        <v>79</v>
      </c>
      <c r="D27" s="21">
        <v>14.1</v>
      </c>
      <c r="E27" s="21">
        <v>97.4</v>
      </c>
      <c r="F27" s="21">
        <v>85.9</v>
      </c>
      <c r="G27" s="21">
        <v>11.5</v>
      </c>
      <c r="H27" s="21">
        <v>94.3</v>
      </c>
      <c r="I27" s="21">
        <v>80.7</v>
      </c>
      <c r="J27" s="21">
        <v>13.6</v>
      </c>
      <c r="K27" s="19" t="s">
        <v>45</v>
      </c>
    </row>
    <row r="28" spans="1:11" ht="27.95" customHeight="1" thickBot="1" x14ac:dyDescent="0.3">
      <c r="A28" s="77" t="s">
        <v>42</v>
      </c>
      <c r="B28" s="20">
        <v>80.5</v>
      </c>
      <c r="C28" s="20">
        <v>60.4</v>
      </c>
      <c r="D28" s="20">
        <v>20.100000000000001</v>
      </c>
      <c r="E28" s="20">
        <v>86.8</v>
      </c>
      <c r="F28" s="20">
        <v>74.900000000000006</v>
      </c>
      <c r="G28" s="20">
        <v>11.9</v>
      </c>
      <c r="H28" s="20">
        <v>81.8</v>
      </c>
      <c r="I28" s="20">
        <v>63.4</v>
      </c>
      <c r="J28" s="20">
        <v>18.399999999999999</v>
      </c>
      <c r="K28" s="19" t="s">
        <v>43</v>
      </c>
    </row>
    <row r="29" spans="1:11" ht="27.95" customHeight="1" thickBot="1" x14ac:dyDescent="0.3">
      <c r="A29" s="77" t="s">
        <v>40</v>
      </c>
      <c r="B29" s="21">
        <v>82</v>
      </c>
      <c r="C29" s="21">
        <v>72.599999999999994</v>
      </c>
      <c r="D29" s="21">
        <v>9.4</v>
      </c>
      <c r="E29" s="21">
        <v>91.4</v>
      </c>
      <c r="F29" s="21">
        <v>84.7</v>
      </c>
      <c r="G29" s="21">
        <v>6.7</v>
      </c>
      <c r="H29" s="21">
        <v>84.8</v>
      </c>
      <c r="I29" s="21">
        <v>76.099999999999994</v>
      </c>
      <c r="J29" s="21">
        <v>8.6999999999999993</v>
      </c>
      <c r="K29" s="19" t="s">
        <v>41</v>
      </c>
    </row>
    <row r="30" spans="1:11" ht="27.95" customHeight="1" thickBot="1" x14ac:dyDescent="0.3">
      <c r="A30" s="77" t="s">
        <v>38</v>
      </c>
      <c r="B30" s="116">
        <v>81.5</v>
      </c>
      <c r="C30" s="116">
        <v>65</v>
      </c>
      <c r="D30" s="116">
        <v>16.5</v>
      </c>
      <c r="E30" s="116">
        <v>92.2</v>
      </c>
      <c r="F30" s="116">
        <v>82.8</v>
      </c>
      <c r="G30" s="116">
        <v>9.4</v>
      </c>
      <c r="H30" s="116">
        <v>84.7</v>
      </c>
      <c r="I30" s="116">
        <v>70.3</v>
      </c>
      <c r="J30" s="116">
        <v>14.4</v>
      </c>
      <c r="K30" s="19" t="s">
        <v>39</v>
      </c>
    </row>
    <row r="31" spans="1:11" ht="15.75" customHeight="1" x14ac:dyDescent="0.25">
      <c r="A31" s="391" t="s">
        <v>202</v>
      </c>
      <c r="B31" s="392"/>
      <c r="C31" s="392"/>
      <c r="D31" s="392"/>
      <c r="E31" s="392"/>
      <c r="F31" s="392"/>
      <c r="G31" s="392"/>
      <c r="H31" s="392"/>
      <c r="I31" s="392"/>
      <c r="J31" s="392"/>
      <c r="K31" s="393"/>
    </row>
    <row r="32" spans="1:11" ht="15.75" thickBot="1" x14ac:dyDescent="0.3">
      <c r="A32" s="381" t="s">
        <v>236</v>
      </c>
      <c r="B32" s="382"/>
      <c r="C32" s="382"/>
      <c r="D32" s="382"/>
      <c r="E32" s="382"/>
      <c r="F32" s="382"/>
      <c r="G32" s="382"/>
      <c r="H32" s="382"/>
      <c r="I32" s="382"/>
      <c r="J32" s="382"/>
      <c r="K32" s="383"/>
    </row>
  </sheetData>
  <mergeCells count="12">
    <mergeCell ref="A32:K32"/>
    <mergeCell ref="A3:A6"/>
    <mergeCell ref="A1:K1"/>
    <mergeCell ref="A2:K2"/>
    <mergeCell ref="A31:K31"/>
    <mergeCell ref="B3:D3"/>
    <mergeCell ref="E3:G3"/>
    <mergeCell ref="H3:J3"/>
    <mergeCell ref="B4:D4"/>
    <mergeCell ref="E4:G4"/>
    <mergeCell ref="H4:J4"/>
    <mergeCell ref="K3:K6"/>
  </mergeCells>
  <pageMargins left="0.45" right="0.26" top="0.75" bottom="0.75" header="0.3" footer="0.3"/>
  <pageSetup scale="8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6D474-812F-46CF-A73B-0AF130462BAD}">
  <dimension ref="A1:K20"/>
  <sheetViews>
    <sheetView view="pageBreakPreview" zoomScale="115" zoomScaleNormal="100" zoomScaleSheetLayoutView="115" workbookViewId="0">
      <selection activeCell="I3" sqref="I3:K7"/>
    </sheetView>
  </sheetViews>
  <sheetFormatPr defaultRowHeight="15" x14ac:dyDescent="0.25"/>
  <cols>
    <col min="1" max="1" width="21.42578125" customWidth="1"/>
    <col min="2" max="2" width="10" customWidth="1"/>
    <col min="3" max="5" width="9.5703125" customWidth="1"/>
    <col min="6" max="6" width="10" customWidth="1"/>
    <col min="7" max="8" width="9.7109375" customWidth="1"/>
    <col min="9" max="9" width="9.42578125" customWidth="1"/>
    <col min="10" max="10" width="9.7109375" customWidth="1"/>
    <col min="11" max="11" width="20.140625" customWidth="1"/>
    <col min="12" max="12" width="24" customWidth="1"/>
  </cols>
  <sheetData>
    <row r="1" spans="1:11" ht="23.1" customHeight="1" x14ac:dyDescent="0.25">
      <c r="A1" s="630" t="s">
        <v>697</v>
      </c>
      <c r="B1" s="631"/>
      <c r="C1" s="631"/>
      <c r="D1" s="631"/>
      <c r="E1" s="631"/>
      <c r="F1" s="631"/>
      <c r="G1" s="631"/>
      <c r="H1" s="631"/>
      <c r="I1" s="631"/>
      <c r="J1" s="631"/>
      <c r="K1" s="631"/>
    </row>
    <row r="2" spans="1:11" ht="13.15" customHeight="1" x14ac:dyDescent="0.25">
      <c r="A2" s="630"/>
      <c r="B2" s="631"/>
      <c r="C2" s="631"/>
      <c r="D2" s="631"/>
      <c r="E2" s="631"/>
      <c r="F2" s="631"/>
      <c r="G2" s="631"/>
      <c r="H2" s="631"/>
      <c r="I2" s="631"/>
      <c r="J2" s="631"/>
      <c r="K2" s="631"/>
    </row>
    <row r="3" spans="1:11" ht="37.15" customHeight="1" thickBot="1" x14ac:dyDescent="0.3">
      <c r="A3" s="632" t="s">
        <v>696</v>
      </c>
      <c r="B3" s="633"/>
      <c r="C3" s="633"/>
      <c r="D3" s="633"/>
      <c r="E3" s="633"/>
      <c r="F3" s="633"/>
      <c r="G3" s="633"/>
      <c r="H3" s="633"/>
      <c r="I3" s="633"/>
      <c r="J3" s="633"/>
      <c r="K3" s="633"/>
    </row>
    <row r="4" spans="1:11" ht="41.25" customHeight="1" x14ac:dyDescent="0.25">
      <c r="A4" s="506" t="s">
        <v>655</v>
      </c>
      <c r="B4" s="605" t="s">
        <v>24</v>
      </c>
      <c r="C4" s="603"/>
      <c r="D4" s="604"/>
      <c r="E4" s="605" t="s">
        <v>37</v>
      </c>
      <c r="F4" s="603"/>
      <c r="G4" s="604"/>
      <c r="H4" s="605" t="s">
        <v>22</v>
      </c>
      <c r="I4" s="603"/>
      <c r="J4" s="604"/>
      <c r="K4" s="626" t="s">
        <v>695</v>
      </c>
    </row>
    <row r="5" spans="1:11" ht="36.75" customHeight="1" thickBot="1" x14ac:dyDescent="0.3">
      <c r="A5" s="506"/>
      <c r="B5" s="620" t="s">
        <v>28</v>
      </c>
      <c r="C5" s="621"/>
      <c r="D5" s="622"/>
      <c r="E5" s="620" t="s">
        <v>27</v>
      </c>
      <c r="F5" s="621"/>
      <c r="G5" s="622"/>
      <c r="H5" s="620" t="s">
        <v>26</v>
      </c>
      <c r="I5" s="621"/>
      <c r="J5" s="622"/>
      <c r="K5" s="627"/>
    </row>
    <row r="6" spans="1:11" ht="42.75" customHeight="1" x14ac:dyDescent="0.25">
      <c r="A6" s="506"/>
      <c r="B6" s="270" t="s">
        <v>15</v>
      </c>
      <c r="C6" s="270" t="s">
        <v>35</v>
      </c>
      <c r="D6" s="269" t="s">
        <v>14</v>
      </c>
      <c r="E6" s="270" t="s">
        <v>15</v>
      </c>
      <c r="F6" s="270" t="s">
        <v>35</v>
      </c>
      <c r="G6" s="269" t="s">
        <v>14</v>
      </c>
      <c r="H6" s="270" t="s">
        <v>15</v>
      </c>
      <c r="I6" s="270" t="s">
        <v>35</v>
      </c>
      <c r="J6" s="269" t="s">
        <v>14</v>
      </c>
      <c r="K6" s="627"/>
    </row>
    <row r="7" spans="1:11" ht="40.5" customHeight="1" thickBot="1" x14ac:dyDescent="0.3">
      <c r="A7" s="629"/>
      <c r="B7" s="276" t="s">
        <v>20</v>
      </c>
      <c r="C7" s="276" t="s">
        <v>19</v>
      </c>
      <c r="D7" s="275" t="s">
        <v>18</v>
      </c>
      <c r="E7" s="276" t="s">
        <v>20</v>
      </c>
      <c r="F7" s="276" t="s">
        <v>19</v>
      </c>
      <c r="G7" s="275" t="s">
        <v>18</v>
      </c>
      <c r="H7" s="276" t="s">
        <v>20</v>
      </c>
      <c r="I7" s="276" t="s">
        <v>19</v>
      </c>
      <c r="J7" s="275" t="s">
        <v>18</v>
      </c>
      <c r="K7" s="628"/>
    </row>
    <row r="8" spans="1:11" ht="38.1" customHeight="1" thickTop="1" thickBot="1" x14ac:dyDescent="0.3">
      <c r="A8" s="274" t="s">
        <v>12</v>
      </c>
      <c r="B8" s="217" t="s">
        <v>11</v>
      </c>
      <c r="C8" s="217" t="s">
        <v>10</v>
      </c>
      <c r="D8" s="217" t="s">
        <v>9</v>
      </c>
      <c r="E8" s="217" t="s">
        <v>8</v>
      </c>
      <c r="F8" s="217" t="s">
        <v>7</v>
      </c>
      <c r="G8" s="217" t="s">
        <v>6</v>
      </c>
      <c r="H8" s="217" t="s">
        <v>5</v>
      </c>
      <c r="I8" s="217" t="s">
        <v>4</v>
      </c>
      <c r="J8" s="217" t="s">
        <v>3</v>
      </c>
      <c r="K8" s="274" t="s">
        <v>156</v>
      </c>
    </row>
    <row r="9" spans="1:11" ht="42" customHeight="1" thickTop="1" thickBot="1" x14ac:dyDescent="0.3">
      <c r="A9" s="273" t="s">
        <v>694</v>
      </c>
      <c r="B9" s="72">
        <v>3.8</v>
      </c>
      <c r="C9" s="72">
        <v>9.1999999999999993</v>
      </c>
      <c r="D9" s="72">
        <v>5.5</v>
      </c>
      <c r="E9" s="72">
        <v>5.9</v>
      </c>
      <c r="F9" s="72">
        <v>16.899999999999999</v>
      </c>
      <c r="G9" s="72">
        <v>10</v>
      </c>
      <c r="H9" s="72">
        <v>4.9000000000000004</v>
      </c>
      <c r="I9" s="72">
        <v>13.8</v>
      </c>
      <c r="J9" s="72">
        <v>8</v>
      </c>
      <c r="K9" s="113" t="s">
        <v>693</v>
      </c>
    </row>
    <row r="10" spans="1:11" ht="42" customHeight="1" thickBot="1" x14ac:dyDescent="0.3">
      <c r="A10" s="273" t="s">
        <v>692</v>
      </c>
      <c r="B10" s="73">
        <v>30.1</v>
      </c>
      <c r="C10" s="73">
        <v>20.2</v>
      </c>
      <c r="D10" s="73">
        <v>27</v>
      </c>
      <c r="E10" s="73">
        <v>51.6</v>
      </c>
      <c r="F10" s="73">
        <v>33.6</v>
      </c>
      <c r="G10" s="73">
        <v>44.9</v>
      </c>
      <c r="H10" s="73">
        <v>41.6</v>
      </c>
      <c r="I10" s="73">
        <v>28.2</v>
      </c>
      <c r="J10" s="73">
        <v>37</v>
      </c>
      <c r="K10" s="113" t="s">
        <v>691</v>
      </c>
    </row>
    <row r="11" spans="1:11" ht="42" customHeight="1" thickBot="1" x14ac:dyDescent="0.3">
      <c r="A11" s="273" t="s">
        <v>690</v>
      </c>
      <c r="B11" s="72">
        <v>4.0999999999999996</v>
      </c>
      <c r="C11" s="72">
        <v>3</v>
      </c>
      <c r="D11" s="72">
        <v>3.8</v>
      </c>
      <c r="E11" s="72">
        <v>1.6</v>
      </c>
      <c r="F11" s="72">
        <v>1.6</v>
      </c>
      <c r="G11" s="72">
        <v>1.6</v>
      </c>
      <c r="H11" s="72">
        <v>2.7</v>
      </c>
      <c r="I11" s="72">
        <v>2.1</v>
      </c>
      <c r="J11" s="72">
        <v>2.5</v>
      </c>
      <c r="K11" s="113" t="s">
        <v>689</v>
      </c>
    </row>
    <row r="12" spans="1:11" ht="42" customHeight="1" thickBot="1" x14ac:dyDescent="0.3">
      <c r="A12" s="273" t="s">
        <v>688</v>
      </c>
      <c r="B12" s="73">
        <v>1.2</v>
      </c>
      <c r="C12" s="73">
        <v>0.7</v>
      </c>
      <c r="D12" s="73">
        <v>1.1000000000000001</v>
      </c>
      <c r="E12" s="73">
        <v>2.1</v>
      </c>
      <c r="F12" s="73">
        <v>2.6</v>
      </c>
      <c r="G12" s="73">
        <v>2.2999999999999998</v>
      </c>
      <c r="H12" s="73">
        <v>1.7</v>
      </c>
      <c r="I12" s="73">
        <v>1.8</v>
      </c>
      <c r="J12" s="73">
        <v>1.8</v>
      </c>
      <c r="K12" s="113" t="s">
        <v>687</v>
      </c>
    </row>
    <row r="13" spans="1:11" ht="42" customHeight="1" thickBot="1" x14ac:dyDescent="0.3">
      <c r="A13" s="273" t="s">
        <v>686</v>
      </c>
      <c r="B13" s="72">
        <v>2.7</v>
      </c>
      <c r="C13" s="72">
        <v>6.9</v>
      </c>
      <c r="D13" s="72">
        <v>4</v>
      </c>
      <c r="E13" s="72">
        <v>6.4</v>
      </c>
      <c r="F13" s="72">
        <v>7.8</v>
      </c>
      <c r="G13" s="72">
        <v>6.9</v>
      </c>
      <c r="H13" s="72">
        <v>4.7</v>
      </c>
      <c r="I13" s="72">
        <v>7.4</v>
      </c>
      <c r="J13" s="72">
        <v>5.6</v>
      </c>
      <c r="K13" s="113" t="s">
        <v>685</v>
      </c>
    </row>
    <row r="14" spans="1:11" ht="42" customHeight="1" thickBot="1" x14ac:dyDescent="0.3">
      <c r="A14" s="273" t="s">
        <v>684</v>
      </c>
      <c r="B14" s="73">
        <v>7.2</v>
      </c>
      <c r="C14" s="73">
        <v>21.2</v>
      </c>
      <c r="D14" s="73">
        <v>11.6</v>
      </c>
      <c r="E14" s="73">
        <v>3.6</v>
      </c>
      <c r="F14" s="73">
        <v>10.1</v>
      </c>
      <c r="G14" s="73">
        <v>6</v>
      </c>
      <c r="H14" s="73">
        <v>5.3</v>
      </c>
      <c r="I14" s="73">
        <v>14.6</v>
      </c>
      <c r="J14" s="73">
        <v>8.5</v>
      </c>
      <c r="K14" s="113" t="s">
        <v>683</v>
      </c>
    </row>
    <row r="15" spans="1:11" ht="52.5" customHeight="1" thickBot="1" x14ac:dyDescent="0.3">
      <c r="A15" s="273" t="s">
        <v>682</v>
      </c>
      <c r="B15" s="72">
        <v>0.6</v>
      </c>
      <c r="C15" s="72">
        <v>1.7</v>
      </c>
      <c r="D15" s="72">
        <v>0.9</v>
      </c>
      <c r="E15" s="72">
        <v>3.1</v>
      </c>
      <c r="F15" s="72">
        <v>2.6</v>
      </c>
      <c r="G15" s="72">
        <v>2.9</v>
      </c>
      <c r="H15" s="72">
        <v>1.9</v>
      </c>
      <c r="I15" s="72">
        <v>2.2000000000000002</v>
      </c>
      <c r="J15" s="72">
        <v>2</v>
      </c>
      <c r="K15" s="113" t="s">
        <v>681</v>
      </c>
    </row>
    <row r="16" spans="1:11" ht="47.25" customHeight="1" thickBot="1" x14ac:dyDescent="0.3">
      <c r="A16" s="273" t="s">
        <v>680</v>
      </c>
      <c r="B16" s="73">
        <v>9.5</v>
      </c>
      <c r="C16" s="73">
        <v>10.4</v>
      </c>
      <c r="D16" s="73">
        <v>9.8000000000000007</v>
      </c>
      <c r="E16" s="73">
        <v>8.9</v>
      </c>
      <c r="F16" s="73">
        <v>9.6999999999999993</v>
      </c>
      <c r="G16" s="73">
        <v>9.1999999999999993</v>
      </c>
      <c r="H16" s="73">
        <v>9.1999999999999993</v>
      </c>
      <c r="I16" s="73">
        <v>10</v>
      </c>
      <c r="J16" s="73">
        <v>9.5</v>
      </c>
      <c r="K16" s="113" t="s">
        <v>679</v>
      </c>
    </row>
    <row r="17" spans="1:11" ht="75.75" customHeight="1" thickBot="1" x14ac:dyDescent="0.3">
      <c r="A17" s="273" t="s">
        <v>678</v>
      </c>
      <c r="B17" s="72">
        <v>30.4</v>
      </c>
      <c r="C17" s="72">
        <v>10.3</v>
      </c>
      <c r="D17" s="72">
        <v>24</v>
      </c>
      <c r="E17" s="72">
        <v>11.1</v>
      </c>
      <c r="F17" s="72">
        <v>3.7</v>
      </c>
      <c r="G17" s="72">
        <v>8.3000000000000007</v>
      </c>
      <c r="H17" s="72">
        <v>20</v>
      </c>
      <c r="I17" s="72">
        <v>6.4</v>
      </c>
      <c r="J17" s="72">
        <v>15.3</v>
      </c>
      <c r="K17" s="113" t="s">
        <v>677</v>
      </c>
    </row>
    <row r="18" spans="1:11" ht="42" customHeight="1" thickBot="1" x14ac:dyDescent="0.3">
      <c r="A18" s="273" t="s">
        <v>676</v>
      </c>
      <c r="B18" s="73">
        <v>10.3</v>
      </c>
      <c r="C18" s="73">
        <v>16.399999999999999</v>
      </c>
      <c r="D18" s="73">
        <v>12.2</v>
      </c>
      <c r="E18" s="73">
        <v>5.8</v>
      </c>
      <c r="F18" s="73">
        <v>11.3</v>
      </c>
      <c r="G18" s="73">
        <v>7.9</v>
      </c>
      <c r="H18" s="73">
        <v>7.9</v>
      </c>
      <c r="I18" s="73">
        <v>13.4</v>
      </c>
      <c r="J18" s="73">
        <v>9.8000000000000007</v>
      </c>
      <c r="K18" s="113" t="s">
        <v>675</v>
      </c>
    </row>
    <row r="19" spans="1:11" ht="42" customHeight="1" thickBot="1" x14ac:dyDescent="0.3">
      <c r="A19" s="272" t="s">
        <v>86</v>
      </c>
      <c r="B19" s="262">
        <v>100</v>
      </c>
      <c r="C19" s="262">
        <v>100</v>
      </c>
      <c r="D19" s="262">
        <v>100</v>
      </c>
      <c r="E19" s="262">
        <v>100</v>
      </c>
      <c r="F19" s="262">
        <v>100</v>
      </c>
      <c r="G19" s="262">
        <v>100</v>
      </c>
      <c r="H19" s="262">
        <v>100</v>
      </c>
      <c r="I19" s="262">
        <v>100</v>
      </c>
      <c r="J19" s="262">
        <v>100</v>
      </c>
      <c r="K19" s="271" t="s">
        <v>154</v>
      </c>
    </row>
    <row r="20" spans="1:11" ht="39.950000000000003" customHeight="1" thickBot="1" x14ac:dyDescent="0.3">
      <c r="A20" s="623" t="s">
        <v>674</v>
      </c>
      <c r="B20" s="624"/>
      <c r="C20" s="624"/>
      <c r="D20" s="624"/>
      <c r="E20" s="624"/>
      <c r="F20" s="624"/>
      <c r="G20" s="624"/>
      <c r="H20" s="624"/>
      <c r="I20" s="624"/>
      <c r="J20" s="624"/>
      <c r="K20" s="625"/>
    </row>
  </sheetData>
  <mergeCells count="11">
    <mergeCell ref="A1:K2"/>
    <mergeCell ref="A3:K3"/>
    <mergeCell ref="B4:D4"/>
    <mergeCell ref="E4:G4"/>
    <mergeCell ref="H4:J4"/>
    <mergeCell ref="E5:G5"/>
    <mergeCell ref="H5:J5"/>
    <mergeCell ref="A20:K20"/>
    <mergeCell ref="K4:K7"/>
    <mergeCell ref="A4:A7"/>
    <mergeCell ref="B5:D5"/>
  </mergeCells>
  <pageMargins left="0.7" right="0.7" top="0.75" bottom="0.75" header="0.3" footer="0.3"/>
  <pageSetup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9F71C-1101-4A17-871F-783B7A2220CB}">
  <dimension ref="A1:K34"/>
  <sheetViews>
    <sheetView view="pageBreakPreview" zoomScaleNormal="130" zoomScaleSheetLayoutView="100" workbookViewId="0">
      <selection activeCell="I3" sqref="I3:K7"/>
    </sheetView>
  </sheetViews>
  <sheetFormatPr defaultRowHeight="15" x14ac:dyDescent="0.25"/>
  <cols>
    <col min="1" max="1" width="24.7109375" customWidth="1"/>
    <col min="4" max="4" width="9.85546875" customWidth="1"/>
    <col min="7" max="7" width="9.85546875" customWidth="1"/>
    <col min="10" max="10" width="10.140625" customWidth="1"/>
    <col min="11" max="11" width="26.28515625" customWidth="1"/>
    <col min="12" max="12" width="23.42578125" customWidth="1"/>
  </cols>
  <sheetData>
    <row r="1" spans="1:11" ht="24" customHeight="1" x14ac:dyDescent="0.25">
      <c r="A1" s="389" t="s">
        <v>700</v>
      </c>
      <c r="B1" s="390"/>
      <c r="C1" s="390"/>
      <c r="D1" s="390"/>
      <c r="E1" s="390"/>
      <c r="F1" s="390"/>
      <c r="G1" s="390"/>
      <c r="H1" s="390"/>
      <c r="I1" s="390"/>
      <c r="J1" s="390"/>
      <c r="K1" s="390"/>
    </row>
    <row r="2" spans="1:11" ht="15.75" customHeight="1" x14ac:dyDescent="0.25">
      <c r="A2" s="389"/>
      <c r="B2" s="390"/>
      <c r="C2" s="390"/>
      <c r="D2" s="390"/>
      <c r="E2" s="390"/>
      <c r="F2" s="390"/>
      <c r="G2" s="390"/>
      <c r="H2" s="390"/>
      <c r="I2" s="390"/>
      <c r="J2" s="390"/>
      <c r="K2" s="390"/>
    </row>
    <row r="3" spans="1:11" ht="29.25" customHeight="1" thickBot="1" x14ac:dyDescent="0.3">
      <c r="A3" s="636" t="s">
        <v>699</v>
      </c>
      <c r="B3" s="637"/>
      <c r="C3" s="637"/>
      <c r="D3" s="637"/>
      <c r="E3" s="637"/>
      <c r="F3" s="637"/>
      <c r="G3" s="637"/>
      <c r="H3" s="637"/>
      <c r="I3" s="637"/>
      <c r="J3" s="637"/>
      <c r="K3" s="637"/>
    </row>
    <row r="4" spans="1:11" ht="39.950000000000003" customHeight="1" x14ac:dyDescent="0.25">
      <c r="A4" s="641" t="s">
        <v>655</v>
      </c>
      <c r="B4" s="638" t="s">
        <v>24</v>
      </c>
      <c r="C4" s="639"/>
      <c r="D4" s="640"/>
      <c r="E4" s="638" t="s">
        <v>37</v>
      </c>
      <c r="F4" s="639"/>
      <c r="G4" s="640"/>
      <c r="H4" s="638" t="s">
        <v>22</v>
      </c>
      <c r="I4" s="639"/>
      <c r="J4" s="640"/>
      <c r="K4" s="634" t="s">
        <v>695</v>
      </c>
    </row>
    <row r="5" spans="1:11" ht="39.950000000000003" customHeight="1" thickBot="1" x14ac:dyDescent="0.3">
      <c r="A5" s="641"/>
      <c r="B5" s="353" t="s">
        <v>28</v>
      </c>
      <c r="C5" s="351"/>
      <c r="D5" s="352"/>
      <c r="E5" s="353" t="s">
        <v>27</v>
      </c>
      <c r="F5" s="351"/>
      <c r="G5" s="352"/>
      <c r="H5" s="353" t="s">
        <v>26</v>
      </c>
      <c r="I5" s="351"/>
      <c r="J5" s="352"/>
      <c r="K5" s="634"/>
    </row>
    <row r="6" spans="1:11" ht="39.950000000000003" customHeight="1" x14ac:dyDescent="0.25">
      <c r="A6" s="641"/>
      <c r="B6" s="279" t="s">
        <v>15</v>
      </c>
      <c r="C6" s="279" t="s">
        <v>123</v>
      </c>
      <c r="D6" s="278" t="s">
        <v>14</v>
      </c>
      <c r="E6" s="279" t="s">
        <v>15</v>
      </c>
      <c r="F6" s="279" t="s">
        <v>123</v>
      </c>
      <c r="G6" s="278" t="s">
        <v>14</v>
      </c>
      <c r="H6" s="279" t="s">
        <v>15</v>
      </c>
      <c r="I6" s="279" t="s">
        <v>123</v>
      </c>
      <c r="J6" s="278" t="s">
        <v>14</v>
      </c>
      <c r="K6" s="634"/>
    </row>
    <row r="7" spans="1:11" ht="39.950000000000003" customHeight="1" thickBot="1" x14ac:dyDescent="0.3">
      <c r="A7" s="642"/>
      <c r="B7" s="16" t="s">
        <v>20</v>
      </c>
      <c r="C7" s="16" t="s">
        <v>175</v>
      </c>
      <c r="D7" s="241" t="s">
        <v>18</v>
      </c>
      <c r="E7" s="16" t="s">
        <v>20</v>
      </c>
      <c r="F7" s="16" t="s">
        <v>175</v>
      </c>
      <c r="G7" s="241" t="s">
        <v>18</v>
      </c>
      <c r="H7" s="16" t="s">
        <v>20</v>
      </c>
      <c r="I7" s="16" t="s">
        <v>175</v>
      </c>
      <c r="J7" s="241" t="s">
        <v>18</v>
      </c>
      <c r="K7" s="635"/>
    </row>
    <row r="8" spans="1:11" ht="30.75" customHeight="1" thickTop="1" thickBot="1" x14ac:dyDescent="0.3">
      <c r="A8" s="43" t="s">
        <v>12</v>
      </c>
      <c r="B8" s="25" t="s">
        <v>11</v>
      </c>
      <c r="C8" s="25" t="s">
        <v>10</v>
      </c>
      <c r="D8" s="25" t="s">
        <v>9</v>
      </c>
      <c r="E8" s="25" t="s">
        <v>8</v>
      </c>
      <c r="F8" s="25" t="s">
        <v>7</v>
      </c>
      <c r="G8" s="25" t="s">
        <v>6</v>
      </c>
      <c r="H8" s="25" t="s">
        <v>5</v>
      </c>
      <c r="I8" s="25" t="s">
        <v>4</v>
      </c>
      <c r="J8" s="25" t="s">
        <v>3</v>
      </c>
      <c r="K8" s="43" t="s">
        <v>156</v>
      </c>
    </row>
    <row r="9" spans="1:11" ht="45" customHeight="1" thickTop="1" thickBot="1" x14ac:dyDescent="0.3">
      <c r="A9" s="273" t="s">
        <v>694</v>
      </c>
      <c r="B9" s="21">
        <v>47.4</v>
      </c>
      <c r="C9" s="21">
        <v>52.6</v>
      </c>
      <c r="D9" s="21">
        <v>100</v>
      </c>
      <c r="E9" s="21">
        <v>37</v>
      </c>
      <c r="F9" s="21">
        <v>63</v>
      </c>
      <c r="G9" s="21">
        <v>100</v>
      </c>
      <c r="H9" s="21">
        <v>40.200000000000003</v>
      </c>
      <c r="I9" s="21">
        <v>59.8</v>
      </c>
      <c r="J9" s="21">
        <v>100</v>
      </c>
      <c r="K9" s="22" t="s">
        <v>693</v>
      </c>
    </row>
    <row r="10" spans="1:11" ht="45" customHeight="1" thickBot="1" x14ac:dyDescent="0.3">
      <c r="A10" s="273" t="s">
        <v>692</v>
      </c>
      <c r="B10" s="20">
        <v>76.3</v>
      </c>
      <c r="C10" s="20">
        <v>23.7</v>
      </c>
      <c r="D10" s="20">
        <v>100</v>
      </c>
      <c r="E10" s="20">
        <v>72.099999999999994</v>
      </c>
      <c r="F10" s="20">
        <v>27.9</v>
      </c>
      <c r="G10" s="20">
        <v>100</v>
      </c>
      <c r="H10" s="20">
        <v>73.5</v>
      </c>
      <c r="I10" s="20">
        <v>26.5</v>
      </c>
      <c r="J10" s="20">
        <v>100</v>
      </c>
      <c r="K10" s="22" t="s">
        <v>691</v>
      </c>
    </row>
    <row r="11" spans="1:11" ht="45" customHeight="1" thickBot="1" x14ac:dyDescent="0.3">
      <c r="A11" s="273" t="s">
        <v>690</v>
      </c>
      <c r="B11" s="21">
        <v>75</v>
      </c>
      <c r="C11" s="21">
        <v>25</v>
      </c>
      <c r="D11" s="21">
        <v>100</v>
      </c>
      <c r="E11" s="21">
        <v>62.4</v>
      </c>
      <c r="F11" s="21">
        <v>37.5</v>
      </c>
      <c r="G11" s="21">
        <v>100</v>
      </c>
      <c r="H11" s="21">
        <v>70.7</v>
      </c>
      <c r="I11" s="21">
        <v>29.3</v>
      </c>
      <c r="J11" s="21">
        <v>100</v>
      </c>
      <c r="K11" s="22" t="s">
        <v>689</v>
      </c>
    </row>
    <row r="12" spans="1:11" ht="45" customHeight="1" thickBot="1" x14ac:dyDescent="0.3">
      <c r="A12" s="273" t="s">
        <v>688</v>
      </c>
      <c r="B12" s="20">
        <v>78.099999999999994</v>
      </c>
      <c r="C12" s="20">
        <v>21.7</v>
      </c>
      <c r="D12" s="20">
        <v>100</v>
      </c>
      <c r="E12" s="20">
        <v>58.6</v>
      </c>
      <c r="F12" s="20">
        <v>41.4</v>
      </c>
      <c r="G12" s="20">
        <v>100</v>
      </c>
      <c r="H12" s="20">
        <v>63.9</v>
      </c>
      <c r="I12" s="20">
        <v>36.1</v>
      </c>
      <c r="J12" s="20">
        <v>100</v>
      </c>
      <c r="K12" s="22" t="s">
        <v>687</v>
      </c>
    </row>
    <row r="13" spans="1:11" ht="45" customHeight="1" thickBot="1" x14ac:dyDescent="0.3">
      <c r="A13" s="28" t="s">
        <v>686</v>
      </c>
      <c r="B13" s="21">
        <v>46.3</v>
      </c>
      <c r="C13" s="21">
        <v>53.7</v>
      </c>
      <c r="D13" s="21">
        <v>100</v>
      </c>
      <c r="E13" s="21">
        <v>58.2</v>
      </c>
      <c r="F13" s="21">
        <v>41.8</v>
      </c>
      <c r="G13" s="21">
        <v>100</v>
      </c>
      <c r="H13" s="21">
        <v>54.4</v>
      </c>
      <c r="I13" s="21">
        <v>45.6</v>
      </c>
      <c r="J13" s="21">
        <v>100</v>
      </c>
      <c r="K13" s="22" t="s">
        <v>685</v>
      </c>
    </row>
    <row r="14" spans="1:11" ht="45" customHeight="1" thickBot="1" x14ac:dyDescent="0.3">
      <c r="A14" s="28" t="s">
        <v>684</v>
      </c>
      <c r="B14" s="20">
        <v>42.3</v>
      </c>
      <c r="C14" s="20">
        <v>57.7</v>
      </c>
      <c r="D14" s="20">
        <v>100</v>
      </c>
      <c r="E14" s="20">
        <v>37.299999999999997</v>
      </c>
      <c r="F14" s="20">
        <v>62.7</v>
      </c>
      <c r="G14" s="20">
        <v>100</v>
      </c>
      <c r="H14" s="20">
        <v>40.4</v>
      </c>
      <c r="I14" s="20">
        <v>59.6</v>
      </c>
      <c r="J14" s="20">
        <v>100</v>
      </c>
      <c r="K14" s="22" t="s">
        <v>683</v>
      </c>
    </row>
    <row r="15" spans="1:11" ht="45" customHeight="1" thickBot="1" x14ac:dyDescent="0.3">
      <c r="A15" s="28" t="s">
        <v>682</v>
      </c>
      <c r="B15" s="21">
        <v>42</v>
      </c>
      <c r="C15" s="21">
        <v>58</v>
      </c>
      <c r="D15" s="21">
        <v>100</v>
      </c>
      <c r="E15" s="21">
        <v>66.7</v>
      </c>
      <c r="F15" s="21">
        <v>33.299999999999997</v>
      </c>
      <c r="G15" s="21">
        <v>100</v>
      </c>
      <c r="H15" s="21">
        <v>61.7</v>
      </c>
      <c r="I15" s="21">
        <v>38.299999999999997</v>
      </c>
      <c r="J15" s="21">
        <v>100</v>
      </c>
      <c r="K15" s="22" t="s">
        <v>681</v>
      </c>
    </row>
    <row r="16" spans="1:11" ht="45" customHeight="1" thickBot="1" x14ac:dyDescent="0.3">
      <c r="A16" s="28" t="s">
        <v>680</v>
      </c>
      <c r="B16" s="20">
        <v>66.3</v>
      </c>
      <c r="C16" s="20">
        <v>33.700000000000003</v>
      </c>
      <c r="D16" s="20">
        <v>100</v>
      </c>
      <c r="E16" s="20">
        <v>60.7</v>
      </c>
      <c r="F16" s="20">
        <v>39.299999999999997</v>
      </c>
      <c r="G16" s="20">
        <v>100</v>
      </c>
      <c r="H16" s="20">
        <v>63.3</v>
      </c>
      <c r="I16" s="20">
        <v>36.700000000000003</v>
      </c>
      <c r="J16" s="20">
        <v>100</v>
      </c>
      <c r="K16" s="22" t="s">
        <v>679</v>
      </c>
    </row>
    <row r="17" spans="1:11" ht="45" customHeight="1" thickBot="1" x14ac:dyDescent="0.3">
      <c r="A17" s="28" t="s">
        <v>678</v>
      </c>
      <c r="B17" s="21">
        <v>86.4</v>
      </c>
      <c r="C17" s="21">
        <v>13.6</v>
      </c>
      <c r="D17" s="21">
        <v>100</v>
      </c>
      <c r="E17" s="21">
        <v>83.3</v>
      </c>
      <c r="F17" s="21">
        <v>16.7</v>
      </c>
      <c r="G17" s="21">
        <v>100</v>
      </c>
      <c r="H17" s="21">
        <v>85.5</v>
      </c>
      <c r="I17" s="21">
        <v>14.5</v>
      </c>
      <c r="J17" s="21">
        <v>100</v>
      </c>
      <c r="K17" s="22" t="s">
        <v>677</v>
      </c>
    </row>
    <row r="18" spans="1:11" ht="45" customHeight="1" thickBot="1" x14ac:dyDescent="0.3">
      <c r="A18" s="28" t="s">
        <v>676</v>
      </c>
      <c r="B18" s="20">
        <v>57.5</v>
      </c>
      <c r="C18" s="20">
        <v>42.5</v>
      </c>
      <c r="D18" s="20">
        <v>100</v>
      </c>
      <c r="E18" s="20">
        <v>46.5</v>
      </c>
      <c r="F18" s="20">
        <v>53.5</v>
      </c>
      <c r="G18" s="20">
        <v>100</v>
      </c>
      <c r="H18" s="20">
        <v>52.5</v>
      </c>
      <c r="I18" s="20">
        <v>47.5</v>
      </c>
      <c r="J18" s="20">
        <v>100</v>
      </c>
      <c r="K18" s="22" t="s">
        <v>675</v>
      </c>
    </row>
    <row r="19" spans="1:11" ht="45" customHeight="1" thickBot="1" x14ac:dyDescent="0.3">
      <c r="A19" s="77" t="s">
        <v>22</v>
      </c>
      <c r="B19" s="277">
        <v>68.3</v>
      </c>
      <c r="C19" s="277">
        <v>31.7</v>
      </c>
      <c r="D19" s="277">
        <v>100</v>
      </c>
      <c r="E19" s="277">
        <v>62.8</v>
      </c>
      <c r="F19" s="277">
        <v>37.200000000000003</v>
      </c>
      <c r="G19" s="277">
        <v>100</v>
      </c>
      <c r="H19" s="277">
        <v>65.2</v>
      </c>
      <c r="I19" s="277">
        <v>34.799999999999997</v>
      </c>
      <c r="J19" s="277">
        <v>100</v>
      </c>
      <c r="K19" s="19" t="s">
        <v>154</v>
      </c>
    </row>
    <row r="20" spans="1:11" ht="39.950000000000003" customHeight="1" thickBot="1" x14ac:dyDescent="0.3">
      <c r="A20" s="623" t="s">
        <v>698</v>
      </c>
      <c r="B20" s="624"/>
      <c r="C20" s="624"/>
      <c r="D20" s="624"/>
      <c r="E20" s="624"/>
      <c r="F20" s="624"/>
      <c r="G20" s="624"/>
      <c r="H20" s="624"/>
      <c r="I20" s="624"/>
      <c r="J20" s="624"/>
      <c r="K20" s="625"/>
    </row>
    <row r="34" spans="1:1" x14ac:dyDescent="0.25">
      <c r="A34" s="48"/>
    </row>
  </sheetData>
  <mergeCells count="11">
    <mergeCell ref="E5:G5"/>
    <mergeCell ref="H5:J5"/>
    <mergeCell ref="K4:K7"/>
    <mergeCell ref="A20:K20"/>
    <mergeCell ref="A1:K2"/>
    <mergeCell ref="A3:K3"/>
    <mergeCell ref="B4:D4"/>
    <mergeCell ref="E4:G4"/>
    <mergeCell ref="H4:J4"/>
    <mergeCell ref="A4:A7"/>
    <mergeCell ref="B5:D5"/>
  </mergeCells>
  <pageMargins left="0.7" right="0.54" top="0.75" bottom="0.75" header="0.3" footer="0.3"/>
  <pageSetup scale="6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157FE-CDC9-4729-92F9-BE38FEF9FFC0}">
  <dimension ref="A1:H17"/>
  <sheetViews>
    <sheetView view="pageBreakPreview" zoomScaleNormal="130" zoomScaleSheetLayoutView="100" workbookViewId="0">
      <selection activeCell="I3" sqref="I3:K7"/>
    </sheetView>
  </sheetViews>
  <sheetFormatPr defaultRowHeight="15" x14ac:dyDescent="0.25"/>
  <cols>
    <col min="1" max="1" width="8.140625" customWidth="1"/>
    <col min="2" max="2" width="11.5703125" customWidth="1"/>
    <col min="3" max="5" width="20.7109375" customWidth="1"/>
    <col min="6" max="6" width="17.7109375" customWidth="1"/>
    <col min="7" max="7" width="9" customWidth="1"/>
    <col min="8" max="8" width="12.5703125" customWidth="1"/>
    <col min="9" max="9" width="14.7109375" customWidth="1"/>
    <col min="10" max="10" width="16.85546875" customWidth="1"/>
  </cols>
  <sheetData>
    <row r="1" spans="1:8" ht="32.25" customHeight="1" x14ac:dyDescent="0.25">
      <c r="A1" s="399" t="s">
        <v>716</v>
      </c>
      <c r="B1" s="400"/>
      <c r="C1" s="400"/>
      <c r="D1" s="400"/>
      <c r="E1" s="400"/>
      <c r="F1" s="400"/>
      <c r="G1" s="400"/>
      <c r="H1" s="400"/>
    </row>
    <row r="2" spans="1:8" ht="32.25" customHeight="1" thickBot="1" x14ac:dyDescent="0.3">
      <c r="A2" s="658" t="s">
        <v>715</v>
      </c>
      <c r="B2" s="658"/>
      <c r="C2" s="400"/>
      <c r="D2" s="400"/>
      <c r="E2" s="400"/>
      <c r="F2" s="658"/>
      <c r="G2" s="658"/>
      <c r="H2" s="658"/>
    </row>
    <row r="3" spans="1:8" ht="24.75" customHeight="1" thickTop="1" x14ac:dyDescent="0.25">
      <c r="A3" s="648" t="s">
        <v>714</v>
      </c>
      <c r="B3" s="649"/>
      <c r="C3" s="660" t="s">
        <v>713</v>
      </c>
      <c r="D3" s="661"/>
      <c r="E3" s="662"/>
      <c r="F3" s="643" t="s">
        <v>712</v>
      </c>
      <c r="G3" s="648" t="s">
        <v>711</v>
      </c>
      <c r="H3" s="659"/>
    </row>
    <row r="4" spans="1:8" ht="24.75" customHeight="1" thickBot="1" x14ac:dyDescent="0.3">
      <c r="A4" s="650"/>
      <c r="B4" s="651"/>
      <c r="C4" s="612" t="s">
        <v>710</v>
      </c>
      <c r="D4" s="654"/>
      <c r="E4" s="655"/>
      <c r="F4" s="644"/>
      <c r="G4" s="650"/>
      <c r="H4" s="652"/>
    </row>
    <row r="5" spans="1:8" ht="44.25" customHeight="1" x14ac:dyDescent="0.25">
      <c r="A5" s="650"/>
      <c r="B5" s="652"/>
      <c r="C5" s="9" t="s">
        <v>709</v>
      </c>
      <c r="D5" s="9" t="s">
        <v>708</v>
      </c>
      <c r="E5" s="10" t="s">
        <v>707</v>
      </c>
      <c r="F5" s="644"/>
      <c r="G5" s="650"/>
      <c r="H5" s="652"/>
    </row>
    <row r="6" spans="1:8" ht="36.75" customHeight="1" thickBot="1" x14ac:dyDescent="0.3">
      <c r="A6" s="653"/>
      <c r="B6" s="374"/>
      <c r="C6" s="287" t="s">
        <v>706</v>
      </c>
      <c r="D6" s="124" t="s">
        <v>705</v>
      </c>
      <c r="E6" s="125" t="s">
        <v>704</v>
      </c>
      <c r="F6" s="125" t="s">
        <v>703</v>
      </c>
      <c r="G6" s="653"/>
      <c r="H6" s="374"/>
    </row>
    <row r="7" spans="1:8" ht="27" customHeight="1" thickTop="1" thickBot="1" x14ac:dyDescent="0.3">
      <c r="A7" s="227" t="s">
        <v>12</v>
      </c>
      <c r="B7" s="286" t="s">
        <v>11</v>
      </c>
      <c r="C7" s="285" t="s">
        <v>10</v>
      </c>
      <c r="D7" s="284" t="s">
        <v>9</v>
      </c>
      <c r="E7" s="283" t="s">
        <v>8</v>
      </c>
      <c r="F7" s="43" t="s">
        <v>7</v>
      </c>
      <c r="G7" s="282" t="s">
        <v>6</v>
      </c>
      <c r="H7" s="281" t="s">
        <v>5</v>
      </c>
    </row>
    <row r="8" spans="1:8" ht="27" customHeight="1" thickTop="1" thickBot="1" x14ac:dyDescent="0.3">
      <c r="A8" s="663" t="s">
        <v>24</v>
      </c>
      <c r="B8" s="280" t="s">
        <v>15</v>
      </c>
      <c r="C8" s="20">
        <v>12.6</v>
      </c>
      <c r="D8" s="20">
        <v>40.9</v>
      </c>
      <c r="E8" s="20">
        <v>0.4</v>
      </c>
      <c r="F8" s="20">
        <v>46.1</v>
      </c>
      <c r="G8" s="259" t="s">
        <v>20</v>
      </c>
      <c r="H8" s="645" t="s">
        <v>28</v>
      </c>
    </row>
    <row r="9" spans="1:8" ht="27" customHeight="1" thickTop="1" thickBot="1" x14ac:dyDescent="0.3">
      <c r="A9" s="664"/>
      <c r="B9" s="280" t="s">
        <v>123</v>
      </c>
      <c r="C9" s="21">
        <v>19.3</v>
      </c>
      <c r="D9" s="21">
        <v>39.700000000000003</v>
      </c>
      <c r="E9" s="21">
        <v>0.4</v>
      </c>
      <c r="F9" s="21">
        <v>40.700000000000003</v>
      </c>
      <c r="G9" s="259" t="s">
        <v>19</v>
      </c>
      <c r="H9" s="646"/>
    </row>
    <row r="10" spans="1:8" ht="27" customHeight="1" thickTop="1" thickBot="1" x14ac:dyDescent="0.3">
      <c r="A10" s="665"/>
      <c r="B10" s="280" t="s">
        <v>14</v>
      </c>
      <c r="C10" s="20">
        <v>15.7</v>
      </c>
      <c r="D10" s="20">
        <v>40.299999999999997</v>
      </c>
      <c r="E10" s="20">
        <v>0.4</v>
      </c>
      <c r="F10" s="20">
        <v>43.5</v>
      </c>
      <c r="G10" s="259" t="s">
        <v>18</v>
      </c>
      <c r="H10" s="647"/>
    </row>
    <row r="11" spans="1:8" ht="27" customHeight="1" thickTop="1" thickBot="1" x14ac:dyDescent="0.3">
      <c r="A11" s="663" t="s">
        <v>37</v>
      </c>
      <c r="B11" s="280" t="s">
        <v>15</v>
      </c>
      <c r="C11" s="21">
        <v>7.1</v>
      </c>
      <c r="D11" s="21">
        <v>45.8</v>
      </c>
      <c r="E11" s="21">
        <v>0.4</v>
      </c>
      <c r="F11" s="21">
        <v>46.7</v>
      </c>
      <c r="G11" s="259" t="s">
        <v>20</v>
      </c>
      <c r="H11" s="645" t="s">
        <v>27</v>
      </c>
    </row>
    <row r="12" spans="1:8" ht="27" customHeight="1" thickTop="1" thickBot="1" x14ac:dyDescent="0.3">
      <c r="A12" s="664"/>
      <c r="B12" s="280" t="s">
        <v>123</v>
      </c>
      <c r="C12" s="20">
        <v>9.6</v>
      </c>
      <c r="D12" s="20">
        <v>47.7</v>
      </c>
      <c r="E12" s="20">
        <v>0.4</v>
      </c>
      <c r="F12" s="20">
        <v>42.6</v>
      </c>
      <c r="G12" s="259" t="s">
        <v>19</v>
      </c>
      <c r="H12" s="646"/>
    </row>
    <row r="13" spans="1:8" ht="27" customHeight="1" thickTop="1" thickBot="1" x14ac:dyDescent="0.3">
      <c r="A13" s="665"/>
      <c r="B13" s="280" t="s">
        <v>14</v>
      </c>
      <c r="C13" s="21">
        <v>8.3000000000000007</v>
      </c>
      <c r="D13" s="21">
        <v>46.5</v>
      </c>
      <c r="E13" s="21">
        <v>0.4</v>
      </c>
      <c r="F13" s="21">
        <v>44.8</v>
      </c>
      <c r="G13" s="259" t="s">
        <v>18</v>
      </c>
      <c r="H13" s="647"/>
    </row>
    <row r="14" spans="1:8" ht="27" customHeight="1" thickTop="1" thickBot="1" x14ac:dyDescent="0.3">
      <c r="A14" s="663" t="s">
        <v>702</v>
      </c>
      <c r="B14" s="280" t="s">
        <v>15</v>
      </c>
      <c r="C14" s="20">
        <v>11</v>
      </c>
      <c r="D14" s="20">
        <v>42.3</v>
      </c>
      <c r="E14" s="20">
        <v>0.4</v>
      </c>
      <c r="F14" s="20">
        <v>46.2</v>
      </c>
      <c r="G14" s="259" t="s">
        <v>20</v>
      </c>
      <c r="H14" s="645" t="s">
        <v>26</v>
      </c>
    </row>
    <row r="15" spans="1:8" ht="27" customHeight="1" thickTop="1" thickBot="1" x14ac:dyDescent="0.3">
      <c r="A15" s="664"/>
      <c r="B15" s="280" t="s">
        <v>123</v>
      </c>
      <c r="C15" s="21">
        <v>16.600000000000001</v>
      </c>
      <c r="D15" s="21">
        <v>41.8</v>
      </c>
      <c r="E15" s="21">
        <v>0.4</v>
      </c>
      <c r="F15" s="21">
        <v>41.2</v>
      </c>
      <c r="G15" s="259" t="s">
        <v>19</v>
      </c>
      <c r="H15" s="646"/>
    </row>
    <row r="16" spans="1:8" ht="27" customHeight="1" thickTop="1" thickBot="1" x14ac:dyDescent="0.3">
      <c r="A16" s="665"/>
      <c r="B16" s="280" t="s">
        <v>14</v>
      </c>
      <c r="C16" s="20">
        <v>13.6</v>
      </c>
      <c r="D16" s="20">
        <v>42.1</v>
      </c>
      <c r="E16" s="20">
        <v>0.4</v>
      </c>
      <c r="F16" s="20">
        <v>43.9</v>
      </c>
      <c r="G16" s="259" t="s">
        <v>18</v>
      </c>
      <c r="H16" s="647"/>
    </row>
    <row r="17" spans="1:8" ht="21.75" customHeight="1" thickTop="1" x14ac:dyDescent="0.25">
      <c r="A17" s="656" t="s">
        <v>701</v>
      </c>
      <c r="B17" s="657"/>
      <c r="C17" s="657"/>
      <c r="D17" s="657"/>
      <c r="E17" s="657"/>
      <c r="F17" s="657"/>
      <c r="G17" s="657"/>
      <c r="H17" s="657"/>
    </row>
  </sheetData>
  <mergeCells count="14">
    <mergeCell ref="A1:H1"/>
    <mergeCell ref="A2:H2"/>
    <mergeCell ref="G3:H6"/>
    <mergeCell ref="H11:H13"/>
    <mergeCell ref="H14:H16"/>
    <mergeCell ref="C3:E3"/>
    <mergeCell ref="A11:A13"/>
    <mergeCell ref="A14:A16"/>
    <mergeCell ref="A8:A10"/>
    <mergeCell ref="F3:F5"/>
    <mergeCell ref="H8:H10"/>
    <mergeCell ref="A3:B6"/>
    <mergeCell ref="C4:E4"/>
    <mergeCell ref="A17:H17"/>
  </mergeCells>
  <pageMargins left="0.7" right="0.28000000000000003" top="0.75" bottom="0.7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4CBD7-C2DE-4283-90DB-66C06E1EA243}">
  <dimension ref="A1:K17"/>
  <sheetViews>
    <sheetView view="pageBreakPreview" zoomScale="160" zoomScaleNormal="145" zoomScaleSheetLayoutView="160" workbookViewId="0">
      <selection activeCell="I3" sqref="I3:K7"/>
    </sheetView>
  </sheetViews>
  <sheetFormatPr defaultRowHeight="15" x14ac:dyDescent="0.25"/>
  <cols>
    <col min="1" max="1" width="18.85546875" customWidth="1"/>
    <col min="2" max="2" width="10.140625" customWidth="1"/>
    <col min="3" max="3" width="10" customWidth="1"/>
    <col min="4" max="4" width="10.42578125" customWidth="1"/>
    <col min="5" max="5" width="10.28515625" customWidth="1"/>
    <col min="6" max="6" width="9.7109375" customWidth="1"/>
    <col min="7" max="8" width="10.28515625" customWidth="1"/>
    <col min="9" max="9" width="10.42578125" customWidth="1"/>
    <col min="10" max="10" width="10" customWidth="1"/>
    <col min="11" max="11" width="18.7109375" customWidth="1"/>
    <col min="12" max="12" width="13.85546875" customWidth="1"/>
  </cols>
  <sheetData>
    <row r="1" spans="1:11" ht="15" customHeight="1" x14ac:dyDescent="0.25">
      <c r="A1" s="389" t="s">
        <v>725</v>
      </c>
      <c r="B1" s="390"/>
      <c r="C1" s="390"/>
      <c r="D1" s="390"/>
      <c r="E1" s="390"/>
      <c r="F1" s="390"/>
      <c r="G1" s="390"/>
      <c r="H1" s="390"/>
      <c r="I1" s="390"/>
      <c r="J1" s="390"/>
      <c r="K1" s="390"/>
    </row>
    <row r="2" spans="1:11" x14ac:dyDescent="0.25">
      <c r="A2" s="389"/>
      <c r="B2" s="390"/>
      <c r="C2" s="390"/>
      <c r="D2" s="390"/>
      <c r="E2" s="390"/>
      <c r="F2" s="390"/>
      <c r="G2" s="390"/>
      <c r="H2" s="390"/>
      <c r="I2" s="390"/>
      <c r="J2" s="390"/>
      <c r="K2" s="390"/>
    </row>
    <row r="3" spans="1:11" ht="24" customHeight="1" thickBot="1" x14ac:dyDescent="0.3">
      <c r="A3" s="577" t="s">
        <v>724</v>
      </c>
      <c r="B3" s="578"/>
      <c r="C3" s="578"/>
      <c r="D3" s="578"/>
      <c r="E3" s="578"/>
      <c r="F3" s="578"/>
      <c r="G3" s="578"/>
      <c r="H3" s="578"/>
      <c r="I3" s="578"/>
      <c r="J3" s="578"/>
      <c r="K3" s="578"/>
    </row>
    <row r="4" spans="1:11" x14ac:dyDescent="0.25">
      <c r="A4" s="666" t="s">
        <v>723</v>
      </c>
      <c r="B4" s="638" t="s">
        <v>24</v>
      </c>
      <c r="C4" s="639"/>
      <c r="D4" s="640"/>
      <c r="E4" s="638" t="s">
        <v>37</v>
      </c>
      <c r="F4" s="639"/>
      <c r="G4" s="640"/>
      <c r="H4" s="638" t="s">
        <v>86</v>
      </c>
      <c r="I4" s="639"/>
      <c r="J4" s="640"/>
      <c r="K4" s="579" t="s">
        <v>722</v>
      </c>
    </row>
    <row r="5" spans="1:11" ht="15.75" thickBot="1" x14ac:dyDescent="0.3">
      <c r="A5" s="667"/>
      <c r="B5" s="353" t="s">
        <v>28</v>
      </c>
      <c r="C5" s="351"/>
      <c r="D5" s="352"/>
      <c r="E5" s="353" t="s">
        <v>27</v>
      </c>
      <c r="F5" s="351"/>
      <c r="G5" s="352"/>
      <c r="H5" s="353" t="s">
        <v>177</v>
      </c>
      <c r="I5" s="351"/>
      <c r="J5" s="352"/>
      <c r="K5" s="431"/>
    </row>
    <row r="6" spans="1:11" x14ac:dyDescent="0.25">
      <c r="A6" s="667"/>
      <c r="B6" s="279" t="s">
        <v>180</v>
      </c>
      <c r="C6" s="279" t="s">
        <v>123</v>
      </c>
      <c r="D6" s="278" t="s">
        <v>14</v>
      </c>
      <c r="E6" s="279" t="s">
        <v>180</v>
      </c>
      <c r="F6" s="279" t="s">
        <v>123</v>
      </c>
      <c r="G6" s="278" t="s">
        <v>14</v>
      </c>
      <c r="H6" s="279" t="s">
        <v>180</v>
      </c>
      <c r="I6" s="279" t="s">
        <v>123</v>
      </c>
      <c r="J6" s="278" t="s">
        <v>14</v>
      </c>
      <c r="K6" s="431"/>
    </row>
    <row r="7" spans="1:11" ht="15.75" thickBot="1" x14ac:dyDescent="0.3">
      <c r="A7" s="668"/>
      <c r="B7" s="16" t="s">
        <v>187</v>
      </c>
      <c r="C7" s="16" t="s">
        <v>183</v>
      </c>
      <c r="D7" s="241" t="s">
        <v>18</v>
      </c>
      <c r="E7" s="16" t="s">
        <v>187</v>
      </c>
      <c r="F7" s="16" t="s">
        <v>183</v>
      </c>
      <c r="G7" s="241" t="s">
        <v>18</v>
      </c>
      <c r="H7" s="16" t="s">
        <v>187</v>
      </c>
      <c r="I7" s="16" t="s">
        <v>183</v>
      </c>
      <c r="J7" s="241" t="s">
        <v>18</v>
      </c>
      <c r="K7" s="432"/>
    </row>
    <row r="8" spans="1:11" ht="15.75" thickBot="1" x14ac:dyDescent="0.3">
      <c r="A8" s="24" t="s">
        <v>12</v>
      </c>
      <c r="B8" s="25" t="s">
        <v>11</v>
      </c>
      <c r="C8" s="25" t="s">
        <v>10</v>
      </c>
      <c r="D8" s="25" t="s">
        <v>9</v>
      </c>
      <c r="E8" s="25" t="s">
        <v>8</v>
      </c>
      <c r="F8" s="25" t="s">
        <v>7</v>
      </c>
      <c r="G8" s="25" t="s">
        <v>6</v>
      </c>
      <c r="H8" s="25" t="s">
        <v>5</v>
      </c>
      <c r="I8" s="25" t="s">
        <v>4</v>
      </c>
      <c r="J8" s="25" t="s">
        <v>3</v>
      </c>
      <c r="K8" s="24" t="s">
        <v>156</v>
      </c>
    </row>
    <row r="9" spans="1:11" ht="30" customHeight="1" thickBot="1" x14ac:dyDescent="0.3">
      <c r="A9" s="23" t="s">
        <v>721</v>
      </c>
      <c r="B9" s="20">
        <v>9.1999999999999993</v>
      </c>
      <c r="C9" s="20">
        <v>8.6</v>
      </c>
      <c r="D9" s="20">
        <v>9</v>
      </c>
      <c r="E9" s="20">
        <v>11.2</v>
      </c>
      <c r="F9" s="20">
        <v>10.6</v>
      </c>
      <c r="G9" s="20">
        <v>10.9</v>
      </c>
      <c r="H9" s="20">
        <v>9.9</v>
      </c>
      <c r="I9" s="20">
        <v>9.4</v>
      </c>
      <c r="J9" s="20">
        <v>9.6999999999999993</v>
      </c>
      <c r="K9" s="22" t="s">
        <v>720</v>
      </c>
    </row>
    <row r="10" spans="1:11" ht="30" customHeight="1" thickBot="1" x14ac:dyDescent="0.3">
      <c r="A10" s="23" t="s">
        <v>719</v>
      </c>
      <c r="B10" s="21">
        <v>8.8000000000000007</v>
      </c>
      <c r="C10" s="21">
        <v>7.9</v>
      </c>
      <c r="D10" s="21">
        <v>8.4</v>
      </c>
      <c r="E10" s="21">
        <v>11.1</v>
      </c>
      <c r="F10" s="21">
        <v>10.3</v>
      </c>
      <c r="G10" s="21">
        <v>10.8</v>
      </c>
      <c r="H10" s="21">
        <v>9.6999999999999993</v>
      </c>
      <c r="I10" s="21">
        <v>8.9</v>
      </c>
      <c r="J10" s="21">
        <v>9.3000000000000007</v>
      </c>
      <c r="K10" s="22" t="s">
        <v>718</v>
      </c>
    </row>
    <row r="11" spans="1:11" ht="30" customHeight="1" x14ac:dyDescent="0.25">
      <c r="A11" s="574" t="s">
        <v>717</v>
      </c>
      <c r="B11" s="575"/>
      <c r="C11" s="575"/>
      <c r="D11" s="575"/>
      <c r="E11" s="575"/>
      <c r="F11" s="575"/>
      <c r="G11" s="575"/>
      <c r="H11" s="575"/>
      <c r="I11" s="575"/>
      <c r="J11" s="575"/>
      <c r="K11" s="576"/>
    </row>
    <row r="17" spans="1:1" x14ac:dyDescent="0.25">
      <c r="A17" s="48"/>
    </row>
  </sheetData>
  <mergeCells count="11">
    <mergeCell ref="A11:K11"/>
    <mergeCell ref="B4:D4"/>
    <mergeCell ref="E4:G4"/>
    <mergeCell ref="H4:J4"/>
    <mergeCell ref="B5:D5"/>
    <mergeCell ref="E5:G5"/>
    <mergeCell ref="H5:J5"/>
    <mergeCell ref="A4:A7"/>
    <mergeCell ref="A1:K2"/>
    <mergeCell ref="A3:K3"/>
    <mergeCell ref="K4:K7"/>
  </mergeCells>
  <pageMargins left="0.64" right="0.51" top="0.75" bottom="0.75" header="0.3" footer="0.3"/>
  <pageSetup scale="9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2A74F-78CE-4536-BF48-A02845A69328}">
  <dimension ref="A1:K34"/>
  <sheetViews>
    <sheetView view="pageBreakPreview" zoomScale="60" zoomScaleNormal="130" workbookViewId="0">
      <selection activeCell="I3" sqref="I3:K7"/>
    </sheetView>
  </sheetViews>
  <sheetFormatPr defaultRowHeight="15" x14ac:dyDescent="0.25"/>
  <cols>
    <col min="1" max="1" width="19.7109375" customWidth="1"/>
    <col min="2" max="10" width="10.7109375" customWidth="1"/>
    <col min="11" max="11" width="20.42578125" customWidth="1"/>
    <col min="12" max="12" width="21.7109375" customWidth="1"/>
  </cols>
  <sheetData>
    <row r="1" spans="1:11" ht="29.25" customHeight="1" x14ac:dyDescent="0.25">
      <c r="A1" s="389" t="s">
        <v>741</v>
      </c>
      <c r="B1" s="390"/>
      <c r="C1" s="390"/>
      <c r="D1" s="390"/>
      <c r="E1" s="390"/>
      <c r="F1" s="390"/>
      <c r="G1" s="390"/>
      <c r="H1" s="390"/>
      <c r="I1" s="390"/>
      <c r="J1" s="390"/>
      <c r="K1" s="677"/>
    </row>
    <row r="2" spans="1:11" x14ac:dyDescent="0.25">
      <c r="A2" s="389"/>
      <c r="B2" s="390"/>
      <c r="C2" s="390"/>
      <c r="D2" s="390"/>
      <c r="E2" s="390"/>
      <c r="F2" s="390"/>
      <c r="G2" s="390"/>
      <c r="H2" s="390"/>
      <c r="I2" s="390"/>
      <c r="J2" s="390"/>
      <c r="K2" s="677"/>
    </row>
    <row r="3" spans="1:11" ht="25.15" customHeight="1" thickBot="1" x14ac:dyDescent="0.3">
      <c r="A3" s="577" t="s">
        <v>740</v>
      </c>
      <c r="B3" s="578"/>
      <c r="C3" s="578"/>
      <c r="D3" s="578"/>
      <c r="E3" s="578"/>
      <c r="F3" s="578"/>
      <c r="G3" s="578"/>
      <c r="H3" s="578"/>
      <c r="I3" s="578"/>
      <c r="J3" s="578"/>
      <c r="K3" s="678"/>
    </row>
    <row r="4" spans="1:11" ht="21.95" customHeight="1" x14ac:dyDescent="0.25">
      <c r="A4" s="669" t="s">
        <v>739</v>
      </c>
      <c r="B4" s="638" t="s">
        <v>24</v>
      </c>
      <c r="C4" s="639"/>
      <c r="D4" s="640"/>
      <c r="E4" s="638" t="s">
        <v>37</v>
      </c>
      <c r="F4" s="639"/>
      <c r="G4" s="640"/>
      <c r="H4" s="638" t="s">
        <v>22</v>
      </c>
      <c r="I4" s="639"/>
      <c r="J4" s="640"/>
      <c r="K4" s="674" t="s">
        <v>738</v>
      </c>
    </row>
    <row r="5" spans="1:11" ht="34.15" customHeight="1" thickBot="1" x14ac:dyDescent="0.3">
      <c r="A5" s="641"/>
      <c r="B5" s="353" t="s">
        <v>28</v>
      </c>
      <c r="C5" s="351"/>
      <c r="D5" s="352"/>
      <c r="E5" s="353" t="s">
        <v>27</v>
      </c>
      <c r="F5" s="351"/>
      <c r="G5" s="352"/>
      <c r="H5" s="353" t="s">
        <v>26</v>
      </c>
      <c r="I5" s="351"/>
      <c r="J5" s="352"/>
      <c r="K5" s="675"/>
    </row>
    <row r="6" spans="1:11" ht="34.15" customHeight="1" x14ac:dyDescent="0.25">
      <c r="A6" s="641"/>
      <c r="B6" s="279" t="s">
        <v>15</v>
      </c>
      <c r="C6" s="279" t="s">
        <v>123</v>
      </c>
      <c r="D6" s="278" t="s">
        <v>14</v>
      </c>
      <c r="E6" s="279" t="s">
        <v>15</v>
      </c>
      <c r="F6" s="279" t="s">
        <v>123</v>
      </c>
      <c r="G6" s="278" t="s">
        <v>14</v>
      </c>
      <c r="H6" s="279" t="s">
        <v>15</v>
      </c>
      <c r="I6" s="279" t="s">
        <v>123</v>
      </c>
      <c r="J6" s="278" t="s">
        <v>14</v>
      </c>
      <c r="K6" s="675"/>
    </row>
    <row r="7" spans="1:11" ht="34.15" customHeight="1" thickBot="1" x14ac:dyDescent="0.3">
      <c r="A7" s="670"/>
      <c r="B7" s="16" t="s">
        <v>20</v>
      </c>
      <c r="C7" s="16" t="s">
        <v>183</v>
      </c>
      <c r="D7" s="241" t="s">
        <v>18</v>
      </c>
      <c r="E7" s="16" t="s">
        <v>20</v>
      </c>
      <c r="F7" s="16" t="s">
        <v>183</v>
      </c>
      <c r="G7" s="241" t="s">
        <v>18</v>
      </c>
      <c r="H7" s="16" t="s">
        <v>20</v>
      </c>
      <c r="I7" s="16" t="s">
        <v>183</v>
      </c>
      <c r="J7" s="241" t="s">
        <v>18</v>
      </c>
      <c r="K7" s="676"/>
    </row>
    <row r="8" spans="1:11" ht="30" customHeight="1" thickBot="1" x14ac:dyDescent="0.3">
      <c r="A8" s="24" t="s">
        <v>12</v>
      </c>
      <c r="B8" s="25" t="s">
        <v>11</v>
      </c>
      <c r="C8" s="25" t="s">
        <v>10</v>
      </c>
      <c r="D8" s="25" t="s">
        <v>9</v>
      </c>
      <c r="E8" s="25" t="s">
        <v>8</v>
      </c>
      <c r="F8" s="25" t="s">
        <v>7</v>
      </c>
      <c r="G8" s="25" t="s">
        <v>6</v>
      </c>
      <c r="H8" s="25" t="s">
        <v>5</v>
      </c>
      <c r="I8" s="25" t="s">
        <v>4</v>
      </c>
      <c r="J8" s="25" t="s">
        <v>3</v>
      </c>
      <c r="K8" s="288" t="s">
        <v>156</v>
      </c>
    </row>
    <row r="9" spans="1:11" ht="35.1" customHeight="1" thickBot="1" x14ac:dyDescent="0.3">
      <c r="A9" s="28" t="s">
        <v>737</v>
      </c>
      <c r="B9" s="20">
        <v>22.2</v>
      </c>
      <c r="C9" s="20">
        <v>41.2</v>
      </c>
      <c r="D9" s="20">
        <v>31.5</v>
      </c>
      <c r="E9" s="20">
        <v>8.8000000000000007</v>
      </c>
      <c r="F9" s="20">
        <v>19.3</v>
      </c>
      <c r="G9" s="20">
        <v>13.9</v>
      </c>
      <c r="H9" s="20">
        <v>18</v>
      </c>
      <c r="I9" s="20">
        <v>34.5</v>
      </c>
      <c r="J9" s="20">
        <v>26.1</v>
      </c>
      <c r="K9" s="22" t="s">
        <v>736</v>
      </c>
    </row>
    <row r="10" spans="1:11" ht="35.1" customHeight="1" thickBot="1" x14ac:dyDescent="0.3">
      <c r="A10" s="28" t="s">
        <v>735</v>
      </c>
      <c r="B10" s="21">
        <v>21.2</v>
      </c>
      <c r="C10" s="21">
        <v>20.399999999999999</v>
      </c>
      <c r="D10" s="21">
        <v>20.9</v>
      </c>
      <c r="E10" s="21">
        <v>13.5</v>
      </c>
      <c r="F10" s="21">
        <v>15.9</v>
      </c>
      <c r="G10" s="21">
        <v>14.7</v>
      </c>
      <c r="H10" s="21">
        <v>18.899999999999999</v>
      </c>
      <c r="I10" s="21">
        <v>18.899999999999999</v>
      </c>
      <c r="J10" s="21">
        <v>18.899999999999999</v>
      </c>
      <c r="K10" s="22" t="s">
        <v>734</v>
      </c>
    </row>
    <row r="11" spans="1:11" ht="35.1" customHeight="1" thickBot="1" x14ac:dyDescent="0.3">
      <c r="A11" s="28" t="s">
        <v>733</v>
      </c>
      <c r="B11" s="20">
        <v>19.8</v>
      </c>
      <c r="C11" s="20">
        <v>14.4</v>
      </c>
      <c r="D11" s="20">
        <v>17.2</v>
      </c>
      <c r="E11" s="20">
        <v>14.6</v>
      </c>
      <c r="F11" s="20">
        <v>13.4</v>
      </c>
      <c r="G11" s="20">
        <v>14</v>
      </c>
      <c r="H11" s="20">
        <v>18.2</v>
      </c>
      <c r="I11" s="20">
        <v>14.1</v>
      </c>
      <c r="J11" s="20">
        <v>16.2</v>
      </c>
      <c r="K11" s="22" t="s">
        <v>732</v>
      </c>
    </row>
    <row r="12" spans="1:11" ht="35.1" customHeight="1" thickBot="1" x14ac:dyDescent="0.3">
      <c r="A12" s="28" t="s">
        <v>150</v>
      </c>
      <c r="B12" s="21">
        <v>17.3</v>
      </c>
      <c r="C12" s="21">
        <v>12.5</v>
      </c>
      <c r="D12" s="21">
        <v>15</v>
      </c>
      <c r="E12" s="21">
        <v>20.399999999999999</v>
      </c>
      <c r="F12" s="21">
        <v>17.899999999999999</v>
      </c>
      <c r="G12" s="21">
        <v>19.2</v>
      </c>
      <c r="H12" s="21">
        <v>18.2</v>
      </c>
      <c r="I12" s="21">
        <v>14.2</v>
      </c>
      <c r="J12" s="21">
        <v>16.2</v>
      </c>
      <c r="K12" s="22" t="s">
        <v>731</v>
      </c>
    </row>
    <row r="13" spans="1:11" ht="35.1" customHeight="1" thickBot="1" x14ac:dyDescent="0.3">
      <c r="A13" s="28" t="s">
        <v>155</v>
      </c>
      <c r="B13" s="20">
        <v>12</v>
      </c>
      <c r="C13" s="20">
        <v>7.6</v>
      </c>
      <c r="D13" s="20">
        <v>9.9</v>
      </c>
      <c r="E13" s="20">
        <v>18.100000000000001</v>
      </c>
      <c r="F13" s="20">
        <v>15.1</v>
      </c>
      <c r="G13" s="20">
        <v>16.600000000000001</v>
      </c>
      <c r="H13" s="20">
        <v>13.9</v>
      </c>
      <c r="I13" s="20">
        <v>9.8000000000000007</v>
      </c>
      <c r="J13" s="20">
        <v>11.9</v>
      </c>
      <c r="K13" s="22" t="s">
        <v>730</v>
      </c>
    </row>
    <row r="14" spans="1:11" ht="35.1" customHeight="1" thickBot="1" x14ac:dyDescent="0.3">
      <c r="A14" s="28" t="s">
        <v>729</v>
      </c>
      <c r="B14" s="21">
        <v>7.4</v>
      </c>
      <c r="C14" s="21">
        <v>3.9</v>
      </c>
      <c r="D14" s="21">
        <v>5.7</v>
      </c>
      <c r="E14" s="21">
        <v>24.6</v>
      </c>
      <c r="F14" s="21">
        <v>18.600000000000001</v>
      </c>
      <c r="G14" s="21">
        <v>21.7</v>
      </c>
      <c r="H14" s="21">
        <v>12.8</v>
      </c>
      <c r="I14" s="21">
        <v>8.3000000000000007</v>
      </c>
      <c r="J14" s="21">
        <v>10.6</v>
      </c>
      <c r="K14" s="22" t="s">
        <v>728</v>
      </c>
    </row>
    <row r="15" spans="1:11" ht="35.1" customHeight="1" thickBot="1" x14ac:dyDescent="0.3">
      <c r="A15" s="77" t="s">
        <v>22</v>
      </c>
      <c r="B15" s="116">
        <v>100</v>
      </c>
      <c r="C15" s="116">
        <v>100</v>
      </c>
      <c r="D15" s="116">
        <v>100</v>
      </c>
      <c r="E15" s="116">
        <v>100</v>
      </c>
      <c r="F15" s="116">
        <v>100</v>
      </c>
      <c r="G15" s="116">
        <v>100</v>
      </c>
      <c r="H15" s="116">
        <v>100</v>
      </c>
      <c r="I15" s="116">
        <v>100</v>
      </c>
      <c r="J15" s="116">
        <v>100</v>
      </c>
      <c r="K15" s="19" t="s">
        <v>154</v>
      </c>
    </row>
    <row r="16" spans="1:11" ht="30" customHeight="1" x14ac:dyDescent="0.25">
      <c r="A16" s="679" t="s">
        <v>727</v>
      </c>
      <c r="B16" s="680"/>
      <c r="C16" s="680"/>
      <c r="D16" s="680"/>
      <c r="E16" s="680"/>
      <c r="F16" s="680"/>
      <c r="G16" s="680"/>
      <c r="H16" s="680"/>
      <c r="I16" s="680"/>
      <c r="J16" s="680"/>
      <c r="K16" s="681"/>
    </row>
    <row r="17" spans="1:11" ht="32.25" customHeight="1" thickBot="1" x14ac:dyDescent="0.3">
      <c r="A17" s="671" t="s">
        <v>726</v>
      </c>
      <c r="B17" s="672"/>
      <c r="C17" s="672"/>
      <c r="D17" s="672"/>
      <c r="E17" s="672"/>
      <c r="F17" s="672"/>
      <c r="G17" s="672"/>
      <c r="H17" s="672"/>
      <c r="I17" s="672"/>
      <c r="J17" s="672"/>
      <c r="K17" s="673"/>
    </row>
    <row r="34" spans="1:1" x14ac:dyDescent="0.25">
      <c r="A34" s="48"/>
    </row>
  </sheetData>
  <mergeCells count="12">
    <mergeCell ref="A1:K2"/>
    <mergeCell ref="A3:K3"/>
    <mergeCell ref="A16:K16"/>
    <mergeCell ref="B4:D4"/>
    <mergeCell ref="E4:G4"/>
    <mergeCell ref="H4:J4"/>
    <mergeCell ref="B5:D5"/>
    <mergeCell ref="E5:G5"/>
    <mergeCell ref="H5:J5"/>
    <mergeCell ref="A4:A7"/>
    <mergeCell ref="A17:K17"/>
    <mergeCell ref="K4:K7"/>
  </mergeCells>
  <pageMargins left="0.7" right="0.7" top="0.75" bottom="0.75" header="0.3" footer="0.3"/>
  <pageSetup scale="8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FA89D-84D8-4AC4-9CBB-407DF405AD6A}">
  <dimension ref="A1:K47"/>
  <sheetViews>
    <sheetView view="pageBreakPreview" zoomScale="60" zoomScaleNormal="115" workbookViewId="0">
      <selection activeCell="I3" sqref="I3:K7"/>
    </sheetView>
  </sheetViews>
  <sheetFormatPr defaultRowHeight="15" x14ac:dyDescent="0.25"/>
  <cols>
    <col min="1" max="1" width="19.85546875" customWidth="1"/>
    <col min="2" max="2" width="7.42578125" customWidth="1"/>
    <col min="3" max="4" width="7.85546875" customWidth="1"/>
    <col min="5" max="5" width="7.42578125" customWidth="1"/>
    <col min="6" max="6" width="8" customWidth="1"/>
    <col min="7" max="7" width="8.140625" customWidth="1"/>
    <col min="8" max="8" width="7.42578125" customWidth="1"/>
    <col min="9" max="9" width="7.28515625" customWidth="1"/>
    <col min="10" max="10" width="7.7109375" customWidth="1"/>
    <col min="11" max="11" width="19.28515625" customWidth="1"/>
    <col min="12" max="12" width="28.5703125" customWidth="1"/>
  </cols>
  <sheetData>
    <row r="1" spans="1:11" ht="42.75" customHeight="1" x14ac:dyDescent="0.25">
      <c r="A1" s="389" t="s">
        <v>749</v>
      </c>
      <c r="B1" s="390"/>
      <c r="C1" s="390"/>
      <c r="D1" s="390"/>
      <c r="E1" s="390"/>
      <c r="F1" s="390"/>
      <c r="G1" s="390"/>
      <c r="H1" s="390"/>
      <c r="I1" s="390"/>
      <c r="J1" s="390"/>
      <c r="K1" s="390"/>
    </row>
    <row r="2" spans="1:11" ht="34.5" customHeight="1" thickBot="1" x14ac:dyDescent="0.3">
      <c r="A2" s="389" t="s">
        <v>748</v>
      </c>
      <c r="B2" s="390"/>
      <c r="C2" s="390"/>
      <c r="D2" s="390"/>
      <c r="E2" s="390"/>
      <c r="F2" s="390"/>
      <c r="G2" s="390"/>
      <c r="H2" s="390"/>
      <c r="I2" s="390"/>
      <c r="J2" s="390"/>
      <c r="K2" s="390"/>
    </row>
    <row r="3" spans="1:11" ht="15.75" thickTop="1" x14ac:dyDescent="0.25">
      <c r="A3" s="404" t="s">
        <v>87</v>
      </c>
      <c r="B3" s="410" t="s">
        <v>164</v>
      </c>
      <c r="C3" s="411"/>
      <c r="D3" s="412"/>
      <c r="E3" s="410" t="s">
        <v>23</v>
      </c>
      <c r="F3" s="411"/>
      <c r="G3" s="412"/>
      <c r="H3" s="410" t="s">
        <v>22</v>
      </c>
      <c r="I3" s="411"/>
      <c r="J3" s="412"/>
      <c r="K3" s="407" t="s">
        <v>88</v>
      </c>
    </row>
    <row r="4" spans="1:11" ht="15.75" thickBot="1" x14ac:dyDescent="0.3">
      <c r="A4" s="405"/>
      <c r="B4" s="682" t="s">
        <v>28</v>
      </c>
      <c r="C4" s="635"/>
      <c r="D4" s="683"/>
      <c r="E4" s="682" t="s">
        <v>27</v>
      </c>
      <c r="F4" s="635"/>
      <c r="G4" s="683"/>
      <c r="H4" s="682" t="s">
        <v>26</v>
      </c>
      <c r="I4" s="635"/>
      <c r="J4" s="683"/>
      <c r="K4" s="408"/>
    </row>
    <row r="5" spans="1:11" ht="15.75" thickTop="1" x14ac:dyDescent="0.25">
      <c r="A5" s="405"/>
      <c r="B5" s="41" t="s">
        <v>15</v>
      </c>
      <c r="C5" s="40" t="s">
        <v>123</v>
      </c>
      <c r="D5" s="40" t="s">
        <v>14</v>
      </c>
      <c r="E5" s="41" t="s">
        <v>15</v>
      </c>
      <c r="F5" s="40" t="s">
        <v>123</v>
      </c>
      <c r="G5" s="40" t="s">
        <v>14</v>
      </c>
      <c r="H5" s="41" t="s">
        <v>15</v>
      </c>
      <c r="I5" s="40" t="s">
        <v>123</v>
      </c>
      <c r="J5" s="40" t="s">
        <v>14</v>
      </c>
      <c r="K5" s="408"/>
    </row>
    <row r="6" spans="1:11" ht="15.75" thickBot="1" x14ac:dyDescent="0.3">
      <c r="A6" s="406"/>
      <c r="B6" s="39" t="s">
        <v>747</v>
      </c>
      <c r="C6" s="38" t="s">
        <v>19</v>
      </c>
      <c r="D6" s="38" t="s">
        <v>746</v>
      </c>
      <c r="E6" s="39" t="s">
        <v>747</v>
      </c>
      <c r="F6" s="38" t="s">
        <v>19</v>
      </c>
      <c r="G6" s="38" t="s">
        <v>746</v>
      </c>
      <c r="H6" s="39" t="s">
        <v>747</v>
      </c>
      <c r="I6" s="38" t="s">
        <v>19</v>
      </c>
      <c r="J6" s="38" t="s">
        <v>746</v>
      </c>
      <c r="K6" s="409"/>
    </row>
    <row r="7" spans="1:11" ht="15.75" thickBot="1" x14ac:dyDescent="0.3">
      <c r="A7" s="37" t="s">
        <v>12</v>
      </c>
      <c r="B7" s="36" t="s">
        <v>11</v>
      </c>
      <c r="C7" s="35" t="s">
        <v>10</v>
      </c>
      <c r="D7" s="35" t="s">
        <v>9</v>
      </c>
      <c r="E7" s="36" t="s">
        <v>8</v>
      </c>
      <c r="F7" s="35" t="s">
        <v>7</v>
      </c>
      <c r="G7" s="35" t="s">
        <v>6</v>
      </c>
      <c r="H7" s="36" t="s">
        <v>5</v>
      </c>
      <c r="I7" s="35" t="s">
        <v>4</v>
      </c>
      <c r="J7" s="35" t="s">
        <v>3</v>
      </c>
      <c r="K7" s="34" t="s">
        <v>84</v>
      </c>
    </row>
    <row r="8" spans="1:11" ht="33" customHeight="1" thickBot="1" x14ac:dyDescent="0.3">
      <c r="A8" s="62" t="s">
        <v>121</v>
      </c>
      <c r="B8" s="21">
        <v>51.4</v>
      </c>
      <c r="C8" s="21">
        <v>40.700000000000003</v>
      </c>
      <c r="D8" s="21">
        <v>46.1</v>
      </c>
      <c r="E8" s="21">
        <v>66.400000000000006</v>
      </c>
      <c r="F8" s="21">
        <v>63.9</v>
      </c>
      <c r="G8" s="21">
        <v>65.2</v>
      </c>
      <c r="H8" s="21">
        <v>57.8</v>
      </c>
      <c r="I8" s="21">
        <v>50</v>
      </c>
      <c r="J8" s="21">
        <v>54.1</v>
      </c>
      <c r="K8" s="22" t="s">
        <v>122</v>
      </c>
    </row>
    <row r="9" spans="1:11" ht="15.75" thickBot="1" x14ac:dyDescent="0.3">
      <c r="A9" s="49" t="s">
        <v>82</v>
      </c>
      <c r="B9" s="20">
        <v>38.200000000000003</v>
      </c>
      <c r="C9" s="20">
        <v>23</v>
      </c>
      <c r="D9" s="20">
        <v>30.2</v>
      </c>
      <c r="E9" s="20">
        <v>64.900000000000006</v>
      </c>
      <c r="F9" s="20">
        <v>47.1</v>
      </c>
      <c r="G9" s="20">
        <v>55.6</v>
      </c>
      <c r="H9" s="20">
        <v>46.5</v>
      </c>
      <c r="I9" s="20">
        <v>30.4</v>
      </c>
      <c r="J9" s="20">
        <v>38.1</v>
      </c>
      <c r="K9" s="19" t="s">
        <v>83</v>
      </c>
    </row>
    <row r="10" spans="1:11" ht="15.75" thickBot="1" x14ac:dyDescent="0.3">
      <c r="A10" s="49" t="s">
        <v>119</v>
      </c>
      <c r="B10" s="21">
        <v>54.2</v>
      </c>
      <c r="C10" s="21">
        <v>32.200000000000003</v>
      </c>
      <c r="D10" s="21">
        <v>43.7</v>
      </c>
      <c r="E10" s="21">
        <v>77.099999999999994</v>
      </c>
      <c r="F10" s="21">
        <v>61.3</v>
      </c>
      <c r="G10" s="21">
        <v>69.400000000000006</v>
      </c>
      <c r="H10" s="21">
        <v>58.3</v>
      </c>
      <c r="I10" s="21">
        <v>37.6</v>
      </c>
      <c r="J10" s="21">
        <v>48.4</v>
      </c>
      <c r="K10" s="19" t="s">
        <v>120</v>
      </c>
    </row>
    <row r="11" spans="1:11" ht="15.75" thickBot="1" x14ac:dyDescent="0.3">
      <c r="A11" s="49" t="s">
        <v>80</v>
      </c>
      <c r="B11" s="20">
        <v>52.7</v>
      </c>
      <c r="C11" s="20">
        <v>45.1</v>
      </c>
      <c r="D11" s="20">
        <v>48.9</v>
      </c>
      <c r="E11" s="20">
        <v>80.2</v>
      </c>
      <c r="F11" s="20">
        <v>71.5</v>
      </c>
      <c r="G11" s="20">
        <v>75.8</v>
      </c>
      <c r="H11" s="20">
        <v>56.4</v>
      </c>
      <c r="I11" s="20">
        <v>48.7</v>
      </c>
      <c r="J11" s="20">
        <v>52.5</v>
      </c>
      <c r="K11" s="19" t="s">
        <v>81</v>
      </c>
    </row>
    <row r="12" spans="1:11" ht="15.75" thickBot="1" x14ac:dyDescent="0.3">
      <c r="A12" s="49" t="s">
        <v>78</v>
      </c>
      <c r="B12" s="21">
        <v>47.6</v>
      </c>
      <c r="C12" s="21">
        <v>22.3</v>
      </c>
      <c r="D12" s="21">
        <v>34.9</v>
      </c>
      <c r="E12" s="21">
        <v>68.5</v>
      </c>
      <c r="F12" s="21">
        <v>50.7</v>
      </c>
      <c r="G12" s="21">
        <v>59.7</v>
      </c>
      <c r="H12" s="21">
        <v>50</v>
      </c>
      <c r="I12" s="21">
        <v>25.4</v>
      </c>
      <c r="J12" s="21">
        <v>37.700000000000003</v>
      </c>
      <c r="K12" s="19" t="s">
        <v>79</v>
      </c>
    </row>
    <row r="13" spans="1:11" ht="15.75" thickBot="1" x14ac:dyDescent="0.3">
      <c r="A13" s="49" t="s">
        <v>117</v>
      </c>
      <c r="B13" s="20">
        <v>54.8</v>
      </c>
      <c r="C13" s="20">
        <v>51.7</v>
      </c>
      <c r="D13" s="20">
        <v>53.6</v>
      </c>
      <c r="E13" s="20">
        <v>82.2</v>
      </c>
      <c r="F13" s="20">
        <v>67</v>
      </c>
      <c r="G13" s="20">
        <v>74.8</v>
      </c>
      <c r="H13" s="20">
        <v>80.8</v>
      </c>
      <c r="I13" s="20">
        <v>66.5</v>
      </c>
      <c r="J13" s="20">
        <v>73.900000000000006</v>
      </c>
      <c r="K13" s="19" t="s">
        <v>118</v>
      </c>
    </row>
    <row r="14" spans="1:11" ht="15.75" thickBot="1" x14ac:dyDescent="0.3">
      <c r="A14" s="49" t="s">
        <v>76</v>
      </c>
      <c r="B14" s="21">
        <v>51.6</v>
      </c>
      <c r="C14" s="21">
        <v>30.6</v>
      </c>
      <c r="D14" s="21">
        <v>40.9</v>
      </c>
      <c r="E14" s="21">
        <v>78.599999999999994</v>
      </c>
      <c r="F14" s="21">
        <v>61.3</v>
      </c>
      <c r="G14" s="21">
        <v>69.7</v>
      </c>
      <c r="H14" s="21">
        <v>56.8</v>
      </c>
      <c r="I14" s="21">
        <v>36.6</v>
      </c>
      <c r="J14" s="21">
        <v>46.5</v>
      </c>
      <c r="K14" s="19" t="s">
        <v>77</v>
      </c>
    </row>
    <row r="15" spans="1:11" ht="15.75" thickBot="1" x14ac:dyDescent="0.3">
      <c r="A15" s="49" t="s">
        <v>115</v>
      </c>
      <c r="B15" s="20">
        <v>45.5</v>
      </c>
      <c r="C15" s="20">
        <v>18</v>
      </c>
      <c r="D15" s="20">
        <v>31.7</v>
      </c>
      <c r="E15" s="20">
        <v>84.6</v>
      </c>
      <c r="F15" s="20">
        <v>77.400000000000006</v>
      </c>
      <c r="G15" s="20">
        <v>81.900000000000006</v>
      </c>
      <c r="H15" s="20">
        <v>70.3</v>
      </c>
      <c r="I15" s="20">
        <v>48.5</v>
      </c>
      <c r="J15" s="20">
        <v>60.9</v>
      </c>
      <c r="K15" s="19" t="s">
        <v>116</v>
      </c>
    </row>
    <row r="16" spans="1:11" ht="15.75" thickBot="1" x14ac:dyDescent="0.3">
      <c r="A16" s="49" t="s">
        <v>114</v>
      </c>
      <c r="B16" s="21">
        <v>54.5</v>
      </c>
      <c r="C16" s="21">
        <v>47.6</v>
      </c>
      <c r="D16" s="21">
        <v>51.3</v>
      </c>
      <c r="E16" s="21">
        <v>73.099999999999994</v>
      </c>
      <c r="F16" s="21">
        <v>52.1</v>
      </c>
      <c r="G16" s="21">
        <v>62.7</v>
      </c>
      <c r="H16" s="21">
        <v>68.599999999999994</v>
      </c>
      <c r="I16" s="21">
        <v>51.1</v>
      </c>
      <c r="J16" s="21">
        <v>60</v>
      </c>
      <c r="K16" s="19" t="s">
        <v>158</v>
      </c>
    </row>
    <row r="17" spans="1:11" ht="15.75" thickBot="1" x14ac:dyDescent="0.3">
      <c r="A17" s="49" t="s">
        <v>74</v>
      </c>
      <c r="B17" s="20">
        <v>86.8</v>
      </c>
      <c r="C17" s="20">
        <v>64.599999999999994</v>
      </c>
      <c r="D17" s="20">
        <v>75.400000000000006</v>
      </c>
      <c r="E17" s="20">
        <v>79.2</v>
      </c>
      <c r="F17" s="20">
        <v>63.6</v>
      </c>
      <c r="G17" s="20">
        <v>72</v>
      </c>
      <c r="H17" s="20">
        <v>79.400000000000006</v>
      </c>
      <c r="I17" s="20">
        <v>63.7</v>
      </c>
      <c r="J17" s="20">
        <v>72.099999999999994</v>
      </c>
      <c r="K17" s="19" t="s">
        <v>113</v>
      </c>
    </row>
    <row r="18" spans="1:11" ht="15.75" thickBot="1" x14ac:dyDescent="0.3">
      <c r="A18" s="49" t="s">
        <v>111</v>
      </c>
      <c r="B18" s="21">
        <v>71.5</v>
      </c>
      <c r="C18" s="21">
        <v>54.2</v>
      </c>
      <c r="D18" s="21">
        <v>62.4</v>
      </c>
      <c r="E18" s="21">
        <v>77.8</v>
      </c>
      <c r="F18" s="21">
        <v>66.400000000000006</v>
      </c>
      <c r="G18" s="21">
        <v>72.099999999999994</v>
      </c>
      <c r="H18" s="21">
        <v>75.5</v>
      </c>
      <c r="I18" s="21">
        <v>61.6</v>
      </c>
      <c r="J18" s="21">
        <v>68.400000000000006</v>
      </c>
      <c r="K18" s="19" t="s">
        <v>112</v>
      </c>
    </row>
    <row r="19" spans="1:11" ht="15.75" thickBot="1" x14ac:dyDescent="0.3">
      <c r="A19" s="49" t="s">
        <v>72</v>
      </c>
      <c r="B19" s="20">
        <v>50.1</v>
      </c>
      <c r="C19" s="20">
        <v>27.5</v>
      </c>
      <c r="D19" s="20">
        <v>38.9</v>
      </c>
      <c r="E19" s="20">
        <v>74.2</v>
      </c>
      <c r="F19" s="20">
        <v>57.4</v>
      </c>
      <c r="G19" s="20">
        <v>65.900000000000006</v>
      </c>
      <c r="H19" s="20">
        <v>60.9</v>
      </c>
      <c r="I19" s="20">
        <v>40.700000000000003</v>
      </c>
      <c r="J19" s="20">
        <v>50.9</v>
      </c>
      <c r="K19" s="19" t="s">
        <v>110</v>
      </c>
    </row>
    <row r="20" spans="1:11" ht="15.75" thickBot="1" x14ac:dyDescent="0.3">
      <c r="A20" s="49" t="s">
        <v>70</v>
      </c>
      <c r="B20" s="21">
        <v>58.8</v>
      </c>
      <c r="C20" s="21">
        <v>32.799999999999997</v>
      </c>
      <c r="D20" s="21">
        <v>46</v>
      </c>
      <c r="E20" s="21">
        <v>75.099999999999994</v>
      </c>
      <c r="F20" s="21">
        <v>57.9</v>
      </c>
      <c r="G20" s="21">
        <v>66.7</v>
      </c>
      <c r="H20" s="21">
        <v>64.8</v>
      </c>
      <c r="I20" s="21">
        <v>41.9</v>
      </c>
      <c r="J20" s="21">
        <v>53.6</v>
      </c>
      <c r="K20" s="19" t="s">
        <v>71</v>
      </c>
    </row>
    <row r="21" spans="1:11" ht="15.75" thickBot="1" x14ac:dyDescent="0.3">
      <c r="A21" s="49" t="s">
        <v>68</v>
      </c>
      <c r="B21" s="20">
        <v>72.400000000000006</v>
      </c>
      <c r="C21" s="20">
        <v>48.6</v>
      </c>
      <c r="D21" s="20">
        <v>59.6</v>
      </c>
      <c r="E21" s="20">
        <v>80.7</v>
      </c>
      <c r="F21" s="20">
        <v>64</v>
      </c>
      <c r="G21" s="20">
        <v>72.3</v>
      </c>
      <c r="H21" s="20">
        <v>73.400000000000006</v>
      </c>
      <c r="I21" s="20">
        <v>50.3</v>
      </c>
      <c r="J21" s="20">
        <v>61.1</v>
      </c>
      <c r="K21" s="19" t="s">
        <v>109</v>
      </c>
    </row>
    <row r="22" spans="1:11" ht="15.75" thickBot="1" x14ac:dyDescent="0.3">
      <c r="A22" s="49" t="s">
        <v>66</v>
      </c>
      <c r="B22" s="21">
        <v>65.900000000000006</v>
      </c>
      <c r="C22" s="21">
        <v>36.200000000000003</v>
      </c>
      <c r="D22" s="21">
        <v>51.1</v>
      </c>
      <c r="E22" s="21">
        <v>77</v>
      </c>
      <c r="F22" s="21">
        <v>61.5</v>
      </c>
      <c r="G22" s="21">
        <v>69.2</v>
      </c>
      <c r="H22" s="21">
        <v>68.3</v>
      </c>
      <c r="I22" s="21">
        <v>41.8</v>
      </c>
      <c r="J22" s="21">
        <v>55.1</v>
      </c>
      <c r="K22" s="19" t="s">
        <v>108</v>
      </c>
    </row>
    <row r="23" spans="1:11" ht="15.75" thickBot="1" x14ac:dyDescent="0.3">
      <c r="A23" s="49" t="s">
        <v>64</v>
      </c>
      <c r="B23" s="20">
        <v>47.5</v>
      </c>
      <c r="C23" s="20">
        <v>24.9</v>
      </c>
      <c r="D23" s="20">
        <v>35.799999999999997</v>
      </c>
      <c r="E23" s="20">
        <v>73.900000000000006</v>
      </c>
      <c r="F23" s="20">
        <v>57.3</v>
      </c>
      <c r="G23" s="20">
        <v>65.599999999999994</v>
      </c>
      <c r="H23" s="20">
        <v>53.4</v>
      </c>
      <c r="I23" s="20">
        <v>31.7</v>
      </c>
      <c r="J23" s="20">
        <v>42.2</v>
      </c>
      <c r="K23" s="19" t="s">
        <v>65</v>
      </c>
    </row>
    <row r="24" spans="1:11" ht="15.75" thickBot="1" x14ac:dyDescent="0.3">
      <c r="A24" s="49" t="s">
        <v>62</v>
      </c>
      <c r="B24" s="21">
        <v>51.7</v>
      </c>
      <c r="C24" s="21">
        <v>34.299999999999997</v>
      </c>
      <c r="D24" s="21">
        <v>42.7</v>
      </c>
      <c r="E24" s="21">
        <v>75.5</v>
      </c>
      <c r="F24" s="21">
        <v>64.900000000000006</v>
      </c>
      <c r="G24" s="21">
        <v>70.099999999999994</v>
      </c>
      <c r="H24" s="21">
        <v>61.6</v>
      </c>
      <c r="I24" s="21">
        <v>46.7</v>
      </c>
      <c r="J24" s="21">
        <v>54</v>
      </c>
      <c r="K24" s="19" t="s">
        <v>63</v>
      </c>
    </row>
    <row r="25" spans="1:11" ht="15.75" thickBot="1" x14ac:dyDescent="0.3">
      <c r="A25" s="49" t="s">
        <v>60</v>
      </c>
      <c r="B25" s="20">
        <v>69.8</v>
      </c>
      <c r="C25" s="20">
        <v>67.2</v>
      </c>
      <c r="D25" s="20">
        <v>68.400000000000006</v>
      </c>
      <c r="E25" s="20">
        <v>76.099999999999994</v>
      </c>
      <c r="F25" s="20">
        <v>72.8</v>
      </c>
      <c r="G25" s="20">
        <v>74.3</v>
      </c>
      <c r="H25" s="20">
        <v>72.900000000000006</v>
      </c>
      <c r="I25" s="20">
        <v>69.900000000000006</v>
      </c>
      <c r="J25" s="20">
        <v>71.3</v>
      </c>
      <c r="K25" s="19" t="s">
        <v>61</v>
      </c>
    </row>
    <row r="26" spans="1:11" ht="15.75" thickBot="1" x14ac:dyDescent="0.3">
      <c r="A26" s="49" t="s">
        <v>745</v>
      </c>
      <c r="B26" s="21">
        <v>68.8</v>
      </c>
      <c r="C26" s="21">
        <v>25.7</v>
      </c>
      <c r="D26" s="21">
        <v>47.6</v>
      </c>
      <c r="E26" s="21">
        <v>65</v>
      </c>
      <c r="F26" s="21">
        <v>59</v>
      </c>
      <c r="G26" s="21">
        <v>62.3</v>
      </c>
      <c r="H26" s="21">
        <v>68.3</v>
      </c>
      <c r="I26" s="21">
        <v>30</v>
      </c>
      <c r="J26" s="21">
        <v>49.6</v>
      </c>
      <c r="K26" s="19" t="s">
        <v>163</v>
      </c>
    </row>
    <row r="27" spans="1:11" ht="15.75" thickBot="1" x14ac:dyDescent="0.3">
      <c r="A27" s="49" t="s">
        <v>106</v>
      </c>
      <c r="B27" s="20">
        <v>88.3</v>
      </c>
      <c r="C27" s="20">
        <v>71.099999999999994</v>
      </c>
      <c r="D27" s="20">
        <v>80.7</v>
      </c>
      <c r="E27" s="20">
        <v>69.3</v>
      </c>
      <c r="F27" s="20">
        <v>66.7</v>
      </c>
      <c r="G27" s="20">
        <v>67.900000000000006</v>
      </c>
      <c r="H27" s="20">
        <v>74</v>
      </c>
      <c r="I27" s="20">
        <v>67.5</v>
      </c>
      <c r="J27" s="20">
        <v>70.7</v>
      </c>
      <c r="K27" s="19" t="s">
        <v>107</v>
      </c>
    </row>
    <row r="28" spans="1:11" ht="15.75" thickBot="1" x14ac:dyDescent="0.3">
      <c r="A28" s="49" t="s">
        <v>58</v>
      </c>
      <c r="B28" s="21">
        <v>44.3</v>
      </c>
      <c r="C28" s="21">
        <v>20.5</v>
      </c>
      <c r="D28" s="21">
        <v>32.6</v>
      </c>
      <c r="E28" s="21">
        <v>70.900000000000006</v>
      </c>
      <c r="F28" s="21">
        <v>53.8</v>
      </c>
      <c r="G28" s="21">
        <v>62.5</v>
      </c>
      <c r="H28" s="21">
        <v>51.9</v>
      </c>
      <c r="I28" s="21">
        <v>30</v>
      </c>
      <c r="J28" s="21">
        <v>41.1</v>
      </c>
      <c r="K28" s="19" t="s">
        <v>59</v>
      </c>
    </row>
    <row r="29" spans="1:11" ht="15.75" thickBot="1" x14ac:dyDescent="0.3">
      <c r="A29" s="49" t="s">
        <v>56</v>
      </c>
      <c r="B29" s="20">
        <v>59.9</v>
      </c>
      <c r="C29" s="20">
        <v>38</v>
      </c>
      <c r="D29" s="20">
        <v>48.9</v>
      </c>
      <c r="E29" s="20">
        <v>84</v>
      </c>
      <c r="F29" s="20">
        <v>68.5</v>
      </c>
      <c r="G29" s="20">
        <v>76.2</v>
      </c>
      <c r="H29" s="20">
        <v>70.099999999999994</v>
      </c>
      <c r="I29" s="20">
        <v>51</v>
      </c>
      <c r="J29" s="20">
        <v>60.5</v>
      </c>
      <c r="K29" s="19" t="s">
        <v>57</v>
      </c>
    </row>
    <row r="30" spans="1:11" ht="15.75" thickBot="1" x14ac:dyDescent="0.3">
      <c r="A30" s="49" t="s">
        <v>104</v>
      </c>
      <c r="B30" s="21">
        <v>77.7</v>
      </c>
      <c r="C30" s="21">
        <v>59.9</v>
      </c>
      <c r="D30" s="21">
        <v>68.7</v>
      </c>
      <c r="E30" s="21">
        <v>89.2</v>
      </c>
      <c r="F30" s="21">
        <v>75.400000000000006</v>
      </c>
      <c r="G30" s="21">
        <v>82.1</v>
      </c>
      <c r="H30" s="21">
        <v>81.099999999999994</v>
      </c>
      <c r="I30" s="21">
        <v>64.5</v>
      </c>
      <c r="J30" s="21">
        <v>72.7</v>
      </c>
      <c r="K30" s="19" t="s">
        <v>105</v>
      </c>
    </row>
    <row r="31" spans="1:11" ht="15.75" thickBot="1" x14ac:dyDescent="0.3">
      <c r="A31" s="49" t="s">
        <v>102</v>
      </c>
      <c r="B31" s="20">
        <v>51.1</v>
      </c>
      <c r="C31" s="20">
        <v>44.2</v>
      </c>
      <c r="D31" s="20">
        <v>47.5</v>
      </c>
      <c r="E31" s="20">
        <v>80.400000000000006</v>
      </c>
      <c r="F31" s="20">
        <v>72.2</v>
      </c>
      <c r="G31" s="20">
        <v>76.099999999999994</v>
      </c>
      <c r="H31" s="20">
        <v>56.5</v>
      </c>
      <c r="I31" s="20">
        <v>49.6</v>
      </c>
      <c r="J31" s="20">
        <v>52.9</v>
      </c>
      <c r="K31" s="19" t="s">
        <v>103</v>
      </c>
    </row>
    <row r="32" spans="1:11" ht="15.75" thickBot="1" x14ac:dyDescent="0.3">
      <c r="A32" s="49" t="s">
        <v>211</v>
      </c>
      <c r="B32" s="21">
        <v>74.3</v>
      </c>
      <c r="C32" s="21">
        <v>62.1</v>
      </c>
      <c r="D32" s="21">
        <v>68.3</v>
      </c>
      <c r="E32" s="21">
        <v>89.8</v>
      </c>
      <c r="F32" s="21">
        <v>84</v>
      </c>
      <c r="G32" s="21">
        <v>86.9</v>
      </c>
      <c r="H32" s="21">
        <v>81.599999999999994</v>
      </c>
      <c r="I32" s="21">
        <v>72.8</v>
      </c>
      <c r="J32" s="21">
        <v>77.2</v>
      </c>
      <c r="K32" s="19" t="s">
        <v>101</v>
      </c>
    </row>
    <row r="33" spans="1:11" ht="15.75" thickBot="1" x14ac:dyDescent="0.3">
      <c r="A33" s="49" t="s">
        <v>159</v>
      </c>
      <c r="B33" s="20">
        <v>81</v>
      </c>
      <c r="C33" s="20">
        <v>69.599999999999994</v>
      </c>
      <c r="D33" s="20">
        <v>75.7</v>
      </c>
      <c r="E33" s="20">
        <v>90</v>
      </c>
      <c r="F33" s="20">
        <v>81.599999999999994</v>
      </c>
      <c r="G33" s="20">
        <v>85.8</v>
      </c>
      <c r="H33" s="20">
        <v>83.5</v>
      </c>
      <c r="I33" s="20">
        <v>73.3</v>
      </c>
      <c r="J33" s="20">
        <v>78.599999999999994</v>
      </c>
      <c r="K33" s="19" t="s">
        <v>100</v>
      </c>
    </row>
    <row r="34" spans="1:11" ht="15.75" thickBot="1" x14ac:dyDescent="0.3">
      <c r="A34" s="49" t="s">
        <v>54</v>
      </c>
      <c r="B34" s="21">
        <v>44.3</v>
      </c>
      <c r="C34" s="21">
        <v>28.7</v>
      </c>
      <c r="D34" s="21">
        <v>36.200000000000003</v>
      </c>
      <c r="E34" s="21">
        <v>74.599999999999994</v>
      </c>
      <c r="F34" s="21">
        <v>59.3</v>
      </c>
      <c r="G34" s="21">
        <v>66.900000000000006</v>
      </c>
      <c r="H34" s="21">
        <v>49.1</v>
      </c>
      <c r="I34" s="21">
        <v>33.4</v>
      </c>
      <c r="J34" s="21">
        <v>41</v>
      </c>
      <c r="K34" s="19" t="s">
        <v>55</v>
      </c>
    </row>
    <row r="35" spans="1:11" ht="15.75" thickBot="1" x14ac:dyDescent="0.3">
      <c r="A35" s="49" t="s">
        <v>98</v>
      </c>
      <c r="B35" s="20">
        <v>72.5</v>
      </c>
      <c r="C35" s="20">
        <v>50.5</v>
      </c>
      <c r="D35" s="20">
        <v>61</v>
      </c>
      <c r="E35" s="20">
        <v>86.3</v>
      </c>
      <c r="F35" s="20">
        <v>69.900000000000006</v>
      </c>
      <c r="G35" s="20">
        <v>77.7</v>
      </c>
      <c r="H35" s="20">
        <v>81.8</v>
      </c>
      <c r="I35" s="20">
        <v>63.6</v>
      </c>
      <c r="J35" s="20">
        <v>72.2</v>
      </c>
      <c r="K35" s="19" t="s">
        <v>99</v>
      </c>
    </row>
    <row r="36" spans="1:11" ht="15.75" thickBot="1" x14ac:dyDescent="0.3">
      <c r="A36" s="49" t="s">
        <v>52</v>
      </c>
      <c r="B36" s="21">
        <v>54.5</v>
      </c>
      <c r="C36" s="21">
        <v>43.6</v>
      </c>
      <c r="D36" s="21">
        <v>49.1</v>
      </c>
      <c r="E36" s="21">
        <v>73</v>
      </c>
      <c r="F36" s="21">
        <v>63.5</v>
      </c>
      <c r="G36" s="21">
        <v>68.3</v>
      </c>
      <c r="H36" s="21">
        <v>61.3</v>
      </c>
      <c r="I36" s="21">
        <v>50.8</v>
      </c>
      <c r="J36" s="21">
        <v>56.1</v>
      </c>
      <c r="K36" s="19" t="s">
        <v>53</v>
      </c>
    </row>
    <row r="37" spans="1:11" ht="15.75" thickBot="1" x14ac:dyDescent="0.3">
      <c r="A37" s="49" t="s">
        <v>50</v>
      </c>
      <c r="B37" s="20">
        <v>44.5</v>
      </c>
      <c r="C37" s="20">
        <v>15.9</v>
      </c>
      <c r="D37" s="20">
        <v>30.1</v>
      </c>
      <c r="E37" s="20">
        <v>73.599999999999994</v>
      </c>
      <c r="F37" s="20">
        <v>50.5</v>
      </c>
      <c r="G37" s="20">
        <v>62.2</v>
      </c>
      <c r="H37" s="20">
        <v>52.5</v>
      </c>
      <c r="I37" s="20">
        <v>25.1</v>
      </c>
      <c r="J37" s="20">
        <v>38.700000000000003</v>
      </c>
      <c r="K37" s="19" t="s">
        <v>51</v>
      </c>
    </row>
    <row r="38" spans="1:11" ht="15.75" thickBot="1" x14ac:dyDescent="0.3">
      <c r="A38" s="49" t="s">
        <v>96</v>
      </c>
      <c r="B38" s="21">
        <v>39.200000000000003</v>
      </c>
      <c r="C38" s="21">
        <v>39.9</v>
      </c>
      <c r="D38" s="21">
        <v>39.5</v>
      </c>
      <c r="E38" s="21">
        <v>74.8</v>
      </c>
      <c r="F38" s="21">
        <v>67.099999999999994</v>
      </c>
      <c r="G38" s="21">
        <v>71.3</v>
      </c>
      <c r="H38" s="21">
        <v>48</v>
      </c>
      <c r="I38" s="21">
        <v>46.3</v>
      </c>
      <c r="J38" s="21">
        <v>47.2</v>
      </c>
      <c r="K38" s="19" t="s">
        <v>97</v>
      </c>
    </row>
    <row r="39" spans="1:11" ht="15.75" thickBot="1" x14ac:dyDescent="0.3">
      <c r="A39" s="49" t="s">
        <v>48</v>
      </c>
      <c r="B39" s="20">
        <v>53.7</v>
      </c>
      <c r="C39" s="20">
        <v>39.5</v>
      </c>
      <c r="D39" s="20">
        <v>46.3</v>
      </c>
      <c r="E39" s="20">
        <v>71.5</v>
      </c>
      <c r="F39" s="20">
        <v>58.3</v>
      </c>
      <c r="G39" s="20">
        <v>64.7</v>
      </c>
      <c r="H39" s="20">
        <v>62.2</v>
      </c>
      <c r="I39" s="20">
        <v>48.4</v>
      </c>
      <c r="J39" s="20">
        <v>55</v>
      </c>
      <c r="K39" s="19" t="s">
        <v>49</v>
      </c>
    </row>
    <row r="40" spans="1:11" ht="15.75" thickBot="1" x14ac:dyDescent="0.3">
      <c r="A40" s="49" t="s">
        <v>165</v>
      </c>
      <c r="B40" s="21">
        <v>49.4</v>
      </c>
      <c r="C40" s="21">
        <v>28</v>
      </c>
      <c r="D40" s="21">
        <v>38.4</v>
      </c>
      <c r="E40" s="21">
        <v>75.599999999999994</v>
      </c>
      <c r="F40" s="21">
        <v>57</v>
      </c>
      <c r="G40" s="21">
        <v>66.400000000000006</v>
      </c>
      <c r="H40" s="21">
        <v>60</v>
      </c>
      <c r="I40" s="21">
        <v>39.1</v>
      </c>
      <c r="J40" s="21">
        <v>49.5</v>
      </c>
      <c r="K40" s="19" t="s">
        <v>744</v>
      </c>
    </row>
    <row r="41" spans="1:11" ht="15.75" thickBot="1" x14ac:dyDescent="0.3">
      <c r="A41" s="49" t="s">
        <v>94</v>
      </c>
      <c r="B41" s="20">
        <v>54.4</v>
      </c>
      <c r="C41" s="20">
        <v>39.700000000000003</v>
      </c>
      <c r="D41" s="20">
        <v>47.1</v>
      </c>
      <c r="E41" s="20">
        <v>69.2</v>
      </c>
      <c r="F41" s="20">
        <v>66</v>
      </c>
      <c r="G41" s="20">
        <v>67.599999999999994</v>
      </c>
      <c r="H41" s="20">
        <v>57.6</v>
      </c>
      <c r="I41" s="20">
        <v>45.6</v>
      </c>
      <c r="J41" s="20">
        <v>51.6</v>
      </c>
      <c r="K41" s="19" t="s">
        <v>95</v>
      </c>
    </row>
    <row r="42" spans="1:11" ht="15.75" thickBot="1" x14ac:dyDescent="0.3">
      <c r="A42" s="49" t="s">
        <v>42</v>
      </c>
      <c r="B42" s="21">
        <v>53.9</v>
      </c>
      <c r="C42" s="21">
        <v>27.6</v>
      </c>
      <c r="D42" s="21">
        <v>40.5</v>
      </c>
      <c r="E42" s="21">
        <v>71.5</v>
      </c>
      <c r="F42" s="21">
        <v>52.4</v>
      </c>
      <c r="G42" s="21">
        <v>62.1</v>
      </c>
      <c r="H42" s="21">
        <v>58.3</v>
      </c>
      <c r="I42" s="21">
        <v>33.4</v>
      </c>
      <c r="J42" s="21">
        <v>45.7</v>
      </c>
      <c r="K42" s="19" t="s">
        <v>43</v>
      </c>
    </row>
    <row r="43" spans="1:11" ht="15.75" thickBot="1" x14ac:dyDescent="0.3">
      <c r="A43" s="49" t="s">
        <v>44</v>
      </c>
      <c r="B43" s="20">
        <v>67.5</v>
      </c>
      <c r="C43" s="20">
        <v>39</v>
      </c>
      <c r="D43" s="20">
        <v>52.9</v>
      </c>
      <c r="E43" s="20">
        <v>77.400000000000006</v>
      </c>
      <c r="F43" s="20">
        <v>65.2</v>
      </c>
      <c r="G43" s="20">
        <v>71.2</v>
      </c>
      <c r="H43" s="20">
        <v>70.3</v>
      </c>
      <c r="I43" s="20">
        <v>46.3</v>
      </c>
      <c r="J43" s="20">
        <v>58.1</v>
      </c>
      <c r="K43" s="290" t="s">
        <v>45</v>
      </c>
    </row>
    <row r="44" spans="1:11" ht="15.75" thickBot="1" x14ac:dyDescent="0.3">
      <c r="A44" s="64" t="s">
        <v>40</v>
      </c>
      <c r="B44" s="21">
        <v>44.9</v>
      </c>
      <c r="C44" s="21">
        <v>30.2</v>
      </c>
      <c r="D44" s="21">
        <v>37.799999999999997</v>
      </c>
      <c r="E44" s="21">
        <v>67.7</v>
      </c>
      <c r="F44" s="21">
        <v>56.7</v>
      </c>
      <c r="G44" s="21">
        <v>62</v>
      </c>
      <c r="H44" s="21">
        <v>52</v>
      </c>
      <c r="I44" s="21">
        <v>39.200000000000003</v>
      </c>
      <c r="J44" s="21">
        <v>45.7</v>
      </c>
      <c r="K44" s="293" t="s">
        <v>41</v>
      </c>
    </row>
    <row r="45" spans="1:11" ht="15.75" thickBot="1" x14ac:dyDescent="0.3">
      <c r="A45" s="292" t="s">
        <v>38</v>
      </c>
      <c r="B45" s="291">
        <v>51.1</v>
      </c>
      <c r="C45" s="291">
        <v>30.7</v>
      </c>
      <c r="D45" s="291">
        <v>40.799999999999997</v>
      </c>
      <c r="E45" s="291">
        <v>74.400000000000006</v>
      </c>
      <c r="F45" s="291">
        <v>59.6</v>
      </c>
      <c r="G45" s="291">
        <v>67</v>
      </c>
      <c r="H45" s="291">
        <v>58.7</v>
      </c>
      <c r="I45" s="291">
        <v>40.1</v>
      </c>
      <c r="J45" s="291">
        <v>49.3</v>
      </c>
      <c r="K45" s="290" t="s">
        <v>39</v>
      </c>
    </row>
    <row r="46" spans="1:11" x14ac:dyDescent="0.25">
      <c r="A46" s="684" t="s">
        <v>743</v>
      </c>
      <c r="B46" s="685"/>
      <c r="C46" s="685"/>
      <c r="D46" s="685"/>
      <c r="E46" s="685"/>
      <c r="F46" s="685"/>
      <c r="G46" s="685"/>
      <c r="H46" s="685"/>
      <c r="I46" s="685"/>
      <c r="J46" s="685"/>
      <c r="K46" s="685"/>
    </row>
    <row r="47" spans="1:11" x14ac:dyDescent="0.25">
      <c r="A47" s="289" t="s">
        <v>742</v>
      </c>
      <c r="B47" s="289"/>
      <c r="C47" s="289"/>
      <c r="D47" s="289"/>
      <c r="E47" s="289"/>
      <c r="F47" s="289"/>
      <c r="G47" s="289"/>
      <c r="H47" s="289"/>
      <c r="I47" s="289"/>
      <c r="J47" s="289"/>
      <c r="K47" s="289"/>
    </row>
  </sheetData>
  <mergeCells count="11">
    <mergeCell ref="A1:K1"/>
    <mergeCell ref="A2:K2"/>
    <mergeCell ref="A3:A6"/>
    <mergeCell ref="B3:D3"/>
    <mergeCell ref="K3:K6"/>
    <mergeCell ref="B4:D4"/>
    <mergeCell ref="A46:K46"/>
    <mergeCell ref="E3:G3"/>
    <mergeCell ref="E4:G4"/>
    <mergeCell ref="H3:J3"/>
    <mergeCell ref="H4:J4"/>
  </mergeCells>
  <pageMargins left="0.25" right="0.25" top="0.75" bottom="0.75" header="0.3" footer="0.3"/>
  <pageSetup paperSize="9" scale="9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D6083-042D-4E0A-B682-D5B999353382}">
  <dimension ref="A1:Q18"/>
  <sheetViews>
    <sheetView view="pageBreakPreview" zoomScale="60" zoomScaleNormal="115" workbookViewId="0">
      <selection activeCell="I3" sqref="I3:K7"/>
    </sheetView>
  </sheetViews>
  <sheetFormatPr defaultRowHeight="15" x14ac:dyDescent="0.25"/>
  <cols>
    <col min="1" max="1" width="11.7109375" customWidth="1"/>
    <col min="2" max="2" width="10.7109375" customWidth="1"/>
    <col min="3" max="3" width="11.28515625" customWidth="1"/>
    <col min="4" max="4" width="10.5703125" customWidth="1"/>
    <col min="5" max="5" width="9.28515625" customWidth="1"/>
    <col min="6" max="6" width="10.42578125" customWidth="1"/>
    <col min="7" max="7" width="11.140625" customWidth="1"/>
    <col min="8" max="8" width="10.7109375" customWidth="1"/>
    <col min="9" max="9" width="10.42578125" customWidth="1"/>
    <col min="10" max="10" width="11.28515625" customWidth="1"/>
    <col min="11" max="11" width="10.85546875" customWidth="1"/>
    <col min="12" max="12" width="11" customWidth="1"/>
    <col min="13" max="13" width="9.7109375" customWidth="1"/>
    <col min="14" max="14" width="16.42578125" customWidth="1"/>
    <col min="15" max="15" width="16.85546875" customWidth="1"/>
    <col min="17" max="17" width="9.5703125" bestFit="1" customWidth="1"/>
  </cols>
  <sheetData>
    <row r="1" spans="1:17" ht="34.5" customHeight="1" x14ac:dyDescent="0.25">
      <c r="A1" s="399" t="s">
        <v>766</v>
      </c>
      <c r="B1" s="400"/>
      <c r="C1" s="400"/>
      <c r="D1" s="400"/>
      <c r="E1" s="400"/>
      <c r="F1" s="400"/>
      <c r="G1" s="400"/>
      <c r="H1" s="400"/>
      <c r="I1" s="400"/>
      <c r="J1" s="400"/>
      <c r="K1" s="400"/>
      <c r="L1" s="400"/>
      <c r="M1" s="400"/>
      <c r="N1" s="688"/>
    </row>
    <row r="2" spans="1:17" ht="34.5" customHeight="1" thickBot="1" x14ac:dyDescent="0.3">
      <c r="A2" s="689" t="s">
        <v>765</v>
      </c>
      <c r="B2" s="690"/>
      <c r="C2" s="690"/>
      <c r="D2" s="690"/>
      <c r="E2" s="690"/>
      <c r="F2" s="690"/>
      <c r="G2" s="690"/>
      <c r="H2" s="690"/>
      <c r="I2" s="690"/>
      <c r="J2" s="690"/>
      <c r="K2" s="690"/>
      <c r="L2" s="690"/>
      <c r="M2" s="690"/>
      <c r="N2" s="691"/>
    </row>
    <row r="3" spans="1:17" ht="30" customHeight="1" thickTop="1" thickBot="1" x14ac:dyDescent="0.3">
      <c r="A3" s="686" t="s">
        <v>764</v>
      </c>
      <c r="B3" s="692" t="s">
        <v>124</v>
      </c>
      <c r="C3" s="693"/>
      <c r="D3" s="693"/>
      <c r="E3" s="694"/>
      <c r="F3" s="695" t="s">
        <v>157</v>
      </c>
      <c r="G3" s="696"/>
      <c r="H3" s="696"/>
      <c r="I3" s="697"/>
      <c r="J3" s="695" t="s">
        <v>160</v>
      </c>
      <c r="K3" s="696"/>
      <c r="L3" s="696"/>
      <c r="M3" s="698"/>
      <c r="N3" s="547" t="s">
        <v>143</v>
      </c>
    </row>
    <row r="4" spans="1:17" ht="68.45" customHeight="1" x14ac:dyDescent="0.25">
      <c r="A4" s="557"/>
      <c r="B4" s="237" t="s">
        <v>15</v>
      </c>
      <c r="C4" s="239" t="s">
        <v>89</v>
      </c>
      <c r="D4" s="108" t="s">
        <v>86</v>
      </c>
      <c r="E4" s="108" t="s">
        <v>763</v>
      </c>
      <c r="F4" s="237" t="s">
        <v>15</v>
      </c>
      <c r="G4" s="239" t="s">
        <v>89</v>
      </c>
      <c r="H4" s="108" t="s">
        <v>86</v>
      </c>
      <c r="I4" s="108" t="s">
        <v>763</v>
      </c>
      <c r="J4" s="237" t="s">
        <v>15</v>
      </c>
      <c r="K4" s="239" t="s">
        <v>89</v>
      </c>
      <c r="L4" s="108" t="s">
        <v>86</v>
      </c>
      <c r="M4" s="108" t="s">
        <v>763</v>
      </c>
      <c r="N4" s="548"/>
    </row>
    <row r="5" spans="1:17" ht="68.45" customHeight="1" thickBot="1" x14ac:dyDescent="0.3">
      <c r="A5" s="558"/>
      <c r="B5" s="245" t="s">
        <v>20</v>
      </c>
      <c r="C5" s="250" t="s">
        <v>19</v>
      </c>
      <c r="D5" s="244" t="s">
        <v>26</v>
      </c>
      <c r="E5" s="244" t="s">
        <v>762</v>
      </c>
      <c r="F5" s="245" t="s">
        <v>20</v>
      </c>
      <c r="G5" s="250" t="s">
        <v>19</v>
      </c>
      <c r="H5" s="244" t="s">
        <v>26</v>
      </c>
      <c r="I5" s="244" t="s">
        <v>762</v>
      </c>
      <c r="J5" s="245" t="s">
        <v>20</v>
      </c>
      <c r="K5" s="250" t="s">
        <v>19</v>
      </c>
      <c r="L5" s="244" t="s">
        <v>26</v>
      </c>
      <c r="M5" s="244" t="s">
        <v>762</v>
      </c>
      <c r="N5" s="549"/>
    </row>
    <row r="6" spans="1:17" ht="30" customHeight="1" thickBot="1" x14ac:dyDescent="0.3">
      <c r="A6" s="24" t="s">
        <v>12</v>
      </c>
      <c r="B6" s="25" t="s">
        <v>11</v>
      </c>
      <c r="C6" s="25" t="s">
        <v>10</v>
      </c>
      <c r="D6" s="25" t="s">
        <v>9</v>
      </c>
      <c r="E6" s="25" t="s">
        <v>8</v>
      </c>
      <c r="F6" s="25" t="s">
        <v>7</v>
      </c>
      <c r="G6" s="25" t="s">
        <v>6</v>
      </c>
      <c r="H6" s="25" t="s">
        <v>5</v>
      </c>
      <c r="I6" s="25" t="s">
        <v>4</v>
      </c>
      <c r="J6" s="25" t="s">
        <v>3</v>
      </c>
      <c r="K6" s="25" t="s">
        <v>156</v>
      </c>
      <c r="L6" s="25" t="s">
        <v>189</v>
      </c>
      <c r="M6" s="25" t="s">
        <v>190</v>
      </c>
      <c r="N6" s="227" t="s">
        <v>290</v>
      </c>
    </row>
    <row r="7" spans="1:17" ht="33" customHeight="1" thickBot="1" x14ac:dyDescent="0.3">
      <c r="A7" s="77" t="s">
        <v>761</v>
      </c>
      <c r="B7" s="296">
        <v>32406</v>
      </c>
      <c r="C7" s="296">
        <v>42977</v>
      </c>
      <c r="D7" s="296">
        <v>75383</v>
      </c>
      <c r="E7" s="295">
        <f t="shared" ref="E7:E15" si="0">(C7/D7)*100</f>
        <v>57.011527798044646</v>
      </c>
      <c r="F7" s="296">
        <v>35576</v>
      </c>
      <c r="G7" s="296">
        <v>39782</v>
      </c>
      <c r="H7" s="296">
        <v>75358</v>
      </c>
      <c r="I7" s="295">
        <f t="shared" ref="I7:I15" si="1">(G7/H7)*100</f>
        <v>52.790679158151754</v>
      </c>
      <c r="J7" s="296">
        <v>33895</v>
      </c>
      <c r="K7" s="296">
        <v>47032</v>
      </c>
      <c r="L7" s="296">
        <v>80927</v>
      </c>
      <c r="M7" s="295">
        <f t="shared" ref="M7:M15" si="2">(K7/L7)*100</f>
        <v>58.116574196498085</v>
      </c>
      <c r="N7" s="19" t="s">
        <v>760</v>
      </c>
      <c r="Q7" s="294"/>
    </row>
    <row r="8" spans="1:17" ht="33" customHeight="1" thickBot="1" x14ac:dyDescent="0.3">
      <c r="A8" s="77" t="s">
        <v>759</v>
      </c>
      <c r="B8" s="299">
        <v>451831</v>
      </c>
      <c r="C8" s="299">
        <v>285246</v>
      </c>
      <c r="D8" s="299">
        <v>737077</v>
      </c>
      <c r="E8" s="298">
        <f t="shared" si="0"/>
        <v>38.699620256770999</v>
      </c>
      <c r="F8" s="299">
        <v>465467</v>
      </c>
      <c r="G8" s="299">
        <v>318447</v>
      </c>
      <c r="H8" s="299">
        <v>783914</v>
      </c>
      <c r="I8" s="298">
        <f t="shared" si="1"/>
        <v>40.622695856943494</v>
      </c>
      <c r="J8" s="299">
        <v>469931</v>
      </c>
      <c r="K8" s="299">
        <v>337399</v>
      </c>
      <c r="L8" s="299">
        <v>807330</v>
      </c>
      <c r="M8" s="298">
        <f t="shared" si="2"/>
        <v>41.791956201305538</v>
      </c>
      <c r="N8" s="19" t="s">
        <v>758</v>
      </c>
      <c r="Q8" s="294"/>
    </row>
    <row r="9" spans="1:17" ht="33" customHeight="1" thickBot="1" x14ac:dyDescent="0.3">
      <c r="A9" s="77" t="s">
        <v>757</v>
      </c>
      <c r="B9" s="296">
        <v>14598</v>
      </c>
      <c r="C9" s="296">
        <v>11811</v>
      </c>
      <c r="D9" s="296">
        <v>26409</v>
      </c>
      <c r="E9" s="295">
        <f t="shared" si="0"/>
        <v>44.723389753493123</v>
      </c>
      <c r="F9" s="296">
        <v>17593</v>
      </c>
      <c r="G9" s="296">
        <v>13957</v>
      </c>
      <c r="H9" s="296">
        <v>31550</v>
      </c>
      <c r="I9" s="295">
        <f t="shared" si="1"/>
        <v>44.237717908082409</v>
      </c>
      <c r="J9" s="296">
        <v>21585</v>
      </c>
      <c r="K9" s="296">
        <v>17479</v>
      </c>
      <c r="L9" s="296">
        <v>39064</v>
      </c>
      <c r="M9" s="295">
        <f t="shared" si="2"/>
        <v>44.744521810362478</v>
      </c>
      <c r="N9" s="19" t="s">
        <v>756</v>
      </c>
      <c r="Q9" s="294"/>
    </row>
    <row r="10" spans="1:17" ht="33" customHeight="1" thickBot="1" x14ac:dyDescent="0.3">
      <c r="A10" s="77" t="s">
        <v>555</v>
      </c>
      <c r="B10" s="299">
        <v>8655</v>
      </c>
      <c r="C10" s="299">
        <v>19404</v>
      </c>
      <c r="D10" s="299">
        <v>28059</v>
      </c>
      <c r="E10" s="298">
        <f t="shared" si="0"/>
        <v>69.154282048540566</v>
      </c>
      <c r="F10" s="299">
        <v>7829</v>
      </c>
      <c r="G10" s="299">
        <v>17958</v>
      </c>
      <c r="H10" s="299">
        <v>25787</v>
      </c>
      <c r="I10" s="298">
        <f t="shared" si="1"/>
        <v>69.639740954744639</v>
      </c>
      <c r="J10" s="299">
        <v>6018</v>
      </c>
      <c r="K10" s="299">
        <v>12202</v>
      </c>
      <c r="L10" s="299">
        <v>18220</v>
      </c>
      <c r="M10" s="298">
        <f t="shared" si="2"/>
        <v>66.970362239297472</v>
      </c>
      <c r="N10" s="19" t="s">
        <v>552</v>
      </c>
      <c r="Q10" s="294"/>
    </row>
    <row r="11" spans="1:17" ht="33" customHeight="1" thickBot="1" x14ac:dyDescent="0.3">
      <c r="A11" s="28" t="s">
        <v>755</v>
      </c>
      <c r="B11" s="296">
        <v>71625</v>
      </c>
      <c r="C11" s="296">
        <v>71551</v>
      </c>
      <c r="D11" s="296">
        <v>143176</v>
      </c>
      <c r="E11" s="295">
        <f t="shared" si="0"/>
        <v>49.974157680058113</v>
      </c>
      <c r="F11" s="296">
        <v>79047</v>
      </c>
      <c r="G11" s="296">
        <v>80650</v>
      </c>
      <c r="H11" s="296">
        <v>159697</v>
      </c>
      <c r="I11" s="295">
        <f t="shared" si="1"/>
        <v>50.501887950305893</v>
      </c>
      <c r="J11" s="296">
        <v>89919</v>
      </c>
      <c r="K11" s="296">
        <v>99689</v>
      </c>
      <c r="L11" s="296">
        <v>189608</v>
      </c>
      <c r="M11" s="295">
        <f t="shared" si="2"/>
        <v>52.576368085734785</v>
      </c>
      <c r="N11" s="22" t="s">
        <v>754</v>
      </c>
      <c r="Q11" s="294"/>
    </row>
    <row r="12" spans="1:17" ht="33" customHeight="1" thickBot="1" x14ac:dyDescent="0.3">
      <c r="A12" s="77" t="s">
        <v>753</v>
      </c>
      <c r="B12" s="299">
        <v>20179</v>
      </c>
      <c r="C12" s="299">
        <v>14221</v>
      </c>
      <c r="D12" s="299">
        <v>34400</v>
      </c>
      <c r="E12" s="298">
        <f t="shared" si="0"/>
        <v>41.340116279069768</v>
      </c>
      <c r="F12" s="299">
        <v>23765</v>
      </c>
      <c r="G12" s="299">
        <v>17048</v>
      </c>
      <c r="H12" s="299">
        <v>40813</v>
      </c>
      <c r="I12" s="298">
        <f t="shared" si="1"/>
        <v>41.771004336853451</v>
      </c>
      <c r="J12" s="299">
        <v>21577</v>
      </c>
      <c r="K12" s="299">
        <v>17409</v>
      </c>
      <c r="L12" s="299">
        <v>38986</v>
      </c>
      <c r="M12" s="298">
        <f t="shared" si="2"/>
        <v>44.654491355871343</v>
      </c>
      <c r="N12" s="19" t="s">
        <v>553</v>
      </c>
      <c r="Q12" s="294"/>
    </row>
    <row r="13" spans="1:17" ht="33" customHeight="1" thickBot="1" x14ac:dyDescent="0.3">
      <c r="A13" s="28" t="s">
        <v>752</v>
      </c>
      <c r="B13" s="296">
        <v>656776</v>
      </c>
      <c r="C13" s="296">
        <v>847627</v>
      </c>
      <c r="D13" s="296">
        <v>1504403</v>
      </c>
      <c r="E13" s="295">
        <f t="shared" si="0"/>
        <v>56.343080943071769</v>
      </c>
      <c r="F13" s="296">
        <v>637265</v>
      </c>
      <c r="G13" s="296">
        <v>862799</v>
      </c>
      <c r="H13" s="296">
        <v>1500064</v>
      </c>
      <c r="I13" s="295">
        <f t="shared" si="1"/>
        <v>57.517479254218486</v>
      </c>
      <c r="J13" s="296">
        <v>656690</v>
      </c>
      <c r="K13" s="296">
        <v>921014</v>
      </c>
      <c r="L13" s="296">
        <v>1577704</v>
      </c>
      <c r="M13" s="295">
        <f t="shared" si="2"/>
        <v>58.376856495261464</v>
      </c>
      <c r="N13" s="22" t="s">
        <v>551</v>
      </c>
      <c r="Q13" s="294"/>
    </row>
    <row r="14" spans="1:17" ht="33" customHeight="1" thickBot="1" x14ac:dyDescent="0.3">
      <c r="A14" s="28" t="s">
        <v>751</v>
      </c>
      <c r="B14" s="299">
        <v>3067201</v>
      </c>
      <c r="C14" s="299">
        <v>3352438</v>
      </c>
      <c r="D14" s="299">
        <v>6419639</v>
      </c>
      <c r="E14" s="298">
        <f t="shared" si="0"/>
        <v>52.22159688418617</v>
      </c>
      <c r="F14" s="299">
        <v>3042301</v>
      </c>
      <c r="G14" s="299">
        <v>3432414</v>
      </c>
      <c r="H14" s="299">
        <v>6474715</v>
      </c>
      <c r="I14" s="298">
        <f t="shared" si="1"/>
        <v>53.012588198862808</v>
      </c>
      <c r="J14" s="299">
        <v>3099051</v>
      </c>
      <c r="K14" s="299">
        <v>3551020</v>
      </c>
      <c r="L14" s="299">
        <v>6650071</v>
      </c>
      <c r="M14" s="298">
        <f t="shared" si="2"/>
        <v>53.398226876073949</v>
      </c>
      <c r="N14" s="22" t="s">
        <v>750</v>
      </c>
      <c r="Q14" s="294"/>
    </row>
    <row r="15" spans="1:17" ht="33" customHeight="1" thickBot="1" x14ac:dyDescent="0.3">
      <c r="A15" s="297" t="s">
        <v>22</v>
      </c>
      <c r="B15" s="296">
        <v>4323271</v>
      </c>
      <c r="C15" s="296">
        <v>4645275</v>
      </c>
      <c r="D15" s="296">
        <v>8968546</v>
      </c>
      <c r="E15" s="295">
        <f t="shared" si="0"/>
        <v>51.795185083512983</v>
      </c>
      <c r="F15" s="296">
        <v>4308843</v>
      </c>
      <c r="G15" s="296">
        <v>4783055</v>
      </c>
      <c r="H15" s="296">
        <v>9091898</v>
      </c>
      <c r="I15" s="295">
        <f t="shared" si="1"/>
        <v>52.607882314561827</v>
      </c>
      <c r="J15" s="296">
        <v>4398666</v>
      </c>
      <c r="K15" s="296">
        <v>5003244</v>
      </c>
      <c r="L15" s="296">
        <v>9401910</v>
      </c>
      <c r="M15" s="295">
        <f t="shared" si="2"/>
        <v>53.215187126871029</v>
      </c>
      <c r="N15" s="19" t="s">
        <v>26</v>
      </c>
      <c r="Q15" s="294"/>
    </row>
    <row r="16" spans="1:17" ht="33" customHeight="1" x14ac:dyDescent="0.25">
      <c r="A16" s="687" t="s">
        <v>563</v>
      </c>
      <c r="B16" s="392"/>
      <c r="C16" s="392"/>
      <c r="D16" s="392"/>
      <c r="E16" s="392"/>
      <c r="F16" s="392"/>
      <c r="G16" s="392"/>
      <c r="H16" s="392"/>
      <c r="I16" s="392"/>
      <c r="J16" s="392"/>
      <c r="K16" s="392"/>
      <c r="L16" s="392"/>
      <c r="M16" s="392"/>
      <c r="N16" s="393"/>
    </row>
    <row r="18" spans="1:1" x14ac:dyDescent="0.25">
      <c r="A18" s="138"/>
    </row>
  </sheetData>
  <mergeCells count="8">
    <mergeCell ref="A3:A5"/>
    <mergeCell ref="N3:N5"/>
    <mergeCell ref="A16:N16"/>
    <mergeCell ref="A1:N1"/>
    <mergeCell ref="A2:N2"/>
    <mergeCell ref="B3:E3"/>
    <mergeCell ref="F3:I3"/>
    <mergeCell ref="J3:M3"/>
  </mergeCells>
  <pageMargins left="0.26" right="0.2" top="0.75" bottom="0.66" header="0.3" footer="0.3"/>
  <pageSetup scale="8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25678-29A4-499E-8A62-F56A9D4239F4}">
  <dimension ref="A1:K19"/>
  <sheetViews>
    <sheetView view="pageBreakPreview" zoomScale="60" zoomScaleNormal="115" workbookViewId="0">
      <selection activeCell="I3" sqref="I3:K7"/>
    </sheetView>
  </sheetViews>
  <sheetFormatPr defaultRowHeight="15" x14ac:dyDescent="0.25"/>
  <cols>
    <col min="1" max="1" width="21.85546875" customWidth="1"/>
    <col min="2" max="2" width="10.7109375" customWidth="1"/>
    <col min="3" max="3" width="11" customWidth="1"/>
    <col min="4" max="4" width="10.85546875" customWidth="1"/>
    <col min="5" max="5" width="10.5703125" customWidth="1"/>
    <col min="6" max="6" width="11" customWidth="1"/>
    <col min="7" max="7" width="10.85546875" customWidth="1"/>
    <col min="8" max="8" width="10.42578125" customWidth="1"/>
    <col min="9" max="10" width="11.140625" customWidth="1"/>
    <col min="11" max="11" width="20.42578125" customWidth="1"/>
    <col min="12" max="12" width="26.28515625" customWidth="1"/>
  </cols>
  <sheetData>
    <row r="1" spans="1:11" ht="14.45" customHeight="1" x14ac:dyDescent="0.25">
      <c r="A1" s="699" t="s">
        <v>783</v>
      </c>
      <c r="B1" s="700"/>
      <c r="C1" s="700"/>
      <c r="D1" s="700"/>
      <c r="E1" s="700"/>
      <c r="F1" s="700"/>
      <c r="G1" s="700"/>
      <c r="H1" s="700"/>
      <c r="I1" s="700"/>
      <c r="J1" s="700"/>
      <c r="K1" s="700"/>
    </row>
    <row r="2" spans="1:11" ht="24.6" customHeight="1" x14ac:dyDescent="0.25">
      <c r="A2" s="699"/>
      <c r="B2" s="700"/>
      <c r="C2" s="700"/>
      <c r="D2" s="700"/>
      <c r="E2" s="700"/>
      <c r="F2" s="700"/>
      <c r="G2" s="700"/>
      <c r="H2" s="700"/>
      <c r="I2" s="700"/>
      <c r="J2" s="700"/>
      <c r="K2" s="700"/>
    </row>
    <row r="3" spans="1:11" ht="40.15" customHeight="1" thickBot="1" x14ac:dyDescent="0.3">
      <c r="A3" s="699" t="s">
        <v>782</v>
      </c>
      <c r="B3" s="700"/>
      <c r="C3" s="700"/>
      <c r="D3" s="700"/>
      <c r="E3" s="700"/>
      <c r="F3" s="700"/>
      <c r="G3" s="700"/>
      <c r="H3" s="700"/>
      <c r="I3" s="700"/>
      <c r="J3" s="700"/>
      <c r="K3" s="700"/>
    </row>
    <row r="4" spans="1:11" ht="17.25" customHeight="1" x14ac:dyDescent="0.25">
      <c r="A4" s="666" t="s">
        <v>781</v>
      </c>
      <c r="B4" s="703" t="s">
        <v>24</v>
      </c>
      <c r="C4" s="704"/>
      <c r="D4" s="705"/>
      <c r="E4" s="703" t="s">
        <v>37</v>
      </c>
      <c r="F4" s="704"/>
      <c r="G4" s="705"/>
      <c r="H4" s="703" t="s">
        <v>86</v>
      </c>
      <c r="I4" s="704"/>
      <c r="J4" s="705"/>
      <c r="K4" s="580" t="s">
        <v>780</v>
      </c>
    </row>
    <row r="5" spans="1:11" ht="20.25" customHeight="1" thickBot="1" x14ac:dyDescent="0.3">
      <c r="A5" s="667"/>
      <c r="B5" s="353" t="s">
        <v>28</v>
      </c>
      <c r="C5" s="351"/>
      <c r="D5" s="352"/>
      <c r="E5" s="353" t="s">
        <v>27</v>
      </c>
      <c r="F5" s="351"/>
      <c r="G5" s="352"/>
      <c r="H5" s="353" t="s">
        <v>177</v>
      </c>
      <c r="I5" s="351"/>
      <c r="J5" s="352"/>
      <c r="K5" s="581"/>
    </row>
    <row r="6" spans="1:11" ht="21" customHeight="1" x14ac:dyDescent="0.25">
      <c r="A6" s="667"/>
      <c r="B6" s="279" t="s">
        <v>180</v>
      </c>
      <c r="C6" s="279" t="s">
        <v>123</v>
      </c>
      <c r="D6" s="278" t="s">
        <v>14</v>
      </c>
      <c r="E6" s="279" t="s">
        <v>180</v>
      </c>
      <c r="F6" s="279" t="s">
        <v>123</v>
      </c>
      <c r="G6" s="278" t="s">
        <v>14</v>
      </c>
      <c r="H6" s="279" t="s">
        <v>180</v>
      </c>
      <c r="I6" s="279" t="s">
        <v>123</v>
      </c>
      <c r="J6" s="278" t="s">
        <v>14</v>
      </c>
      <c r="K6" s="581"/>
    </row>
    <row r="7" spans="1:11" ht="19.5" customHeight="1" thickBot="1" x14ac:dyDescent="0.3">
      <c r="A7" s="668"/>
      <c r="B7" s="16" t="s">
        <v>187</v>
      </c>
      <c r="C7" s="16" t="s">
        <v>183</v>
      </c>
      <c r="D7" s="241" t="s">
        <v>18</v>
      </c>
      <c r="E7" s="16" t="s">
        <v>187</v>
      </c>
      <c r="F7" s="16" t="s">
        <v>183</v>
      </c>
      <c r="G7" s="241" t="s">
        <v>18</v>
      </c>
      <c r="H7" s="16" t="s">
        <v>187</v>
      </c>
      <c r="I7" s="16" t="s">
        <v>183</v>
      </c>
      <c r="J7" s="241" t="s">
        <v>18</v>
      </c>
      <c r="K7" s="582"/>
    </row>
    <row r="8" spans="1:11" ht="20.25" customHeight="1" thickBot="1" x14ac:dyDescent="0.3">
      <c r="A8" s="24" t="s">
        <v>12</v>
      </c>
      <c r="B8" s="25" t="s">
        <v>11</v>
      </c>
      <c r="C8" s="25" t="s">
        <v>10</v>
      </c>
      <c r="D8" s="25" t="s">
        <v>9</v>
      </c>
      <c r="E8" s="25" t="s">
        <v>8</v>
      </c>
      <c r="F8" s="25" t="s">
        <v>7</v>
      </c>
      <c r="G8" s="25" t="s">
        <v>6</v>
      </c>
      <c r="H8" s="25" t="s">
        <v>5</v>
      </c>
      <c r="I8" s="25" t="s">
        <v>4</v>
      </c>
      <c r="J8" s="25" t="s">
        <v>3</v>
      </c>
      <c r="K8" s="24" t="s">
        <v>156</v>
      </c>
    </row>
    <row r="9" spans="1:11" ht="39.950000000000003" customHeight="1" thickBot="1" x14ac:dyDescent="0.3">
      <c r="A9" s="28" t="s">
        <v>779</v>
      </c>
      <c r="B9" s="53">
        <v>5879</v>
      </c>
      <c r="C9" s="53">
        <v>5378</v>
      </c>
      <c r="D9" s="53">
        <v>5655</v>
      </c>
      <c r="E9" s="53">
        <v>15370</v>
      </c>
      <c r="F9" s="53">
        <v>13433</v>
      </c>
      <c r="G9" s="53">
        <v>14509</v>
      </c>
      <c r="H9" s="53">
        <v>9475</v>
      </c>
      <c r="I9" s="53">
        <v>8405</v>
      </c>
      <c r="J9" s="53">
        <v>8997</v>
      </c>
      <c r="K9" s="22" t="s">
        <v>778</v>
      </c>
    </row>
    <row r="10" spans="1:11" ht="39.950000000000003" customHeight="1" thickBot="1" x14ac:dyDescent="0.3">
      <c r="A10" s="28" t="s">
        <v>599</v>
      </c>
      <c r="B10" s="52">
        <v>3780</v>
      </c>
      <c r="C10" s="52">
        <v>3250</v>
      </c>
      <c r="D10" s="52">
        <v>3545</v>
      </c>
      <c r="E10" s="52">
        <v>14000</v>
      </c>
      <c r="F10" s="52">
        <v>12878</v>
      </c>
      <c r="G10" s="52">
        <v>13516</v>
      </c>
      <c r="H10" s="52">
        <v>6365</v>
      </c>
      <c r="I10" s="52">
        <v>5591</v>
      </c>
      <c r="J10" s="52">
        <v>6024</v>
      </c>
      <c r="K10" s="22" t="s">
        <v>136</v>
      </c>
    </row>
    <row r="11" spans="1:11" ht="39.950000000000003" customHeight="1" thickBot="1" x14ac:dyDescent="0.3">
      <c r="A11" s="28" t="s">
        <v>777</v>
      </c>
      <c r="B11" s="53">
        <v>4267</v>
      </c>
      <c r="C11" s="53">
        <v>3570</v>
      </c>
      <c r="D11" s="53">
        <v>3953</v>
      </c>
      <c r="E11" s="53">
        <v>15986</v>
      </c>
      <c r="F11" s="53">
        <v>14537</v>
      </c>
      <c r="G11" s="53">
        <v>15337</v>
      </c>
      <c r="H11" s="53">
        <v>7273</v>
      </c>
      <c r="I11" s="53">
        <v>6367</v>
      </c>
      <c r="J11" s="53">
        <v>6866</v>
      </c>
      <c r="K11" s="22" t="s">
        <v>776</v>
      </c>
    </row>
    <row r="12" spans="1:11" ht="39.950000000000003" customHeight="1" thickBot="1" x14ac:dyDescent="0.3">
      <c r="A12" s="28" t="s">
        <v>607</v>
      </c>
      <c r="B12" s="52">
        <v>6154</v>
      </c>
      <c r="C12" s="52">
        <v>5479</v>
      </c>
      <c r="D12" s="52">
        <v>5856</v>
      </c>
      <c r="E12" s="52">
        <v>18548</v>
      </c>
      <c r="F12" s="52">
        <v>16210</v>
      </c>
      <c r="G12" s="52">
        <v>17518</v>
      </c>
      <c r="H12" s="52">
        <v>9516</v>
      </c>
      <c r="I12" s="52">
        <v>8376</v>
      </c>
      <c r="J12" s="52">
        <v>9013</v>
      </c>
      <c r="K12" s="22" t="s">
        <v>141</v>
      </c>
    </row>
    <row r="13" spans="1:11" ht="39.950000000000003" customHeight="1" thickBot="1" x14ac:dyDescent="0.3">
      <c r="A13" s="28" t="s">
        <v>155</v>
      </c>
      <c r="B13" s="53">
        <v>9943</v>
      </c>
      <c r="C13" s="53">
        <v>8106</v>
      </c>
      <c r="D13" s="53">
        <v>9148</v>
      </c>
      <c r="E13" s="53">
        <v>25887</v>
      </c>
      <c r="F13" s="53">
        <v>21081</v>
      </c>
      <c r="G13" s="53">
        <v>23832</v>
      </c>
      <c r="H13" s="53">
        <v>15077</v>
      </c>
      <c r="I13" s="53">
        <v>12221</v>
      </c>
      <c r="J13" s="53">
        <v>13845</v>
      </c>
      <c r="K13" s="22" t="s">
        <v>214</v>
      </c>
    </row>
    <row r="14" spans="1:11" ht="39.950000000000003" customHeight="1" thickBot="1" x14ac:dyDescent="0.3">
      <c r="A14" s="28" t="s">
        <v>775</v>
      </c>
      <c r="B14" s="52">
        <v>8017</v>
      </c>
      <c r="C14" s="52">
        <v>9228</v>
      </c>
      <c r="D14" s="52">
        <v>8545</v>
      </c>
      <c r="E14" s="52">
        <v>35785</v>
      </c>
      <c r="F14" s="52">
        <v>10189</v>
      </c>
      <c r="G14" s="52">
        <v>22281</v>
      </c>
      <c r="H14" s="52">
        <v>14197</v>
      </c>
      <c r="I14" s="52">
        <v>9510</v>
      </c>
      <c r="J14" s="52">
        <v>12045</v>
      </c>
      <c r="K14" s="22" t="s">
        <v>774</v>
      </c>
    </row>
    <row r="15" spans="1:11" ht="39.950000000000003" customHeight="1" thickBot="1" x14ac:dyDescent="0.3">
      <c r="A15" s="28" t="s">
        <v>773</v>
      </c>
      <c r="B15" s="53">
        <v>13386</v>
      </c>
      <c r="C15" s="53">
        <v>11579</v>
      </c>
      <c r="D15" s="53">
        <v>12415</v>
      </c>
      <c r="E15" s="53">
        <v>27198</v>
      </c>
      <c r="F15" s="53">
        <v>10543</v>
      </c>
      <c r="G15" s="53">
        <v>19979</v>
      </c>
      <c r="H15" s="53">
        <v>18411</v>
      </c>
      <c r="I15" s="53">
        <v>11296</v>
      </c>
      <c r="J15" s="53">
        <v>14823</v>
      </c>
      <c r="K15" s="22" t="s">
        <v>772</v>
      </c>
    </row>
    <row r="16" spans="1:11" ht="39.950000000000003" customHeight="1" thickBot="1" x14ac:dyDescent="0.3">
      <c r="A16" s="28" t="s">
        <v>771</v>
      </c>
      <c r="B16" s="52">
        <v>11748</v>
      </c>
      <c r="C16" s="52">
        <v>11993</v>
      </c>
      <c r="D16" s="52">
        <v>11845</v>
      </c>
      <c r="E16" s="52">
        <v>19241</v>
      </c>
      <c r="F16" s="52">
        <v>17669</v>
      </c>
      <c r="G16" s="52">
        <v>18485</v>
      </c>
      <c r="H16" s="52">
        <v>14228</v>
      </c>
      <c r="I16" s="52">
        <v>14313</v>
      </c>
      <c r="J16" s="52">
        <v>14264</v>
      </c>
      <c r="K16" s="22" t="s">
        <v>770</v>
      </c>
    </row>
    <row r="17" spans="1:11" ht="39.950000000000003" customHeight="1" thickBot="1" x14ac:dyDescent="0.3">
      <c r="A17" s="28" t="s">
        <v>769</v>
      </c>
      <c r="B17" s="53">
        <v>16174</v>
      </c>
      <c r="C17" s="53">
        <v>15368</v>
      </c>
      <c r="D17" s="53">
        <v>15827</v>
      </c>
      <c r="E17" s="53">
        <v>20369</v>
      </c>
      <c r="F17" s="53">
        <v>20515</v>
      </c>
      <c r="G17" s="53">
        <v>20443</v>
      </c>
      <c r="H17" s="53">
        <v>18103</v>
      </c>
      <c r="I17" s="53">
        <v>18119</v>
      </c>
      <c r="J17" s="53">
        <v>18110</v>
      </c>
      <c r="K17" s="22" t="s">
        <v>768</v>
      </c>
    </row>
    <row r="18" spans="1:11" ht="39.950000000000003" customHeight="1" thickBot="1" x14ac:dyDescent="0.3">
      <c r="A18" s="302" t="s">
        <v>86</v>
      </c>
      <c r="B18" s="301">
        <v>5579</v>
      </c>
      <c r="C18" s="301">
        <v>4812</v>
      </c>
      <c r="D18" s="301">
        <v>5240</v>
      </c>
      <c r="E18" s="301">
        <v>17123</v>
      </c>
      <c r="F18" s="301">
        <v>15282</v>
      </c>
      <c r="G18" s="301">
        <v>16308</v>
      </c>
      <c r="H18" s="301">
        <v>8797</v>
      </c>
      <c r="I18" s="301">
        <v>7742</v>
      </c>
      <c r="J18" s="301">
        <v>8331</v>
      </c>
      <c r="K18" s="300" t="s">
        <v>154</v>
      </c>
    </row>
    <row r="19" spans="1:11" x14ac:dyDescent="0.25">
      <c r="A19" s="701" t="s">
        <v>767</v>
      </c>
      <c r="B19" s="702"/>
      <c r="C19" s="702"/>
      <c r="D19" s="702"/>
      <c r="E19" s="702"/>
      <c r="F19" s="702"/>
      <c r="G19" s="702"/>
      <c r="H19" s="702"/>
      <c r="I19" s="702"/>
      <c r="J19" s="702"/>
      <c r="K19" s="702"/>
    </row>
  </sheetData>
  <mergeCells count="11">
    <mergeCell ref="A19:K19"/>
    <mergeCell ref="B4:D4"/>
    <mergeCell ref="E4:G4"/>
    <mergeCell ref="H4:J4"/>
    <mergeCell ref="B5:D5"/>
    <mergeCell ref="E5:G5"/>
    <mergeCell ref="H5:J5"/>
    <mergeCell ref="A3:K3"/>
    <mergeCell ref="A1:K2"/>
    <mergeCell ref="K4:K7"/>
    <mergeCell ref="A4:A7"/>
  </mergeCells>
  <pageMargins left="0.7" right="0.7" top="0.75" bottom="0.75" header="0.3" footer="0.3"/>
  <pageSetup scale="8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7B8C5-68E3-432E-A304-8ACECEEB2D23}">
  <sheetPr>
    <pageSetUpPr fitToPage="1"/>
  </sheetPr>
  <dimension ref="A1:K32"/>
  <sheetViews>
    <sheetView view="pageBreakPreview" zoomScaleNormal="130" zoomScaleSheetLayoutView="100" workbookViewId="0">
      <selection activeCell="I3" sqref="I3:K7"/>
    </sheetView>
  </sheetViews>
  <sheetFormatPr defaultRowHeight="15" x14ac:dyDescent="0.25"/>
  <cols>
    <col min="1" max="1" width="18.5703125" style="303" customWidth="1"/>
    <col min="2" max="2" width="10.5703125" style="303" customWidth="1"/>
    <col min="3" max="3" width="16.7109375" style="303" customWidth="1"/>
    <col min="4" max="4" width="10.42578125" style="303" customWidth="1"/>
    <col min="5" max="5" width="12" style="303" customWidth="1"/>
    <col min="6" max="6" width="16.28515625" style="303" customWidth="1"/>
    <col min="7" max="7" width="12.7109375" style="303" customWidth="1"/>
    <col min="8" max="8" width="9.42578125" style="303" customWidth="1"/>
    <col min="9" max="9" width="16.140625" style="303" customWidth="1"/>
    <col min="10" max="10" width="12" style="303" customWidth="1"/>
    <col min="11" max="11" width="16.28515625" style="303" customWidth="1"/>
    <col min="12" max="16384" width="9.140625" style="303"/>
  </cols>
  <sheetData>
    <row r="1" spans="1:11" ht="24" customHeight="1" x14ac:dyDescent="0.25">
      <c r="A1" s="711" t="s">
        <v>809</v>
      </c>
      <c r="B1" s="712"/>
      <c r="C1" s="712"/>
      <c r="D1" s="712"/>
      <c r="E1" s="712"/>
      <c r="F1" s="712"/>
      <c r="G1" s="712"/>
      <c r="H1" s="712"/>
      <c r="I1" s="712"/>
      <c r="J1" s="712"/>
      <c r="K1" s="712"/>
    </row>
    <row r="2" spans="1:11" ht="28.5" customHeight="1" thickBot="1" x14ac:dyDescent="0.3">
      <c r="A2" s="711" t="s">
        <v>808</v>
      </c>
      <c r="B2" s="712"/>
      <c r="C2" s="712"/>
      <c r="D2" s="712"/>
      <c r="E2" s="712"/>
      <c r="F2" s="712"/>
      <c r="G2" s="712"/>
      <c r="H2" s="712"/>
      <c r="I2" s="712"/>
      <c r="J2" s="712"/>
      <c r="K2" s="712"/>
    </row>
    <row r="3" spans="1:11" x14ac:dyDescent="0.25">
      <c r="A3" s="579" t="s">
        <v>807</v>
      </c>
      <c r="B3" s="713" t="s">
        <v>180</v>
      </c>
      <c r="C3" s="714"/>
      <c r="D3" s="715"/>
      <c r="E3" s="716" t="s">
        <v>123</v>
      </c>
      <c r="F3" s="714"/>
      <c r="G3" s="715"/>
      <c r="H3" s="716" t="s">
        <v>14</v>
      </c>
      <c r="I3" s="714"/>
      <c r="J3" s="715"/>
      <c r="K3" s="579" t="s">
        <v>201</v>
      </c>
    </row>
    <row r="4" spans="1:11" ht="15.75" thickBot="1" x14ac:dyDescent="0.3">
      <c r="A4" s="431"/>
      <c r="B4" s="353" t="s">
        <v>20</v>
      </c>
      <c r="C4" s="351"/>
      <c r="D4" s="352"/>
      <c r="E4" s="353" t="s">
        <v>19</v>
      </c>
      <c r="F4" s="351"/>
      <c r="G4" s="352"/>
      <c r="H4" s="353" t="s">
        <v>18</v>
      </c>
      <c r="I4" s="351"/>
      <c r="J4" s="352"/>
      <c r="K4" s="431"/>
    </row>
    <row r="5" spans="1:11" ht="43.5" customHeight="1" x14ac:dyDescent="0.25">
      <c r="A5" s="431"/>
      <c r="B5" s="18" t="s">
        <v>806</v>
      </c>
      <c r="C5" s="18" t="s">
        <v>805</v>
      </c>
      <c r="D5" s="17" t="s">
        <v>804</v>
      </c>
      <c r="E5" s="18" t="s">
        <v>806</v>
      </c>
      <c r="F5" s="18" t="s">
        <v>805</v>
      </c>
      <c r="G5" s="17" t="s">
        <v>804</v>
      </c>
      <c r="H5" s="18" t="s">
        <v>806</v>
      </c>
      <c r="I5" s="18" t="s">
        <v>805</v>
      </c>
      <c r="J5" s="17" t="s">
        <v>804</v>
      </c>
      <c r="K5" s="431"/>
    </row>
    <row r="6" spans="1:11" ht="28.5" customHeight="1" thickBot="1" x14ac:dyDescent="0.3">
      <c r="A6" s="432"/>
      <c r="B6" s="16" t="s">
        <v>803</v>
      </c>
      <c r="C6" s="16" t="s">
        <v>802</v>
      </c>
      <c r="D6" s="241" t="s">
        <v>799</v>
      </c>
      <c r="E6" s="16" t="s">
        <v>801</v>
      </c>
      <c r="F6" s="16" t="s">
        <v>802</v>
      </c>
      <c r="G6" s="241" t="s">
        <v>799</v>
      </c>
      <c r="H6" s="16" t="s">
        <v>801</v>
      </c>
      <c r="I6" s="16" t="s">
        <v>800</v>
      </c>
      <c r="J6" s="241" t="s">
        <v>799</v>
      </c>
      <c r="K6" s="432"/>
    </row>
    <row r="7" spans="1:11" ht="15.75" thickBot="1" x14ac:dyDescent="0.3">
      <c r="A7" s="24" t="s">
        <v>798</v>
      </c>
      <c r="B7" s="25" t="s">
        <v>797</v>
      </c>
      <c r="C7" s="25" t="s">
        <v>796</v>
      </c>
      <c r="D7" s="25" t="s">
        <v>795</v>
      </c>
      <c r="E7" s="25" t="s">
        <v>794</v>
      </c>
      <c r="F7" s="25" t="s">
        <v>793</v>
      </c>
      <c r="G7" s="25" t="s">
        <v>792</v>
      </c>
      <c r="H7" s="25" t="s">
        <v>791</v>
      </c>
      <c r="I7" s="25" t="s">
        <v>790</v>
      </c>
      <c r="J7" s="25" t="s">
        <v>789</v>
      </c>
      <c r="K7" s="24" t="s">
        <v>788</v>
      </c>
    </row>
    <row r="8" spans="1:11" ht="15.75" thickBot="1" x14ac:dyDescent="0.3">
      <c r="A8" s="62" t="s">
        <v>82</v>
      </c>
      <c r="B8" s="53">
        <v>10969</v>
      </c>
      <c r="C8" s="53">
        <v>39983</v>
      </c>
      <c r="D8" s="53">
        <v>13434</v>
      </c>
      <c r="E8" s="53">
        <v>8976</v>
      </c>
      <c r="F8" s="53">
        <v>32634</v>
      </c>
      <c r="G8" s="53">
        <v>10709</v>
      </c>
      <c r="H8" s="53">
        <v>10045</v>
      </c>
      <c r="I8" s="53">
        <v>36869</v>
      </c>
      <c r="J8" s="53">
        <v>12179</v>
      </c>
      <c r="K8" s="22" t="s">
        <v>83</v>
      </c>
    </row>
    <row r="9" spans="1:11" ht="15.75" thickBot="1" x14ac:dyDescent="0.3">
      <c r="A9" s="62" t="s">
        <v>80</v>
      </c>
      <c r="B9" s="52">
        <v>5399</v>
      </c>
      <c r="C9" s="52">
        <v>17002</v>
      </c>
      <c r="D9" s="52">
        <v>5522</v>
      </c>
      <c r="E9" s="52">
        <v>4632</v>
      </c>
      <c r="F9" s="52">
        <v>29346</v>
      </c>
      <c r="G9" s="52">
        <v>4783</v>
      </c>
      <c r="H9" s="52">
        <v>5075</v>
      </c>
      <c r="I9" s="52">
        <v>20656</v>
      </c>
      <c r="J9" s="52">
        <v>5210</v>
      </c>
      <c r="K9" s="22" t="s">
        <v>81</v>
      </c>
    </row>
    <row r="10" spans="1:11" ht="15.75" thickBot="1" x14ac:dyDescent="0.3">
      <c r="A10" s="62" t="s">
        <v>78</v>
      </c>
      <c r="B10" s="53">
        <v>4795</v>
      </c>
      <c r="C10" s="53">
        <v>27919</v>
      </c>
      <c r="D10" s="53">
        <v>5062</v>
      </c>
      <c r="E10" s="53">
        <v>3720</v>
      </c>
      <c r="F10" s="53">
        <v>46230</v>
      </c>
      <c r="G10" s="53">
        <v>3826</v>
      </c>
      <c r="H10" s="53">
        <v>4379</v>
      </c>
      <c r="I10" s="53">
        <v>30092</v>
      </c>
      <c r="J10" s="53">
        <v>4587</v>
      </c>
      <c r="K10" s="22" t="s">
        <v>79</v>
      </c>
    </row>
    <row r="11" spans="1:11" ht="15.75" thickBot="1" x14ac:dyDescent="0.3">
      <c r="A11" s="62" t="s">
        <v>787</v>
      </c>
      <c r="B11" s="52">
        <v>3627</v>
      </c>
      <c r="C11" s="52">
        <v>29612</v>
      </c>
      <c r="D11" s="52">
        <v>4163</v>
      </c>
      <c r="E11" s="52">
        <v>3511</v>
      </c>
      <c r="F11" s="52">
        <v>24544</v>
      </c>
      <c r="G11" s="52">
        <v>3832</v>
      </c>
      <c r="H11" s="52">
        <v>3575</v>
      </c>
      <c r="I11" s="52">
        <v>27726</v>
      </c>
      <c r="J11" s="52">
        <v>4016</v>
      </c>
      <c r="K11" s="22" t="s">
        <v>77</v>
      </c>
    </row>
    <row r="12" spans="1:11" ht="15.75" thickBot="1" x14ac:dyDescent="0.3">
      <c r="A12" s="62" t="s">
        <v>74</v>
      </c>
      <c r="B12" s="53">
        <v>25712</v>
      </c>
      <c r="C12" s="53">
        <v>71303</v>
      </c>
      <c r="D12" s="53">
        <v>28443</v>
      </c>
      <c r="E12" s="53">
        <v>22666</v>
      </c>
      <c r="F12" s="53">
        <v>72905</v>
      </c>
      <c r="G12" s="53">
        <v>24886</v>
      </c>
      <c r="H12" s="53">
        <v>24407</v>
      </c>
      <c r="I12" s="53">
        <v>71867</v>
      </c>
      <c r="J12" s="53">
        <v>26934</v>
      </c>
      <c r="K12" s="22" t="s">
        <v>113</v>
      </c>
    </row>
    <row r="13" spans="1:11" ht="15.75" thickBot="1" x14ac:dyDescent="0.3">
      <c r="A13" s="62" t="s">
        <v>72</v>
      </c>
      <c r="B13" s="52">
        <v>9730</v>
      </c>
      <c r="C13" s="52">
        <v>38427</v>
      </c>
      <c r="D13" s="52">
        <v>11489</v>
      </c>
      <c r="E13" s="52">
        <v>7588</v>
      </c>
      <c r="F13" s="52">
        <v>56673</v>
      </c>
      <c r="G13" s="52">
        <v>9125</v>
      </c>
      <c r="H13" s="52">
        <v>8782</v>
      </c>
      <c r="I13" s="52">
        <v>43575</v>
      </c>
      <c r="J13" s="52">
        <v>10461</v>
      </c>
      <c r="K13" s="22" t="s">
        <v>110</v>
      </c>
    </row>
    <row r="14" spans="1:11" ht="15.75" thickBot="1" x14ac:dyDescent="0.3">
      <c r="A14" s="62" t="s">
        <v>70</v>
      </c>
      <c r="B14" s="53">
        <v>15827</v>
      </c>
      <c r="C14" s="53">
        <v>44100</v>
      </c>
      <c r="D14" s="53">
        <v>17759</v>
      </c>
      <c r="E14" s="53">
        <v>14316</v>
      </c>
      <c r="F14" s="53">
        <v>38137</v>
      </c>
      <c r="G14" s="53">
        <v>15439</v>
      </c>
      <c r="H14" s="53">
        <v>15215</v>
      </c>
      <c r="I14" s="53">
        <v>42224</v>
      </c>
      <c r="J14" s="53">
        <v>16832</v>
      </c>
      <c r="K14" s="22" t="s">
        <v>71</v>
      </c>
    </row>
    <row r="15" spans="1:11" ht="15.75" thickBot="1" x14ac:dyDescent="0.3">
      <c r="A15" s="62" t="s">
        <v>68</v>
      </c>
      <c r="B15" s="52">
        <v>12857</v>
      </c>
      <c r="C15" s="52">
        <v>41611</v>
      </c>
      <c r="D15" s="52">
        <v>14528</v>
      </c>
      <c r="E15" s="52">
        <v>10506</v>
      </c>
      <c r="F15" s="52">
        <v>39529</v>
      </c>
      <c r="G15" s="52">
        <v>11694</v>
      </c>
      <c r="H15" s="52">
        <v>11698</v>
      </c>
      <c r="I15" s="52">
        <v>40774</v>
      </c>
      <c r="J15" s="52">
        <v>13144</v>
      </c>
      <c r="K15" s="22" t="s">
        <v>109</v>
      </c>
    </row>
    <row r="16" spans="1:11" ht="15.75" thickBot="1" x14ac:dyDescent="0.3">
      <c r="A16" s="62" t="s">
        <v>66</v>
      </c>
      <c r="B16" s="53">
        <v>9839</v>
      </c>
      <c r="C16" s="53">
        <v>30235</v>
      </c>
      <c r="D16" s="53">
        <v>10713</v>
      </c>
      <c r="E16" s="53">
        <v>9563</v>
      </c>
      <c r="F16" s="53">
        <v>30775</v>
      </c>
      <c r="G16" s="53">
        <v>10464</v>
      </c>
      <c r="H16" s="53">
        <v>9720</v>
      </c>
      <c r="I16" s="53">
        <v>30466</v>
      </c>
      <c r="J16" s="53">
        <v>10606</v>
      </c>
      <c r="K16" s="22" t="s">
        <v>108</v>
      </c>
    </row>
    <row r="17" spans="1:11" ht="15.75" thickBot="1" x14ac:dyDescent="0.3">
      <c r="A17" s="62" t="s">
        <v>64</v>
      </c>
      <c r="B17" s="52">
        <v>5308</v>
      </c>
      <c r="C17" s="52">
        <v>31640</v>
      </c>
      <c r="D17" s="52">
        <v>5751</v>
      </c>
      <c r="E17" s="52">
        <v>4265</v>
      </c>
      <c r="F17" s="52">
        <v>31100</v>
      </c>
      <c r="G17" s="52">
        <v>4452</v>
      </c>
      <c r="H17" s="52">
        <v>4840</v>
      </c>
      <c r="I17" s="52">
        <v>31505</v>
      </c>
      <c r="J17" s="52">
        <v>5172</v>
      </c>
      <c r="K17" s="22" t="s">
        <v>65</v>
      </c>
    </row>
    <row r="18" spans="1:11" ht="15.75" thickBot="1" x14ac:dyDescent="0.3">
      <c r="A18" s="62" t="s">
        <v>62</v>
      </c>
      <c r="B18" s="53">
        <v>9561</v>
      </c>
      <c r="C18" s="53">
        <v>47357</v>
      </c>
      <c r="D18" s="53">
        <v>12710</v>
      </c>
      <c r="E18" s="53">
        <v>9783</v>
      </c>
      <c r="F18" s="53">
        <v>45754</v>
      </c>
      <c r="G18" s="53">
        <v>11578</v>
      </c>
      <c r="H18" s="53">
        <v>9658</v>
      </c>
      <c r="I18" s="53">
        <v>46860</v>
      </c>
      <c r="J18" s="53">
        <v>12225</v>
      </c>
      <c r="K18" s="22" t="s">
        <v>63</v>
      </c>
    </row>
    <row r="19" spans="1:11" ht="15.75" thickBot="1" x14ac:dyDescent="0.3">
      <c r="A19" s="62" t="s">
        <v>60</v>
      </c>
      <c r="B19" s="52">
        <v>11139</v>
      </c>
      <c r="C19" s="52">
        <v>39967</v>
      </c>
      <c r="D19" s="52">
        <v>14128</v>
      </c>
      <c r="E19" s="52">
        <v>11300</v>
      </c>
      <c r="F19" s="52">
        <v>41570</v>
      </c>
      <c r="G19" s="52">
        <v>14469</v>
      </c>
      <c r="H19" s="52">
        <v>11214</v>
      </c>
      <c r="I19" s="52">
        <v>40720</v>
      </c>
      <c r="J19" s="52">
        <v>14287</v>
      </c>
      <c r="K19" s="22" t="s">
        <v>61</v>
      </c>
    </row>
    <row r="20" spans="1:11" ht="15.75" thickBot="1" x14ac:dyDescent="0.3">
      <c r="A20" s="62" t="s">
        <v>58</v>
      </c>
      <c r="B20" s="53">
        <v>6385</v>
      </c>
      <c r="C20" s="53">
        <v>50174</v>
      </c>
      <c r="D20" s="53">
        <v>7845</v>
      </c>
      <c r="E20" s="53">
        <v>4994</v>
      </c>
      <c r="F20" s="53">
        <v>36580</v>
      </c>
      <c r="G20" s="53">
        <v>5789</v>
      </c>
      <c r="H20" s="53">
        <v>5769</v>
      </c>
      <c r="I20" s="53">
        <v>45104</v>
      </c>
      <c r="J20" s="53">
        <v>6938</v>
      </c>
      <c r="K20" s="22" t="s">
        <v>59</v>
      </c>
    </row>
    <row r="21" spans="1:11" ht="15.75" thickBot="1" x14ac:dyDescent="0.3">
      <c r="A21" s="62" t="s">
        <v>56</v>
      </c>
      <c r="B21" s="52">
        <v>11916</v>
      </c>
      <c r="C21" s="52">
        <v>59685</v>
      </c>
      <c r="D21" s="52">
        <v>15219</v>
      </c>
      <c r="E21" s="52">
        <v>10593</v>
      </c>
      <c r="F21" s="52">
        <v>64460</v>
      </c>
      <c r="G21" s="52">
        <v>12932</v>
      </c>
      <c r="H21" s="52">
        <v>11335</v>
      </c>
      <c r="I21" s="52">
        <v>61229</v>
      </c>
      <c r="J21" s="52">
        <v>14230</v>
      </c>
      <c r="K21" s="22" t="s">
        <v>57</v>
      </c>
    </row>
    <row r="22" spans="1:11" ht="15.75" thickBot="1" x14ac:dyDescent="0.3">
      <c r="A22" s="62" t="s">
        <v>54</v>
      </c>
      <c r="B22" s="53">
        <v>5687</v>
      </c>
      <c r="C22" s="53">
        <v>36938</v>
      </c>
      <c r="D22" s="53">
        <v>6718</v>
      </c>
      <c r="E22" s="53">
        <v>4552</v>
      </c>
      <c r="F22" s="53">
        <v>31553</v>
      </c>
      <c r="G22" s="53">
        <v>5014</v>
      </c>
      <c r="H22" s="53">
        <v>5175</v>
      </c>
      <c r="I22" s="53">
        <v>35345</v>
      </c>
      <c r="J22" s="53">
        <v>5956</v>
      </c>
      <c r="K22" s="22" t="s">
        <v>55</v>
      </c>
    </row>
    <row r="23" spans="1:11" ht="15.75" thickBot="1" x14ac:dyDescent="0.3">
      <c r="A23" s="62" t="s">
        <v>52</v>
      </c>
      <c r="B23" s="52">
        <v>16095</v>
      </c>
      <c r="C23" s="52">
        <v>61289</v>
      </c>
      <c r="D23" s="52">
        <v>19065</v>
      </c>
      <c r="E23" s="52">
        <v>13790</v>
      </c>
      <c r="F23" s="52">
        <v>51211</v>
      </c>
      <c r="G23" s="52">
        <v>15848</v>
      </c>
      <c r="H23" s="52">
        <v>15131</v>
      </c>
      <c r="I23" s="52">
        <v>57529</v>
      </c>
      <c r="J23" s="52">
        <v>17728</v>
      </c>
      <c r="K23" s="22" t="s">
        <v>53</v>
      </c>
    </row>
    <row r="24" spans="1:11" ht="15.75" thickBot="1" x14ac:dyDescent="0.3">
      <c r="A24" s="62" t="s">
        <v>50</v>
      </c>
      <c r="B24" s="53">
        <v>8306</v>
      </c>
      <c r="C24" s="53">
        <v>40441</v>
      </c>
      <c r="D24" s="53">
        <v>9365</v>
      </c>
      <c r="E24" s="53">
        <v>7221</v>
      </c>
      <c r="F24" s="53">
        <v>40778</v>
      </c>
      <c r="G24" s="53">
        <v>8000</v>
      </c>
      <c r="H24" s="53">
        <v>7835</v>
      </c>
      <c r="I24" s="53">
        <v>40558</v>
      </c>
      <c r="J24" s="53">
        <v>8775</v>
      </c>
      <c r="K24" s="22" t="s">
        <v>51</v>
      </c>
    </row>
    <row r="25" spans="1:11" ht="15.75" thickBot="1" x14ac:dyDescent="0.3">
      <c r="A25" s="62" t="s">
        <v>48</v>
      </c>
      <c r="B25" s="52">
        <v>12551</v>
      </c>
      <c r="C25" s="52">
        <v>52873</v>
      </c>
      <c r="D25" s="52">
        <v>16826</v>
      </c>
      <c r="E25" s="52">
        <v>10966</v>
      </c>
      <c r="F25" s="52">
        <v>61681</v>
      </c>
      <c r="G25" s="52">
        <v>14087</v>
      </c>
      <c r="H25" s="52">
        <v>11799</v>
      </c>
      <c r="I25" s="52">
        <v>55807</v>
      </c>
      <c r="J25" s="52">
        <v>15559</v>
      </c>
      <c r="K25" s="22" t="s">
        <v>49</v>
      </c>
    </row>
    <row r="26" spans="1:11" ht="15.75" thickBot="1" x14ac:dyDescent="0.3">
      <c r="A26" s="62" t="s">
        <v>46</v>
      </c>
      <c r="B26" s="53">
        <v>13847</v>
      </c>
      <c r="C26" s="53">
        <v>46986</v>
      </c>
      <c r="D26" s="53">
        <v>15690</v>
      </c>
      <c r="E26" s="53">
        <v>12106</v>
      </c>
      <c r="F26" s="53">
        <v>47884</v>
      </c>
      <c r="G26" s="53">
        <v>13885</v>
      </c>
      <c r="H26" s="53">
        <v>13095</v>
      </c>
      <c r="I26" s="53">
        <v>47348</v>
      </c>
      <c r="J26" s="53">
        <v>14913</v>
      </c>
      <c r="K26" s="22" t="s">
        <v>47</v>
      </c>
    </row>
    <row r="27" spans="1:11" ht="15.75" thickBot="1" x14ac:dyDescent="0.3">
      <c r="A27" s="62" t="s">
        <v>44</v>
      </c>
      <c r="B27" s="52">
        <v>9883</v>
      </c>
      <c r="C27" s="52">
        <v>42887</v>
      </c>
      <c r="D27" s="52">
        <v>11285</v>
      </c>
      <c r="E27" s="52">
        <v>7972</v>
      </c>
      <c r="F27" s="52">
        <v>27674</v>
      </c>
      <c r="G27" s="52">
        <v>8677</v>
      </c>
      <c r="H27" s="52">
        <v>9019</v>
      </c>
      <c r="I27" s="52">
        <v>36678</v>
      </c>
      <c r="J27" s="52">
        <v>10111</v>
      </c>
      <c r="K27" s="22" t="s">
        <v>45</v>
      </c>
    </row>
    <row r="28" spans="1:11" ht="15.75" thickBot="1" x14ac:dyDescent="0.3">
      <c r="A28" s="62" t="s">
        <v>42</v>
      </c>
      <c r="B28" s="53">
        <v>6741</v>
      </c>
      <c r="C28" s="53">
        <v>85528</v>
      </c>
      <c r="D28" s="53">
        <v>8899</v>
      </c>
      <c r="E28" s="53">
        <v>5744</v>
      </c>
      <c r="F28" s="53">
        <v>44979</v>
      </c>
      <c r="G28" s="53">
        <v>6363</v>
      </c>
      <c r="H28" s="53">
        <v>6301</v>
      </c>
      <c r="I28" s="53">
        <v>72959</v>
      </c>
      <c r="J28" s="53">
        <v>7788</v>
      </c>
      <c r="K28" s="22" t="s">
        <v>43</v>
      </c>
    </row>
    <row r="29" spans="1:11" ht="15.75" thickBot="1" x14ac:dyDescent="0.3">
      <c r="A29" s="62" t="s">
        <v>40</v>
      </c>
      <c r="B29" s="52">
        <v>8546</v>
      </c>
      <c r="C29" s="52">
        <v>53075</v>
      </c>
      <c r="D29" s="52">
        <v>9595</v>
      </c>
      <c r="E29" s="52">
        <v>8088</v>
      </c>
      <c r="F29" s="52">
        <v>46724</v>
      </c>
      <c r="G29" s="52">
        <v>8660</v>
      </c>
      <c r="H29" s="52">
        <v>8319</v>
      </c>
      <c r="I29" s="52">
        <v>50670</v>
      </c>
      <c r="J29" s="52">
        <v>9135</v>
      </c>
      <c r="K29" s="22" t="s">
        <v>41</v>
      </c>
    </row>
    <row r="30" spans="1:11" ht="15.75" thickBot="1" x14ac:dyDescent="0.3">
      <c r="A30" s="62" t="s">
        <v>786</v>
      </c>
      <c r="B30" s="304">
        <v>8797</v>
      </c>
      <c r="C30" s="304">
        <v>51844</v>
      </c>
      <c r="D30" s="304">
        <v>10721</v>
      </c>
      <c r="E30" s="304">
        <v>7742</v>
      </c>
      <c r="F30" s="304">
        <v>47421</v>
      </c>
      <c r="G30" s="304">
        <v>8955</v>
      </c>
      <c r="H30" s="304">
        <v>8331</v>
      </c>
      <c r="I30" s="304">
        <v>50307</v>
      </c>
      <c r="J30" s="304">
        <v>9948</v>
      </c>
      <c r="K30" s="22" t="s">
        <v>39</v>
      </c>
    </row>
    <row r="31" spans="1:11" ht="15.75" customHeight="1" x14ac:dyDescent="0.25">
      <c r="A31" s="706" t="s">
        <v>785</v>
      </c>
      <c r="B31" s="570"/>
      <c r="C31" s="570"/>
      <c r="D31" s="570"/>
      <c r="E31" s="570"/>
      <c r="F31" s="570"/>
      <c r="G31" s="570"/>
      <c r="H31" s="570"/>
      <c r="I31" s="570"/>
      <c r="J31" s="570"/>
      <c r="K31" s="707"/>
    </row>
    <row r="32" spans="1:11" ht="12.75" customHeight="1" thickBot="1" x14ac:dyDescent="0.3">
      <c r="A32" s="708" t="s">
        <v>784</v>
      </c>
      <c r="B32" s="709"/>
      <c r="C32" s="709"/>
      <c r="D32" s="709"/>
      <c r="E32" s="709"/>
      <c r="F32" s="709"/>
      <c r="G32" s="709"/>
      <c r="H32" s="709"/>
      <c r="I32" s="709"/>
      <c r="J32" s="709"/>
      <c r="K32" s="710"/>
    </row>
  </sheetData>
  <mergeCells count="12">
    <mergeCell ref="A32:K32"/>
    <mergeCell ref="A1:K1"/>
    <mergeCell ref="A2:K2"/>
    <mergeCell ref="A3:A6"/>
    <mergeCell ref="B3:D3"/>
    <mergeCell ref="E3:G3"/>
    <mergeCell ref="H3:J3"/>
    <mergeCell ref="K3:K6"/>
    <mergeCell ref="B4:D4"/>
    <mergeCell ref="E4:G4"/>
    <mergeCell ref="H4:J4"/>
    <mergeCell ref="A31:K31"/>
  </mergeCells>
  <pageMargins left="0.25" right="0.25" top="0.75" bottom="0.75" header="0.3" footer="0.3"/>
  <pageSetup scale="8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3EFB5-2B06-4359-B25D-0938D7871B82}">
  <dimension ref="A1:E28"/>
  <sheetViews>
    <sheetView view="pageBreakPreview" zoomScale="130" zoomScaleSheetLayoutView="130" workbookViewId="0">
      <selection activeCell="I3" sqref="I3:K7"/>
    </sheetView>
  </sheetViews>
  <sheetFormatPr defaultRowHeight="15" x14ac:dyDescent="0.25"/>
  <cols>
    <col min="1" max="1" width="16.42578125" customWidth="1"/>
    <col min="2" max="4" width="13.7109375" customWidth="1"/>
    <col min="5" max="5" width="15.85546875" customWidth="1"/>
  </cols>
  <sheetData>
    <row r="1" spans="1:5" ht="28.5" customHeight="1" thickBot="1" x14ac:dyDescent="0.3">
      <c r="A1" s="717" t="s">
        <v>820</v>
      </c>
      <c r="B1" s="718"/>
      <c r="C1" s="718"/>
      <c r="D1" s="718"/>
      <c r="E1" s="719"/>
    </row>
    <row r="2" spans="1:5" ht="36.75" customHeight="1" thickBot="1" x14ac:dyDescent="0.3">
      <c r="A2" s="528" t="s">
        <v>819</v>
      </c>
      <c r="B2" s="529"/>
      <c r="C2" s="529"/>
      <c r="D2" s="529"/>
      <c r="E2" s="530"/>
    </row>
    <row r="3" spans="1:5" ht="38.25" customHeight="1" x14ac:dyDescent="0.25">
      <c r="A3" s="309" t="s">
        <v>90</v>
      </c>
      <c r="B3" s="308" t="s">
        <v>818</v>
      </c>
      <c r="C3" s="249" t="s">
        <v>817</v>
      </c>
      <c r="D3" s="308" t="s">
        <v>816</v>
      </c>
      <c r="E3" s="248" t="s">
        <v>815</v>
      </c>
    </row>
    <row r="4" spans="1:5" ht="35.25" customHeight="1" thickBot="1" x14ac:dyDescent="0.3">
      <c r="A4" s="307" t="s">
        <v>91</v>
      </c>
      <c r="B4" s="243" t="s">
        <v>814</v>
      </c>
      <c r="C4" s="250" t="s">
        <v>813</v>
      </c>
      <c r="D4" s="243" t="s">
        <v>229</v>
      </c>
      <c r="E4" s="250" t="s">
        <v>812</v>
      </c>
    </row>
    <row r="5" spans="1:5" ht="17.25" customHeight="1" thickBot="1" x14ac:dyDescent="0.3">
      <c r="A5" s="227" t="s">
        <v>12</v>
      </c>
      <c r="B5" s="25" t="s">
        <v>11</v>
      </c>
      <c r="C5" s="25" t="s">
        <v>10</v>
      </c>
      <c r="D5" s="25" t="s">
        <v>9</v>
      </c>
      <c r="E5" s="25" t="s">
        <v>7</v>
      </c>
    </row>
    <row r="6" spans="1:5" ht="30" customHeight="1" thickBot="1" x14ac:dyDescent="0.3">
      <c r="A6" s="60" t="s">
        <v>166</v>
      </c>
      <c r="B6" s="53">
        <v>99.9</v>
      </c>
      <c r="C6" s="31">
        <v>75</v>
      </c>
      <c r="D6" s="53">
        <v>57</v>
      </c>
      <c r="E6" s="53">
        <v>66</v>
      </c>
    </row>
    <row r="7" spans="1:5" ht="30" customHeight="1" thickBot="1" x14ac:dyDescent="0.3">
      <c r="A7" s="60" t="s">
        <v>167</v>
      </c>
      <c r="B7" s="33">
        <v>101</v>
      </c>
      <c r="C7" s="33">
        <v>78</v>
      </c>
      <c r="D7" s="33">
        <v>67</v>
      </c>
      <c r="E7" s="33">
        <v>71</v>
      </c>
    </row>
    <row r="8" spans="1:5" ht="30" customHeight="1" thickBot="1" x14ac:dyDescent="0.3">
      <c r="A8" s="60" t="s">
        <v>168</v>
      </c>
      <c r="B8" s="53">
        <v>103.7</v>
      </c>
      <c r="C8" s="53">
        <v>80.650000000000006</v>
      </c>
      <c r="D8" s="53">
        <v>69.75</v>
      </c>
      <c r="E8" s="31">
        <v>71</v>
      </c>
    </row>
    <row r="9" spans="1:5" ht="30" customHeight="1" thickBot="1" x14ac:dyDescent="0.3">
      <c r="A9" s="60" t="s">
        <v>169</v>
      </c>
      <c r="B9" s="33">
        <v>105</v>
      </c>
      <c r="C9" s="33">
        <v>83</v>
      </c>
      <c r="D9" s="52">
        <v>72</v>
      </c>
      <c r="E9" s="52">
        <v>73</v>
      </c>
    </row>
    <row r="10" spans="1:5" ht="30" customHeight="1" thickBot="1" x14ac:dyDescent="0.3">
      <c r="A10" s="60" t="s">
        <v>125</v>
      </c>
      <c r="B10" s="53">
        <v>106.15</v>
      </c>
      <c r="C10" s="53">
        <v>84.89</v>
      </c>
      <c r="D10" s="53">
        <v>72.819999999999993</v>
      </c>
      <c r="E10" s="53">
        <v>74</v>
      </c>
    </row>
    <row r="11" spans="1:5" ht="30" customHeight="1" thickBot="1" x14ac:dyDescent="0.3">
      <c r="A11" s="60" t="s">
        <v>124</v>
      </c>
      <c r="B11" s="52">
        <v>110</v>
      </c>
      <c r="C11" s="52">
        <v>86.58</v>
      </c>
      <c r="D11" s="52">
        <v>74.62</v>
      </c>
      <c r="E11" s="52">
        <v>73.44</v>
      </c>
    </row>
    <row r="12" spans="1:5" ht="30" customHeight="1" thickBot="1" x14ac:dyDescent="0.3">
      <c r="A12" s="60" t="s">
        <v>157</v>
      </c>
      <c r="B12" s="53">
        <v>119.57</v>
      </c>
      <c r="C12" s="53">
        <v>92.94</v>
      </c>
      <c r="D12" s="53">
        <v>77.349999999999994</v>
      </c>
      <c r="E12" s="53">
        <v>79</v>
      </c>
    </row>
    <row r="13" spans="1:5" ht="30" customHeight="1" thickBot="1" x14ac:dyDescent="0.3">
      <c r="A13" s="306" t="s">
        <v>160</v>
      </c>
      <c r="B13" s="52">
        <v>125</v>
      </c>
      <c r="C13" s="52">
        <v>92</v>
      </c>
      <c r="D13" s="52">
        <v>82</v>
      </c>
      <c r="E13" s="52">
        <v>76</v>
      </c>
    </row>
    <row r="14" spans="1:5" ht="27.75" customHeight="1" x14ac:dyDescent="0.25">
      <c r="A14" s="720" t="s">
        <v>811</v>
      </c>
      <c r="B14" s="368"/>
      <c r="C14" s="368"/>
      <c r="D14" s="368"/>
      <c r="E14" s="721"/>
    </row>
    <row r="15" spans="1:5" s="305" customFormat="1" x14ac:dyDescent="0.25">
      <c r="A15" s="720" t="s">
        <v>810</v>
      </c>
      <c r="B15" s="368"/>
      <c r="C15" s="368"/>
      <c r="D15" s="368"/>
      <c r="E15" s="721"/>
    </row>
    <row r="28" spans="1:1" x14ac:dyDescent="0.25">
      <c r="A28" s="48"/>
    </row>
  </sheetData>
  <mergeCells count="4">
    <mergeCell ref="A1:E1"/>
    <mergeCell ref="A15:E15"/>
    <mergeCell ref="A2:E2"/>
    <mergeCell ref="A14:E14"/>
  </mergeCells>
  <pageMargins left="0.70866141732283472" right="0.70866141732283472" top="0.74803149606299213" bottom="0.74803149606299213" header="0.31496062992125984" footer="0.31496062992125984"/>
  <pageSetup scale="11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6"/>
  <sheetViews>
    <sheetView view="pageBreakPreview" zoomScale="145" zoomScaleNormal="100" zoomScaleSheetLayoutView="145" workbookViewId="0">
      <selection activeCell="K3" sqref="K3:K7"/>
    </sheetView>
  </sheetViews>
  <sheetFormatPr defaultRowHeight="15" x14ac:dyDescent="0.25"/>
  <cols>
    <col min="1" max="1" width="22.28515625" customWidth="1"/>
    <col min="2" max="7" width="13.7109375" customWidth="1"/>
    <col min="8" max="8" width="23.5703125" customWidth="1"/>
    <col min="9" max="9" width="32.42578125" customWidth="1"/>
    <col min="10" max="10" width="13.7109375" customWidth="1"/>
    <col min="11" max="11" width="16.85546875" customWidth="1"/>
    <col min="12" max="12" width="15.5703125" customWidth="1"/>
    <col min="13" max="13" width="16.140625" customWidth="1"/>
    <col min="14" max="14" width="16" customWidth="1"/>
    <col min="15" max="16" width="16.5703125" customWidth="1"/>
  </cols>
  <sheetData>
    <row r="1" spans="1:14" ht="31.5" customHeight="1" x14ac:dyDescent="0.25">
      <c r="A1" s="389" t="s">
        <v>239</v>
      </c>
      <c r="B1" s="390"/>
      <c r="C1" s="390"/>
      <c r="D1" s="390"/>
      <c r="E1" s="390"/>
      <c r="F1" s="390"/>
      <c r="G1" s="390"/>
      <c r="H1" s="390"/>
    </row>
    <row r="2" spans="1:14" ht="28.5" customHeight="1" x14ac:dyDescent="0.25">
      <c r="A2" s="399" t="s">
        <v>240</v>
      </c>
      <c r="B2" s="400"/>
      <c r="C2" s="400"/>
      <c r="D2" s="400"/>
      <c r="E2" s="400"/>
      <c r="F2" s="400"/>
      <c r="G2" s="400"/>
      <c r="H2" s="400"/>
    </row>
    <row r="3" spans="1:14" ht="16.899999999999999" customHeight="1" thickBot="1" x14ac:dyDescent="0.3">
      <c r="A3" s="401" t="s">
        <v>185</v>
      </c>
      <c r="B3" s="402"/>
      <c r="C3" s="402"/>
      <c r="D3" s="402"/>
      <c r="E3" s="402"/>
      <c r="F3" s="402"/>
      <c r="G3" s="402"/>
      <c r="H3" s="403"/>
      <c r="N3" s="57"/>
    </row>
    <row r="4" spans="1:14" ht="20.25" customHeight="1" thickTop="1" thickBot="1" x14ac:dyDescent="0.3">
      <c r="A4" s="404" t="s">
        <v>87</v>
      </c>
      <c r="B4" s="410">
        <v>2011</v>
      </c>
      <c r="C4" s="411"/>
      <c r="D4" s="412"/>
      <c r="E4" s="410">
        <v>2017</v>
      </c>
      <c r="F4" s="411"/>
      <c r="G4" s="412"/>
      <c r="H4" s="407" t="s">
        <v>223</v>
      </c>
    </row>
    <row r="5" spans="1:14" ht="19.5" customHeight="1" thickTop="1" x14ac:dyDescent="0.25">
      <c r="A5" s="405"/>
      <c r="B5" s="41" t="s">
        <v>180</v>
      </c>
      <c r="C5" s="40" t="s">
        <v>123</v>
      </c>
      <c r="D5" s="40" t="s">
        <v>86</v>
      </c>
      <c r="E5" s="41" t="s">
        <v>15</v>
      </c>
      <c r="F5" s="40" t="s">
        <v>123</v>
      </c>
      <c r="G5" s="40" t="s">
        <v>86</v>
      </c>
      <c r="H5" s="408"/>
    </row>
    <row r="6" spans="1:14" ht="21.75" customHeight="1" thickBot="1" x14ac:dyDescent="0.3">
      <c r="A6" s="406"/>
      <c r="B6" s="39" t="s">
        <v>184</v>
      </c>
      <c r="C6" s="38" t="s">
        <v>19</v>
      </c>
      <c r="D6" s="38" t="s">
        <v>26</v>
      </c>
      <c r="E6" s="39" t="s">
        <v>20</v>
      </c>
      <c r="F6" s="38" t="s">
        <v>19</v>
      </c>
      <c r="G6" s="38" t="s">
        <v>26</v>
      </c>
      <c r="H6" s="409"/>
    </row>
    <row r="7" spans="1:14" ht="16.5" customHeight="1" thickBot="1" x14ac:dyDescent="0.3">
      <c r="A7" s="37" t="s">
        <v>12</v>
      </c>
      <c r="B7" s="36" t="s">
        <v>11</v>
      </c>
      <c r="C7" s="35" t="s">
        <v>10</v>
      </c>
      <c r="D7" s="35" t="s">
        <v>9</v>
      </c>
      <c r="E7" s="35" t="s">
        <v>8</v>
      </c>
      <c r="F7" s="35" t="s">
        <v>7</v>
      </c>
      <c r="G7" s="35" t="s">
        <v>6</v>
      </c>
      <c r="H7" s="34" t="s">
        <v>173</v>
      </c>
    </row>
    <row r="8" spans="1:14" ht="33" customHeight="1" thickBot="1" x14ac:dyDescent="0.3">
      <c r="A8" s="62" t="s">
        <v>121</v>
      </c>
      <c r="B8" s="79">
        <v>97.07</v>
      </c>
      <c r="C8" s="80">
        <v>96.21</v>
      </c>
      <c r="D8" s="79">
        <v>96.66</v>
      </c>
      <c r="E8" s="80">
        <v>99.964742798716628</v>
      </c>
      <c r="F8" s="80">
        <v>100</v>
      </c>
      <c r="G8" s="80">
        <v>99.980276523145491</v>
      </c>
      <c r="H8" s="19" t="s">
        <v>122</v>
      </c>
    </row>
    <row r="9" spans="1:14" ht="20.100000000000001" customHeight="1" thickBot="1" x14ac:dyDescent="0.3">
      <c r="A9" s="49" t="s">
        <v>82</v>
      </c>
      <c r="B9" s="81">
        <v>90.77</v>
      </c>
      <c r="C9" s="81">
        <v>83.15</v>
      </c>
      <c r="D9" s="81">
        <v>87.02</v>
      </c>
      <c r="E9" s="81">
        <v>94.113544879033611</v>
      </c>
      <c r="F9" s="81">
        <v>91.478854727923604</v>
      </c>
      <c r="G9" s="81">
        <v>92.809067150942852</v>
      </c>
      <c r="H9" s="19" t="s">
        <v>83</v>
      </c>
    </row>
    <row r="10" spans="1:14" ht="20.100000000000001" customHeight="1" thickBot="1" x14ac:dyDescent="0.3">
      <c r="A10" s="49" t="s">
        <v>119</v>
      </c>
      <c r="B10" s="79">
        <v>84.88</v>
      </c>
      <c r="C10" s="79">
        <v>76.44</v>
      </c>
      <c r="D10" s="79">
        <v>80.69</v>
      </c>
      <c r="E10" s="79">
        <v>94.893666453695317</v>
      </c>
      <c r="F10" s="79">
        <v>88.52668888536212</v>
      </c>
      <c r="G10" s="79">
        <v>92.095130027158746</v>
      </c>
      <c r="H10" s="19" t="s">
        <v>120</v>
      </c>
    </row>
    <row r="11" spans="1:14" ht="20.100000000000001" customHeight="1" thickBot="1" x14ac:dyDescent="0.3">
      <c r="A11" s="49" t="s">
        <v>80</v>
      </c>
      <c r="B11" s="81">
        <v>85.21</v>
      </c>
      <c r="C11" s="81">
        <v>79.569999999999993</v>
      </c>
      <c r="D11" s="81">
        <v>82.41</v>
      </c>
      <c r="E11" s="81">
        <v>97.97016640700771</v>
      </c>
      <c r="F11" s="81">
        <v>96.569405705236051</v>
      </c>
      <c r="G11" s="81">
        <v>97.308052202971751</v>
      </c>
      <c r="H11" s="19" t="s">
        <v>81</v>
      </c>
    </row>
    <row r="12" spans="1:14" ht="20.100000000000001" customHeight="1" thickBot="1" x14ac:dyDescent="0.3">
      <c r="A12" s="49" t="s">
        <v>78</v>
      </c>
      <c r="B12" s="79">
        <v>79.56</v>
      </c>
      <c r="C12" s="79">
        <v>63.69</v>
      </c>
      <c r="D12" s="79">
        <v>72.290000000000006</v>
      </c>
      <c r="E12" s="79">
        <v>93.203856841622496</v>
      </c>
      <c r="F12" s="79">
        <v>81.728875660912053</v>
      </c>
      <c r="G12" s="79">
        <v>87.962332647621722</v>
      </c>
      <c r="H12" s="19" t="s">
        <v>79</v>
      </c>
    </row>
    <row r="13" spans="1:14" ht="20.100000000000001" customHeight="1" thickBot="1" x14ac:dyDescent="0.3">
      <c r="A13" s="49" t="s">
        <v>117</v>
      </c>
      <c r="B13" s="81">
        <v>93.21</v>
      </c>
      <c r="C13" s="81">
        <v>91.11</v>
      </c>
      <c r="D13" s="81">
        <v>92.31</v>
      </c>
      <c r="E13" s="81">
        <v>99.921928038017654</v>
      </c>
      <c r="F13" s="81">
        <v>98.542802479968927</v>
      </c>
      <c r="G13" s="81">
        <v>99.314743155348111</v>
      </c>
      <c r="H13" s="19" t="s">
        <v>118</v>
      </c>
    </row>
    <row r="14" spans="1:14" ht="20.100000000000001" customHeight="1" thickBot="1" x14ac:dyDescent="0.3">
      <c r="A14" s="49" t="s">
        <v>76</v>
      </c>
      <c r="B14" s="79">
        <v>92</v>
      </c>
      <c r="C14" s="79">
        <v>82.84</v>
      </c>
      <c r="D14" s="79">
        <v>87.45</v>
      </c>
      <c r="E14" s="79">
        <v>98.22917148016171</v>
      </c>
      <c r="F14" s="79">
        <v>93.286180651350264</v>
      </c>
      <c r="G14" s="79">
        <v>95.836791894706778</v>
      </c>
      <c r="H14" s="19" t="s">
        <v>77</v>
      </c>
    </row>
    <row r="15" spans="1:14" ht="20.100000000000001" customHeight="1" thickBot="1" x14ac:dyDescent="0.3">
      <c r="A15" s="49" t="s">
        <v>115</v>
      </c>
      <c r="B15" s="81">
        <v>93.32</v>
      </c>
      <c r="C15" s="81">
        <v>76.349999999999994</v>
      </c>
      <c r="D15" s="81">
        <v>86.78</v>
      </c>
      <c r="E15" s="81">
        <v>99.483764186633039</v>
      </c>
      <c r="F15" s="81">
        <v>90.201889782264217</v>
      </c>
      <c r="G15" s="81">
        <v>95.755039490746199</v>
      </c>
      <c r="H15" s="19" t="s">
        <v>116</v>
      </c>
    </row>
    <row r="16" spans="1:14" ht="20.100000000000001" customHeight="1" thickBot="1" x14ac:dyDescent="0.3">
      <c r="A16" s="49" t="s">
        <v>114</v>
      </c>
      <c r="B16" s="79">
        <v>93.1</v>
      </c>
      <c r="C16" s="79">
        <v>91.04</v>
      </c>
      <c r="D16" s="79">
        <v>92.5</v>
      </c>
      <c r="E16" s="79">
        <v>100</v>
      </c>
      <c r="F16" s="79">
        <v>100</v>
      </c>
      <c r="G16" s="79">
        <v>100</v>
      </c>
      <c r="H16" s="19" t="s">
        <v>158</v>
      </c>
    </row>
    <row r="17" spans="1:8" ht="20.100000000000001" customHeight="1" thickBot="1" x14ac:dyDescent="0.3">
      <c r="A17" s="49" t="s">
        <v>74</v>
      </c>
      <c r="B17" s="81">
        <v>94.19</v>
      </c>
      <c r="C17" s="81">
        <v>91.93</v>
      </c>
      <c r="D17" s="81">
        <v>93.17</v>
      </c>
      <c r="E17" s="81">
        <v>96.041232690764417</v>
      </c>
      <c r="F17" s="81">
        <v>98.458739100261838</v>
      </c>
      <c r="G17" s="81">
        <v>97.059814292035085</v>
      </c>
      <c r="H17" s="19" t="s">
        <v>113</v>
      </c>
    </row>
    <row r="18" spans="1:8" ht="20.100000000000001" customHeight="1" thickBot="1" x14ac:dyDescent="0.3">
      <c r="A18" s="49" t="s">
        <v>111</v>
      </c>
      <c r="B18" s="79">
        <v>96.65</v>
      </c>
      <c r="C18" s="79">
        <v>95.57</v>
      </c>
      <c r="D18" s="79">
        <v>96.15</v>
      </c>
      <c r="E18" s="79">
        <v>100</v>
      </c>
      <c r="F18" s="79">
        <v>100</v>
      </c>
      <c r="G18" s="79">
        <v>100</v>
      </c>
      <c r="H18" s="19" t="s">
        <v>112</v>
      </c>
    </row>
    <row r="19" spans="1:8" ht="20.100000000000001" customHeight="1" thickBot="1" x14ac:dyDescent="0.3">
      <c r="A19" s="49" t="s">
        <v>72</v>
      </c>
      <c r="B19" s="81">
        <v>92.84</v>
      </c>
      <c r="C19" s="81">
        <v>85</v>
      </c>
      <c r="D19" s="81">
        <v>89.17</v>
      </c>
      <c r="E19" s="81">
        <v>98.542305981044365</v>
      </c>
      <c r="F19" s="81">
        <v>94.396950174549943</v>
      </c>
      <c r="G19" s="81">
        <v>96.659725357440976</v>
      </c>
      <c r="H19" s="19" t="s">
        <v>110</v>
      </c>
    </row>
    <row r="20" spans="1:8" ht="20.100000000000001" customHeight="1" thickBot="1" x14ac:dyDescent="0.3">
      <c r="A20" s="49" t="s">
        <v>70</v>
      </c>
      <c r="B20" s="79">
        <v>92.8</v>
      </c>
      <c r="C20" s="79">
        <v>86.54</v>
      </c>
      <c r="D20" s="79">
        <v>89.96</v>
      </c>
      <c r="E20" s="79">
        <v>96.390024571207491</v>
      </c>
      <c r="F20" s="79">
        <v>95.182623462304932</v>
      </c>
      <c r="G20" s="79">
        <v>95.876531536191862</v>
      </c>
      <c r="H20" s="19" t="s">
        <v>71</v>
      </c>
    </row>
    <row r="21" spans="1:8" ht="20.100000000000001" customHeight="1" thickBot="1" x14ac:dyDescent="0.3">
      <c r="A21" s="49" t="s">
        <v>68</v>
      </c>
      <c r="B21" s="81">
        <v>97.02</v>
      </c>
      <c r="C21" s="81">
        <v>95.77</v>
      </c>
      <c r="D21" s="81">
        <v>96.41</v>
      </c>
      <c r="E21" s="81">
        <v>99.816382759347491</v>
      </c>
      <c r="F21" s="81">
        <v>98.716807246264963</v>
      </c>
      <c r="G21" s="81">
        <v>99.264197101405443</v>
      </c>
      <c r="H21" s="19" t="s">
        <v>109</v>
      </c>
    </row>
    <row r="22" spans="1:8" ht="20.100000000000001" customHeight="1" thickBot="1" x14ac:dyDescent="0.3">
      <c r="A22" s="49" t="s">
        <v>66</v>
      </c>
      <c r="B22" s="79">
        <v>89.56</v>
      </c>
      <c r="C22" s="79">
        <v>76.25</v>
      </c>
      <c r="D22" s="79">
        <v>83.15</v>
      </c>
      <c r="E22" s="79">
        <v>99.33948872999899</v>
      </c>
      <c r="F22" s="79">
        <v>92.836493543564131</v>
      </c>
      <c r="G22" s="79">
        <v>96.307148172014891</v>
      </c>
      <c r="H22" s="19" t="s">
        <v>108</v>
      </c>
    </row>
    <row r="23" spans="1:8" ht="20.100000000000001" customHeight="1" thickBot="1" x14ac:dyDescent="0.3">
      <c r="A23" s="49" t="s">
        <v>64</v>
      </c>
      <c r="B23" s="81">
        <v>87.21</v>
      </c>
      <c r="C23" s="81">
        <v>71.36</v>
      </c>
      <c r="D23" s="81">
        <v>79.62</v>
      </c>
      <c r="E23" s="81">
        <v>96.036215372693434</v>
      </c>
      <c r="F23" s="81">
        <v>90.856379812282569</v>
      </c>
      <c r="G23" s="81">
        <v>93.591367116580685</v>
      </c>
      <c r="H23" s="19" t="s">
        <v>65</v>
      </c>
    </row>
    <row r="24" spans="1:8" ht="20.100000000000001" customHeight="1" thickBot="1" x14ac:dyDescent="0.3">
      <c r="A24" s="49" t="s">
        <v>62</v>
      </c>
      <c r="B24" s="79">
        <v>93.13</v>
      </c>
      <c r="C24" s="79">
        <v>88.28</v>
      </c>
      <c r="D24" s="79">
        <v>90.79</v>
      </c>
      <c r="E24" s="79">
        <v>97.769342986761188</v>
      </c>
      <c r="F24" s="79">
        <v>97.270156416907085</v>
      </c>
      <c r="G24" s="79">
        <v>97.55030427094222</v>
      </c>
      <c r="H24" s="19" t="s">
        <v>63</v>
      </c>
    </row>
    <row r="25" spans="1:8" ht="20.100000000000001" customHeight="1" thickBot="1" x14ac:dyDescent="0.3">
      <c r="A25" s="49" t="s">
        <v>60</v>
      </c>
      <c r="B25" s="81">
        <v>99.04</v>
      </c>
      <c r="C25" s="81">
        <v>99.03</v>
      </c>
      <c r="D25" s="81">
        <v>99.04</v>
      </c>
      <c r="E25" s="81">
        <v>99.582135024533784</v>
      </c>
      <c r="F25" s="81">
        <v>99.842484300549216</v>
      </c>
      <c r="G25" s="81">
        <v>99.705840787289191</v>
      </c>
      <c r="H25" s="19" t="s">
        <v>61</v>
      </c>
    </row>
    <row r="26" spans="1:8" ht="20.100000000000001" customHeight="1" thickBot="1" x14ac:dyDescent="0.3">
      <c r="A26" s="49" t="s">
        <v>106</v>
      </c>
      <c r="B26" s="79">
        <v>98.28</v>
      </c>
      <c r="C26" s="79">
        <v>98.31</v>
      </c>
      <c r="D26" s="79">
        <v>98.3</v>
      </c>
      <c r="E26" s="79">
        <v>100</v>
      </c>
      <c r="F26" s="79">
        <v>100</v>
      </c>
      <c r="G26" s="79">
        <v>100</v>
      </c>
      <c r="H26" s="19" t="s">
        <v>107</v>
      </c>
    </row>
    <row r="27" spans="1:8" ht="20.100000000000001" customHeight="1" thickBot="1" x14ac:dyDescent="0.3">
      <c r="A27" s="49" t="s">
        <v>58</v>
      </c>
      <c r="B27" s="81">
        <v>89.09</v>
      </c>
      <c r="C27" s="81">
        <v>77.599999999999994</v>
      </c>
      <c r="D27" s="81">
        <v>83.71</v>
      </c>
      <c r="E27" s="81">
        <v>95.170040284907301</v>
      </c>
      <c r="F27" s="81">
        <v>91.572645395222509</v>
      </c>
      <c r="G27" s="81">
        <v>93.516584568434325</v>
      </c>
      <c r="H27" s="19" t="s">
        <v>59</v>
      </c>
    </row>
    <row r="28" spans="1:8" ht="20.100000000000001" customHeight="1" thickBot="1" x14ac:dyDescent="0.3">
      <c r="A28" s="49" t="s">
        <v>56</v>
      </c>
      <c r="B28" s="79">
        <v>95.01</v>
      </c>
      <c r="C28" s="79">
        <v>92.13</v>
      </c>
      <c r="D28" s="79">
        <v>93.66</v>
      </c>
      <c r="E28" s="79">
        <v>98.762508406952605</v>
      </c>
      <c r="F28" s="79">
        <v>96.936784665170563</v>
      </c>
      <c r="G28" s="79">
        <v>97.95165538496336</v>
      </c>
      <c r="H28" s="19" t="s">
        <v>57</v>
      </c>
    </row>
    <row r="29" spans="1:8" ht="20.100000000000001" customHeight="1" thickBot="1" x14ac:dyDescent="0.3">
      <c r="A29" s="49" t="s">
        <v>104</v>
      </c>
      <c r="B29" s="81">
        <v>90.27</v>
      </c>
      <c r="C29" s="81">
        <v>85.53</v>
      </c>
      <c r="D29" s="81">
        <v>87.9</v>
      </c>
      <c r="E29" s="81">
        <v>98.968909214484796</v>
      </c>
      <c r="F29" s="81">
        <v>95.61580603350663</v>
      </c>
      <c r="G29" s="81">
        <v>97.217496350732375</v>
      </c>
      <c r="H29" s="19" t="s">
        <v>105</v>
      </c>
    </row>
    <row r="30" spans="1:8" ht="20.100000000000001" customHeight="1" thickBot="1" x14ac:dyDescent="0.3">
      <c r="A30" s="49" t="s">
        <v>102</v>
      </c>
      <c r="B30" s="79">
        <v>84.03</v>
      </c>
      <c r="C30" s="79">
        <v>85.48</v>
      </c>
      <c r="D30" s="79">
        <v>84.76</v>
      </c>
      <c r="E30" s="79">
        <v>96.919483602089329</v>
      </c>
      <c r="F30" s="79">
        <v>96.13544083526682</v>
      </c>
      <c r="G30" s="79">
        <v>96.537173807747649</v>
      </c>
      <c r="H30" s="19" t="s">
        <v>103</v>
      </c>
    </row>
    <row r="31" spans="1:8" ht="20.100000000000001" customHeight="1" thickBot="1" x14ac:dyDescent="0.3">
      <c r="A31" s="49" t="s">
        <v>211</v>
      </c>
      <c r="B31" s="81">
        <v>95.12</v>
      </c>
      <c r="C31" s="81">
        <v>91.66</v>
      </c>
      <c r="D31" s="81">
        <v>93.4</v>
      </c>
      <c r="E31" s="81">
        <v>99.890211558625793</v>
      </c>
      <c r="F31" s="81">
        <v>100</v>
      </c>
      <c r="G31" s="81">
        <v>99.945157195499192</v>
      </c>
      <c r="H31" s="19" t="s">
        <v>101</v>
      </c>
    </row>
    <row r="32" spans="1:8" ht="20.100000000000001" customHeight="1" thickBot="1" x14ac:dyDescent="0.3">
      <c r="A32" s="49" t="s">
        <v>159</v>
      </c>
      <c r="B32" s="79">
        <v>89.1</v>
      </c>
      <c r="C32" s="79">
        <v>87.28</v>
      </c>
      <c r="D32" s="79">
        <v>88.21</v>
      </c>
      <c r="E32" s="79">
        <v>95.063127460808673</v>
      </c>
      <c r="F32" s="79">
        <v>98.021424265376467</v>
      </c>
      <c r="G32" s="79">
        <v>96.496457512619642</v>
      </c>
      <c r="H32" s="19" t="s">
        <v>100</v>
      </c>
    </row>
    <row r="33" spans="1:8" ht="20.100000000000001" customHeight="1" thickBot="1" x14ac:dyDescent="0.3">
      <c r="A33" s="49" t="s">
        <v>54</v>
      </c>
      <c r="B33" s="81">
        <v>90.93</v>
      </c>
      <c r="C33" s="81">
        <v>81.16</v>
      </c>
      <c r="D33" s="81">
        <v>86.03</v>
      </c>
      <c r="E33" s="81">
        <v>95.601824189286972</v>
      </c>
      <c r="F33" s="81">
        <v>93.169901624146945</v>
      </c>
      <c r="G33" s="81">
        <v>94.40903753826629</v>
      </c>
      <c r="H33" s="19" t="s">
        <v>55</v>
      </c>
    </row>
    <row r="34" spans="1:8" ht="20.100000000000001" customHeight="1" thickBot="1" x14ac:dyDescent="0.3">
      <c r="A34" s="49" t="s">
        <v>98</v>
      </c>
      <c r="B34" s="79">
        <v>97.91</v>
      </c>
      <c r="C34" s="79">
        <v>97.08</v>
      </c>
      <c r="D34" s="79">
        <v>97.49</v>
      </c>
      <c r="E34" s="79">
        <v>100</v>
      </c>
      <c r="F34" s="79">
        <v>99.961824775720558</v>
      </c>
      <c r="G34" s="79">
        <v>99.980723984465797</v>
      </c>
      <c r="H34" s="19" t="s">
        <v>99</v>
      </c>
    </row>
    <row r="35" spans="1:8" ht="20.100000000000001" customHeight="1" thickBot="1" x14ac:dyDescent="0.3">
      <c r="A35" s="49" t="s">
        <v>52</v>
      </c>
      <c r="B35" s="81">
        <v>90.44</v>
      </c>
      <c r="C35" s="82">
        <v>88.94</v>
      </c>
      <c r="D35" s="81">
        <v>89.75</v>
      </c>
      <c r="E35" s="81">
        <v>97.952824064055406</v>
      </c>
      <c r="F35" s="81">
        <v>96.903633137947637</v>
      </c>
      <c r="G35" s="81">
        <v>97.523114798678492</v>
      </c>
      <c r="H35" s="19" t="s">
        <v>53</v>
      </c>
    </row>
    <row r="36" spans="1:8" ht="20.100000000000001" customHeight="1" thickBot="1" x14ac:dyDescent="0.3">
      <c r="A36" s="49" t="s">
        <v>50</v>
      </c>
      <c r="B36" s="83">
        <v>91.03</v>
      </c>
      <c r="C36" s="84">
        <v>71.3</v>
      </c>
      <c r="D36" s="79">
        <v>81.73</v>
      </c>
      <c r="E36" s="79">
        <v>93.585858255672932</v>
      </c>
      <c r="F36" s="79">
        <v>84.105460483966951</v>
      </c>
      <c r="G36" s="79">
        <v>89.144936993158623</v>
      </c>
      <c r="H36" s="19" t="s">
        <v>51</v>
      </c>
    </row>
    <row r="37" spans="1:8" ht="20.100000000000001" customHeight="1" thickBot="1" x14ac:dyDescent="0.3">
      <c r="A37" s="49" t="s">
        <v>96</v>
      </c>
      <c r="B37" s="81">
        <v>94.98</v>
      </c>
      <c r="C37" s="81">
        <v>93.38</v>
      </c>
      <c r="D37" s="81">
        <v>94.2</v>
      </c>
      <c r="E37" s="81">
        <v>99.736532316833902</v>
      </c>
      <c r="F37" s="81">
        <v>100</v>
      </c>
      <c r="G37" s="81">
        <v>99.865661829857373</v>
      </c>
      <c r="H37" s="19" t="s">
        <v>97</v>
      </c>
    </row>
    <row r="38" spans="1:8" ht="20.100000000000001" customHeight="1" thickBot="1" x14ac:dyDescent="0.3">
      <c r="A38" s="49" t="s">
        <v>48</v>
      </c>
      <c r="B38" s="79">
        <v>97.16</v>
      </c>
      <c r="C38" s="79">
        <v>94.99</v>
      </c>
      <c r="D38" s="79">
        <v>96.09</v>
      </c>
      <c r="E38" s="79">
        <v>99.882319702553033</v>
      </c>
      <c r="F38" s="79">
        <v>99.304863990508963</v>
      </c>
      <c r="G38" s="79">
        <v>99.591859741903704</v>
      </c>
      <c r="H38" s="19" t="s">
        <v>49</v>
      </c>
    </row>
    <row r="39" spans="1:8" ht="20.100000000000001" customHeight="1" thickBot="1" x14ac:dyDescent="0.3">
      <c r="A39" s="49" t="s">
        <v>165</v>
      </c>
      <c r="B39" s="81" t="s">
        <v>224</v>
      </c>
      <c r="C39" s="81" t="s">
        <v>224</v>
      </c>
      <c r="D39" s="81" t="s">
        <v>224</v>
      </c>
      <c r="E39" s="81">
        <v>98.162861701638377</v>
      </c>
      <c r="F39" s="81">
        <v>95.476019992835816</v>
      </c>
      <c r="G39" s="81">
        <v>96.883019053888049</v>
      </c>
      <c r="H39" s="19" t="s">
        <v>47</v>
      </c>
    </row>
    <row r="40" spans="1:8" ht="20.100000000000001" customHeight="1" thickBot="1" x14ac:dyDescent="0.3">
      <c r="A40" s="49" t="s">
        <v>94</v>
      </c>
      <c r="B40" s="79">
        <v>96.16</v>
      </c>
      <c r="C40" s="79">
        <v>92.45</v>
      </c>
      <c r="D40" s="79">
        <v>94.3</v>
      </c>
      <c r="E40" s="79">
        <v>99.7716765983469</v>
      </c>
      <c r="F40" s="79">
        <v>99.131671532300331</v>
      </c>
      <c r="G40" s="79">
        <v>99.470662894824386</v>
      </c>
      <c r="H40" s="19" t="s">
        <v>95</v>
      </c>
    </row>
    <row r="41" spans="1:8" ht="20.100000000000001" customHeight="1" thickBot="1" x14ac:dyDescent="0.3">
      <c r="A41" s="49" t="s">
        <v>42</v>
      </c>
      <c r="B41" s="81">
        <v>86.63</v>
      </c>
      <c r="C41" s="81">
        <v>75.77</v>
      </c>
      <c r="D41" s="81">
        <v>81.569999999999993</v>
      </c>
      <c r="E41" s="81">
        <v>93.214031338274467</v>
      </c>
      <c r="F41" s="81">
        <v>87.738295784217513</v>
      </c>
      <c r="G41" s="81">
        <v>90.657390564002796</v>
      </c>
      <c r="H41" s="19" t="s">
        <v>43</v>
      </c>
    </row>
    <row r="42" spans="1:8" ht="20.100000000000001" customHeight="1" thickBot="1" x14ac:dyDescent="0.3">
      <c r="A42" s="49" t="s">
        <v>44</v>
      </c>
      <c r="B42" s="79">
        <v>94</v>
      </c>
      <c r="C42" s="79">
        <v>89.95</v>
      </c>
      <c r="D42" s="79">
        <v>92.03</v>
      </c>
      <c r="E42" s="79">
        <v>99.312970125994099</v>
      </c>
      <c r="F42" s="79">
        <v>98.349917382383381</v>
      </c>
      <c r="G42" s="79">
        <v>98.85650598892795</v>
      </c>
      <c r="H42" s="19" t="s">
        <v>45</v>
      </c>
    </row>
    <row r="43" spans="1:8" ht="20.100000000000001" customHeight="1" thickBot="1" x14ac:dyDescent="0.3">
      <c r="A43" s="49" t="s">
        <v>40</v>
      </c>
      <c r="B43" s="81">
        <v>89.18</v>
      </c>
      <c r="C43" s="81">
        <v>85.22</v>
      </c>
      <c r="D43" s="81">
        <v>87.25</v>
      </c>
      <c r="E43" s="81">
        <v>96.792484245447113</v>
      </c>
      <c r="F43" s="81">
        <v>96.265238331778846</v>
      </c>
      <c r="G43" s="81">
        <v>96.529112117827736</v>
      </c>
      <c r="H43" s="19" t="s">
        <v>41</v>
      </c>
    </row>
    <row r="44" spans="1:8" ht="20.100000000000001" customHeight="1" thickBot="1" x14ac:dyDescent="0.3">
      <c r="A44" s="64" t="s">
        <v>38</v>
      </c>
      <c r="B44" s="79">
        <v>90.04</v>
      </c>
      <c r="C44" s="79">
        <v>81.849999999999994</v>
      </c>
      <c r="D44" s="79">
        <v>86.14</v>
      </c>
      <c r="E44" s="79">
        <v>96.074867987168659</v>
      </c>
      <c r="F44" s="79">
        <v>92.286805430541449</v>
      </c>
      <c r="G44" s="79">
        <v>94.306347659703704</v>
      </c>
      <c r="H44" s="63" t="s">
        <v>39</v>
      </c>
    </row>
    <row r="45" spans="1:8" ht="20.100000000000001" customHeight="1" x14ac:dyDescent="0.25">
      <c r="A45" s="397" t="s">
        <v>212</v>
      </c>
      <c r="B45" s="398"/>
      <c r="C45" s="398"/>
      <c r="D45" s="398"/>
      <c r="E45" s="398"/>
      <c r="F45" s="398"/>
      <c r="G45" s="398"/>
      <c r="H45" s="398"/>
    </row>
    <row r="46" spans="1:8" x14ac:dyDescent="0.25">
      <c r="A46" s="397" t="s">
        <v>225</v>
      </c>
      <c r="B46" s="398"/>
      <c r="C46" s="398"/>
      <c r="D46" s="398"/>
      <c r="E46" s="398"/>
      <c r="F46" s="398"/>
      <c r="G46" s="398"/>
      <c r="H46" s="398"/>
    </row>
  </sheetData>
  <mergeCells count="9">
    <mergeCell ref="A46:H46"/>
    <mergeCell ref="A45:H45"/>
    <mergeCell ref="A2:H2"/>
    <mergeCell ref="A1:H1"/>
    <mergeCell ref="A3:H3"/>
    <mergeCell ref="A4:A6"/>
    <mergeCell ref="H4:H6"/>
    <mergeCell ref="B4:D4"/>
    <mergeCell ref="E4:G4"/>
  </mergeCells>
  <pageMargins left="0.93" right="0.51" top="0.45" bottom="0.4" header="0.24" footer="0.22"/>
  <pageSetup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77DE2-BFF7-4137-B397-D719D2FA2FF3}">
  <dimension ref="A1:AO46"/>
  <sheetViews>
    <sheetView view="pageBreakPreview" zoomScaleNormal="115" zoomScaleSheetLayoutView="100" workbookViewId="0">
      <selection activeCell="I3" sqref="I3:K7"/>
    </sheetView>
  </sheetViews>
  <sheetFormatPr defaultRowHeight="15" x14ac:dyDescent="0.25"/>
  <cols>
    <col min="1" max="1" width="15.140625" customWidth="1"/>
    <col min="2" max="5" width="7.42578125" customWidth="1"/>
    <col min="6" max="6" width="10.42578125" hidden="1" customWidth="1"/>
    <col min="7" max="7" width="10.140625" hidden="1" customWidth="1"/>
    <col min="8" max="8" width="12.140625" hidden="1" customWidth="1"/>
    <col min="9" max="9" width="9.42578125" hidden="1" customWidth="1"/>
    <col min="10" max="10" width="7.28515625" hidden="1" customWidth="1"/>
    <col min="11" max="11" width="10" hidden="1" customWidth="1"/>
    <col min="12" max="12" width="9.42578125" hidden="1" customWidth="1"/>
    <col min="13" max="13" width="10" hidden="1" customWidth="1"/>
    <col min="14" max="14" width="10.7109375" hidden="1" customWidth="1"/>
    <col min="15" max="18" width="7.42578125" customWidth="1"/>
    <col min="19" max="27" width="10.7109375" hidden="1" customWidth="1"/>
    <col min="28" max="31" width="7.42578125" customWidth="1"/>
    <col min="32" max="32" width="7" hidden="1" customWidth="1"/>
    <col min="33" max="33" width="8" hidden="1" customWidth="1"/>
    <col min="34" max="35" width="7" hidden="1" customWidth="1"/>
    <col min="36" max="36" width="8" hidden="1" customWidth="1"/>
    <col min="37" max="38" width="7" hidden="1" customWidth="1"/>
    <col min="39" max="40" width="8" hidden="1" customWidth="1"/>
    <col min="41" max="41" width="16.140625" customWidth="1"/>
  </cols>
  <sheetData>
    <row r="1" spans="1:41" ht="29.25" customHeight="1" x14ac:dyDescent="0.25">
      <c r="A1" s="726" t="s">
        <v>842</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row>
    <row r="2" spans="1:41" ht="24.75" customHeight="1" thickBot="1" x14ac:dyDescent="0.3">
      <c r="A2" s="727" t="s">
        <v>841</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row>
    <row r="3" spans="1:41" ht="30.75" customHeight="1" thickBot="1" x14ac:dyDescent="0.3">
      <c r="A3" s="534" t="s">
        <v>87</v>
      </c>
      <c r="B3" s="527" t="s">
        <v>124</v>
      </c>
      <c r="C3" s="525"/>
      <c r="D3" s="525"/>
      <c r="E3" s="526"/>
      <c r="F3" s="722" t="s">
        <v>840</v>
      </c>
      <c r="G3" s="722"/>
      <c r="H3" s="722"/>
      <c r="I3" s="723" t="s">
        <v>839</v>
      </c>
      <c r="J3" s="723"/>
      <c r="K3" s="723"/>
      <c r="L3" s="722" t="s">
        <v>838</v>
      </c>
      <c r="M3" s="722"/>
      <c r="N3" s="722"/>
      <c r="O3" s="532" t="s">
        <v>157</v>
      </c>
      <c r="P3" s="525"/>
      <c r="Q3" s="525"/>
      <c r="R3" s="525"/>
      <c r="S3" s="722" t="s">
        <v>840</v>
      </c>
      <c r="T3" s="722"/>
      <c r="U3" s="722"/>
      <c r="V3" s="723" t="s">
        <v>839</v>
      </c>
      <c r="W3" s="723"/>
      <c r="X3" s="723"/>
      <c r="Y3" s="722" t="s">
        <v>838</v>
      </c>
      <c r="Z3" s="722"/>
      <c r="AA3" s="722"/>
      <c r="AB3" s="724" t="s">
        <v>160</v>
      </c>
      <c r="AC3" s="537"/>
      <c r="AD3" s="537"/>
      <c r="AE3" s="725"/>
      <c r="AF3" s="722" t="s">
        <v>840</v>
      </c>
      <c r="AG3" s="722"/>
      <c r="AH3" s="722"/>
      <c r="AI3" s="723" t="s">
        <v>839</v>
      </c>
      <c r="AJ3" s="723"/>
      <c r="AK3" s="723"/>
      <c r="AL3" s="722" t="s">
        <v>838</v>
      </c>
      <c r="AM3" s="722"/>
      <c r="AN3" s="722"/>
      <c r="AO3" s="548" t="s">
        <v>223</v>
      </c>
    </row>
    <row r="4" spans="1:41" ht="30.75" customHeight="1" x14ac:dyDescent="0.25">
      <c r="A4" s="534"/>
      <c r="B4" s="329" t="s">
        <v>180</v>
      </c>
      <c r="C4" s="249" t="s">
        <v>123</v>
      </c>
      <c r="D4" s="249" t="s">
        <v>22</v>
      </c>
      <c r="E4" s="249" t="s">
        <v>837</v>
      </c>
      <c r="F4" s="327"/>
      <c r="G4" s="327"/>
      <c r="H4" s="327"/>
      <c r="I4" s="328"/>
      <c r="J4" s="328"/>
      <c r="K4" s="328"/>
      <c r="L4" s="327"/>
      <c r="M4" s="327"/>
      <c r="N4" s="327"/>
      <c r="O4" s="228" t="s">
        <v>180</v>
      </c>
      <c r="P4" s="248" t="s">
        <v>123</v>
      </c>
      <c r="Q4" s="248" t="s">
        <v>22</v>
      </c>
      <c r="R4" s="248" t="s">
        <v>837</v>
      </c>
      <c r="S4" s="327"/>
      <c r="T4" s="327"/>
      <c r="U4" s="327"/>
      <c r="V4" s="328"/>
      <c r="W4" s="328"/>
      <c r="X4" s="328"/>
      <c r="Y4" s="327"/>
      <c r="Z4" s="327"/>
      <c r="AA4" s="327"/>
      <c r="AB4" s="329" t="s">
        <v>180</v>
      </c>
      <c r="AC4" s="249" t="s">
        <v>123</v>
      </c>
      <c r="AD4" s="249" t="s">
        <v>22</v>
      </c>
      <c r="AE4" s="249" t="s">
        <v>837</v>
      </c>
      <c r="AF4" s="327"/>
      <c r="AG4" s="327"/>
      <c r="AH4" s="327"/>
      <c r="AI4" s="328"/>
      <c r="AJ4" s="328"/>
      <c r="AK4" s="328"/>
      <c r="AL4" s="327"/>
      <c r="AM4" s="327"/>
      <c r="AN4" s="327"/>
      <c r="AO4" s="548"/>
    </row>
    <row r="5" spans="1:41" ht="30.75" customHeight="1" thickBot="1" x14ac:dyDescent="0.3">
      <c r="A5" s="535"/>
      <c r="B5" s="245" t="s">
        <v>184</v>
      </c>
      <c r="C5" s="250" t="s">
        <v>183</v>
      </c>
      <c r="D5" s="250" t="s">
        <v>26</v>
      </c>
      <c r="E5" s="250" t="s">
        <v>836</v>
      </c>
      <c r="F5" s="327"/>
      <c r="G5" s="327"/>
      <c r="H5" s="327"/>
      <c r="I5" s="328"/>
      <c r="J5" s="328"/>
      <c r="K5" s="328"/>
      <c r="L5" s="327"/>
      <c r="M5" s="327"/>
      <c r="N5" s="327"/>
      <c r="O5" s="245" t="s">
        <v>184</v>
      </c>
      <c r="P5" s="250" t="s">
        <v>183</v>
      </c>
      <c r="Q5" s="250" t="s">
        <v>26</v>
      </c>
      <c r="R5" s="250" t="s">
        <v>836</v>
      </c>
      <c r="S5" s="326" t="s">
        <v>184</v>
      </c>
      <c r="T5" s="326" t="s">
        <v>183</v>
      </c>
      <c r="U5" s="326" t="s">
        <v>26</v>
      </c>
      <c r="V5" s="326" t="s">
        <v>184</v>
      </c>
      <c r="W5" s="326" t="s">
        <v>183</v>
      </c>
      <c r="X5" s="326" t="s">
        <v>26</v>
      </c>
      <c r="Y5" s="326" t="s">
        <v>184</v>
      </c>
      <c r="Z5" s="326" t="s">
        <v>183</v>
      </c>
      <c r="AA5" s="326" t="s">
        <v>26</v>
      </c>
      <c r="AB5" s="245" t="s">
        <v>184</v>
      </c>
      <c r="AC5" s="250" t="s">
        <v>183</v>
      </c>
      <c r="AD5" s="250" t="s">
        <v>26</v>
      </c>
      <c r="AE5" s="250" t="s">
        <v>836</v>
      </c>
      <c r="AF5" s="326" t="s">
        <v>184</v>
      </c>
      <c r="AG5" s="326" t="s">
        <v>183</v>
      </c>
      <c r="AH5" s="326" t="s">
        <v>26</v>
      </c>
      <c r="AI5" s="326" t="s">
        <v>184</v>
      </c>
      <c r="AJ5" s="326" t="s">
        <v>183</v>
      </c>
      <c r="AK5" s="326" t="s">
        <v>26</v>
      </c>
      <c r="AL5" s="326" t="s">
        <v>184</v>
      </c>
      <c r="AM5" s="326" t="s">
        <v>183</v>
      </c>
      <c r="AN5" s="326" t="s">
        <v>26</v>
      </c>
      <c r="AO5" s="549"/>
    </row>
    <row r="6" spans="1:41" ht="15.75" thickBot="1" x14ac:dyDescent="0.3">
      <c r="A6" s="324" t="s">
        <v>827</v>
      </c>
      <c r="B6" s="324" t="s">
        <v>797</v>
      </c>
      <c r="C6" s="324" t="s">
        <v>835</v>
      </c>
      <c r="D6" s="324" t="s">
        <v>795</v>
      </c>
      <c r="E6" s="324" t="s">
        <v>834</v>
      </c>
      <c r="F6" s="324" t="s">
        <v>826</v>
      </c>
      <c r="G6" s="324" t="s">
        <v>828</v>
      </c>
      <c r="H6" s="324" t="s">
        <v>827</v>
      </c>
      <c r="I6" s="324" t="s">
        <v>826</v>
      </c>
      <c r="J6" s="324" t="s">
        <v>828</v>
      </c>
      <c r="K6" s="324" t="s">
        <v>827</v>
      </c>
      <c r="L6" s="324" t="s">
        <v>826</v>
      </c>
      <c r="M6" s="324" t="s">
        <v>828</v>
      </c>
      <c r="N6" s="324" t="s">
        <v>827</v>
      </c>
      <c r="O6" s="324" t="s">
        <v>793</v>
      </c>
      <c r="P6" s="324" t="s">
        <v>833</v>
      </c>
      <c r="Q6" s="324" t="s">
        <v>832</v>
      </c>
      <c r="R6" s="324" t="s">
        <v>831</v>
      </c>
      <c r="S6" s="324" t="s">
        <v>827</v>
      </c>
      <c r="T6" s="324" t="s">
        <v>826</v>
      </c>
      <c r="U6" s="324" t="s">
        <v>828</v>
      </c>
      <c r="V6" s="324" t="s">
        <v>827</v>
      </c>
      <c r="W6" s="324" t="s">
        <v>826</v>
      </c>
      <c r="X6" s="324" t="s">
        <v>828</v>
      </c>
      <c r="Y6" s="324" t="s">
        <v>827</v>
      </c>
      <c r="Z6" s="324" t="s">
        <v>826</v>
      </c>
      <c r="AA6" s="324" t="s">
        <v>828</v>
      </c>
      <c r="AB6" s="324" t="s">
        <v>789</v>
      </c>
      <c r="AC6" s="324" t="s">
        <v>788</v>
      </c>
      <c r="AD6" s="324" t="s">
        <v>830</v>
      </c>
      <c r="AE6" s="324" t="s">
        <v>829</v>
      </c>
      <c r="AF6" s="325" t="s">
        <v>828</v>
      </c>
      <c r="AG6" s="325" t="s">
        <v>827</v>
      </c>
      <c r="AH6" s="325" t="s">
        <v>826</v>
      </c>
      <c r="AI6" s="325" t="s">
        <v>828</v>
      </c>
      <c r="AJ6" s="325" t="s">
        <v>827</v>
      </c>
      <c r="AK6" s="324" t="s">
        <v>826</v>
      </c>
      <c r="AL6" s="323" t="s">
        <v>828</v>
      </c>
      <c r="AM6" s="323" t="s">
        <v>827</v>
      </c>
      <c r="AN6" s="323" t="s">
        <v>826</v>
      </c>
      <c r="AO6" s="322" t="s">
        <v>825</v>
      </c>
    </row>
    <row r="7" spans="1:41" ht="32.25" customHeight="1" thickBot="1" x14ac:dyDescent="0.3">
      <c r="A7" s="320" t="s">
        <v>121</v>
      </c>
      <c r="B7" s="321">
        <f t="shared" ref="B7:B44" si="0">F7+I7+L7</f>
        <v>128</v>
      </c>
      <c r="C7" s="321">
        <f t="shared" ref="C7:C44" si="1">G7+J7+M7</f>
        <v>50</v>
      </c>
      <c r="D7" s="321">
        <f t="shared" ref="D7:D44" si="2">H7+K7+N7</f>
        <v>178</v>
      </c>
      <c r="E7" s="316">
        <f t="shared" ref="E7:E24" si="3">C7*100/D7</f>
        <v>28.089887640449437</v>
      </c>
      <c r="F7" s="313">
        <v>11</v>
      </c>
      <c r="G7" s="313"/>
      <c r="H7" s="313">
        <v>11</v>
      </c>
      <c r="I7" s="313">
        <v>36</v>
      </c>
      <c r="J7" s="313">
        <v>11</v>
      </c>
      <c r="K7" s="313">
        <v>47</v>
      </c>
      <c r="L7" s="313">
        <v>81</v>
      </c>
      <c r="M7" s="313">
        <v>39</v>
      </c>
      <c r="N7" s="313">
        <v>120</v>
      </c>
      <c r="O7" s="321">
        <f t="shared" ref="O7:O44" si="4">S7+V7+Y7</f>
        <v>187</v>
      </c>
      <c r="P7" s="321">
        <f t="shared" ref="P7:P44" si="5">T7+W7+Z7</f>
        <v>61</v>
      </c>
      <c r="Q7" s="321">
        <f t="shared" ref="Q7:Q44" si="6">U7+X7+AA7</f>
        <v>248</v>
      </c>
      <c r="R7" s="316">
        <f t="shared" ref="R7:R24" si="7">P7*100/Q7</f>
        <v>24.596774193548388</v>
      </c>
      <c r="S7" s="313">
        <v>26</v>
      </c>
      <c r="T7" s="313">
        <v>2</v>
      </c>
      <c r="U7" s="313">
        <v>28</v>
      </c>
      <c r="V7" s="313">
        <v>51</v>
      </c>
      <c r="W7" s="313">
        <v>13</v>
      </c>
      <c r="X7" s="313">
        <v>64</v>
      </c>
      <c r="Y7" s="313">
        <v>110</v>
      </c>
      <c r="Z7" s="313">
        <v>46</v>
      </c>
      <c r="AA7" s="313">
        <v>156</v>
      </c>
      <c r="AB7" s="321">
        <f t="shared" ref="AB7:AB44" si="8">AF7+AI7+AL7</f>
        <v>182</v>
      </c>
      <c r="AC7" s="321">
        <f t="shared" ref="AC7:AC44" si="9">AG7+AJ7+AM7</f>
        <v>67</v>
      </c>
      <c r="AD7" s="321">
        <f t="shared" ref="AD7:AD44" si="10">AH7+AK7+AN7</f>
        <v>249</v>
      </c>
      <c r="AE7" s="316">
        <f t="shared" ref="AE7:AE44" si="11">AC7*100/AD7</f>
        <v>26.907630522088354</v>
      </c>
      <c r="AF7" s="311">
        <v>24</v>
      </c>
      <c r="AG7" s="311">
        <v>2</v>
      </c>
      <c r="AH7" s="311">
        <v>26</v>
      </c>
      <c r="AI7" s="311">
        <v>51</v>
      </c>
      <c r="AJ7" s="311">
        <v>12</v>
      </c>
      <c r="AK7" s="311">
        <v>63</v>
      </c>
      <c r="AL7" s="311">
        <v>107</v>
      </c>
      <c r="AM7" s="311">
        <v>53</v>
      </c>
      <c r="AN7" s="311">
        <v>160</v>
      </c>
      <c r="AO7" s="254" t="s">
        <v>824</v>
      </c>
    </row>
    <row r="8" spans="1:41" ht="15.75" thickBot="1" x14ac:dyDescent="0.3">
      <c r="A8" s="318" t="s">
        <v>82</v>
      </c>
      <c r="B8" s="312">
        <f t="shared" si="0"/>
        <v>56224</v>
      </c>
      <c r="C8" s="312">
        <f t="shared" si="1"/>
        <v>26618</v>
      </c>
      <c r="D8" s="312">
        <f t="shared" si="2"/>
        <v>82842</v>
      </c>
      <c r="E8" s="257">
        <f t="shared" si="3"/>
        <v>32.13104463919268</v>
      </c>
      <c r="F8" s="313">
        <v>6369</v>
      </c>
      <c r="G8" s="313">
        <v>1646</v>
      </c>
      <c r="H8" s="313">
        <v>8015</v>
      </c>
      <c r="I8" s="313">
        <v>6067</v>
      </c>
      <c r="J8" s="313">
        <v>2047</v>
      </c>
      <c r="K8" s="313">
        <v>8114</v>
      </c>
      <c r="L8" s="313">
        <v>43788</v>
      </c>
      <c r="M8" s="313">
        <v>22925</v>
      </c>
      <c r="N8" s="313">
        <v>66713</v>
      </c>
      <c r="O8" s="312">
        <f t="shared" si="4"/>
        <v>61569</v>
      </c>
      <c r="P8" s="312">
        <f t="shared" si="5"/>
        <v>29961</v>
      </c>
      <c r="Q8" s="312">
        <f t="shared" si="6"/>
        <v>91530</v>
      </c>
      <c r="R8" s="257">
        <f t="shared" si="7"/>
        <v>32.733529990167156</v>
      </c>
      <c r="S8" s="313">
        <v>7160</v>
      </c>
      <c r="T8" s="313">
        <v>1872</v>
      </c>
      <c r="U8" s="313">
        <v>9032</v>
      </c>
      <c r="V8" s="313">
        <v>6845</v>
      </c>
      <c r="W8" s="313">
        <v>2327</v>
      </c>
      <c r="X8" s="313">
        <v>9172</v>
      </c>
      <c r="Y8" s="313">
        <v>47564</v>
      </c>
      <c r="Z8" s="313">
        <v>25762</v>
      </c>
      <c r="AA8" s="313">
        <v>73326</v>
      </c>
      <c r="AB8" s="312">
        <f t="shared" si="8"/>
        <v>60821</v>
      </c>
      <c r="AC8" s="312">
        <f t="shared" si="9"/>
        <v>30488</v>
      </c>
      <c r="AD8" s="312">
        <f t="shared" si="10"/>
        <v>91309</v>
      </c>
      <c r="AE8" s="257">
        <f t="shared" si="11"/>
        <v>33.38991775180979</v>
      </c>
      <c r="AF8" s="311">
        <v>7282</v>
      </c>
      <c r="AG8" s="311">
        <v>1947</v>
      </c>
      <c r="AH8" s="311">
        <v>9229</v>
      </c>
      <c r="AI8" s="311">
        <v>6845</v>
      </c>
      <c r="AJ8" s="311">
        <v>2482</v>
      </c>
      <c r="AK8" s="311">
        <v>9327</v>
      </c>
      <c r="AL8" s="311">
        <v>46694</v>
      </c>
      <c r="AM8" s="311">
        <v>26059</v>
      </c>
      <c r="AN8" s="311">
        <v>72753</v>
      </c>
      <c r="AO8" s="315" t="s">
        <v>83</v>
      </c>
    </row>
    <row r="9" spans="1:41" ht="15.75" thickBot="1" x14ac:dyDescent="0.3">
      <c r="A9" s="318" t="s">
        <v>119</v>
      </c>
      <c r="B9" s="317">
        <f t="shared" si="0"/>
        <v>709</v>
      </c>
      <c r="C9" s="317">
        <f t="shared" si="1"/>
        <v>363</v>
      </c>
      <c r="D9" s="317">
        <f t="shared" si="2"/>
        <v>1072</v>
      </c>
      <c r="E9" s="316">
        <f t="shared" si="3"/>
        <v>33.861940298507463</v>
      </c>
      <c r="F9" s="313">
        <v>112</v>
      </c>
      <c r="G9" s="313">
        <v>17</v>
      </c>
      <c r="H9" s="313">
        <v>129</v>
      </c>
      <c r="I9" s="313">
        <v>119</v>
      </c>
      <c r="J9" s="313">
        <v>38</v>
      </c>
      <c r="K9" s="313">
        <v>157</v>
      </c>
      <c r="L9" s="313">
        <v>478</v>
      </c>
      <c r="M9" s="313">
        <v>308</v>
      </c>
      <c r="N9" s="313">
        <v>786</v>
      </c>
      <c r="O9" s="317">
        <f t="shared" si="4"/>
        <v>921</v>
      </c>
      <c r="P9" s="317">
        <f t="shared" si="5"/>
        <v>518</v>
      </c>
      <c r="Q9" s="317">
        <f t="shared" si="6"/>
        <v>1439</v>
      </c>
      <c r="R9" s="316">
        <f t="shared" si="7"/>
        <v>35.997220291869354</v>
      </c>
      <c r="S9" s="313">
        <v>146</v>
      </c>
      <c r="T9" s="313">
        <v>20</v>
      </c>
      <c r="U9" s="313">
        <v>166</v>
      </c>
      <c r="V9" s="313">
        <v>139</v>
      </c>
      <c r="W9" s="313">
        <v>36</v>
      </c>
      <c r="X9" s="313">
        <v>175</v>
      </c>
      <c r="Y9" s="313">
        <v>636</v>
      </c>
      <c r="Z9" s="313">
        <v>462</v>
      </c>
      <c r="AA9" s="313">
        <v>1098</v>
      </c>
      <c r="AB9" s="317">
        <f t="shared" si="8"/>
        <v>1177</v>
      </c>
      <c r="AC9" s="317">
        <f t="shared" si="9"/>
        <v>762</v>
      </c>
      <c r="AD9" s="317">
        <f t="shared" si="10"/>
        <v>1939</v>
      </c>
      <c r="AE9" s="316">
        <f t="shared" si="11"/>
        <v>39.298607529654461</v>
      </c>
      <c r="AF9" s="311">
        <v>171</v>
      </c>
      <c r="AG9" s="311">
        <v>33</v>
      </c>
      <c r="AH9" s="311">
        <v>204</v>
      </c>
      <c r="AI9" s="311">
        <v>180</v>
      </c>
      <c r="AJ9" s="311">
        <v>55</v>
      </c>
      <c r="AK9" s="311">
        <v>235</v>
      </c>
      <c r="AL9" s="311">
        <v>826</v>
      </c>
      <c r="AM9" s="311">
        <v>674</v>
      </c>
      <c r="AN9" s="311">
        <v>1500</v>
      </c>
      <c r="AO9" s="315" t="s">
        <v>120</v>
      </c>
    </row>
    <row r="10" spans="1:41" ht="15.75" thickBot="1" x14ac:dyDescent="0.3">
      <c r="A10" s="318" t="s">
        <v>80</v>
      </c>
      <c r="B10" s="312">
        <f t="shared" si="0"/>
        <v>10902</v>
      </c>
      <c r="C10" s="312">
        <f t="shared" si="1"/>
        <v>6735</v>
      </c>
      <c r="D10" s="312">
        <f t="shared" si="2"/>
        <v>17637</v>
      </c>
      <c r="E10" s="257">
        <f t="shared" si="3"/>
        <v>38.18676645688042</v>
      </c>
      <c r="F10" s="313">
        <v>1150</v>
      </c>
      <c r="G10" s="313">
        <v>316</v>
      </c>
      <c r="H10" s="313">
        <v>1466</v>
      </c>
      <c r="I10" s="313">
        <v>2497</v>
      </c>
      <c r="J10" s="313">
        <v>1361</v>
      </c>
      <c r="K10" s="313">
        <v>3858</v>
      </c>
      <c r="L10" s="313">
        <v>7255</v>
      </c>
      <c r="M10" s="313">
        <v>5058</v>
      </c>
      <c r="N10" s="313">
        <v>12313</v>
      </c>
      <c r="O10" s="312">
        <f t="shared" si="4"/>
        <v>12295</v>
      </c>
      <c r="P10" s="312">
        <f t="shared" si="5"/>
        <v>7921</v>
      </c>
      <c r="Q10" s="312">
        <f t="shared" si="6"/>
        <v>20216</v>
      </c>
      <c r="R10" s="257">
        <f t="shared" si="7"/>
        <v>39.181836169370797</v>
      </c>
      <c r="S10" s="313">
        <v>1271</v>
      </c>
      <c r="T10" s="313">
        <v>375</v>
      </c>
      <c r="U10" s="313">
        <v>1646</v>
      </c>
      <c r="V10" s="313">
        <v>2654</v>
      </c>
      <c r="W10" s="313">
        <v>1526</v>
      </c>
      <c r="X10" s="313">
        <v>4180</v>
      </c>
      <c r="Y10" s="313">
        <v>8370</v>
      </c>
      <c r="Z10" s="313">
        <v>6020</v>
      </c>
      <c r="AA10" s="313">
        <v>14390</v>
      </c>
      <c r="AB10" s="312">
        <f t="shared" si="8"/>
        <v>12364</v>
      </c>
      <c r="AC10" s="312">
        <f t="shared" si="9"/>
        <v>8152</v>
      </c>
      <c r="AD10" s="312">
        <f t="shared" si="10"/>
        <v>20516</v>
      </c>
      <c r="AE10" s="257">
        <f t="shared" si="11"/>
        <v>39.734841099629556</v>
      </c>
      <c r="AF10" s="311">
        <v>1257</v>
      </c>
      <c r="AG10" s="311">
        <v>365</v>
      </c>
      <c r="AH10" s="311">
        <v>1622</v>
      </c>
      <c r="AI10" s="311">
        <v>2489</v>
      </c>
      <c r="AJ10" s="311">
        <v>1416</v>
      </c>
      <c r="AK10" s="311">
        <v>3905</v>
      </c>
      <c r="AL10" s="311">
        <v>8618</v>
      </c>
      <c r="AM10" s="311">
        <v>6371</v>
      </c>
      <c r="AN10" s="311">
        <v>14989</v>
      </c>
      <c r="AO10" s="315" t="s">
        <v>81</v>
      </c>
    </row>
    <row r="11" spans="1:41" ht="15.75" thickBot="1" x14ac:dyDescent="0.3">
      <c r="A11" s="318" t="s">
        <v>78</v>
      </c>
      <c r="B11" s="317">
        <f t="shared" si="0"/>
        <v>16974</v>
      </c>
      <c r="C11" s="317">
        <f t="shared" si="1"/>
        <v>4227</v>
      </c>
      <c r="D11" s="317">
        <f t="shared" si="2"/>
        <v>21201</v>
      </c>
      <c r="E11" s="316">
        <f t="shared" si="3"/>
        <v>19.937738785906326</v>
      </c>
      <c r="F11" s="313">
        <v>1729</v>
      </c>
      <c r="G11" s="313">
        <v>375</v>
      </c>
      <c r="H11" s="313">
        <v>2104</v>
      </c>
      <c r="I11" s="313">
        <v>3243</v>
      </c>
      <c r="J11" s="313">
        <v>775</v>
      </c>
      <c r="K11" s="313">
        <v>4018</v>
      </c>
      <c r="L11" s="313">
        <v>12002</v>
      </c>
      <c r="M11" s="313">
        <v>3077</v>
      </c>
      <c r="N11" s="313">
        <v>15079</v>
      </c>
      <c r="O11" s="317">
        <f t="shared" si="4"/>
        <v>19772</v>
      </c>
      <c r="P11" s="317">
        <f t="shared" si="5"/>
        <v>4930</v>
      </c>
      <c r="Q11" s="317">
        <f t="shared" si="6"/>
        <v>24702</v>
      </c>
      <c r="R11" s="316">
        <f t="shared" si="7"/>
        <v>19.957898145899119</v>
      </c>
      <c r="S11" s="313">
        <v>1847</v>
      </c>
      <c r="T11" s="313">
        <v>412</v>
      </c>
      <c r="U11" s="313">
        <v>2259</v>
      </c>
      <c r="V11" s="313">
        <v>3343</v>
      </c>
      <c r="W11" s="313">
        <v>791</v>
      </c>
      <c r="X11" s="313">
        <v>4134</v>
      </c>
      <c r="Y11" s="313">
        <v>14582</v>
      </c>
      <c r="Z11" s="313">
        <v>3727</v>
      </c>
      <c r="AA11" s="313">
        <v>18309</v>
      </c>
      <c r="AB11" s="317">
        <f t="shared" si="8"/>
        <v>21676</v>
      </c>
      <c r="AC11" s="317">
        <f t="shared" si="9"/>
        <v>5542</v>
      </c>
      <c r="AD11" s="317">
        <f t="shared" si="10"/>
        <v>27218</v>
      </c>
      <c r="AE11" s="316">
        <f t="shared" si="11"/>
        <v>20.361525461091926</v>
      </c>
      <c r="AF11" s="311">
        <v>1933</v>
      </c>
      <c r="AG11" s="311">
        <v>423</v>
      </c>
      <c r="AH11" s="311">
        <v>2356</v>
      </c>
      <c r="AI11" s="311">
        <v>3336</v>
      </c>
      <c r="AJ11" s="311">
        <v>757</v>
      </c>
      <c r="AK11" s="311">
        <v>4093</v>
      </c>
      <c r="AL11" s="311">
        <v>16407</v>
      </c>
      <c r="AM11" s="311">
        <v>4362</v>
      </c>
      <c r="AN11" s="311">
        <v>20769</v>
      </c>
      <c r="AO11" s="315" t="s">
        <v>79</v>
      </c>
    </row>
    <row r="12" spans="1:41" ht="15.75" thickBot="1" x14ac:dyDescent="0.3">
      <c r="A12" s="318" t="s">
        <v>117</v>
      </c>
      <c r="B12" s="312">
        <f t="shared" si="0"/>
        <v>1368</v>
      </c>
      <c r="C12" s="312">
        <f t="shared" si="1"/>
        <v>1770</v>
      </c>
      <c r="D12" s="312">
        <f t="shared" si="2"/>
        <v>3138</v>
      </c>
      <c r="E12" s="257">
        <f t="shared" si="3"/>
        <v>56.405353728489487</v>
      </c>
      <c r="F12" s="313">
        <v>403</v>
      </c>
      <c r="G12" s="313">
        <v>279</v>
      </c>
      <c r="H12" s="313">
        <v>682</v>
      </c>
      <c r="I12" s="313">
        <v>219</v>
      </c>
      <c r="J12" s="313">
        <v>314</v>
      </c>
      <c r="K12" s="313">
        <v>533</v>
      </c>
      <c r="L12" s="313">
        <v>746</v>
      </c>
      <c r="M12" s="313">
        <v>1177</v>
      </c>
      <c r="N12" s="313">
        <v>1923</v>
      </c>
      <c r="O12" s="312">
        <f t="shared" si="4"/>
        <v>1402</v>
      </c>
      <c r="P12" s="312">
        <f t="shared" si="5"/>
        <v>1933</v>
      </c>
      <c r="Q12" s="312">
        <f t="shared" si="6"/>
        <v>3335</v>
      </c>
      <c r="R12" s="257">
        <f t="shared" si="7"/>
        <v>57.96101949025487</v>
      </c>
      <c r="S12" s="313">
        <v>395</v>
      </c>
      <c r="T12" s="313">
        <v>282</v>
      </c>
      <c r="U12" s="313">
        <v>677</v>
      </c>
      <c r="V12" s="313">
        <v>224</v>
      </c>
      <c r="W12" s="313">
        <v>334</v>
      </c>
      <c r="X12" s="313">
        <v>558</v>
      </c>
      <c r="Y12" s="313">
        <v>783</v>
      </c>
      <c r="Z12" s="313">
        <v>1317</v>
      </c>
      <c r="AA12" s="313">
        <v>2100</v>
      </c>
      <c r="AB12" s="312">
        <f t="shared" si="8"/>
        <v>1531</v>
      </c>
      <c r="AC12" s="312">
        <f t="shared" si="9"/>
        <v>1991</v>
      </c>
      <c r="AD12" s="312">
        <f t="shared" si="10"/>
        <v>3522</v>
      </c>
      <c r="AE12" s="257">
        <f t="shared" si="11"/>
        <v>56.530380465644519</v>
      </c>
      <c r="AF12" s="311">
        <v>443</v>
      </c>
      <c r="AG12" s="311">
        <v>301</v>
      </c>
      <c r="AH12" s="311">
        <v>744</v>
      </c>
      <c r="AI12" s="311">
        <v>224</v>
      </c>
      <c r="AJ12" s="311">
        <v>322</v>
      </c>
      <c r="AK12" s="311">
        <v>546</v>
      </c>
      <c r="AL12" s="311">
        <v>864</v>
      </c>
      <c r="AM12" s="311">
        <v>1368</v>
      </c>
      <c r="AN12" s="311">
        <v>2232</v>
      </c>
      <c r="AO12" s="315" t="s">
        <v>118</v>
      </c>
    </row>
    <row r="13" spans="1:41" ht="15.75" thickBot="1" x14ac:dyDescent="0.3">
      <c r="A13" s="318" t="s">
        <v>76</v>
      </c>
      <c r="B13" s="317">
        <f t="shared" si="0"/>
        <v>8963</v>
      </c>
      <c r="C13" s="317">
        <f t="shared" si="1"/>
        <v>6685</v>
      </c>
      <c r="D13" s="317">
        <f t="shared" si="2"/>
        <v>15648</v>
      </c>
      <c r="E13" s="316">
        <f t="shared" si="3"/>
        <v>42.721114519427402</v>
      </c>
      <c r="F13" s="313">
        <v>1065</v>
      </c>
      <c r="G13" s="313">
        <v>571</v>
      </c>
      <c r="H13" s="313">
        <v>1636</v>
      </c>
      <c r="I13" s="313">
        <v>789</v>
      </c>
      <c r="J13" s="313">
        <v>443</v>
      </c>
      <c r="K13" s="313">
        <v>1232</v>
      </c>
      <c r="L13" s="313">
        <v>7109</v>
      </c>
      <c r="M13" s="313">
        <v>5671</v>
      </c>
      <c r="N13" s="313">
        <v>12780</v>
      </c>
      <c r="O13" s="317">
        <f t="shared" si="4"/>
        <v>9359</v>
      </c>
      <c r="P13" s="317">
        <f t="shared" si="5"/>
        <v>7121</v>
      </c>
      <c r="Q13" s="317">
        <f t="shared" si="6"/>
        <v>16480</v>
      </c>
      <c r="R13" s="316">
        <f t="shared" si="7"/>
        <v>43.209951456310677</v>
      </c>
      <c r="S13" s="313">
        <v>1077</v>
      </c>
      <c r="T13" s="313">
        <v>579</v>
      </c>
      <c r="U13" s="313">
        <v>1656</v>
      </c>
      <c r="V13" s="313">
        <v>894</v>
      </c>
      <c r="W13" s="313">
        <v>513</v>
      </c>
      <c r="X13" s="313">
        <v>1407</v>
      </c>
      <c r="Y13" s="313">
        <v>7388</v>
      </c>
      <c r="Z13" s="313">
        <v>6029</v>
      </c>
      <c r="AA13" s="313">
        <v>13417</v>
      </c>
      <c r="AB13" s="317">
        <f t="shared" si="8"/>
        <v>9723</v>
      </c>
      <c r="AC13" s="317">
        <f t="shared" si="9"/>
        <v>7837</v>
      </c>
      <c r="AD13" s="317">
        <f t="shared" si="10"/>
        <v>17560</v>
      </c>
      <c r="AE13" s="316">
        <f t="shared" si="11"/>
        <v>44.629840546697039</v>
      </c>
      <c r="AF13" s="311">
        <v>1184</v>
      </c>
      <c r="AG13" s="311">
        <v>652</v>
      </c>
      <c r="AH13" s="311">
        <v>1836</v>
      </c>
      <c r="AI13" s="311">
        <v>986</v>
      </c>
      <c r="AJ13" s="311">
        <v>631</v>
      </c>
      <c r="AK13" s="311">
        <v>1617</v>
      </c>
      <c r="AL13" s="311">
        <v>7553</v>
      </c>
      <c r="AM13" s="311">
        <v>6554</v>
      </c>
      <c r="AN13" s="311">
        <v>14107</v>
      </c>
      <c r="AO13" s="315" t="s">
        <v>77</v>
      </c>
    </row>
    <row r="14" spans="1:41" ht="31.5" customHeight="1" thickBot="1" x14ac:dyDescent="0.3">
      <c r="A14" s="320" t="s">
        <v>823</v>
      </c>
      <c r="B14" s="312">
        <f t="shared" si="0"/>
        <v>102</v>
      </c>
      <c r="C14" s="312">
        <f t="shared" si="1"/>
        <v>87</v>
      </c>
      <c r="D14" s="312">
        <f t="shared" si="2"/>
        <v>189</v>
      </c>
      <c r="E14" s="257">
        <f t="shared" si="3"/>
        <v>46.031746031746032</v>
      </c>
      <c r="F14" s="313">
        <v>6</v>
      </c>
      <c r="G14" s="313">
        <v>3</v>
      </c>
      <c r="H14" s="313">
        <v>9</v>
      </c>
      <c r="I14" s="313">
        <v>6</v>
      </c>
      <c r="J14" s="313">
        <v>3</v>
      </c>
      <c r="K14" s="313">
        <v>9</v>
      </c>
      <c r="L14" s="313">
        <v>90</v>
      </c>
      <c r="M14" s="313">
        <v>81</v>
      </c>
      <c r="N14" s="313">
        <v>171</v>
      </c>
      <c r="O14" s="312">
        <f t="shared" si="4"/>
        <v>107</v>
      </c>
      <c r="P14" s="312">
        <f t="shared" si="5"/>
        <v>93</v>
      </c>
      <c r="Q14" s="312">
        <f t="shared" si="6"/>
        <v>200</v>
      </c>
      <c r="R14" s="257">
        <f t="shared" si="7"/>
        <v>46.5</v>
      </c>
      <c r="S14" s="313">
        <v>6</v>
      </c>
      <c r="T14" s="313">
        <v>4</v>
      </c>
      <c r="U14" s="313">
        <v>10</v>
      </c>
      <c r="V14" s="313">
        <v>6</v>
      </c>
      <c r="W14" s="313">
        <v>3</v>
      </c>
      <c r="X14" s="313">
        <v>9</v>
      </c>
      <c r="Y14" s="313">
        <v>95</v>
      </c>
      <c r="Z14" s="313">
        <v>86</v>
      </c>
      <c r="AA14" s="313">
        <v>181</v>
      </c>
      <c r="AB14" s="312">
        <f t="shared" si="8"/>
        <v>114</v>
      </c>
      <c r="AC14" s="312">
        <f t="shared" si="9"/>
        <v>108</v>
      </c>
      <c r="AD14" s="312">
        <f t="shared" si="10"/>
        <v>222</v>
      </c>
      <c r="AE14" s="257">
        <f t="shared" si="11"/>
        <v>48.648648648648646</v>
      </c>
      <c r="AF14" s="311">
        <v>7</v>
      </c>
      <c r="AG14" s="311">
        <v>4</v>
      </c>
      <c r="AH14" s="311">
        <v>11</v>
      </c>
      <c r="AI14" s="311">
        <v>6</v>
      </c>
      <c r="AJ14" s="311">
        <v>4</v>
      </c>
      <c r="AK14" s="311">
        <v>10</v>
      </c>
      <c r="AL14" s="311">
        <v>101</v>
      </c>
      <c r="AM14" s="311">
        <v>100</v>
      </c>
      <c r="AN14" s="311">
        <v>201</v>
      </c>
      <c r="AO14" s="254" t="s">
        <v>116</v>
      </c>
    </row>
    <row r="15" spans="1:41" ht="15.75" thickBot="1" x14ac:dyDescent="0.3">
      <c r="A15" s="318" t="s">
        <v>114</v>
      </c>
      <c r="B15" s="317">
        <f t="shared" si="0"/>
        <v>136</v>
      </c>
      <c r="C15" s="317">
        <f t="shared" si="1"/>
        <v>67</v>
      </c>
      <c r="D15" s="317">
        <f t="shared" si="2"/>
        <v>203</v>
      </c>
      <c r="E15" s="316">
        <f t="shared" si="3"/>
        <v>33.004926108374384</v>
      </c>
      <c r="F15" s="313">
        <v>11</v>
      </c>
      <c r="G15" s="313">
        <v>5</v>
      </c>
      <c r="H15" s="313">
        <v>16</v>
      </c>
      <c r="I15" s="313">
        <v>22</v>
      </c>
      <c r="J15" s="313">
        <v>8</v>
      </c>
      <c r="K15" s="313">
        <v>30</v>
      </c>
      <c r="L15" s="313">
        <v>103</v>
      </c>
      <c r="M15" s="313">
        <v>54</v>
      </c>
      <c r="N15" s="313">
        <v>157</v>
      </c>
      <c r="O15" s="317">
        <f t="shared" si="4"/>
        <v>147</v>
      </c>
      <c r="P15" s="317">
        <f t="shared" si="5"/>
        <v>55</v>
      </c>
      <c r="Q15" s="317">
        <f t="shared" si="6"/>
        <v>202</v>
      </c>
      <c r="R15" s="316">
        <f t="shared" si="7"/>
        <v>27.227722772277229</v>
      </c>
      <c r="S15" s="313">
        <v>11</v>
      </c>
      <c r="T15" s="313">
        <v>6</v>
      </c>
      <c r="U15" s="313">
        <v>17</v>
      </c>
      <c r="V15" s="313">
        <v>21</v>
      </c>
      <c r="W15" s="313">
        <v>9</v>
      </c>
      <c r="X15" s="313">
        <v>30</v>
      </c>
      <c r="Y15" s="313">
        <v>115</v>
      </c>
      <c r="Z15" s="313">
        <v>40</v>
      </c>
      <c r="AA15" s="313">
        <v>155</v>
      </c>
      <c r="AB15" s="317">
        <f t="shared" si="8"/>
        <v>143</v>
      </c>
      <c r="AC15" s="317">
        <f t="shared" si="9"/>
        <v>59</v>
      </c>
      <c r="AD15" s="317">
        <f t="shared" si="10"/>
        <v>202</v>
      </c>
      <c r="AE15" s="316">
        <f t="shared" si="11"/>
        <v>29.207920792079207</v>
      </c>
      <c r="AF15" s="311">
        <v>11</v>
      </c>
      <c r="AG15" s="311">
        <v>6</v>
      </c>
      <c r="AH15" s="311">
        <v>17</v>
      </c>
      <c r="AI15" s="311">
        <v>20</v>
      </c>
      <c r="AJ15" s="311">
        <v>10</v>
      </c>
      <c r="AK15" s="311">
        <v>30</v>
      </c>
      <c r="AL15" s="311">
        <v>112</v>
      </c>
      <c r="AM15" s="311">
        <v>43</v>
      </c>
      <c r="AN15" s="311">
        <v>155</v>
      </c>
      <c r="AO15" s="315" t="s">
        <v>158</v>
      </c>
    </row>
    <row r="16" spans="1:41" ht="15.75" thickBot="1" x14ac:dyDescent="0.3">
      <c r="A16" s="318" t="s">
        <v>74</v>
      </c>
      <c r="B16" s="312">
        <f t="shared" si="0"/>
        <v>7199</v>
      </c>
      <c r="C16" s="312">
        <f t="shared" si="1"/>
        <v>8847</v>
      </c>
      <c r="D16" s="312">
        <f t="shared" si="2"/>
        <v>16046</v>
      </c>
      <c r="E16" s="257">
        <f t="shared" si="3"/>
        <v>55.135236195936685</v>
      </c>
      <c r="F16" s="313">
        <v>1488</v>
      </c>
      <c r="G16" s="313">
        <v>760</v>
      </c>
      <c r="H16" s="313">
        <v>2248</v>
      </c>
      <c r="I16" s="313">
        <v>1456</v>
      </c>
      <c r="J16" s="313">
        <v>2122</v>
      </c>
      <c r="K16" s="313">
        <v>3578</v>
      </c>
      <c r="L16" s="313">
        <v>4255</v>
      </c>
      <c r="M16" s="313">
        <v>5965</v>
      </c>
      <c r="N16" s="313">
        <v>10220</v>
      </c>
      <c r="O16" s="312">
        <f t="shared" si="4"/>
        <v>8733</v>
      </c>
      <c r="P16" s="312">
        <f t="shared" si="5"/>
        <v>10115</v>
      </c>
      <c r="Q16" s="312">
        <f t="shared" si="6"/>
        <v>18848</v>
      </c>
      <c r="R16" s="257">
        <f t="shared" si="7"/>
        <v>53.666171477079793</v>
      </c>
      <c r="S16" s="313">
        <v>2046</v>
      </c>
      <c r="T16" s="313">
        <v>1051</v>
      </c>
      <c r="U16" s="313">
        <v>3097</v>
      </c>
      <c r="V16" s="313">
        <v>1671</v>
      </c>
      <c r="W16" s="313">
        <v>2283</v>
      </c>
      <c r="X16" s="313">
        <v>3954</v>
      </c>
      <c r="Y16" s="313">
        <v>5016</v>
      </c>
      <c r="Z16" s="313">
        <v>6781</v>
      </c>
      <c r="AA16" s="313">
        <v>11797</v>
      </c>
      <c r="AB16" s="312">
        <f t="shared" si="8"/>
        <v>9295</v>
      </c>
      <c r="AC16" s="312">
        <f t="shared" si="9"/>
        <v>10518</v>
      </c>
      <c r="AD16" s="312">
        <f t="shared" si="10"/>
        <v>19813</v>
      </c>
      <c r="AE16" s="257">
        <f t="shared" si="11"/>
        <v>53.086357442083482</v>
      </c>
      <c r="AF16" s="311">
        <v>2333</v>
      </c>
      <c r="AG16" s="311">
        <v>1234</v>
      </c>
      <c r="AH16" s="311">
        <v>3567</v>
      </c>
      <c r="AI16" s="311">
        <v>1749</v>
      </c>
      <c r="AJ16" s="311">
        <v>2326</v>
      </c>
      <c r="AK16" s="311">
        <v>4075</v>
      </c>
      <c r="AL16" s="311">
        <v>5213</v>
      </c>
      <c r="AM16" s="311">
        <v>6958</v>
      </c>
      <c r="AN16" s="311">
        <v>12171</v>
      </c>
      <c r="AO16" s="315" t="s">
        <v>113</v>
      </c>
    </row>
    <row r="17" spans="1:41" ht="15.75" thickBot="1" x14ac:dyDescent="0.3">
      <c r="A17" s="318" t="s">
        <v>111</v>
      </c>
      <c r="B17" s="317">
        <f t="shared" si="0"/>
        <v>1202</v>
      </c>
      <c r="C17" s="317">
        <f t="shared" si="1"/>
        <v>1279</v>
      </c>
      <c r="D17" s="317">
        <f t="shared" si="2"/>
        <v>2481</v>
      </c>
      <c r="E17" s="316">
        <f t="shared" si="3"/>
        <v>51.551793631600162</v>
      </c>
      <c r="F17" s="313">
        <v>137</v>
      </c>
      <c r="G17" s="313">
        <v>47</v>
      </c>
      <c r="H17" s="313">
        <v>184</v>
      </c>
      <c r="I17" s="313">
        <v>253</v>
      </c>
      <c r="J17" s="313">
        <v>259</v>
      </c>
      <c r="K17" s="313">
        <v>512</v>
      </c>
      <c r="L17" s="313">
        <v>812</v>
      </c>
      <c r="M17" s="313">
        <v>973</v>
      </c>
      <c r="N17" s="313">
        <v>1785</v>
      </c>
      <c r="O17" s="317">
        <f t="shared" si="4"/>
        <v>1475</v>
      </c>
      <c r="P17" s="317">
        <f t="shared" si="5"/>
        <v>1583</v>
      </c>
      <c r="Q17" s="317">
        <f t="shared" si="6"/>
        <v>3058</v>
      </c>
      <c r="R17" s="316">
        <f t="shared" si="7"/>
        <v>51.765860039241332</v>
      </c>
      <c r="S17" s="313">
        <v>161</v>
      </c>
      <c r="T17" s="313">
        <v>48</v>
      </c>
      <c r="U17" s="313">
        <v>209</v>
      </c>
      <c r="V17" s="313">
        <v>259</v>
      </c>
      <c r="W17" s="313">
        <v>284</v>
      </c>
      <c r="X17" s="313">
        <v>543</v>
      </c>
      <c r="Y17" s="313">
        <v>1055</v>
      </c>
      <c r="Z17" s="313">
        <v>1251</v>
      </c>
      <c r="AA17" s="313">
        <v>2306</v>
      </c>
      <c r="AB17" s="317">
        <f t="shared" si="8"/>
        <v>1581</v>
      </c>
      <c r="AC17" s="317">
        <f t="shared" si="9"/>
        <v>1687</v>
      </c>
      <c r="AD17" s="317">
        <f t="shared" si="10"/>
        <v>3268</v>
      </c>
      <c r="AE17" s="316">
        <f t="shared" si="11"/>
        <v>51.621787025703796</v>
      </c>
      <c r="AF17" s="311">
        <v>171</v>
      </c>
      <c r="AG17" s="311">
        <v>56</v>
      </c>
      <c r="AH17" s="311">
        <v>227</v>
      </c>
      <c r="AI17" s="311">
        <v>272</v>
      </c>
      <c r="AJ17" s="311">
        <v>286</v>
      </c>
      <c r="AK17" s="311">
        <v>558</v>
      </c>
      <c r="AL17" s="311">
        <v>1138</v>
      </c>
      <c r="AM17" s="311">
        <v>1345</v>
      </c>
      <c r="AN17" s="311">
        <v>2483</v>
      </c>
      <c r="AO17" s="315" t="s">
        <v>112</v>
      </c>
    </row>
    <row r="18" spans="1:41" ht="15.75" thickBot="1" x14ac:dyDescent="0.3">
      <c r="A18" s="318" t="s">
        <v>72</v>
      </c>
      <c r="B18" s="312">
        <f t="shared" si="0"/>
        <v>29327</v>
      </c>
      <c r="C18" s="312">
        <f t="shared" si="1"/>
        <v>16326</v>
      </c>
      <c r="D18" s="312">
        <f t="shared" si="2"/>
        <v>45653</v>
      </c>
      <c r="E18" s="257">
        <f t="shared" si="3"/>
        <v>35.761067180689111</v>
      </c>
      <c r="F18" s="313">
        <v>3609</v>
      </c>
      <c r="G18" s="313">
        <v>1225</v>
      </c>
      <c r="H18" s="313">
        <v>4834</v>
      </c>
      <c r="I18" s="313">
        <v>4645</v>
      </c>
      <c r="J18" s="313">
        <v>2283</v>
      </c>
      <c r="K18" s="313">
        <v>6928</v>
      </c>
      <c r="L18" s="313">
        <v>21073</v>
      </c>
      <c r="M18" s="313">
        <v>12818</v>
      </c>
      <c r="N18" s="313">
        <v>33891</v>
      </c>
      <c r="O18" s="312">
        <f t="shared" si="4"/>
        <v>30717</v>
      </c>
      <c r="P18" s="312">
        <f t="shared" si="5"/>
        <v>17589</v>
      </c>
      <c r="Q18" s="312">
        <f t="shared" si="6"/>
        <v>48306</v>
      </c>
      <c r="R18" s="257">
        <f t="shared" si="7"/>
        <v>36.411625884983231</v>
      </c>
      <c r="S18" s="313">
        <v>3955</v>
      </c>
      <c r="T18" s="313">
        <v>1387</v>
      </c>
      <c r="U18" s="313">
        <v>5342</v>
      </c>
      <c r="V18" s="313">
        <v>4862</v>
      </c>
      <c r="W18" s="313">
        <v>2446</v>
      </c>
      <c r="X18" s="313">
        <v>7308</v>
      </c>
      <c r="Y18" s="313">
        <v>21900</v>
      </c>
      <c r="Z18" s="313">
        <v>13756</v>
      </c>
      <c r="AA18" s="313">
        <v>35656</v>
      </c>
      <c r="AB18" s="312">
        <f t="shared" si="8"/>
        <v>31490</v>
      </c>
      <c r="AC18" s="312">
        <f t="shared" si="9"/>
        <v>18693</v>
      </c>
      <c r="AD18" s="312">
        <f t="shared" si="10"/>
        <v>50183</v>
      </c>
      <c r="AE18" s="257">
        <f t="shared" si="11"/>
        <v>37.249666221628836</v>
      </c>
      <c r="AF18" s="311">
        <v>4161</v>
      </c>
      <c r="AG18" s="311">
        <v>1540</v>
      </c>
      <c r="AH18" s="311">
        <v>5701</v>
      </c>
      <c r="AI18" s="311">
        <v>5138</v>
      </c>
      <c r="AJ18" s="311">
        <v>2598</v>
      </c>
      <c r="AK18" s="311">
        <v>7736</v>
      </c>
      <c r="AL18" s="311">
        <v>22191</v>
      </c>
      <c r="AM18" s="311">
        <v>14555</v>
      </c>
      <c r="AN18" s="311">
        <v>36746</v>
      </c>
      <c r="AO18" s="315" t="s">
        <v>110</v>
      </c>
    </row>
    <row r="19" spans="1:41" ht="15.75" thickBot="1" x14ac:dyDescent="0.3">
      <c r="A19" s="318" t="s">
        <v>70</v>
      </c>
      <c r="B19" s="317">
        <f t="shared" si="0"/>
        <v>13884</v>
      </c>
      <c r="C19" s="317">
        <f t="shared" si="1"/>
        <v>14254</v>
      </c>
      <c r="D19" s="317">
        <f t="shared" si="2"/>
        <v>28138</v>
      </c>
      <c r="E19" s="316">
        <f t="shared" si="3"/>
        <v>50.657473878740497</v>
      </c>
      <c r="F19" s="313">
        <v>2055</v>
      </c>
      <c r="G19" s="313">
        <v>906</v>
      </c>
      <c r="H19" s="313">
        <v>2961</v>
      </c>
      <c r="I19" s="313">
        <v>1978</v>
      </c>
      <c r="J19" s="313">
        <v>1852</v>
      </c>
      <c r="K19" s="313">
        <v>3830</v>
      </c>
      <c r="L19" s="313">
        <v>9851</v>
      </c>
      <c r="M19" s="313">
        <v>11496</v>
      </c>
      <c r="N19" s="313">
        <v>21347</v>
      </c>
      <c r="O19" s="317">
        <f t="shared" si="4"/>
        <v>16022</v>
      </c>
      <c r="P19" s="317">
        <f t="shared" si="5"/>
        <v>16450</v>
      </c>
      <c r="Q19" s="317">
        <f t="shared" si="6"/>
        <v>32472</v>
      </c>
      <c r="R19" s="316">
        <f t="shared" si="7"/>
        <v>50.659029317565903</v>
      </c>
      <c r="S19" s="313">
        <v>2290</v>
      </c>
      <c r="T19" s="313">
        <v>1021</v>
      </c>
      <c r="U19" s="313">
        <v>3311</v>
      </c>
      <c r="V19" s="313">
        <v>2157</v>
      </c>
      <c r="W19" s="313">
        <v>2066</v>
      </c>
      <c r="X19" s="313">
        <v>4223</v>
      </c>
      <c r="Y19" s="313">
        <v>11575</v>
      </c>
      <c r="Z19" s="313">
        <v>13363</v>
      </c>
      <c r="AA19" s="313">
        <v>24938</v>
      </c>
      <c r="AB19" s="317">
        <f t="shared" si="8"/>
        <v>17405</v>
      </c>
      <c r="AC19" s="317">
        <f t="shared" si="9"/>
        <v>18274</v>
      </c>
      <c r="AD19" s="317">
        <f t="shared" si="10"/>
        <v>35679</v>
      </c>
      <c r="AE19" s="316">
        <f t="shared" si="11"/>
        <v>51.217803189551276</v>
      </c>
      <c r="AF19" s="311">
        <v>2396</v>
      </c>
      <c r="AG19" s="311">
        <v>1054</v>
      </c>
      <c r="AH19" s="311">
        <v>3450</v>
      </c>
      <c r="AI19" s="311">
        <v>2220</v>
      </c>
      <c r="AJ19" s="311">
        <v>2035</v>
      </c>
      <c r="AK19" s="311">
        <v>4255</v>
      </c>
      <c r="AL19" s="311">
        <v>12789</v>
      </c>
      <c r="AM19" s="311">
        <v>15185</v>
      </c>
      <c r="AN19" s="311">
        <v>27974</v>
      </c>
      <c r="AO19" s="315" t="s">
        <v>71</v>
      </c>
    </row>
    <row r="20" spans="1:41" ht="15.75" thickBot="1" x14ac:dyDescent="0.3">
      <c r="A20" s="318" t="s">
        <v>68</v>
      </c>
      <c r="B20" s="312">
        <f t="shared" si="0"/>
        <v>5098</v>
      </c>
      <c r="C20" s="312">
        <f t="shared" si="1"/>
        <v>3847</v>
      </c>
      <c r="D20" s="312">
        <f t="shared" si="2"/>
        <v>8945</v>
      </c>
      <c r="E20" s="257">
        <f t="shared" si="3"/>
        <v>43.007266629401897</v>
      </c>
      <c r="F20" s="313">
        <v>844</v>
      </c>
      <c r="G20" s="313">
        <v>259</v>
      </c>
      <c r="H20" s="313">
        <v>1103</v>
      </c>
      <c r="I20" s="313">
        <v>853</v>
      </c>
      <c r="J20" s="313">
        <v>428</v>
      </c>
      <c r="K20" s="313">
        <v>1281</v>
      </c>
      <c r="L20" s="313">
        <v>3401</v>
      </c>
      <c r="M20" s="313">
        <v>3160</v>
      </c>
      <c r="N20" s="313">
        <v>6561</v>
      </c>
      <c r="O20" s="312">
        <f t="shared" si="4"/>
        <v>5111</v>
      </c>
      <c r="P20" s="312">
        <f t="shared" si="5"/>
        <v>4029</v>
      </c>
      <c r="Q20" s="312">
        <f t="shared" si="6"/>
        <v>9140</v>
      </c>
      <c r="R20" s="257">
        <f t="shared" si="7"/>
        <v>44.080962800875277</v>
      </c>
      <c r="S20" s="313">
        <v>850</v>
      </c>
      <c r="T20" s="313">
        <v>258</v>
      </c>
      <c r="U20" s="313">
        <v>1108</v>
      </c>
      <c r="V20" s="313">
        <v>803</v>
      </c>
      <c r="W20" s="313">
        <v>415</v>
      </c>
      <c r="X20" s="313">
        <v>1218</v>
      </c>
      <c r="Y20" s="313">
        <v>3458</v>
      </c>
      <c r="Z20" s="313">
        <v>3356</v>
      </c>
      <c r="AA20" s="313">
        <v>6814</v>
      </c>
      <c r="AB20" s="312">
        <f t="shared" si="8"/>
        <v>5325</v>
      </c>
      <c r="AC20" s="312">
        <f t="shared" si="9"/>
        <v>4239</v>
      </c>
      <c r="AD20" s="312">
        <f t="shared" si="10"/>
        <v>9564</v>
      </c>
      <c r="AE20" s="257">
        <f t="shared" si="11"/>
        <v>44.322459222082813</v>
      </c>
      <c r="AF20" s="311">
        <v>909</v>
      </c>
      <c r="AG20" s="311">
        <v>292</v>
      </c>
      <c r="AH20" s="311">
        <v>1201</v>
      </c>
      <c r="AI20" s="311">
        <v>837</v>
      </c>
      <c r="AJ20" s="311">
        <v>400</v>
      </c>
      <c r="AK20" s="311">
        <v>1237</v>
      </c>
      <c r="AL20" s="311">
        <v>3579</v>
      </c>
      <c r="AM20" s="311">
        <v>3547</v>
      </c>
      <c r="AN20" s="311">
        <v>7126</v>
      </c>
      <c r="AO20" s="315" t="s">
        <v>109</v>
      </c>
    </row>
    <row r="21" spans="1:41" ht="15.75" thickBot="1" x14ac:dyDescent="0.3">
      <c r="A21" s="318" t="s">
        <v>66</v>
      </c>
      <c r="B21" s="317">
        <f t="shared" si="0"/>
        <v>4885</v>
      </c>
      <c r="C21" s="317">
        <f t="shared" si="1"/>
        <v>3188</v>
      </c>
      <c r="D21" s="317">
        <f t="shared" si="2"/>
        <v>8073</v>
      </c>
      <c r="E21" s="316">
        <f t="shared" si="3"/>
        <v>39.489656880961228</v>
      </c>
      <c r="F21" s="313">
        <v>732</v>
      </c>
      <c r="G21" s="313">
        <v>244</v>
      </c>
      <c r="H21" s="313">
        <v>976</v>
      </c>
      <c r="I21" s="313">
        <v>622</v>
      </c>
      <c r="J21" s="313">
        <v>414</v>
      </c>
      <c r="K21" s="313">
        <v>1036</v>
      </c>
      <c r="L21" s="313">
        <v>3531</v>
      </c>
      <c r="M21" s="313">
        <v>2530</v>
      </c>
      <c r="N21" s="313">
        <v>6061</v>
      </c>
      <c r="O21" s="317">
        <f t="shared" si="4"/>
        <v>5274</v>
      </c>
      <c r="P21" s="317">
        <f t="shared" si="5"/>
        <v>3441</v>
      </c>
      <c r="Q21" s="317">
        <f t="shared" si="6"/>
        <v>8715</v>
      </c>
      <c r="R21" s="316">
        <f t="shared" si="7"/>
        <v>39.48364888123924</v>
      </c>
      <c r="S21" s="313">
        <v>787</v>
      </c>
      <c r="T21" s="313">
        <v>246</v>
      </c>
      <c r="U21" s="313">
        <v>1033</v>
      </c>
      <c r="V21" s="313">
        <v>712</v>
      </c>
      <c r="W21" s="313">
        <v>440</v>
      </c>
      <c r="X21" s="313">
        <v>1152</v>
      </c>
      <c r="Y21" s="313">
        <v>3775</v>
      </c>
      <c r="Z21" s="313">
        <v>2755</v>
      </c>
      <c r="AA21" s="313">
        <v>6530</v>
      </c>
      <c r="AB21" s="317">
        <f t="shared" si="8"/>
        <v>5401</v>
      </c>
      <c r="AC21" s="317">
        <f t="shared" si="9"/>
        <v>3632</v>
      </c>
      <c r="AD21" s="317">
        <f t="shared" si="10"/>
        <v>9033</v>
      </c>
      <c r="AE21" s="316">
        <f t="shared" si="11"/>
        <v>40.208125761098195</v>
      </c>
      <c r="AF21" s="311">
        <v>863</v>
      </c>
      <c r="AG21" s="311">
        <v>272</v>
      </c>
      <c r="AH21" s="311">
        <v>1135</v>
      </c>
      <c r="AI21" s="311">
        <v>716</v>
      </c>
      <c r="AJ21" s="311">
        <v>434</v>
      </c>
      <c r="AK21" s="311">
        <v>1150</v>
      </c>
      <c r="AL21" s="311">
        <v>3822</v>
      </c>
      <c r="AM21" s="311">
        <v>2926</v>
      </c>
      <c r="AN21" s="311">
        <v>6748</v>
      </c>
      <c r="AO21" s="315" t="s">
        <v>108</v>
      </c>
    </row>
    <row r="22" spans="1:41" ht="15.75" thickBot="1" x14ac:dyDescent="0.3">
      <c r="A22" s="318" t="s">
        <v>64</v>
      </c>
      <c r="B22" s="312">
        <f t="shared" si="0"/>
        <v>7377</v>
      </c>
      <c r="C22" s="312">
        <f t="shared" si="1"/>
        <v>2952</v>
      </c>
      <c r="D22" s="312">
        <f t="shared" si="2"/>
        <v>10329</v>
      </c>
      <c r="E22" s="257">
        <f t="shared" si="3"/>
        <v>28.579726982282892</v>
      </c>
      <c r="F22" s="313">
        <v>687</v>
      </c>
      <c r="G22" s="313">
        <v>135</v>
      </c>
      <c r="H22" s="313">
        <v>822</v>
      </c>
      <c r="I22" s="313">
        <v>882</v>
      </c>
      <c r="J22" s="313">
        <v>334</v>
      </c>
      <c r="K22" s="313">
        <v>1216</v>
      </c>
      <c r="L22" s="313">
        <v>5808</v>
      </c>
      <c r="M22" s="313">
        <v>2483</v>
      </c>
      <c r="N22" s="313">
        <v>8291</v>
      </c>
      <c r="O22" s="312">
        <f t="shared" si="4"/>
        <v>7806</v>
      </c>
      <c r="P22" s="312">
        <f t="shared" si="5"/>
        <v>3119</v>
      </c>
      <c r="Q22" s="312">
        <f t="shared" si="6"/>
        <v>10925</v>
      </c>
      <c r="R22" s="257">
        <f t="shared" si="7"/>
        <v>28.549199084668192</v>
      </c>
      <c r="S22" s="313">
        <v>764</v>
      </c>
      <c r="T22" s="313">
        <v>153</v>
      </c>
      <c r="U22" s="313">
        <v>917</v>
      </c>
      <c r="V22" s="313">
        <v>856</v>
      </c>
      <c r="W22" s="313">
        <v>310</v>
      </c>
      <c r="X22" s="313">
        <v>1166</v>
      </c>
      <c r="Y22" s="313">
        <v>6186</v>
      </c>
      <c r="Z22" s="313">
        <v>2656</v>
      </c>
      <c r="AA22" s="313">
        <v>8842</v>
      </c>
      <c r="AB22" s="312">
        <f t="shared" si="8"/>
        <v>8558</v>
      </c>
      <c r="AC22" s="312">
        <f t="shared" si="9"/>
        <v>3390</v>
      </c>
      <c r="AD22" s="312">
        <f t="shared" si="10"/>
        <v>11948</v>
      </c>
      <c r="AE22" s="257">
        <f t="shared" si="11"/>
        <v>28.372949447606295</v>
      </c>
      <c r="AF22" s="311">
        <v>810</v>
      </c>
      <c r="AG22" s="311">
        <v>165</v>
      </c>
      <c r="AH22" s="311">
        <v>975</v>
      </c>
      <c r="AI22" s="311">
        <v>920</v>
      </c>
      <c r="AJ22" s="311">
        <v>299</v>
      </c>
      <c r="AK22" s="311">
        <v>1219</v>
      </c>
      <c r="AL22" s="311">
        <v>6828</v>
      </c>
      <c r="AM22" s="311">
        <v>2926</v>
      </c>
      <c r="AN22" s="311">
        <v>9754</v>
      </c>
      <c r="AO22" s="315" t="s">
        <v>65</v>
      </c>
    </row>
    <row r="23" spans="1:41" ht="15.75" thickBot="1" x14ac:dyDescent="0.3">
      <c r="A23" s="318" t="s">
        <v>62</v>
      </c>
      <c r="B23" s="317">
        <f t="shared" si="0"/>
        <v>58314</v>
      </c>
      <c r="C23" s="317">
        <f t="shared" si="1"/>
        <v>41557</v>
      </c>
      <c r="D23" s="317">
        <f t="shared" si="2"/>
        <v>99871</v>
      </c>
      <c r="E23" s="316">
        <f t="shared" si="3"/>
        <v>41.610677774328884</v>
      </c>
      <c r="F23" s="313">
        <v>10067</v>
      </c>
      <c r="G23" s="313">
        <v>3571</v>
      </c>
      <c r="H23" s="313">
        <v>13638</v>
      </c>
      <c r="I23" s="313">
        <v>9073</v>
      </c>
      <c r="J23" s="313">
        <v>5248</v>
      </c>
      <c r="K23" s="313">
        <v>14321</v>
      </c>
      <c r="L23" s="313">
        <v>39174</v>
      </c>
      <c r="M23" s="313">
        <v>32738</v>
      </c>
      <c r="N23" s="313">
        <v>71912</v>
      </c>
      <c r="O23" s="317">
        <f t="shared" si="4"/>
        <v>63163</v>
      </c>
      <c r="P23" s="317">
        <f t="shared" si="5"/>
        <v>46323</v>
      </c>
      <c r="Q23" s="317">
        <f t="shared" si="6"/>
        <v>109486</v>
      </c>
      <c r="R23" s="316">
        <f t="shared" si="7"/>
        <v>42.309519025263505</v>
      </c>
      <c r="S23" s="313">
        <v>11150</v>
      </c>
      <c r="T23" s="313">
        <v>4115</v>
      </c>
      <c r="U23" s="313">
        <v>15265</v>
      </c>
      <c r="V23" s="313">
        <v>9668</v>
      </c>
      <c r="W23" s="313">
        <v>5721</v>
      </c>
      <c r="X23" s="313">
        <v>15389</v>
      </c>
      <c r="Y23" s="313">
        <v>42345</v>
      </c>
      <c r="Z23" s="313">
        <v>36487</v>
      </c>
      <c r="AA23" s="313">
        <v>78832</v>
      </c>
      <c r="AB23" s="317">
        <f t="shared" si="8"/>
        <v>68755</v>
      </c>
      <c r="AC23" s="317">
        <f t="shared" si="9"/>
        <v>51830</v>
      </c>
      <c r="AD23" s="317">
        <f t="shared" si="10"/>
        <v>120585</v>
      </c>
      <c r="AE23" s="316">
        <f t="shared" si="11"/>
        <v>42.982128788821164</v>
      </c>
      <c r="AF23" s="311">
        <v>12578</v>
      </c>
      <c r="AG23" s="311">
        <v>4748</v>
      </c>
      <c r="AH23" s="311">
        <v>17326</v>
      </c>
      <c r="AI23" s="311">
        <v>10584</v>
      </c>
      <c r="AJ23" s="311">
        <v>6523</v>
      </c>
      <c r="AK23" s="311">
        <v>17107</v>
      </c>
      <c r="AL23" s="311">
        <v>45593</v>
      </c>
      <c r="AM23" s="311">
        <v>40559</v>
      </c>
      <c r="AN23" s="311">
        <v>86152</v>
      </c>
      <c r="AO23" s="315" t="s">
        <v>63</v>
      </c>
    </row>
    <row r="24" spans="1:41" ht="15.75" thickBot="1" x14ac:dyDescent="0.3">
      <c r="A24" s="318" t="s">
        <v>60</v>
      </c>
      <c r="B24" s="312">
        <f t="shared" si="0"/>
        <v>19520</v>
      </c>
      <c r="C24" s="312">
        <f t="shared" si="1"/>
        <v>27929</v>
      </c>
      <c r="D24" s="312">
        <f t="shared" si="2"/>
        <v>47449</v>
      </c>
      <c r="E24" s="257">
        <f t="shared" si="3"/>
        <v>58.861092962970766</v>
      </c>
      <c r="F24" s="313">
        <v>2915</v>
      </c>
      <c r="G24" s="313">
        <v>1808</v>
      </c>
      <c r="H24" s="313">
        <v>4723</v>
      </c>
      <c r="I24" s="313">
        <v>2907</v>
      </c>
      <c r="J24" s="313">
        <v>2687</v>
      </c>
      <c r="K24" s="313">
        <v>5594</v>
      </c>
      <c r="L24" s="313">
        <v>13698</v>
      </c>
      <c r="M24" s="313">
        <v>23434</v>
      </c>
      <c r="N24" s="313">
        <v>37132</v>
      </c>
      <c r="O24" s="312">
        <f t="shared" si="4"/>
        <v>20652</v>
      </c>
      <c r="P24" s="312">
        <f t="shared" si="5"/>
        <v>30233</v>
      </c>
      <c r="Q24" s="312">
        <f t="shared" si="6"/>
        <v>50885</v>
      </c>
      <c r="R24" s="257">
        <f t="shared" si="7"/>
        <v>59.414365726638501</v>
      </c>
      <c r="S24" s="313">
        <v>3119</v>
      </c>
      <c r="T24" s="313">
        <v>1982</v>
      </c>
      <c r="U24" s="313">
        <v>5101</v>
      </c>
      <c r="V24" s="313">
        <v>2903</v>
      </c>
      <c r="W24" s="313">
        <v>2752</v>
      </c>
      <c r="X24" s="313">
        <v>5655</v>
      </c>
      <c r="Y24" s="313">
        <v>14630</v>
      </c>
      <c r="Z24" s="313">
        <v>25499</v>
      </c>
      <c r="AA24" s="313">
        <v>40129</v>
      </c>
      <c r="AB24" s="312">
        <f t="shared" si="8"/>
        <v>21298</v>
      </c>
      <c r="AC24" s="312">
        <f t="shared" si="9"/>
        <v>31601</v>
      </c>
      <c r="AD24" s="312">
        <f t="shared" si="10"/>
        <v>52899</v>
      </c>
      <c r="AE24" s="257">
        <f t="shared" si="11"/>
        <v>59.738369345356247</v>
      </c>
      <c r="AF24" s="311">
        <v>3193</v>
      </c>
      <c r="AG24" s="311">
        <v>1976</v>
      </c>
      <c r="AH24" s="311">
        <v>5169</v>
      </c>
      <c r="AI24" s="311">
        <v>2939</v>
      </c>
      <c r="AJ24" s="311">
        <v>2788</v>
      </c>
      <c r="AK24" s="311">
        <v>5727</v>
      </c>
      <c r="AL24" s="311">
        <v>15166</v>
      </c>
      <c r="AM24" s="311">
        <v>26837</v>
      </c>
      <c r="AN24" s="311">
        <v>42003</v>
      </c>
      <c r="AO24" s="315" t="s">
        <v>61</v>
      </c>
    </row>
    <row r="25" spans="1:41" ht="15.75" thickBot="1" x14ac:dyDescent="0.3">
      <c r="A25" s="318" t="s">
        <v>565</v>
      </c>
      <c r="B25" s="317">
        <f t="shared" si="0"/>
        <v>0</v>
      </c>
      <c r="C25" s="317">
        <f t="shared" si="1"/>
        <v>0</v>
      </c>
      <c r="D25" s="317">
        <f t="shared" si="2"/>
        <v>0</v>
      </c>
      <c r="E25" s="319">
        <v>0</v>
      </c>
      <c r="F25" s="313"/>
      <c r="G25" s="313"/>
      <c r="H25" s="313"/>
      <c r="I25" s="313"/>
      <c r="J25" s="313"/>
      <c r="K25" s="313"/>
      <c r="L25" s="313"/>
      <c r="M25" s="313"/>
      <c r="N25" s="313"/>
      <c r="O25" s="317">
        <f t="shared" si="4"/>
        <v>0</v>
      </c>
      <c r="P25" s="317">
        <f t="shared" si="5"/>
        <v>0</v>
      </c>
      <c r="Q25" s="317">
        <f t="shared" si="6"/>
        <v>0</v>
      </c>
      <c r="R25" s="319">
        <v>0</v>
      </c>
      <c r="S25" s="313"/>
      <c r="T25" s="313"/>
      <c r="U25" s="313"/>
      <c r="V25" s="313"/>
      <c r="W25" s="313"/>
      <c r="X25" s="313"/>
      <c r="Y25" s="313"/>
      <c r="Z25" s="313"/>
      <c r="AA25" s="313"/>
      <c r="AB25" s="317">
        <f t="shared" si="8"/>
        <v>97</v>
      </c>
      <c r="AC25" s="317">
        <f t="shared" si="9"/>
        <v>51</v>
      </c>
      <c r="AD25" s="317">
        <f t="shared" si="10"/>
        <v>148</v>
      </c>
      <c r="AE25" s="316">
        <f t="shared" si="11"/>
        <v>34.45945945945946</v>
      </c>
      <c r="AF25" s="311">
        <v>6</v>
      </c>
      <c r="AG25" s="311">
        <v>3</v>
      </c>
      <c r="AH25" s="311">
        <v>9</v>
      </c>
      <c r="AI25" s="311">
        <v>5</v>
      </c>
      <c r="AJ25" s="311">
        <v>1</v>
      </c>
      <c r="AK25" s="311">
        <v>6</v>
      </c>
      <c r="AL25" s="311">
        <v>86</v>
      </c>
      <c r="AM25" s="311">
        <v>47</v>
      </c>
      <c r="AN25" s="311">
        <v>133</v>
      </c>
      <c r="AO25" s="315" t="s">
        <v>163</v>
      </c>
    </row>
    <row r="26" spans="1:41" ht="15.75" thickBot="1" x14ac:dyDescent="0.3">
      <c r="A26" s="318" t="s">
        <v>106</v>
      </c>
      <c r="B26" s="312">
        <f t="shared" si="0"/>
        <v>25</v>
      </c>
      <c r="C26" s="312">
        <f t="shared" si="1"/>
        <v>20</v>
      </c>
      <c r="D26" s="312">
        <f t="shared" si="2"/>
        <v>45</v>
      </c>
      <c r="E26" s="257">
        <f t="shared" ref="E26:E44" si="12">C26*100/D26</f>
        <v>44.444444444444443</v>
      </c>
      <c r="F26" s="313">
        <v>3</v>
      </c>
      <c r="G26" s="313"/>
      <c r="H26" s="313">
        <v>3</v>
      </c>
      <c r="I26" s="313"/>
      <c r="J26" s="313"/>
      <c r="K26" s="313"/>
      <c r="L26" s="313">
        <v>22</v>
      </c>
      <c r="M26" s="313">
        <v>20</v>
      </c>
      <c r="N26" s="313">
        <v>42</v>
      </c>
      <c r="O26" s="312">
        <f t="shared" si="4"/>
        <v>25</v>
      </c>
      <c r="P26" s="312">
        <f t="shared" si="5"/>
        <v>20</v>
      </c>
      <c r="Q26" s="312">
        <f t="shared" si="6"/>
        <v>45</v>
      </c>
      <c r="R26" s="257">
        <f t="shared" ref="R26:R44" si="13">P26*100/Q26</f>
        <v>44.444444444444443</v>
      </c>
      <c r="S26" s="313">
        <v>2</v>
      </c>
      <c r="T26" s="313">
        <v>1</v>
      </c>
      <c r="U26" s="313">
        <v>3</v>
      </c>
      <c r="V26" s="313"/>
      <c r="W26" s="313"/>
      <c r="X26" s="313"/>
      <c r="Y26" s="313">
        <v>23</v>
      </c>
      <c r="Z26" s="313">
        <v>19</v>
      </c>
      <c r="AA26" s="313">
        <v>42</v>
      </c>
      <c r="AB26" s="312">
        <f t="shared" si="8"/>
        <v>25</v>
      </c>
      <c r="AC26" s="312">
        <f t="shared" si="9"/>
        <v>20</v>
      </c>
      <c r="AD26" s="312">
        <f t="shared" si="10"/>
        <v>45</v>
      </c>
      <c r="AE26" s="257">
        <f t="shared" si="11"/>
        <v>44.444444444444443</v>
      </c>
      <c r="AF26" s="311">
        <v>2</v>
      </c>
      <c r="AG26" s="311">
        <v>1</v>
      </c>
      <c r="AH26" s="311">
        <v>3</v>
      </c>
      <c r="AI26" s="311"/>
      <c r="AJ26" s="311"/>
      <c r="AK26" s="311"/>
      <c r="AL26" s="311">
        <v>23</v>
      </c>
      <c r="AM26" s="311">
        <v>19</v>
      </c>
      <c r="AN26" s="311">
        <v>42</v>
      </c>
      <c r="AO26" s="315" t="s">
        <v>107</v>
      </c>
    </row>
    <row r="27" spans="1:41" ht="15.75" thickBot="1" x14ac:dyDescent="0.3">
      <c r="A27" s="318" t="s">
        <v>58</v>
      </c>
      <c r="B27" s="317">
        <f t="shared" si="0"/>
        <v>28436</v>
      </c>
      <c r="C27" s="317">
        <f t="shared" si="1"/>
        <v>18718</v>
      </c>
      <c r="D27" s="317">
        <f t="shared" si="2"/>
        <v>47154</v>
      </c>
      <c r="E27" s="316">
        <f t="shared" si="12"/>
        <v>39.695465920176446</v>
      </c>
      <c r="F27" s="313">
        <v>3949</v>
      </c>
      <c r="G27" s="313">
        <v>1995</v>
      </c>
      <c r="H27" s="313">
        <v>5944</v>
      </c>
      <c r="I27" s="313">
        <v>3542</v>
      </c>
      <c r="J27" s="313">
        <v>2117</v>
      </c>
      <c r="K27" s="313">
        <v>5659</v>
      </c>
      <c r="L27" s="313">
        <v>20945</v>
      </c>
      <c r="M27" s="313">
        <v>14606</v>
      </c>
      <c r="N27" s="313">
        <v>35551</v>
      </c>
      <c r="O27" s="317">
        <f t="shared" si="4"/>
        <v>30896</v>
      </c>
      <c r="P27" s="317">
        <f t="shared" si="5"/>
        <v>20247</v>
      </c>
      <c r="Q27" s="317">
        <f t="shared" si="6"/>
        <v>51143</v>
      </c>
      <c r="R27" s="316">
        <f t="shared" si="13"/>
        <v>39.588995561464912</v>
      </c>
      <c r="S27" s="313">
        <v>4472</v>
      </c>
      <c r="T27" s="313">
        <v>2402</v>
      </c>
      <c r="U27" s="313">
        <v>6874</v>
      </c>
      <c r="V27" s="313">
        <v>3613</v>
      </c>
      <c r="W27" s="313">
        <v>2083</v>
      </c>
      <c r="X27" s="313">
        <v>5696</v>
      </c>
      <c r="Y27" s="313">
        <v>22811</v>
      </c>
      <c r="Z27" s="313">
        <v>15762</v>
      </c>
      <c r="AA27" s="313">
        <v>38573</v>
      </c>
      <c r="AB27" s="317">
        <f t="shared" si="8"/>
        <v>33808</v>
      </c>
      <c r="AC27" s="317">
        <f t="shared" si="9"/>
        <v>22343</v>
      </c>
      <c r="AD27" s="317">
        <f t="shared" si="10"/>
        <v>56151</v>
      </c>
      <c r="AE27" s="316">
        <f t="shared" si="11"/>
        <v>39.790920909689945</v>
      </c>
      <c r="AF27" s="311">
        <v>4775</v>
      </c>
      <c r="AG27" s="311">
        <v>2549</v>
      </c>
      <c r="AH27" s="311">
        <v>7324</v>
      </c>
      <c r="AI27" s="311">
        <v>3985</v>
      </c>
      <c r="AJ27" s="311">
        <v>2311</v>
      </c>
      <c r="AK27" s="311">
        <v>6296</v>
      </c>
      <c r="AL27" s="311">
        <v>25048</v>
      </c>
      <c r="AM27" s="311">
        <v>17483</v>
      </c>
      <c r="AN27" s="311">
        <v>42531</v>
      </c>
      <c r="AO27" s="315" t="s">
        <v>59</v>
      </c>
    </row>
    <row r="28" spans="1:41" ht="15.75" thickBot="1" x14ac:dyDescent="0.3">
      <c r="A28" s="318" t="s">
        <v>56</v>
      </c>
      <c r="B28" s="312">
        <f t="shared" si="0"/>
        <v>84735</v>
      </c>
      <c r="C28" s="312">
        <f t="shared" si="1"/>
        <v>52146</v>
      </c>
      <c r="D28" s="312">
        <f t="shared" si="2"/>
        <v>136881</v>
      </c>
      <c r="E28" s="257">
        <f t="shared" si="12"/>
        <v>38.095864290880399</v>
      </c>
      <c r="F28" s="313">
        <v>9043</v>
      </c>
      <c r="G28" s="313">
        <v>3405</v>
      </c>
      <c r="H28" s="313">
        <v>12448</v>
      </c>
      <c r="I28" s="313">
        <v>12369</v>
      </c>
      <c r="J28" s="313">
        <v>5969</v>
      </c>
      <c r="K28" s="313">
        <v>18338</v>
      </c>
      <c r="L28" s="313">
        <v>63323</v>
      </c>
      <c r="M28" s="313">
        <v>42772</v>
      </c>
      <c r="N28" s="313">
        <v>106095</v>
      </c>
      <c r="O28" s="312">
        <f t="shared" si="4"/>
        <v>86110</v>
      </c>
      <c r="P28" s="312">
        <f t="shared" si="5"/>
        <v>54069</v>
      </c>
      <c r="Q28" s="312">
        <f t="shared" si="6"/>
        <v>140179</v>
      </c>
      <c r="R28" s="257">
        <f t="shared" si="13"/>
        <v>38.571397998273639</v>
      </c>
      <c r="S28" s="313">
        <v>9752</v>
      </c>
      <c r="T28" s="313">
        <v>3846</v>
      </c>
      <c r="U28" s="313">
        <v>13598</v>
      </c>
      <c r="V28" s="313">
        <v>12731</v>
      </c>
      <c r="W28" s="313">
        <v>6213</v>
      </c>
      <c r="X28" s="313">
        <v>18944</v>
      </c>
      <c r="Y28" s="313">
        <v>63627</v>
      </c>
      <c r="Z28" s="313">
        <v>44010</v>
      </c>
      <c r="AA28" s="313">
        <v>107637</v>
      </c>
      <c r="AB28" s="312">
        <f t="shared" si="8"/>
        <v>86632</v>
      </c>
      <c r="AC28" s="312">
        <f t="shared" si="9"/>
        <v>56092</v>
      </c>
      <c r="AD28" s="312">
        <f t="shared" si="10"/>
        <v>142724</v>
      </c>
      <c r="AE28" s="257">
        <f t="shared" si="11"/>
        <v>39.301028558616629</v>
      </c>
      <c r="AF28" s="311">
        <v>10412</v>
      </c>
      <c r="AG28" s="311">
        <v>4103</v>
      </c>
      <c r="AH28" s="311">
        <v>14515</v>
      </c>
      <c r="AI28" s="311">
        <v>12789</v>
      </c>
      <c r="AJ28" s="311">
        <v>6465</v>
      </c>
      <c r="AK28" s="311">
        <v>19254</v>
      </c>
      <c r="AL28" s="311">
        <v>63431</v>
      </c>
      <c r="AM28" s="311">
        <v>45524</v>
      </c>
      <c r="AN28" s="311">
        <v>108955</v>
      </c>
      <c r="AO28" s="315" t="s">
        <v>57</v>
      </c>
    </row>
    <row r="29" spans="1:41" ht="15.75" thickBot="1" x14ac:dyDescent="0.3">
      <c r="A29" s="318" t="s">
        <v>104</v>
      </c>
      <c r="B29" s="317">
        <f t="shared" si="0"/>
        <v>1761</v>
      </c>
      <c r="C29" s="317">
        <f t="shared" si="1"/>
        <v>1485</v>
      </c>
      <c r="D29" s="317">
        <f t="shared" si="2"/>
        <v>3246</v>
      </c>
      <c r="E29" s="316">
        <f t="shared" si="12"/>
        <v>45.748613678373381</v>
      </c>
      <c r="F29" s="313">
        <v>205</v>
      </c>
      <c r="G29" s="313">
        <v>75</v>
      </c>
      <c r="H29" s="313">
        <v>280</v>
      </c>
      <c r="I29" s="313">
        <v>461</v>
      </c>
      <c r="J29" s="313">
        <v>367</v>
      </c>
      <c r="K29" s="313">
        <v>828</v>
      </c>
      <c r="L29" s="313">
        <v>1095</v>
      </c>
      <c r="M29" s="313">
        <v>1043</v>
      </c>
      <c r="N29" s="313">
        <v>2138</v>
      </c>
      <c r="O29" s="317">
        <f t="shared" si="4"/>
        <v>2477</v>
      </c>
      <c r="P29" s="317">
        <f t="shared" si="5"/>
        <v>2223</v>
      </c>
      <c r="Q29" s="317">
        <f t="shared" si="6"/>
        <v>4700</v>
      </c>
      <c r="R29" s="316">
        <f t="shared" si="13"/>
        <v>47.297872340425535</v>
      </c>
      <c r="S29" s="313">
        <v>256</v>
      </c>
      <c r="T29" s="313">
        <v>93</v>
      </c>
      <c r="U29" s="313">
        <v>349</v>
      </c>
      <c r="V29" s="313">
        <v>625</v>
      </c>
      <c r="W29" s="313">
        <v>480</v>
      </c>
      <c r="X29" s="313">
        <v>1105</v>
      </c>
      <c r="Y29" s="313">
        <v>1596</v>
      </c>
      <c r="Z29" s="313">
        <v>1650</v>
      </c>
      <c r="AA29" s="313">
        <v>3246</v>
      </c>
      <c r="AB29" s="317">
        <f t="shared" si="8"/>
        <v>2591</v>
      </c>
      <c r="AC29" s="317">
        <f t="shared" si="9"/>
        <v>2389</v>
      </c>
      <c r="AD29" s="317">
        <f t="shared" si="10"/>
        <v>4980</v>
      </c>
      <c r="AE29" s="316">
        <f t="shared" si="11"/>
        <v>47.971887550200805</v>
      </c>
      <c r="AF29" s="311">
        <v>274</v>
      </c>
      <c r="AG29" s="311">
        <v>107</v>
      </c>
      <c r="AH29" s="311">
        <v>381</v>
      </c>
      <c r="AI29" s="311">
        <v>521</v>
      </c>
      <c r="AJ29" s="311">
        <v>408</v>
      </c>
      <c r="AK29" s="311">
        <v>929</v>
      </c>
      <c r="AL29" s="311">
        <v>1796</v>
      </c>
      <c r="AM29" s="311">
        <v>1874</v>
      </c>
      <c r="AN29" s="311">
        <v>3670</v>
      </c>
      <c r="AO29" s="315" t="s">
        <v>105</v>
      </c>
    </row>
    <row r="30" spans="1:41" ht="15.75" thickBot="1" x14ac:dyDescent="0.3">
      <c r="A30" s="318" t="s">
        <v>102</v>
      </c>
      <c r="B30" s="312">
        <f t="shared" si="0"/>
        <v>1200</v>
      </c>
      <c r="C30" s="312">
        <f t="shared" si="1"/>
        <v>1398</v>
      </c>
      <c r="D30" s="312">
        <f t="shared" si="2"/>
        <v>2598</v>
      </c>
      <c r="E30" s="257">
        <f t="shared" si="12"/>
        <v>53.810623556581987</v>
      </c>
      <c r="F30" s="313">
        <v>142</v>
      </c>
      <c r="G30" s="313">
        <v>56</v>
      </c>
      <c r="H30" s="313">
        <v>198</v>
      </c>
      <c r="I30" s="313">
        <v>201</v>
      </c>
      <c r="J30" s="313">
        <v>219</v>
      </c>
      <c r="K30" s="313">
        <v>420</v>
      </c>
      <c r="L30" s="313">
        <v>857</v>
      </c>
      <c r="M30" s="313">
        <v>1123</v>
      </c>
      <c r="N30" s="313">
        <v>1980</v>
      </c>
      <c r="O30" s="312">
        <f t="shared" si="4"/>
        <v>1357</v>
      </c>
      <c r="P30" s="312">
        <f t="shared" si="5"/>
        <v>1659</v>
      </c>
      <c r="Q30" s="312">
        <f t="shared" si="6"/>
        <v>3016</v>
      </c>
      <c r="R30" s="257">
        <f t="shared" si="13"/>
        <v>55.00663129973475</v>
      </c>
      <c r="S30" s="313">
        <v>160</v>
      </c>
      <c r="T30" s="313">
        <v>65</v>
      </c>
      <c r="U30" s="313">
        <v>225</v>
      </c>
      <c r="V30" s="313">
        <v>240</v>
      </c>
      <c r="W30" s="313">
        <v>241</v>
      </c>
      <c r="X30" s="313">
        <v>481</v>
      </c>
      <c r="Y30" s="313">
        <v>957</v>
      </c>
      <c r="Z30" s="313">
        <v>1353</v>
      </c>
      <c r="AA30" s="313">
        <v>2310</v>
      </c>
      <c r="AB30" s="312">
        <f t="shared" si="8"/>
        <v>1492</v>
      </c>
      <c r="AC30" s="312">
        <f t="shared" si="9"/>
        <v>1837</v>
      </c>
      <c r="AD30" s="312">
        <f t="shared" si="10"/>
        <v>3329</v>
      </c>
      <c r="AE30" s="257">
        <f t="shared" si="11"/>
        <v>55.181736257134276</v>
      </c>
      <c r="AF30" s="311">
        <v>171</v>
      </c>
      <c r="AG30" s="311">
        <v>69</v>
      </c>
      <c r="AH30" s="311">
        <v>240</v>
      </c>
      <c r="AI30" s="311">
        <v>244</v>
      </c>
      <c r="AJ30" s="311">
        <v>229</v>
      </c>
      <c r="AK30" s="311">
        <v>473</v>
      </c>
      <c r="AL30" s="311">
        <v>1077</v>
      </c>
      <c r="AM30" s="311">
        <v>1539</v>
      </c>
      <c r="AN30" s="311">
        <v>2616</v>
      </c>
      <c r="AO30" s="315" t="s">
        <v>103</v>
      </c>
    </row>
    <row r="31" spans="1:41" ht="15.75" thickBot="1" x14ac:dyDescent="0.3">
      <c r="A31" s="318" t="s">
        <v>564</v>
      </c>
      <c r="B31" s="317">
        <f t="shared" si="0"/>
        <v>814</v>
      </c>
      <c r="C31" s="317">
        <f t="shared" si="1"/>
        <v>622</v>
      </c>
      <c r="D31" s="317">
        <f t="shared" si="2"/>
        <v>1436</v>
      </c>
      <c r="E31" s="316">
        <f t="shared" si="12"/>
        <v>43.314763231197773</v>
      </c>
      <c r="F31" s="313">
        <v>107</v>
      </c>
      <c r="G31" s="313">
        <v>17</v>
      </c>
      <c r="H31" s="313">
        <v>124</v>
      </c>
      <c r="I31" s="313">
        <v>254</v>
      </c>
      <c r="J31" s="313">
        <v>203</v>
      </c>
      <c r="K31" s="313">
        <v>457</v>
      </c>
      <c r="L31" s="313">
        <v>453</v>
      </c>
      <c r="M31" s="313">
        <v>402</v>
      </c>
      <c r="N31" s="313">
        <v>855</v>
      </c>
      <c r="O31" s="317">
        <f t="shared" si="4"/>
        <v>856</v>
      </c>
      <c r="P31" s="317">
        <f t="shared" si="5"/>
        <v>662</v>
      </c>
      <c r="Q31" s="317">
        <f t="shared" si="6"/>
        <v>1518</v>
      </c>
      <c r="R31" s="316">
        <f t="shared" si="13"/>
        <v>43.61001317523057</v>
      </c>
      <c r="S31" s="313">
        <v>118</v>
      </c>
      <c r="T31" s="313">
        <v>25</v>
      </c>
      <c r="U31" s="313">
        <v>143</v>
      </c>
      <c r="V31" s="313">
        <v>259</v>
      </c>
      <c r="W31" s="313">
        <v>203</v>
      </c>
      <c r="X31" s="313">
        <v>462</v>
      </c>
      <c r="Y31" s="313">
        <v>479</v>
      </c>
      <c r="Z31" s="313">
        <v>434</v>
      </c>
      <c r="AA31" s="313">
        <v>913</v>
      </c>
      <c r="AB31" s="317">
        <f t="shared" si="8"/>
        <v>891</v>
      </c>
      <c r="AC31" s="317">
        <f t="shared" si="9"/>
        <v>703</v>
      </c>
      <c r="AD31" s="317">
        <f t="shared" si="10"/>
        <v>1594</v>
      </c>
      <c r="AE31" s="316">
        <f t="shared" si="11"/>
        <v>44.102885821831869</v>
      </c>
      <c r="AF31" s="311">
        <v>128</v>
      </c>
      <c r="AG31" s="311">
        <v>29</v>
      </c>
      <c r="AH31" s="311">
        <v>157</v>
      </c>
      <c r="AI31" s="311">
        <v>262</v>
      </c>
      <c r="AJ31" s="311">
        <v>207</v>
      </c>
      <c r="AK31" s="311">
        <v>469</v>
      </c>
      <c r="AL31" s="311">
        <v>501</v>
      </c>
      <c r="AM31" s="311">
        <v>467</v>
      </c>
      <c r="AN31" s="311">
        <v>968</v>
      </c>
      <c r="AO31" s="315" t="s">
        <v>101</v>
      </c>
    </row>
    <row r="32" spans="1:41" ht="15.75" thickBot="1" x14ac:dyDescent="0.3">
      <c r="A32" s="318" t="s">
        <v>822</v>
      </c>
      <c r="B32" s="312">
        <f t="shared" si="0"/>
        <v>951</v>
      </c>
      <c r="C32" s="312">
        <f t="shared" si="1"/>
        <v>1200</v>
      </c>
      <c r="D32" s="312">
        <f t="shared" si="2"/>
        <v>2151</v>
      </c>
      <c r="E32" s="257">
        <f t="shared" si="12"/>
        <v>55.788005578800558</v>
      </c>
      <c r="F32" s="313">
        <v>99</v>
      </c>
      <c r="G32" s="313">
        <v>44</v>
      </c>
      <c r="H32" s="313">
        <v>143</v>
      </c>
      <c r="I32" s="313">
        <v>94</v>
      </c>
      <c r="J32" s="313">
        <v>96</v>
      </c>
      <c r="K32" s="313">
        <v>190</v>
      </c>
      <c r="L32" s="313">
        <v>758</v>
      </c>
      <c r="M32" s="313">
        <v>1060</v>
      </c>
      <c r="N32" s="313">
        <v>1818</v>
      </c>
      <c r="O32" s="312">
        <f t="shared" si="4"/>
        <v>1010</v>
      </c>
      <c r="P32" s="312">
        <f t="shared" si="5"/>
        <v>1244</v>
      </c>
      <c r="Q32" s="312">
        <f t="shared" si="6"/>
        <v>2254</v>
      </c>
      <c r="R32" s="257">
        <f t="shared" si="13"/>
        <v>55.190771960958294</v>
      </c>
      <c r="S32" s="313">
        <v>115</v>
      </c>
      <c r="T32" s="313">
        <v>50</v>
      </c>
      <c r="U32" s="313">
        <v>165</v>
      </c>
      <c r="V32" s="313">
        <v>83</v>
      </c>
      <c r="W32" s="313">
        <v>97</v>
      </c>
      <c r="X32" s="313">
        <v>180</v>
      </c>
      <c r="Y32" s="313">
        <v>812</v>
      </c>
      <c r="Z32" s="313">
        <v>1097</v>
      </c>
      <c r="AA32" s="313">
        <v>1909</v>
      </c>
      <c r="AB32" s="312">
        <f t="shared" si="8"/>
        <v>1006</v>
      </c>
      <c r="AC32" s="312">
        <f t="shared" si="9"/>
        <v>1276</v>
      </c>
      <c r="AD32" s="312">
        <f t="shared" si="10"/>
        <v>2282</v>
      </c>
      <c r="AE32" s="257">
        <f t="shared" si="11"/>
        <v>55.915863277826467</v>
      </c>
      <c r="AF32" s="311">
        <v>112</v>
      </c>
      <c r="AG32" s="311">
        <v>50</v>
      </c>
      <c r="AH32" s="311">
        <v>162</v>
      </c>
      <c r="AI32" s="311">
        <v>70</v>
      </c>
      <c r="AJ32" s="311">
        <v>99</v>
      </c>
      <c r="AK32" s="311">
        <v>169</v>
      </c>
      <c r="AL32" s="311">
        <v>824</v>
      </c>
      <c r="AM32" s="311">
        <v>1127</v>
      </c>
      <c r="AN32" s="311">
        <v>1951</v>
      </c>
      <c r="AO32" s="315" t="s">
        <v>100</v>
      </c>
    </row>
    <row r="33" spans="1:41" ht="15.75" thickBot="1" x14ac:dyDescent="0.3">
      <c r="A33" s="318" t="s">
        <v>54</v>
      </c>
      <c r="B33" s="317">
        <f t="shared" si="0"/>
        <v>21204</v>
      </c>
      <c r="C33" s="317">
        <f t="shared" si="1"/>
        <v>10453</v>
      </c>
      <c r="D33" s="317">
        <f t="shared" si="2"/>
        <v>31657</v>
      </c>
      <c r="E33" s="316">
        <f t="shared" si="12"/>
        <v>33.019553337334557</v>
      </c>
      <c r="F33" s="313">
        <v>2073</v>
      </c>
      <c r="G33" s="313">
        <v>552</v>
      </c>
      <c r="H33" s="313">
        <v>2625</v>
      </c>
      <c r="I33" s="313">
        <v>2596</v>
      </c>
      <c r="J33" s="313">
        <v>998</v>
      </c>
      <c r="K33" s="313">
        <v>3594</v>
      </c>
      <c r="L33" s="313">
        <v>16535</v>
      </c>
      <c r="M33" s="313">
        <v>8903</v>
      </c>
      <c r="N33" s="313">
        <v>25438</v>
      </c>
      <c r="O33" s="317">
        <f t="shared" si="4"/>
        <v>21920</v>
      </c>
      <c r="P33" s="317">
        <f t="shared" si="5"/>
        <v>11178</v>
      </c>
      <c r="Q33" s="317">
        <f t="shared" si="6"/>
        <v>33098</v>
      </c>
      <c r="R33" s="316">
        <f t="shared" si="13"/>
        <v>33.772433379660406</v>
      </c>
      <c r="S33" s="313">
        <v>2261</v>
      </c>
      <c r="T33" s="313">
        <v>593</v>
      </c>
      <c r="U33" s="313">
        <v>2854</v>
      </c>
      <c r="V33" s="313">
        <v>2857</v>
      </c>
      <c r="W33" s="313">
        <v>1122</v>
      </c>
      <c r="X33" s="313">
        <v>3979</v>
      </c>
      <c r="Y33" s="313">
        <v>16802</v>
      </c>
      <c r="Z33" s="313">
        <v>9463</v>
      </c>
      <c r="AA33" s="313">
        <v>26265</v>
      </c>
      <c r="AB33" s="317">
        <f t="shared" si="8"/>
        <v>22652</v>
      </c>
      <c r="AC33" s="317">
        <f t="shared" si="9"/>
        <v>11995</v>
      </c>
      <c r="AD33" s="317">
        <f t="shared" si="10"/>
        <v>34647</v>
      </c>
      <c r="AE33" s="316">
        <f t="shared" si="11"/>
        <v>34.620602072329497</v>
      </c>
      <c r="AF33" s="311">
        <v>2325</v>
      </c>
      <c r="AG33" s="311">
        <v>642</v>
      </c>
      <c r="AH33" s="311">
        <v>2967</v>
      </c>
      <c r="AI33" s="311">
        <v>2880</v>
      </c>
      <c r="AJ33" s="311">
        <v>1131</v>
      </c>
      <c r="AK33" s="311">
        <v>4011</v>
      </c>
      <c r="AL33" s="311">
        <v>17447</v>
      </c>
      <c r="AM33" s="311">
        <v>10222</v>
      </c>
      <c r="AN33" s="311">
        <v>27669</v>
      </c>
      <c r="AO33" s="315" t="s">
        <v>55</v>
      </c>
    </row>
    <row r="34" spans="1:41" ht="15.75" thickBot="1" x14ac:dyDescent="0.3">
      <c r="A34" s="318" t="s">
        <v>98</v>
      </c>
      <c r="B34" s="312">
        <f t="shared" si="0"/>
        <v>2828</v>
      </c>
      <c r="C34" s="312">
        <f t="shared" si="1"/>
        <v>1911</v>
      </c>
      <c r="D34" s="312">
        <f t="shared" si="2"/>
        <v>4739</v>
      </c>
      <c r="E34" s="257">
        <f t="shared" si="12"/>
        <v>40.324963072378139</v>
      </c>
      <c r="F34" s="313">
        <v>592</v>
      </c>
      <c r="G34" s="313">
        <v>215</v>
      </c>
      <c r="H34" s="313">
        <v>807</v>
      </c>
      <c r="I34" s="313">
        <v>495</v>
      </c>
      <c r="J34" s="313">
        <v>263</v>
      </c>
      <c r="K34" s="313">
        <v>758</v>
      </c>
      <c r="L34" s="313">
        <v>1741</v>
      </c>
      <c r="M34" s="313">
        <v>1433</v>
      </c>
      <c r="N34" s="313">
        <v>3174</v>
      </c>
      <c r="O34" s="312">
        <f t="shared" si="4"/>
        <v>3042</v>
      </c>
      <c r="P34" s="312">
        <f t="shared" si="5"/>
        <v>2006</v>
      </c>
      <c r="Q34" s="312">
        <f t="shared" si="6"/>
        <v>5048</v>
      </c>
      <c r="R34" s="257">
        <f t="shared" si="13"/>
        <v>39.738510301109351</v>
      </c>
      <c r="S34" s="313">
        <v>648</v>
      </c>
      <c r="T34" s="313">
        <v>244</v>
      </c>
      <c r="U34" s="313">
        <v>892</v>
      </c>
      <c r="V34" s="313">
        <v>464</v>
      </c>
      <c r="W34" s="313">
        <v>276</v>
      </c>
      <c r="X34" s="313">
        <v>740</v>
      </c>
      <c r="Y34" s="313">
        <v>1930</v>
      </c>
      <c r="Z34" s="313">
        <v>1486</v>
      </c>
      <c r="AA34" s="313">
        <v>3416</v>
      </c>
      <c r="AB34" s="312">
        <f t="shared" si="8"/>
        <v>3203</v>
      </c>
      <c r="AC34" s="312">
        <f t="shared" si="9"/>
        <v>2198</v>
      </c>
      <c r="AD34" s="312">
        <f t="shared" si="10"/>
        <v>5401</v>
      </c>
      <c r="AE34" s="257">
        <f t="shared" si="11"/>
        <v>40.696167376411779</v>
      </c>
      <c r="AF34" s="311">
        <v>754</v>
      </c>
      <c r="AG34" s="311">
        <v>282</v>
      </c>
      <c r="AH34" s="311">
        <v>1036</v>
      </c>
      <c r="AI34" s="311">
        <v>508</v>
      </c>
      <c r="AJ34" s="311">
        <v>352</v>
      </c>
      <c r="AK34" s="311">
        <v>860</v>
      </c>
      <c r="AL34" s="311">
        <v>1941</v>
      </c>
      <c r="AM34" s="311">
        <v>1564</v>
      </c>
      <c r="AN34" s="311">
        <v>3505</v>
      </c>
      <c r="AO34" s="315" t="s">
        <v>99</v>
      </c>
    </row>
    <row r="35" spans="1:41" ht="15.75" thickBot="1" x14ac:dyDescent="0.3">
      <c r="A35" s="318" t="s">
        <v>52</v>
      </c>
      <c r="B35" s="317">
        <f t="shared" si="0"/>
        <v>17736</v>
      </c>
      <c r="C35" s="317">
        <f t="shared" si="1"/>
        <v>22751</v>
      </c>
      <c r="D35" s="317">
        <f t="shared" si="2"/>
        <v>40487</v>
      </c>
      <c r="E35" s="316">
        <f t="shared" si="12"/>
        <v>56.193346012300246</v>
      </c>
      <c r="F35" s="313">
        <v>2078</v>
      </c>
      <c r="G35" s="313">
        <v>1147</v>
      </c>
      <c r="H35" s="313">
        <v>3225</v>
      </c>
      <c r="I35" s="313">
        <v>1997</v>
      </c>
      <c r="J35" s="313">
        <v>1893</v>
      </c>
      <c r="K35" s="313">
        <v>3890</v>
      </c>
      <c r="L35" s="313">
        <v>13661</v>
      </c>
      <c r="M35" s="313">
        <v>19711</v>
      </c>
      <c r="N35" s="313">
        <v>33372</v>
      </c>
      <c r="O35" s="317">
        <f t="shared" si="4"/>
        <v>19766</v>
      </c>
      <c r="P35" s="317">
        <f t="shared" si="5"/>
        <v>25296</v>
      </c>
      <c r="Q35" s="317">
        <f t="shared" si="6"/>
        <v>45062</v>
      </c>
      <c r="R35" s="316">
        <f t="shared" si="13"/>
        <v>56.135990413208468</v>
      </c>
      <c r="S35" s="313">
        <v>2344</v>
      </c>
      <c r="T35" s="313">
        <v>1353</v>
      </c>
      <c r="U35" s="313">
        <v>3697</v>
      </c>
      <c r="V35" s="313">
        <v>2220</v>
      </c>
      <c r="W35" s="313">
        <v>2081</v>
      </c>
      <c r="X35" s="313">
        <v>4301</v>
      </c>
      <c r="Y35" s="313">
        <v>15202</v>
      </c>
      <c r="Z35" s="313">
        <v>21862</v>
      </c>
      <c r="AA35" s="313">
        <v>37064</v>
      </c>
      <c r="AB35" s="317">
        <f t="shared" si="8"/>
        <v>19905</v>
      </c>
      <c r="AC35" s="317">
        <f t="shared" si="9"/>
        <v>25711</v>
      </c>
      <c r="AD35" s="317">
        <f t="shared" si="10"/>
        <v>45616</v>
      </c>
      <c r="AE35" s="316">
        <f t="shared" si="11"/>
        <v>56.363995089442298</v>
      </c>
      <c r="AF35" s="311">
        <v>2407</v>
      </c>
      <c r="AG35" s="311">
        <v>1352</v>
      </c>
      <c r="AH35" s="311">
        <v>3759</v>
      </c>
      <c r="AI35" s="311">
        <v>2189</v>
      </c>
      <c r="AJ35" s="311">
        <v>2079</v>
      </c>
      <c r="AK35" s="311">
        <v>4268</v>
      </c>
      <c r="AL35" s="311">
        <v>15309</v>
      </c>
      <c r="AM35" s="311">
        <v>22280</v>
      </c>
      <c r="AN35" s="311">
        <v>37589</v>
      </c>
      <c r="AO35" s="315" t="s">
        <v>53</v>
      </c>
    </row>
    <row r="36" spans="1:41" ht="15.75" thickBot="1" x14ac:dyDescent="0.3">
      <c r="A36" s="318" t="s">
        <v>50</v>
      </c>
      <c r="B36" s="312">
        <f t="shared" si="0"/>
        <v>35442</v>
      </c>
      <c r="C36" s="312">
        <f t="shared" si="1"/>
        <v>20887</v>
      </c>
      <c r="D36" s="312">
        <f t="shared" si="2"/>
        <v>56329</v>
      </c>
      <c r="E36" s="257">
        <f t="shared" si="12"/>
        <v>37.080367128832393</v>
      </c>
      <c r="F36" s="313">
        <v>4030</v>
      </c>
      <c r="G36" s="313">
        <v>1428</v>
      </c>
      <c r="H36" s="313">
        <v>5458</v>
      </c>
      <c r="I36" s="313">
        <v>2799</v>
      </c>
      <c r="J36" s="313">
        <v>1517</v>
      </c>
      <c r="K36" s="313">
        <v>4316</v>
      </c>
      <c r="L36" s="313">
        <v>28613</v>
      </c>
      <c r="M36" s="313">
        <v>17942</v>
      </c>
      <c r="N36" s="313">
        <v>46555</v>
      </c>
      <c r="O36" s="312">
        <f t="shared" si="4"/>
        <v>42155</v>
      </c>
      <c r="P36" s="312">
        <f t="shared" si="5"/>
        <v>24452</v>
      </c>
      <c r="Q36" s="312">
        <f t="shared" si="6"/>
        <v>66607</v>
      </c>
      <c r="R36" s="257">
        <f t="shared" si="13"/>
        <v>36.710856216313601</v>
      </c>
      <c r="S36" s="313">
        <v>4689</v>
      </c>
      <c r="T36" s="313">
        <v>1678</v>
      </c>
      <c r="U36" s="313">
        <v>6367</v>
      </c>
      <c r="V36" s="313">
        <v>3866</v>
      </c>
      <c r="W36" s="313">
        <v>2468</v>
      </c>
      <c r="X36" s="313">
        <v>6334</v>
      </c>
      <c r="Y36" s="313">
        <v>33600</v>
      </c>
      <c r="Z36" s="313">
        <v>20306</v>
      </c>
      <c r="AA36" s="313">
        <v>53906</v>
      </c>
      <c r="AB36" s="312">
        <f t="shared" si="8"/>
        <v>45785</v>
      </c>
      <c r="AC36" s="312">
        <f t="shared" si="9"/>
        <v>26721</v>
      </c>
      <c r="AD36" s="312">
        <f t="shared" si="10"/>
        <v>72506</v>
      </c>
      <c r="AE36" s="257">
        <f t="shared" si="11"/>
        <v>36.853501779163103</v>
      </c>
      <c r="AF36" s="311">
        <v>5152</v>
      </c>
      <c r="AG36" s="311">
        <v>1913</v>
      </c>
      <c r="AH36" s="311">
        <v>7065</v>
      </c>
      <c r="AI36" s="311">
        <v>4322</v>
      </c>
      <c r="AJ36" s="311">
        <v>2797</v>
      </c>
      <c r="AK36" s="311">
        <v>7119</v>
      </c>
      <c r="AL36" s="311">
        <v>36311</v>
      </c>
      <c r="AM36" s="311">
        <v>22011</v>
      </c>
      <c r="AN36" s="311">
        <v>58322</v>
      </c>
      <c r="AO36" s="315" t="s">
        <v>51</v>
      </c>
    </row>
    <row r="37" spans="1:41" ht="15.75" thickBot="1" x14ac:dyDescent="0.3">
      <c r="A37" s="318" t="s">
        <v>96</v>
      </c>
      <c r="B37" s="317">
        <f t="shared" si="0"/>
        <v>836</v>
      </c>
      <c r="C37" s="317">
        <f t="shared" si="1"/>
        <v>515</v>
      </c>
      <c r="D37" s="317">
        <f t="shared" si="2"/>
        <v>1351</v>
      </c>
      <c r="E37" s="316">
        <f t="shared" si="12"/>
        <v>38.119911176905994</v>
      </c>
      <c r="F37" s="313">
        <v>94</v>
      </c>
      <c r="G37" s="313">
        <v>31</v>
      </c>
      <c r="H37" s="313">
        <v>125</v>
      </c>
      <c r="I37" s="313">
        <v>111</v>
      </c>
      <c r="J37" s="313">
        <v>46</v>
      </c>
      <c r="K37" s="313">
        <v>157</v>
      </c>
      <c r="L37" s="313">
        <v>631</v>
      </c>
      <c r="M37" s="313">
        <v>438</v>
      </c>
      <c r="N37" s="313">
        <v>1069</v>
      </c>
      <c r="O37" s="317">
        <f t="shared" si="4"/>
        <v>888</v>
      </c>
      <c r="P37" s="317">
        <f t="shared" si="5"/>
        <v>562</v>
      </c>
      <c r="Q37" s="317">
        <f t="shared" si="6"/>
        <v>1450</v>
      </c>
      <c r="R37" s="316">
        <f t="shared" si="13"/>
        <v>38.758620689655174</v>
      </c>
      <c r="S37" s="313">
        <v>97</v>
      </c>
      <c r="T37" s="313">
        <v>29</v>
      </c>
      <c r="U37" s="313">
        <v>126</v>
      </c>
      <c r="V37" s="313">
        <v>115</v>
      </c>
      <c r="W37" s="313">
        <v>49</v>
      </c>
      <c r="X37" s="313">
        <v>164</v>
      </c>
      <c r="Y37" s="313">
        <v>676</v>
      </c>
      <c r="Z37" s="313">
        <v>484</v>
      </c>
      <c r="AA37" s="313">
        <v>1160</v>
      </c>
      <c r="AB37" s="317">
        <f t="shared" si="8"/>
        <v>962</v>
      </c>
      <c r="AC37" s="317">
        <f t="shared" si="9"/>
        <v>625</v>
      </c>
      <c r="AD37" s="317">
        <f t="shared" si="10"/>
        <v>1587</v>
      </c>
      <c r="AE37" s="316">
        <f t="shared" si="11"/>
        <v>39.382482671707628</v>
      </c>
      <c r="AF37" s="311">
        <v>101</v>
      </c>
      <c r="AG37" s="311">
        <v>29</v>
      </c>
      <c r="AH37" s="311">
        <v>130</v>
      </c>
      <c r="AI37" s="311">
        <v>132</v>
      </c>
      <c r="AJ37" s="311">
        <v>59</v>
      </c>
      <c r="AK37" s="311">
        <v>191</v>
      </c>
      <c r="AL37" s="311">
        <v>729</v>
      </c>
      <c r="AM37" s="311">
        <v>537</v>
      </c>
      <c r="AN37" s="311">
        <v>1266</v>
      </c>
      <c r="AO37" s="315" t="s">
        <v>97</v>
      </c>
    </row>
    <row r="38" spans="1:41" ht="15.75" thickBot="1" x14ac:dyDescent="0.3">
      <c r="A38" s="318" t="s">
        <v>48</v>
      </c>
      <c r="B38" s="312">
        <f t="shared" si="0"/>
        <v>95485</v>
      </c>
      <c r="C38" s="312">
        <f t="shared" si="1"/>
        <v>85499</v>
      </c>
      <c r="D38" s="312">
        <f t="shared" si="2"/>
        <v>180984</v>
      </c>
      <c r="E38" s="257">
        <f t="shared" si="12"/>
        <v>47.241192591610307</v>
      </c>
      <c r="F38" s="313">
        <v>10376</v>
      </c>
      <c r="G38" s="313">
        <v>4907</v>
      </c>
      <c r="H38" s="313">
        <v>15283</v>
      </c>
      <c r="I38" s="313">
        <v>10979</v>
      </c>
      <c r="J38" s="313">
        <v>7954</v>
      </c>
      <c r="K38" s="313">
        <v>18933</v>
      </c>
      <c r="L38" s="313">
        <v>74130</v>
      </c>
      <c r="M38" s="313">
        <v>72638</v>
      </c>
      <c r="N38" s="313">
        <v>146768</v>
      </c>
      <c r="O38" s="312">
        <f t="shared" si="4"/>
        <v>95930</v>
      </c>
      <c r="P38" s="312">
        <f t="shared" si="5"/>
        <v>87897</v>
      </c>
      <c r="Q38" s="312">
        <f t="shared" si="6"/>
        <v>183827</v>
      </c>
      <c r="R38" s="257">
        <f t="shared" si="13"/>
        <v>47.815065251568051</v>
      </c>
      <c r="S38" s="313">
        <v>10975</v>
      </c>
      <c r="T38" s="313">
        <v>5162</v>
      </c>
      <c r="U38" s="313">
        <v>16137</v>
      </c>
      <c r="V38" s="313">
        <v>11262</v>
      </c>
      <c r="W38" s="313">
        <v>8260</v>
      </c>
      <c r="X38" s="313">
        <v>19522</v>
      </c>
      <c r="Y38" s="313">
        <v>73693</v>
      </c>
      <c r="Z38" s="313">
        <v>74475</v>
      </c>
      <c r="AA38" s="313">
        <v>148168</v>
      </c>
      <c r="AB38" s="312">
        <f t="shared" si="8"/>
        <v>97751</v>
      </c>
      <c r="AC38" s="312">
        <f t="shared" si="9"/>
        <v>91484</v>
      </c>
      <c r="AD38" s="312">
        <f t="shared" si="10"/>
        <v>189235</v>
      </c>
      <c r="AE38" s="257">
        <f t="shared" si="11"/>
        <v>48.344122387507596</v>
      </c>
      <c r="AF38" s="311">
        <v>11804</v>
      </c>
      <c r="AG38" s="311">
        <v>5628</v>
      </c>
      <c r="AH38" s="311">
        <v>17432</v>
      </c>
      <c r="AI38" s="311">
        <v>11581</v>
      </c>
      <c r="AJ38" s="311">
        <v>8847</v>
      </c>
      <c r="AK38" s="311">
        <v>20428</v>
      </c>
      <c r="AL38" s="311">
        <v>74366</v>
      </c>
      <c r="AM38" s="311">
        <v>77009</v>
      </c>
      <c r="AN38" s="311">
        <v>151375</v>
      </c>
      <c r="AO38" s="315" t="s">
        <v>49</v>
      </c>
    </row>
    <row r="39" spans="1:41" ht="15.75" thickBot="1" x14ac:dyDescent="0.3">
      <c r="A39" s="318" t="s">
        <v>46</v>
      </c>
      <c r="B39" s="317">
        <f t="shared" si="0"/>
        <v>44207</v>
      </c>
      <c r="C39" s="317">
        <f t="shared" si="1"/>
        <v>26311</v>
      </c>
      <c r="D39" s="317">
        <f t="shared" si="2"/>
        <v>70518</v>
      </c>
      <c r="E39" s="316">
        <f t="shared" si="12"/>
        <v>37.31104115261352</v>
      </c>
      <c r="F39" s="313">
        <v>4352</v>
      </c>
      <c r="G39" s="313">
        <v>1149</v>
      </c>
      <c r="H39" s="313">
        <v>5501</v>
      </c>
      <c r="I39" s="313">
        <v>3900</v>
      </c>
      <c r="J39" s="313">
        <v>2135</v>
      </c>
      <c r="K39" s="313">
        <v>6035</v>
      </c>
      <c r="L39" s="313">
        <v>35955</v>
      </c>
      <c r="M39" s="313">
        <v>23027</v>
      </c>
      <c r="N39" s="313">
        <v>58982</v>
      </c>
      <c r="O39" s="317">
        <f t="shared" si="4"/>
        <v>46498</v>
      </c>
      <c r="P39" s="317">
        <f t="shared" si="5"/>
        <v>28494</v>
      </c>
      <c r="Q39" s="317">
        <f t="shared" si="6"/>
        <v>74992</v>
      </c>
      <c r="R39" s="316">
        <f t="shared" si="13"/>
        <v>37.996052912310645</v>
      </c>
      <c r="S39" s="313">
        <v>5261</v>
      </c>
      <c r="T39" s="313">
        <v>1556</v>
      </c>
      <c r="U39" s="313">
        <v>6817</v>
      </c>
      <c r="V39" s="313">
        <v>4356</v>
      </c>
      <c r="W39" s="313">
        <v>2432</v>
      </c>
      <c r="X39" s="313">
        <v>6788</v>
      </c>
      <c r="Y39" s="313">
        <v>36881</v>
      </c>
      <c r="Z39" s="313">
        <v>24506</v>
      </c>
      <c r="AA39" s="313">
        <v>61387</v>
      </c>
      <c r="AB39" s="317">
        <f t="shared" si="8"/>
        <v>46850</v>
      </c>
      <c r="AC39" s="317">
        <f t="shared" si="9"/>
        <v>29907</v>
      </c>
      <c r="AD39" s="317">
        <f t="shared" si="10"/>
        <v>76757</v>
      </c>
      <c r="AE39" s="316">
        <f t="shared" si="11"/>
        <v>38.963221595424521</v>
      </c>
      <c r="AF39" s="311">
        <v>5482</v>
      </c>
      <c r="AG39" s="311">
        <v>1708</v>
      </c>
      <c r="AH39" s="311">
        <v>7190</v>
      </c>
      <c r="AI39" s="311">
        <v>4715</v>
      </c>
      <c r="AJ39" s="311">
        <v>2729</v>
      </c>
      <c r="AK39" s="311">
        <v>7444</v>
      </c>
      <c r="AL39" s="311">
        <v>36653</v>
      </c>
      <c r="AM39" s="311">
        <v>25470</v>
      </c>
      <c r="AN39" s="311">
        <v>62123</v>
      </c>
      <c r="AO39" s="315" t="s">
        <v>47</v>
      </c>
    </row>
    <row r="40" spans="1:41" ht="15.75" thickBot="1" x14ac:dyDescent="0.3">
      <c r="A40" s="318" t="s">
        <v>94</v>
      </c>
      <c r="B40" s="312">
        <f t="shared" si="0"/>
        <v>1204</v>
      </c>
      <c r="C40" s="312">
        <f t="shared" si="1"/>
        <v>579</v>
      </c>
      <c r="D40" s="312">
        <f t="shared" si="2"/>
        <v>1783</v>
      </c>
      <c r="E40" s="257">
        <f t="shared" si="12"/>
        <v>32.473359506449803</v>
      </c>
      <c r="F40" s="313">
        <v>122</v>
      </c>
      <c r="G40" s="313">
        <v>29</v>
      </c>
      <c r="H40" s="313">
        <v>151</v>
      </c>
      <c r="I40" s="313">
        <v>159</v>
      </c>
      <c r="J40" s="313">
        <v>79</v>
      </c>
      <c r="K40" s="313">
        <v>238</v>
      </c>
      <c r="L40" s="313">
        <v>923</v>
      </c>
      <c r="M40" s="313">
        <v>471</v>
      </c>
      <c r="N40" s="313">
        <v>1394</v>
      </c>
      <c r="O40" s="312">
        <f t="shared" si="4"/>
        <v>1214</v>
      </c>
      <c r="P40" s="312">
        <f t="shared" si="5"/>
        <v>563</v>
      </c>
      <c r="Q40" s="312">
        <f t="shared" si="6"/>
        <v>1777</v>
      </c>
      <c r="R40" s="257">
        <f t="shared" si="13"/>
        <v>31.682611142374789</v>
      </c>
      <c r="S40" s="313">
        <v>122</v>
      </c>
      <c r="T40" s="313">
        <v>27</v>
      </c>
      <c r="U40" s="313">
        <v>149</v>
      </c>
      <c r="V40" s="313">
        <v>165</v>
      </c>
      <c r="W40" s="313">
        <v>75</v>
      </c>
      <c r="X40" s="313">
        <v>240</v>
      </c>
      <c r="Y40" s="313">
        <v>927</v>
      </c>
      <c r="Z40" s="313">
        <v>461</v>
      </c>
      <c r="AA40" s="313">
        <v>1388</v>
      </c>
      <c r="AB40" s="312">
        <f t="shared" si="8"/>
        <v>1128</v>
      </c>
      <c r="AC40" s="312">
        <f t="shared" si="9"/>
        <v>515</v>
      </c>
      <c r="AD40" s="312">
        <f t="shared" si="10"/>
        <v>1643</v>
      </c>
      <c r="AE40" s="257">
        <f t="shared" si="11"/>
        <v>31.34510042604991</v>
      </c>
      <c r="AF40" s="311">
        <v>114</v>
      </c>
      <c r="AG40" s="311">
        <v>29</v>
      </c>
      <c r="AH40" s="311">
        <v>143</v>
      </c>
      <c r="AI40" s="311">
        <v>167</v>
      </c>
      <c r="AJ40" s="311">
        <v>72</v>
      </c>
      <c r="AK40" s="311">
        <v>239</v>
      </c>
      <c r="AL40" s="311">
        <v>847</v>
      </c>
      <c r="AM40" s="311">
        <v>414</v>
      </c>
      <c r="AN40" s="311">
        <v>1261</v>
      </c>
      <c r="AO40" s="315" t="s">
        <v>95</v>
      </c>
    </row>
    <row r="41" spans="1:41" ht="15.75" thickBot="1" x14ac:dyDescent="0.3">
      <c r="A41" s="318" t="s">
        <v>42</v>
      </c>
      <c r="B41" s="317">
        <f t="shared" si="0"/>
        <v>66480</v>
      </c>
      <c r="C41" s="317">
        <f t="shared" si="1"/>
        <v>30122</v>
      </c>
      <c r="D41" s="317">
        <f t="shared" si="2"/>
        <v>96602</v>
      </c>
      <c r="E41" s="316">
        <f t="shared" si="12"/>
        <v>31.181549036251837</v>
      </c>
      <c r="F41" s="313">
        <v>7872</v>
      </c>
      <c r="G41" s="313">
        <v>2199</v>
      </c>
      <c r="H41" s="313">
        <v>10071</v>
      </c>
      <c r="I41" s="313">
        <v>7983</v>
      </c>
      <c r="J41" s="313">
        <v>3883</v>
      </c>
      <c r="K41" s="313">
        <v>11866</v>
      </c>
      <c r="L41" s="313">
        <v>50625</v>
      </c>
      <c r="M41" s="313">
        <v>24040</v>
      </c>
      <c r="N41" s="313">
        <v>74665</v>
      </c>
      <c r="O41" s="317">
        <f t="shared" si="4"/>
        <v>88233</v>
      </c>
      <c r="P41" s="317">
        <f t="shared" si="5"/>
        <v>39516</v>
      </c>
      <c r="Q41" s="317">
        <f t="shared" si="6"/>
        <v>127749</v>
      </c>
      <c r="R41" s="316">
        <f t="shared" si="13"/>
        <v>30.932531761501068</v>
      </c>
      <c r="S41" s="313">
        <v>10038</v>
      </c>
      <c r="T41" s="313">
        <v>2846</v>
      </c>
      <c r="U41" s="313">
        <v>12884</v>
      </c>
      <c r="V41" s="313">
        <v>10257</v>
      </c>
      <c r="W41" s="313">
        <v>4961</v>
      </c>
      <c r="X41" s="313">
        <v>15218</v>
      </c>
      <c r="Y41" s="313">
        <v>67938</v>
      </c>
      <c r="Z41" s="313">
        <v>31709</v>
      </c>
      <c r="AA41" s="313">
        <v>99647</v>
      </c>
      <c r="AB41" s="317">
        <f t="shared" si="8"/>
        <v>99582</v>
      </c>
      <c r="AC41" s="317">
        <f t="shared" si="9"/>
        <v>44109</v>
      </c>
      <c r="AD41" s="317">
        <f t="shared" si="10"/>
        <v>143691</v>
      </c>
      <c r="AE41" s="316">
        <f t="shared" si="11"/>
        <v>30.697120905275906</v>
      </c>
      <c r="AF41" s="311">
        <v>11650</v>
      </c>
      <c r="AG41" s="311">
        <v>3364</v>
      </c>
      <c r="AH41" s="311">
        <v>15014</v>
      </c>
      <c r="AI41" s="311">
        <v>11301</v>
      </c>
      <c r="AJ41" s="311">
        <v>5319</v>
      </c>
      <c r="AK41" s="311">
        <v>16620</v>
      </c>
      <c r="AL41" s="311">
        <v>76631</v>
      </c>
      <c r="AM41" s="311">
        <v>35426</v>
      </c>
      <c r="AN41" s="311">
        <v>112057</v>
      </c>
      <c r="AO41" s="315" t="s">
        <v>43</v>
      </c>
    </row>
    <row r="42" spans="1:41" ht="15.75" thickBot="1" x14ac:dyDescent="0.3">
      <c r="A42" s="318" t="s">
        <v>44</v>
      </c>
      <c r="B42" s="312">
        <f t="shared" si="0"/>
        <v>8957</v>
      </c>
      <c r="C42" s="312">
        <f t="shared" si="1"/>
        <v>4843</v>
      </c>
      <c r="D42" s="312">
        <f t="shared" si="2"/>
        <v>13800</v>
      </c>
      <c r="E42" s="257">
        <f t="shared" si="12"/>
        <v>35.094202898550726</v>
      </c>
      <c r="F42" s="313">
        <v>1490</v>
      </c>
      <c r="G42" s="313">
        <v>427</v>
      </c>
      <c r="H42" s="313">
        <v>1917</v>
      </c>
      <c r="I42" s="313">
        <v>1232</v>
      </c>
      <c r="J42" s="313">
        <v>664</v>
      </c>
      <c r="K42" s="313">
        <v>1896</v>
      </c>
      <c r="L42" s="313">
        <v>6235</v>
      </c>
      <c r="M42" s="313">
        <v>3752</v>
      </c>
      <c r="N42" s="313">
        <v>9987</v>
      </c>
      <c r="O42" s="312">
        <f t="shared" si="4"/>
        <v>9766</v>
      </c>
      <c r="P42" s="312">
        <f t="shared" si="5"/>
        <v>5526</v>
      </c>
      <c r="Q42" s="312">
        <f t="shared" si="6"/>
        <v>15292</v>
      </c>
      <c r="R42" s="257">
        <f t="shared" si="13"/>
        <v>36.13654198273607</v>
      </c>
      <c r="S42" s="313">
        <v>1645</v>
      </c>
      <c r="T42" s="313">
        <v>498</v>
      </c>
      <c r="U42" s="313">
        <v>2143</v>
      </c>
      <c r="V42" s="313">
        <v>1318</v>
      </c>
      <c r="W42" s="313">
        <v>701</v>
      </c>
      <c r="X42" s="313">
        <v>2019</v>
      </c>
      <c r="Y42" s="313">
        <v>6803</v>
      </c>
      <c r="Z42" s="313">
        <v>4327</v>
      </c>
      <c r="AA42" s="313">
        <v>11130</v>
      </c>
      <c r="AB42" s="312">
        <f t="shared" si="8"/>
        <v>10137</v>
      </c>
      <c r="AC42" s="312">
        <f t="shared" si="9"/>
        <v>6009</v>
      </c>
      <c r="AD42" s="312">
        <f t="shared" si="10"/>
        <v>16146</v>
      </c>
      <c r="AE42" s="257">
        <f t="shared" si="11"/>
        <v>37.216648086213304</v>
      </c>
      <c r="AF42" s="311">
        <v>1708</v>
      </c>
      <c r="AG42" s="311">
        <v>558</v>
      </c>
      <c r="AH42" s="311">
        <v>2266</v>
      </c>
      <c r="AI42" s="311">
        <v>1400</v>
      </c>
      <c r="AJ42" s="311">
        <v>715</v>
      </c>
      <c r="AK42" s="311">
        <v>2115</v>
      </c>
      <c r="AL42" s="311">
        <v>7029</v>
      </c>
      <c r="AM42" s="311">
        <v>4736</v>
      </c>
      <c r="AN42" s="311">
        <v>11765</v>
      </c>
      <c r="AO42" s="315" t="s">
        <v>45</v>
      </c>
    </row>
    <row r="43" spans="1:41" ht="15.75" thickBot="1" x14ac:dyDescent="0.3">
      <c r="A43" s="318" t="s">
        <v>40</v>
      </c>
      <c r="B43" s="317">
        <f t="shared" si="0"/>
        <v>28343</v>
      </c>
      <c r="C43" s="317">
        <f t="shared" si="1"/>
        <v>12843</v>
      </c>
      <c r="D43" s="317">
        <f t="shared" si="2"/>
        <v>41186</v>
      </c>
      <c r="E43" s="316">
        <f t="shared" si="12"/>
        <v>31.182926237070848</v>
      </c>
      <c r="F43" s="313">
        <v>3490</v>
      </c>
      <c r="G43" s="313">
        <v>820</v>
      </c>
      <c r="H43" s="313">
        <v>4310</v>
      </c>
      <c r="I43" s="313">
        <v>3576</v>
      </c>
      <c r="J43" s="313">
        <v>1998</v>
      </c>
      <c r="K43" s="313">
        <v>5574</v>
      </c>
      <c r="L43" s="313">
        <v>21277</v>
      </c>
      <c r="M43" s="313">
        <v>10025</v>
      </c>
      <c r="N43" s="313">
        <v>31302</v>
      </c>
      <c r="O43" s="317">
        <f t="shared" si="4"/>
        <v>30767</v>
      </c>
      <c r="P43" s="317">
        <f t="shared" si="5"/>
        <v>13996</v>
      </c>
      <c r="Q43" s="317">
        <f t="shared" si="6"/>
        <v>44763</v>
      </c>
      <c r="R43" s="316">
        <f t="shared" si="13"/>
        <v>31.266894533431628</v>
      </c>
      <c r="S43" s="313">
        <v>3783</v>
      </c>
      <c r="T43" s="313">
        <v>869</v>
      </c>
      <c r="U43" s="313">
        <v>4652</v>
      </c>
      <c r="V43" s="313">
        <v>3877</v>
      </c>
      <c r="W43" s="313">
        <v>2170</v>
      </c>
      <c r="X43" s="313">
        <v>6047</v>
      </c>
      <c r="Y43" s="313">
        <v>23107</v>
      </c>
      <c r="Z43" s="313">
        <v>10957</v>
      </c>
      <c r="AA43" s="313">
        <v>34064</v>
      </c>
      <c r="AB43" s="317">
        <f t="shared" si="8"/>
        <v>33866</v>
      </c>
      <c r="AC43" s="317">
        <f t="shared" si="9"/>
        <v>15396</v>
      </c>
      <c r="AD43" s="317">
        <f t="shared" si="10"/>
        <v>49262</v>
      </c>
      <c r="AE43" s="316">
        <f t="shared" si="11"/>
        <v>31.253298688644392</v>
      </c>
      <c r="AF43" s="311">
        <v>4216</v>
      </c>
      <c r="AG43" s="311">
        <v>992</v>
      </c>
      <c r="AH43" s="311">
        <v>5208</v>
      </c>
      <c r="AI43" s="311">
        <v>4069</v>
      </c>
      <c r="AJ43" s="311">
        <v>2287</v>
      </c>
      <c r="AK43" s="311">
        <v>6356</v>
      </c>
      <c r="AL43" s="311">
        <v>25581</v>
      </c>
      <c r="AM43" s="311">
        <v>12117</v>
      </c>
      <c r="AN43" s="311">
        <v>37698</v>
      </c>
      <c r="AO43" s="315" t="s">
        <v>41</v>
      </c>
    </row>
    <row r="44" spans="1:41" ht="15.75" thickBot="1" x14ac:dyDescent="0.3">
      <c r="A44" s="314" t="s">
        <v>38</v>
      </c>
      <c r="B44" s="312">
        <f t="shared" si="0"/>
        <v>682956</v>
      </c>
      <c r="C44" s="312">
        <f t="shared" si="1"/>
        <v>459084</v>
      </c>
      <c r="D44" s="312">
        <f t="shared" si="2"/>
        <v>1142040</v>
      </c>
      <c r="E44" s="257">
        <f t="shared" si="12"/>
        <v>40.198591993275194</v>
      </c>
      <c r="F44" s="313">
        <v>83507</v>
      </c>
      <c r="G44" s="313">
        <v>30663</v>
      </c>
      <c r="H44" s="313">
        <v>114170</v>
      </c>
      <c r="I44" s="313">
        <v>88415</v>
      </c>
      <c r="J44" s="313">
        <v>51028</v>
      </c>
      <c r="K44" s="313">
        <v>139443</v>
      </c>
      <c r="L44" s="313">
        <v>511034</v>
      </c>
      <c r="M44" s="313">
        <v>377393</v>
      </c>
      <c r="N44" s="313">
        <v>888427</v>
      </c>
      <c r="O44" s="312">
        <f t="shared" si="4"/>
        <v>747622</v>
      </c>
      <c r="P44" s="312">
        <f t="shared" si="5"/>
        <v>505085</v>
      </c>
      <c r="Q44" s="312">
        <f t="shared" si="6"/>
        <v>1252707</v>
      </c>
      <c r="R44" s="257">
        <f t="shared" si="13"/>
        <v>40.319484125178512</v>
      </c>
      <c r="S44" s="313">
        <v>93799</v>
      </c>
      <c r="T44" s="313">
        <v>35150</v>
      </c>
      <c r="U44" s="313">
        <v>128949</v>
      </c>
      <c r="V44" s="313">
        <v>96376</v>
      </c>
      <c r="W44" s="313">
        <v>56181</v>
      </c>
      <c r="X44" s="313">
        <v>152557</v>
      </c>
      <c r="Y44" s="313">
        <v>557447</v>
      </c>
      <c r="Z44" s="313">
        <v>413754</v>
      </c>
      <c r="AA44" s="313">
        <v>971201</v>
      </c>
      <c r="AB44" s="312">
        <f t="shared" si="8"/>
        <v>785202</v>
      </c>
      <c r="AC44" s="312">
        <f t="shared" si="9"/>
        <v>538251</v>
      </c>
      <c r="AD44" s="312">
        <f t="shared" si="10"/>
        <v>1323453</v>
      </c>
      <c r="AE44" s="257">
        <f t="shared" si="11"/>
        <v>40.67020135962516</v>
      </c>
      <c r="AF44" s="311">
        <v>101319</v>
      </c>
      <c r="AG44" s="311">
        <v>38478</v>
      </c>
      <c r="AH44" s="311">
        <v>139797</v>
      </c>
      <c r="AI44" s="311">
        <v>100652</v>
      </c>
      <c r="AJ44" s="311">
        <v>59485</v>
      </c>
      <c r="AK44" s="311">
        <v>160137</v>
      </c>
      <c r="AL44" s="311">
        <v>583231</v>
      </c>
      <c r="AM44" s="311">
        <v>440288</v>
      </c>
      <c r="AN44" s="311">
        <v>1023519</v>
      </c>
      <c r="AO44" s="310" t="s">
        <v>39</v>
      </c>
    </row>
    <row r="45" spans="1:41" ht="15" customHeight="1" x14ac:dyDescent="0.25">
      <c r="A45" s="416" t="s">
        <v>612</v>
      </c>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row>
    <row r="46" spans="1:41" x14ac:dyDescent="0.25">
      <c r="A46" s="416" t="s">
        <v>821</v>
      </c>
      <c r="B46" s="417"/>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row>
  </sheetData>
  <mergeCells count="18">
    <mergeCell ref="A1:AO1"/>
    <mergeCell ref="A2:AO2"/>
    <mergeCell ref="B3:E3"/>
    <mergeCell ref="F3:H3"/>
    <mergeCell ref="I3:K3"/>
    <mergeCell ref="L3:N3"/>
    <mergeCell ref="O3:R3"/>
    <mergeCell ref="AL3:AN3"/>
    <mergeCell ref="A3:A5"/>
    <mergeCell ref="AO3:AO5"/>
    <mergeCell ref="A45:AO45"/>
    <mergeCell ref="A46:AO46"/>
    <mergeCell ref="S3:U3"/>
    <mergeCell ref="V3:X3"/>
    <mergeCell ref="Y3:AA3"/>
    <mergeCell ref="AB3:AE3"/>
    <mergeCell ref="AF3:AH3"/>
    <mergeCell ref="AI3:AK3"/>
  </mergeCells>
  <pageMargins left="0.25" right="0.25" top="0.75" bottom="0.75" header="0.3" footer="0.3"/>
  <pageSetup paperSize="9" scale="8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18DAD-DD37-45B9-A79A-5762C4F12E0F}">
  <dimension ref="A1:T47"/>
  <sheetViews>
    <sheetView tabSelected="1" view="pageBreakPreview" zoomScale="60" zoomScaleNormal="85" workbookViewId="0">
      <selection activeCell="J15" sqref="J15"/>
    </sheetView>
  </sheetViews>
  <sheetFormatPr defaultRowHeight="15" x14ac:dyDescent="0.25"/>
  <cols>
    <col min="1" max="1" width="30.85546875" customWidth="1"/>
    <col min="2" max="19" width="7.7109375" customWidth="1"/>
    <col min="20" max="20" width="30.42578125" customWidth="1"/>
    <col min="21" max="21" width="26.7109375" customWidth="1"/>
  </cols>
  <sheetData>
    <row r="1" spans="1:20" ht="23.25" customHeight="1" x14ac:dyDescent="0.25">
      <c r="A1" s="389" t="s">
        <v>860</v>
      </c>
      <c r="B1" s="390"/>
      <c r="C1" s="390"/>
      <c r="D1" s="390"/>
      <c r="E1" s="390"/>
      <c r="F1" s="390"/>
      <c r="G1" s="390"/>
      <c r="H1" s="390"/>
      <c r="I1" s="390"/>
      <c r="J1" s="390"/>
      <c r="K1" s="390"/>
      <c r="L1" s="390"/>
      <c r="M1" s="390"/>
      <c r="N1" s="390"/>
      <c r="O1" s="390"/>
      <c r="P1" s="390"/>
      <c r="Q1" s="390"/>
      <c r="R1" s="390"/>
      <c r="S1" s="390"/>
      <c r="T1" s="390"/>
    </row>
    <row r="2" spans="1:20" ht="14.25" customHeight="1" thickBot="1" x14ac:dyDescent="0.3">
      <c r="A2" s="389" t="s">
        <v>859</v>
      </c>
      <c r="B2" s="390"/>
      <c r="C2" s="390"/>
      <c r="D2" s="390"/>
      <c r="E2" s="390"/>
      <c r="F2" s="390"/>
      <c r="G2" s="390"/>
      <c r="H2" s="390"/>
      <c r="I2" s="390"/>
      <c r="J2" s="390"/>
      <c r="K2" s="390"/>
      <c r="L2" s="390"/>
      <c r="M2" s="390"/>
      <c r="N2" s="390"/>
      <c r="O2" s="390"/>
      <c r="P2" s="390"/>
      <c r="Q2" s="390"/>
      <c r="R2" s="390"/>
      <c r="S2" s="390"/>
      <c r="T2" s="390"/>
    </row>
    <row r="3" spans="1:20" ht="15.75" thickBot="1" x14ac:dyDescent="0.3">
      <c r="A3" s="728" t="s">
        <v>160</v>
      </c>
      <c r="B3" s="729"/>
      <c r="C3" s="729"/>
      <c r="D3" s="729"/>
      <c r="E3" s="729"/>
      <c r="F3" s="729"/>
      <c r="G3" s="729"/>
      <c r="H3" s="729"/>
      <c r="I3" s="729"/>
      <c r="J3" s="729"/>
      <c r="K3" s="729"/>
      <c r="L3" s="729"/>
      <c r="M3" s="729"/>
      <c r="N3" s="729"/>
      <c r="O3" s="729"/>
      <c r="P3" s="729"/>
      <c r="Q3" s="729"/>
      <c r="R3" s="729"/>
      <c r="S3" s="729"/>
      <c r="T3" s="730"/>
    </row>
    <row r="4" spans="1:20" x14ac:dyDescent="0.25">
      <c r="A4" s="385" t="s">
        <v>609</v>
      </c>
      <c r="B4" s="731" t="s">
        <v>858</v>
      </c>
      <c r="C4" s="639"/>
      <c r="D4" s="639"/>
      <c r="E4" s="638" t="s">
        <v>857</v>
      </c>
      <c r="F4" s="639"/>
      <c r="G4" s="639"/>
      <c r="H4" s="638" t="s">
        <v>856</v>
      </c>
      <c r="I4" s="639"/>
      <c r="J4" s="639"/>
      <c r="K4" s="638" t="s">
        <v>855</v>
      </c>
      <c r="L4" s="639"/>
      <c r="M4" s="639"/>
      <c r="N4" s="638" t="s">
        <v>854</v>
      </c>
      <c r="O4" s="639"/>
      <c r="P4" s="640"/>
      <c r="Q4" s="639" t="s">
        <v>853</v>
      </c>
      <c r="R4" s="639"/>
      <c r="S4" s="640"/>
      <c r="T4" s="395" t="s">
        <v>88</v>
      </c>
    </row>
    <row r="5" spans="1:20" ht="29.25" customHeight="1" thickBot="1" x14ac:dyDescent="0.3">
      <c r="A5" s="385"/>
      <c r="B5" s="734" t="s">
        <v>840</v>
      </c>
      <c r="C5" s="351"/>
      <c r="D5" s="351"/>
      <c r="E5" s="353" t="s">
        <v>852</v>
      </c>
      <c r="F5" s="351"/>
      <c r="G5" s="351"/>
      <c r="H5" s="353" t="s">
        <v>838</v>
      </c>
      <c r="I5" s="351"/>
      <c r="J5" s="352"/>
      <c r="K5" s="351" t="s">
        <v>851</v>
      </c>
      <c r="L5" s="351"/>
      <c r="M5" s="351"/>
      <c r="N5" s="353" t="s">
        <v>850</v>
      </c>
      <c r="O5" s="351"/>
      <c r="P5" s="351"/>
      <c r="Q5" s="353" t="s">
        <v>849</v>
      </c>
      <c r="R5" s="351"/>
      <c r="S5" s="352"/>
      <c r="T5" s="395"/>
    </row>
    <row r="6" spans="1:20" x14ac:dyDescent="0.25">
      <c r="A6" s="385"/>
      <c r="B6" s="279" t="s">
        <v>180</v>
      </c>
      <c r="C6" s="279" t="s">
        <v>123</v>
      </c>
      <c r="D6" s="278" t="s">
        <v>14</v>
      </c>
      <c r="E6" s="279" t="s">
        <v>180</v>
      </c>
      <c r="F6" s="279" t="s">
        <v>123</v>
      </c>
      <c r="G6" s="278" t="s">
        <v>14</v>
      </c>
      <c r="H6" s="279" t="s">
        <v>180</v>
      </c>
      <c r="I6" s="279" t="s">
        <v>123</v>
      </c>
      <c r="J6" s="278" t="s">
        <v>14</v>
      </c>
      <c r="K6" s="279" t="s">
        <v>180</v>
      </c>
      <c r="L6" s="279" t="s">
        <v>123</v>
      </c>
      <c r="M6" s="278" t="s">
        <v>14</v>
      </c>
      <c r="N6" s="279" t="s">
        <v>180</v>
      </c>
      <c r="O6" s="279" t="s">
        <v>123</v>
      </c>
      <c r="P6" s="278" t="s">
        <v>14</v>
      </c>
      <c r="Q6" s="279" t="s">
        <v>180</v>
      </c>
      <c r="R6" s="279" t="s">
        <v>123</v>
      </c>
      <c r="S6" s="278" t="s">
        <v>14</v>
      </c>
      <c r="T6" s="395"/>
    </row>
    <row r="7" spans="1:20" ht="15.75" thickBot="1" x14ac:dyDescent="0.3">
      <c r="A7" s="386"/>
      <c r="B7" s="16" t="s">
        <v>187</v>
      </c>
      <c r="C7" s="16" t="s">
        <v>183</v>
      </c>
      <c r="D7" s="241" t="s">
        <v>18</v>
      </c>
      <c r="E7" s="16" t="s">
        <v>187</v>
      </c>
      <c r="F7" s="16" t="s">
        <v>183</v>
      </c>
      <c r="G7" s="241" t="s">
        <v>18</v>
      </c>
      <c r="H7" s="16" t="s">
        <v>187</v>
      </c>
      <c r="I7" s="16" t="s">
        <v>183</v>
      </c>
      <c r="J7" s="241" t="s">
        <v>18</v>
      </c>
      <c r="K7" s="16" t="s">
        <v>187</v>
      </c>
      <c r="L7" s="16" t="s">
        <v>183</v>
      </c>
      <c r="M7" s="241" t="s">
        <v>18</v>
      </c>
      <c r="N7" s="16" t="s">
        <v>187</v>
      </c>
      <c r="O7" s="16" t="s">
        <v>183</v>
      </c>
      <c r="P7" s="241" t="s">
        <v>18</v>
      </c>
      <c r="Q7" s="16" t="s">
        <v>187</v>
      </c>
      <c r="R7" s="16" t="s">
        <v>183</v>
      </c>
      <c r="S7" s="241" t="s">
        <v>18</v>
      </c>
      <c r="T7" s="396"/>
    </row>
    <row r="8" spans="1:20" ht="15.75" thickBot="1" x14ac:dyDescent="0.3">
      <c r="A8" s="15" t="s">
        <v>12</v>
      </c>
      <c r="B8" s="25" t="s">
        <v>11</v>
      </c>
      <c r="C8" s="25" t="s">
        <v>10</v>
      </c>
      <c r="D8" s="25" t="s">
        <v>9</v>
      </c>
      <c r="E8" s="25" t="s">
        <v>8</v>
      </c>
      <c r="F8" s="25" t="s">
        <v>7</v>
      </c>
      <c r="G8" s="25" t="s">
        <v>6</v>
      </c>
      <c r="H8" s="25" t="s">
        <v>5</v>
      </c>
      <c r="I8" s="25" t="s">
        <v>4</v>
      </c>
      <c r="J8" s="25" t="s">
        <v>3</v>
      </c>
      <c r="K8" s="25" t="s">
        <v>156</v>
      </c>
      <c r="L8" s="25" t="s">
        <v>189</v>
      </c>
      <c r="M8" s="25" t="s">
        <v>190</v>
      </c>
      <c r="N8" s="25" t="s">
        <v>290</v>
      </c>
      <c r="O8" s="25" t="s">
        <v>289</v>
      </c>
      <c r="P8" s="25" t="s">
        <v>288</v>
      </c>
      <c r="Q8" s="25" t="s">
        <v>287</v>
      </c>
      <c r="R8" s="25" t="s">
        <v>286</v>
      </c>
      <c r="S8" s="25" t="s">
        <v>848</v>
      </c>
      <c r="T8" s="24" t="s">
        <v>847</v>
      </c>
    </row>
    <row r="9" spans="1:20" ht="15.75" thickBot="1" x14ac:dyDescent="0.3">
      <c r="A9" s="28" t="s">
        <v>121</v>
      </c>
      <c r="B9" s="52">
        <v>24</v>
      </c>
      <c r="C9" s="52">
        <v>2</v>
      </c>
      <c r="D9" s="52">
        <v>26</v>
      </c>
      <c r="E9" s="52">
        <v>51</v>
      </c>
      <c r="F9" s="52">
        <v>12</v>
      </c>
      <c r="G9" s="52">
        <v>63</v>
      </c>
      <c r="H9" s="52">
        <v>107</v>
      </c>
      <c r="I9" s="52">
        <v>53</v>
      </c>
      <c r="J9" s="52">
        <v>160</v>
      </c>
      <c r="K9" s="52">
        <v>12</v>
      </c>
      <c r="L9" s="52">
        <v>8</v>
      </c>
      <c r="M9" s="52">
        <v>20</v>
      </c>
      <c r="N9" s="52">
        <v>49</v>
      </c>
      <c r="O9" s="52">
        <v>111</v>
      </c>
      <c r="P9" s="52">
        <v>160</v>
      </c>
      <c r="Q9" s="52">
        <v>11</v>
      </c>
      <c r="R9" s="52">
        <v>23</v>
      </c>
      <c r="S9" s="52">
        <v>34</v>
      </c>
      <c r="T9" s="22" t="s">
        <v>122</v>
      </c>
    </row>
    <row r="10" spans="1:20" ht="15.75" thickBot="1" x14ac:dyDescent="0.3">
      <c r="A10" s="77" t="s">
        <v>82</v>
      </c>
      <c r="B10" s="53">
        <v>7282</v>
      </c>
      <c r="C10" s="53">
        <v>1947</v>
      </c>
      <c r="D10" s="53">
        <v>9229</v>
      </c>
      <c r="E10" s="53">
        <v>6845</v>
      </c>
      <c r="F10" s="53">
        <v>2482</v>
      </c>
      <c r="G10" s="53">
        <v>9327</v>
      </c>
      <c r="H10" s="53">
        <v>46694</v>
      </c>
      <c r="I10" s="53">
        <v>26059</v>
      </c>
      <c r="J10" s="53">
        <v>72753</v>
      </c>
      <c r="K10" s="53">
        <v>828</v>
      </c>
      <c r="L10" s="53">
        <v>3353</v>
      </c>
      <c r="M10" s="53">
        <v>4181</v>
      </c>
      <c r="N10" s="53">
        <v>2384</v>
      </c>
      <c r="O10" s="53">
        <v>1720</v>
      </c>
      <c r="P10" s="53">
        <v>4104</v>
      </c>
      <c r="Q10" s="53">
        <v>83</v>
      </c>
      <c r="R10" s="53">
        <v>60</v>
      </c>
      <c r="S10" s="53">
        <v>143</v>
      </c>
      <c r="T10" s="19" t="s">
        <v>83</v>
      </c>
    </row>
    <row r="11" spans="1:20" ht="15.75" thickBot="1" x14ac:dyDescent="0.3">
      <c r="A11" s="77" t="s">
        <v>119</v>
      </c>
      <c r="B11" s="52">
        <v>171</v>
      </c>
      <c r="C11" s="52">
        <v>33</v>
      </c>
      <c r="D11" s="52">
        <v>204</v>
      </c>
      <c r="E11" s="52">
        <v>180</v>
      </c>
      <c r="F11" s="52">
        <v>55</v>
      </c>
      <c r="G11" s="52">
        <v>235</v>
      </c>
      <c r="H11" s="52">
        <v>826</v>
      </c>
      <c r="I11" s="52">
        <v>674</v>
      </c>
      <c r="J11" s="52">
        <v>1500</v>
      </c>
      <c r="K11" s="52">
        <v>18</v>
      </c>
      <c r="L11" s="52">
        <v>14</v>
      </c>
      <c r="M11" s="52">
        <v>32</v>
      </c>
      <c r="N11" s="52">
        <v>13</v>
      </c>
      <c r="O11" s="52">
        <v>13</v>
      </c>
      <c r="P11" s="52">
        <v>26</v>
      </c>
      <c r="Q11" s="52">
        <v>5</v>
      </c>
      <c r="R11" s="52">
        <v>2</v>
      </c>
      <c r="S11" s="52">
        <v>7</v>
      </c>
      <c r="T11" s="19" t="s">
        <v>120</v>
      </c>
    </row>
    <row r="12" spans="1:20" ht="15.75" thickBot="1" x14ac:dyDescent="0.3">
      <c r="A12" s="77" t="s">
        <v>80</v>
      </c>
      <c r="B12" s="53">
        <v>1257</v>
      </c>
      <c r="C12" s="53">
        <v>365</v>
      </c>
      <c r="D12" s="53">
        <v>1622</v>
      </c>
      <c r="E12" s="53">
        <v>2489</v>
      </c>
      <c r="F12" s="53">
        <v>1416</v>
      </c>
      <c r="G12" s="53">
        <v>3905</v>
      </c>
      <c r="H12" s="53">
        <v>8618</v>
      </c>
      <c r="I12" s="53">
        <v>6371</v>
      </c>
      <c r="J12" s="53">
        <v>14989</v>
      </c>
      <c r="K12" s="53">
        <v>415</v>
      </c>
      <c r="L12" s="53">
        <v>375</v>
      </c>
      <c r="M12" s="53">
        <v>790</v>
      </c>
      <c r="N12" s="53">
        <v>781</v>
      </c>
      <c r="O12" s="53">
        <v>958</v>
      </c>
      <c r="P12" s="53">
        <v>1739</v>
      </c>
      <c r="Q12" s="53">
        <v>19</v>
      </c>
      <c r="R12" s="53">
        <v>16</v>
      </c>
      <c r="S12" s="53">
        <v>35</v>
      </c>
      <c r="T12" s="19" t="s">
        <v>81</v>
      </c>
    </row>
    <row r="13" spans="1:20" ht="15.75" thickBot="1" x14ac:dyDescent="0.3">
      <c r="A13" s="77" t="s">
        <v>78</v>
      </c>
      <c r="B13" s="52">
        <v>1933</v>
      </c>
      <c r="C13" s="52">
        <v>423</v>
      </c>
      <c r="D13" s="52">
        <v>2356</v>
      </c>
      <c r="E13" s="52">
        <v>3336</v>
      </c>
      <c r="F13" s="52">
        <v>757</v>
      </c>
      <c r="G13" s="52">
        <v>4093</v>
      </c>
      <c r="H13" s="52">
        <v>16407</v>
      </c>
      <c r="I13" s="52">
        <v>4362</v>
      </c>
      <c r="J13" s="52">
        <v>20769</v>
      </c>
      <c r="K13" s="52">
        <v>683</v>
      </c>
      <c r="L13" s="52">
        <v>509</v>
      </c>
      <c r="M13" s="52">
        <v>1192</v>
      </c>
      <c r="N13" s="52">
        <v>649</v>
      </c>
      <c r="O13" s="52">
        <v>270</v>
      </c>
      <c r="P13" s="52">
        <v>919</v>
      </c>
      <c r="Q13" s="52">
        <v>205</v>
      </c>
      <c r="R13" s="52">
        <v>63</v>
      </c>
      <c r="S13" s="52">
        <v>268</v>
      </c>
      <c r="T13" s="19" t="s">
        <v>79</v>
      </c>
    </row>
    <row r="14" spans="1:20" ht="15.75" thickBot="1" x14ac:dyDescent="0.3">
      <c r="A14" s="77" t="s">
        <v>117</v>
      </c>
      <c r="B14" s="53">
        <v>443</v>
      </c>
      <c r="C14" s="53">
        <v>301</v>
      </c>
      <c r="D14" s="53">
        <v>744</v>
      </c>
      <c r="E14" s="53">
        <v>224</v>
      </c>
      <c r="F14" s="53">
        <v>322</v>
      </c>
      <c r="G14" s="53">
        <v>546</v>
      </c>
      <c r="H14" s="53">
        <v>864</v>
      </c>
      <c r="I14" s="53">
        <v>1368</v>
      </c>
      <c r="J14" s="53">
        <v>2232</v>
      </c>
      <c r="K14" s="53">
        <v>12</v>
      </c>
      <c r="L14" s="53">
        <v>9</v>
      </c>
      <c r="M14" s="53">
        <v>21</v>
      </c>
      <c r="N14" s="53">
        <v>44</v>
      </c>
      <c r="O14" s="53">
        <v>156</v>
      </c>
      <c r="P14" s="53">
        <v>200</v>
      </c>
      <c r="Q14" s="53">
        <v>8</v>
      </c>
      <c r="R14" s="53">
        <v>13</v>
      </c>
      <c r="S14" s="53">
        <v>21</v>
      </c>
      <c r="T14" s="19" t="s">
        <v>118</v>
      </c>
    </row>
    <row r="15" spans="1:20" ht="15.75" thickBot="1" x14ac:dyDescent="0.3">
      <c r="A15" s="77" t="s">
        <v>76</v>
      </c>
      <c r="B15" s="52">
        <v>1184</v>
      </c>
      <c r="C15" s="52">
        <v>652</v>
      </c>
      <c r="D15" s="52">
        <v>1836</v>
      </c>
      <c r="E15" s="52">
        <v>986</v>
      </c>
      <c r="F15" s="52">
        <v>631</v>
      </c>
      <c r="G15" s="52">
        <v>1617</v>
      </c>
      <c r="H15" s="52">
        <v>7553</v>
      </c>
      <c r="I15" s="52">
        <v>6554</v>
      </c>
      <c r="J15" s="52">
        <v>14107</v>
      </c>
      <c r="K15" s="52">
        <v>531</v>
      </c>
      <c r="L15" s="52">
        <v>1775</v>
      </c>
      <c r="M15" s="52">
        <v>2306</v>
      </c>
      <c r="N15" s="52">
        <v>1090</v>
      </c>
      <c r="O15" s="52">
        <v>1069</v>
      </c>
      <c r="P15" s="52">
        <v>2159</v>
      </c>
      <c r="Q15" s="52">
        <v>108</v>
      </c>
      <c r="R15" s="52">
        <v>102</v>
      </c>
      <c r="S15" s="52">
        <v>210</v>
      </c>
      <c r="T15" s="19" t="s">
        <v>77</v>
      </c>
    </row>
    <row r="16" spans="1:20" ht="15.75" thickBot="1" x14ac:dyDescent="0.3">
      <c r="A16" s="77" t="s">
        <v>115</v>
      </c>
      <c r="B16" s="53">
        <v>7</v>
      </c>
      <c r="C16" s="53">
        <v>4</v>
      </c>
      <c r="D16" s="53">
        <v>11</v>
      </c>
      <c r="E16" s="53">
        <v>6</v>
      </c>
      <c r="F16" s="53">
        <v>4</v>
      </c>
      <c r="G16" s="53">
        <v>10</v>
      </c>
      <c r="H16" s="53">
        <v>101</v>
      </c>
      <c r="I16" s="53">
        <v>100</v>
      </c>
      <c r="J16" s="53">
        <v>201</v>
      </c>
      <c r="K16" s="53">
        <v>3</v>
      </c>
      <c r="L16" s="53">
        <v>7</v>
      </c>
      <c r="M16" s="53">
        <v>10</v>
      </c>
      <c r="N16" s="53">
        <v>1</v>
      </c>
      <c r="O16" s="332" t="s">
        <v>174</v>
      </c>
      <c r="P16" s="53">
        <v>1</v>
      </c>
      <c r="Q16" s="53">
        <v>1</v>
      </c>
      <c r="R16" s="53">
        <v>1</v>
      </c>
      <c r="S16" s="53">
        <v>2</v>
      </c>
      <c r="T16" s="19" t="s">
        <v>116</v>
      </c>
    </row>
    <row r="17" spans="1:20" ht="15.75" thickBot="1" x14ac:dyDescent="0.3">
      <c r="A17" s="77" t="s">
        <v>114</v>
      </c>
      <c r="B17" s="52">
        <v>11</v>
      </c>
      <c r="C17" s="52">
        <v>6</v>
      </c>
      <c r="D17" s="52">
        <v>17</v>
      </c>
      <c r="E17" s="52">
        <v>20</v>
      </c>
      <c r="F17" s="52">
        <v>10</v>
      </c>
      <c r="G17" s="52">
        <v>30</v>
      </c>
      <c r="H17" s="52">
        <v>112</v>
      </c>
      <c r="I17" s="52">
        <v>43</v>
      </c>
      <c r="J17" s="52">
        <v>155</v>
      </c>
      <c r="K17" s="52">
        <v>3</v>
      </c>
      <c r="L17" s="52">
        <v>40</v>
      </c>
      <c r="M17" s="52">
        <v>43</v>
      </c>
      <c r="N17" s="52">
        <v>12</v>
      </c>
      <c r="O17" s="52">
        <v>3</v>
      </c>
      <c r="P17" s="52">
        <v>15</v>
      </c>
      <c r="Q17" s="52">
        <v>5</v>
      </c>
      <c r="R17" s="52">
        <v>7</v>
      </c>
      <c r="S17" s="52">
        <v>12</v>
      </c>
      <c r="T17" s="19" t="s">
        <v>158</v>
      </c>
    </row>
    <row r="18" spans="1:20" ht="15.75" thickBot="1" x14ac:dyDescent="0.3">
      <c r="A18" s="77" t="s">
        <v>74</v>
      </c>
      <c r="B18" s="53">
        <v>2333</v>
      </c>
      <c r="C18" s="53">
        <v>1234</v>
      </c>
      <c r="D18" s="53">
        <v>3567</v>
      </c>
      <c r="E18" s="53">
        <v>1749</v>
      </c>
      <c r="F18" s="53">
        <v>2326</v>
      </c>
      <c r="G18" s="53">
        <v>4075</v>
      </c>
      <c r="H18" s="53">
        <v>5213</v>
      </c>
      <c r="I18" s="53">
        <v>6958</v>
      </c>
      <c r="J18" s="53">
        <v>12171</v>
      </c>
      <c r="K18" s="53">
        <v>165</v>
      </c>
      <c r="L18" s="53">
        <v>427</v>
      </c>
      <c r="M18" s="53">
        <v>592</v>
      </c>
      <c r="N18" s="53">
        <v>474</v>
      </c>
      <c r="O18" s="53">
        <v>759</v>
      </c>
      <c r="P18" s="53">
        <v>1233</v>
      </c>
      <c r="Q18" s="53">
        <v>74</v>
      </c>
      <c r="R18" s="53">
        <v>50</v>
      </c>
      <c r="S18" s="53">
        <v>124</v>
      </c>
      <c r="T18" s="19" t="s">
        <v>113</v>
      </c>
    </row>
    <row r="19" spans="1:20" ht="15.75" thickBot="1" x14ac:dyDescent="0.3">
      <c r="A19" s="77" t="s">
        <v>111</v>
      </c>
      <c r="B19" s="52">
        <v>171</v>
      </c>
      <c r="C19" s="52">
        <v>56</v>
      </c>
      <c r="D19" s="52">
        <v>227</v>
      </c>
      <c r="E19" s="52">
        <v>272</v>
      </c>
      <c r="F19" s="52">
        <v>286</v>
      </c>
      <c r="G19" s="52">
        <v>558</v>
      </c>
      <c r="H19" s="52">
        <v>1138</v>
      </c>
      <c r="I19" s="52">
        <v>1345</v>
      </c>
      <c r="J19" s="52">
        <v>2483</v>
      </c>
      <c r="K19" s="52">
        <v>14</v>
      </c>
      <c r="L19" s="52">
        <v>45</v>
      </c>
      <c r="M19" s="52">
        <v>59</v>
      </c>
      <c r="N19" s="52">
        <v>51</v>
      </c>
      <c r="O19" s="52">
        <v>162</v>
      </c>
      <c r="P19" s="52">
        <v>213</v>
      </c>
      <c r="Q19" s="52">
        <v>25</v>
      </c>
      <c r="R19" s="52">
        <v>74</v>
      </c>
      <c r="S19" s="52">
        <v>99</v>
      </c>
      <c r="T19" s="19" t="s">
        <v>112</v>
      </c>
    </row>
    <row r="20" spans="1:20" ht="15.75" thickBot="1" x14ac:dyDescent="0.3">
      <c r="A20" s="77" t="s">
        <v>72</v>
      </c>
      <c r="B20" s="53">
        <v>4161</v>
      </c>
      <c r="C20" s="53">
        <v>1540</v>
      </c>
      <c r="D20" s="53">
        <v>5701</v>
      </c>
      <c r="E20" s="53">
        <v>5138</v>
      </c>
      <c r="F20" s="53">
        <v>2598</v>
      </c>
      <c r="G20" s="53">
        <v>7736</v>
      </c>
      <c r="H20" s="53">
        <v>22191</v>
      </c>
      <c r="I20" s="53">
        <v>14555</v>
      </c>
      <c r="J20" s="53">
        <v>36746</v>
      </c>
      <c r="K20" s="53">
        <v>1461</v>
      </c>
      <c r="L20" s="53">
        <v>3549</v>
      </c>
      <c r="M20" s="53">
        <v>5010</v>
      </c>
      <c r="N20" s="53">
        <v>1251</v>
      </c>
      <c r="O20" s="53">
        <v>1465</v>
      </c>
      <c r="P20" s="53">
        <v>2716</v>
      </c>
      <c r="Q20" s="53">
        <v>1425</v>
      </c>
      <c r="R20" s="53">
        <v>1054</v>
      </c>
      <c r="S20" s="53">
        <v>2479</v>
      </c>
      <c r="T20" s="19" t="s">
        <v>110</v>
      </c>
    </row>
    <row r="21" spans="1:20" ht="15.75" thickBot="1" x14ac:dyDescent="0.3">
      <c r="A21" s="77" t="s">
        <v>70</v>
      </c>
      <c r="B21" s="52">
        <v>2396</v>
      </c>
      <c r="C21" s="52">
        <v>1054</v>
      </c>
      <c r="D21" s="52">
        <v>3450</v>
      </c>
      <c r="E21" s="52">
        <v>2220</v>
      </c>
      <c r="F21" s="52">
        <v>2035</v>
      </c>
      <c r="G21" s="52">
        <v>4255</v>
      </c>
      <c r="H21" s="52">
        <v>12789</v>
      </c>
      <c r="I21" s="52">
        <v>15185</v>
      </c>
      <c r="J21" s="52">
        <v>27974</v>
      </c>
      <c r="K21" s="52">
        <v>426</v>
      </c>
      <c r="L21" s="52">
        <v>1195</v>
      </c>
      <c r="M21" s="52">
        <v>1621</v>
      </c>
      <c r="N21" s="52">
        <v>451</v>
      </c>
      <c r="O21" s="52">
        <v>939</v>
      </c>
      <c r="P21" s="52">
        <v>1390</v>
      </c>
      <c r="Q21" s="52">
        <v>259</v>
      </c>
      <c r="R21" s="52">
        <v>282</v>
      </c>
      <c r="S21" s="52">
        <v>541</v>
      </c>
      <c r="T21" s="19" t="s">
        <v>71</v>
      </c>
    </row>
    <row r="22" spans="1:20" ht="15.75" thickBot="1" x14ac:dyDescent="0.3">
      <c r="A22" s="77" t="s">
        <v>68</v>
      </c>
      <c r="B22" s="53">
        <v>909</v>
      </c>
      <c r="C22" s="53">
        <v>292</v>
      </c>
      <c r="D22" s="53">
        <v>1201</v>
      </c>
      <c r="E22" s="53">
        <v>837</v>
      </c>
      <c r="F22" s="53">
        <v>400</v>
      </c>
      <c r="G22" s="53">
        <v>1237</v>
      </c>
      <c r="H22" s="53">
        <v>3579</v>
      </c>
      <c r="I22" s="53">
        <v>3547</v>
      </c>
      <c r="J22" s="53">
        <v>7126</v>
      </c>
      <c r="K22" s="53">
        <v>190</v>
      </c>
      <c r="L22" s="53">
        <v>719</v>
      </c>
      <c r="M22" s="53">
        <v>909</v>
      </c>
      <c r="N22" s="53">
        <v>103</v>
      </c>
      <c r="O22" s="53">
        <v>154</v>
      </c>
      <c r="P22" s="53">
        <v>257</v>
      </c>
      <c r="Q22" s="53">
        <v>30</v>
      </c>
      <c r="R22" s="53">
        <v>21</v>
      </c>
      <c r="S22" s="53">
        <v>51</v>
      </c>
      <c r="T22" s="19" t="s">
        <v>109</v>
      </c>
    </row>
    <row r="23" spans="1:20" ht="15.75" thickBot="1" x14ac:dyDescent="0.3">
      <c r="A23" s="77" t="s">
        <v>66</v>
      </c>
      <c r="B23" s="52">
        <v>863</v>
      </c>
      <c r="C23" s="52">
        <v>272</v>
      </c>
      <c r="D23" s="52">
        <v>1135</v>
      </c>
      <c r="E23" s="52">
        <v>716</v>
      </c>
      <c r="F23" s="52">
        <v>434</v>
      </c>
      <c r="G23" s="52">
        <v>1150</v>
      </c>
      <c r="H23" s="52">
        <v>3822</v>
      </c>
      <c r="I23" s="52">
        <v>2926</v>
      </c>
      <c r="J23" s="52">
        <v>6748</v>
      </c>
      <c r="K23" s="52">
        <v>310</v>
      </c>
      <c r="L23" s="52">
        <v>498</v>
      </c>
      <c r="M23" s="52">
        <v>808</v>
      </c>
      <c r="N23" s="52">
        <v>831</v>
      </c>
      <c r="O23" s="52">
        <v>582</v>
      </c>
      <c r="P23" s="52">
        <v>1413</v>
      </c>
      <c r="Q23" s="52">
        <v>38</v>
      </c>
      <c r="R23" s="52">
        <v>29</v>
      </c>
      <c r="S23" s="52">
        <v>67</v>
      </c>
      <c r="T23" s="19" t="s">
        <v>108</v>
      </c>
    </row>
    <row r="24" spans="1:20" ht="15.75" thickBot="1" x14ac:dyDescent="0.3">
      <c r="A24" s="77" t="s">
        <v>64</v>
      </c>
      <c r="B24" s="53">
        <v>810</v>
      </c>
      <c r="C24" s="53">
        <v>165</v>
      </c>
      <c r="D24" s="53">
        <v>975</v>
      </c>
      <c r="E24" s="53">
        <v>920</v>
      </c>
      <c r="F24" s="53">
        <v>299</v>
      </c>
      <c r="G24" s="53">
        <v>1219</v>
      </c>
      <c r="H24" s="53">
        <v>6828</v>
      </c>
      <c r="I24" s="53">
        <v>2926</v>
      </c>
      <c r="J24" s="53">
        <v>9754</v>
      </c>
      <c r="K24" s="53">
        <v>227</v>
      </c>
      <c r="L24" s="53">
        <v>292</v>
      </c>
      <c r="M24" s="53">
        <v>519</v>
      </c>
      <c r="N24" s="53">
        <v>652</v>
      </c>
      <c r="O24" s="53">
        <v>423</v>
      </c>
      <c r="P24" s="53">
        <v>1075</v>
      </c>
      <c r="Q24" s="53">
        <v>77</v>
      </c>
      <c r="R24" s="53">
        <v>69</v>
      </c>
      <c r="S24" s="53">
        <v>146</v>
      </c>
      <c r="T24" s="19" t="s">
        <v>65</v>
      </c>
    </row>
    <row r="25" spans="1:20" ht="15.75" thickBot="1" x14ac:dyDescent="0.3">
      <c r="A25" s="77" t="s">
        <v>62</v>
      </c>
      <c r="B25" s="52">
        <v>12578</v>
      </c>
      <c r="C25" s="52">
        <v>4748</v>
      </c>
      <c r="D25" s="52">
        <v>17326</v>
      </c>
      <c r="E25" s="52">
        <v>10584</v>
      </c>
      <c r="F25" s="52">
        <v>6523</v>
      </c>
      <c r="G25" s="52">
        <v>17107</v>
      </c>
      <c r="H25" s="52">
        <v>45593</v>
      </c>
      <c r="I25" s="52">
        <v>40559</v>
      </c>
      <c r="J25" s="52">
        <v>86152</v>
      </c>
      <c r="K25" s="52">
        <v>4456</v>
      </c>
      <c r="L25" s="52">
        <v>8445</v>
      </c>
      <c r="M25" s="52">
        <v>12901</v>
      </c>
      <c r="N25" s="52">
        <v>6443</v>
      </c>
      <c r="O25" s="52">
        <v>6388</v>
      </c>
      <c r="P25" s="52">
        <v>12831</v>
      </c>
      <c r="Q25" s="52">
        <v>1023</v>
      </c>
      <c r="R25" s="52">
        <v>1028</v>
      </c>
      <c r="S25" s="52">
        <v>2051</v>
      </c>
      <c r="T25" s="19" t="s">
        <v>63</v>
      </c>
    </row>
    <row r="26" spans="1:20" ht="15.75" thickBot="1" x14ac:dyDescent="0.3">
      <c r="A26" s="77" t="s">
        <v>60</v>
      </c>
      <c r="B26" s="53">
        <v>3193</v>
      </c>
      <c r="C26" s="53">
        <v>1976</v>
      </c>
      <c r="D26" s="53">
        <v>5169</v>
      </c>
      <c r="E26" s="53">
        <v>2939</v>
      </c>
      <c r="F26" s="53">
        <v>2788</v>
      </c>
      <c r="G26" s="53">
        <v>5727</v>
      </c>
      <c r="H26" s="53">
        <v>15166</v>
      </c>
      <c r="I26" s="53">
        <v>26837</v>
      </c>
      <c r="J26" s="53">
        <v>42003</v>
      </c>
      <c r="K26" s="53">
        <v>997</v>
      </c>
      <c r="L26" s="53">
        <v>2310</v>
      </c>
      <c r="M26" s="53">
        <v>3307</v>
      </c>
      <c r="N26" s="53">
        <v>1361</v>
      </c>
      <c r="O26" s="53">
        <v>3882</v>
      </c>
      <c r="P26" s="53">
        <v>5243</v>
      </c>
      <c r="Q26" s="53">
        <v>56</v>
      </c>
      <c r="R26" s="53">
        <v>53</v>
      </c>
      <c r="S26" s="53">
        <v>109</v>
      </c>
      <c r="T26" s="19" t="s">
        <v>61</v>
      </c>
    </row>
    <row r="27" spans="1:20" ht="15.75" thickBot="1" x14ac:dyDescent="0.3">
      <c r="A27" s="77" t="s">
        <v>565</v>
      </c>
      <c r="B27" s="53">
        <v>6</v>
      </c>
      <c r="C27" s="53">
        <v>3</v>
      </c>
      <c r="D27" s="53">
        <v>9</v>
      </c>
      <c r="E27" s="53">
        <v>5</v>
      </c>
      <c r="F27" s="53">
        <v>1</v>
      </c>
      <c r="G27" s="53">
        <v>6</v>
      </c>
      <c r="H27" s="53">
        <v>86</v>
      </c>
      <c r="I27" s="53">
        <v>47</v>
      </c>
      <c r="J27" s="53">
        <v>133</v>
      </c>
      <c r="K27" s="53">
        <v>5</v>
      </c>
      <c r="L27" s="332" t="s">
        <v>174</v>
      </c>
      <c r="M27" s="53">
        <v>5</v>
      </c>
      <c r="N27" s="53">
        <v>33</v>
      </c>
      <c r="O27" s="53">
        <v>13</v>
      </c>
      <c r="P27" s="53">
        <v>46</v>
      </c>
      <c r="Q27" s="332" t="s">
        <v>174</v>
      </c>
      <c r="R27" s="332" t="s">
        <v>378</v>
      </c>
      <c r="S27" s="332" t="s">
        <v>174</v>
      </c>
      <c r="T27" s="225" t="s">
        <v>846</v>
      </c>
    </row>
    <row r="28" spans="1:20" ht="15.75" thickBot="1" x14ac:dyDescent="0.3">
      <c r="A28" s="77" t="s">
        <v>106</v>
      </c>
      <c r="B28" s="52">
        <v>2</v>
      </c>
      <c r="C28" s="52">
        <v>1</v>
      </c>
      <c r="D28" s="52">
        <v>3</v>
      </c>
      <c r="E28" s="331" t="s">
        <v>174</v>
      </c>
      <c r="F28" s="331" t="s">
        <v>378</v>
      </c>
      <c r="G28" s="331" t="s">
        <v>378</v>
      </c>
      <c r="H28" s="52">
        <v>23</v>
      </c>
      <c r="I28" s="52">
        <v>19</v>
      </c>
      <c r="J28" s="52">
        <v>42</v>
      </c>
      <c r="K28" s="331" t="s">
        <v>174</v>
      </c>
      <c r="L28" s="331" t="s">
        <v>378</v>
      </c>
      <c r="M28" s="331" t="s">
        <v>174</v>
      </c>
      <c r="N28" s="331" t="s">
        <v>174</v>
      </c>
      <c r="O28" s="331" t="s">
        <v>174</v>
      </c>
      <c r="P28" s="331" t="s">
        <v>378</v>
      </c>
      <c r="Q28" s="331" t="s">
        <v>174</v>
      </c>
      <c r="R28" s="331" t="s">
        <v>174</v>
      </c>
      <c r="S28" s="331" t="s">
        <v>174</v>
      </c>
      <c r="T28" s="19" t="s">
        <v>107</v>
      </c>
    </row>
    <row r="29" spans="1:20" ht="15.75" thickBot="1" x14ac:dyDescent="0.3">
      <c r="A29" s="77" t="s">
        <v>58</v>
      </c>
      <c r="B29" s="53">
        <v>4775</v>
      </c>
      <c r="C29" s="53">
        <v>2549</v>
      </c>
      <c r="D29" s="53">
        <v>7324</v>
      </c>
      <c r="E29" s="53">
        <v>3985</v>
      </c>
      <c r="F29" s="53">
        <v>2311</v>
      </c>
      <c r="G29" s="53">
        <v>6296</v>
      </c>
      <c r="H29" s="53">
        <v>25048</v>
      </c>
      <c r="I29" s="53">
        <v>17483</v>
      </c>
      <c r="J29" s="53">
        <v>42531</v>
      </c>
      <c r="K29" s="53">
        <v>1426</v>
      </c>
      <c r="L29" s="53">
        <v>2260</v>
      </c>
      <c r="M29" s="53">
        <v>3686</v>
      </c>
      <c r="N29" s="53">
        <v>1947</v>
      </c>
      <c r="O29" s="53">
        <v>1818</v>
      </c>
      <c r="P29" s="53">
        <v>3765</v>
      </c>
      <c r="Q29" s="53">
        <v>293</v>
      </c>
      <c r="R29" s="53">
        <v>211</v>
      </c>
      <c r="S29" s="53">
        <v>504</v>
      </c>
      <c r="T29" s="19" t="s">
        <v>59</v>
      </c>
    </row>
    <row r="30" spans="1:20" ht="15.75" thickBot="1" x14ac:dyDescent="0.3">
      <c r="A30" s="77" t="s">
        <v>56</v>
      </c>
      <c r="B30" s="52">
        <v>10412</v>
      </c>
      <c r="C30" s="52">
        <v>4103</v>
      </c>
      <c r="D30" s="52">
        <v>14515</v>
      </c>
      <c r="E30" s="52">
        <v>12789</v>
      </c>
      <c r="F30" s="52">
        <v>6465</v>
      </c>
      <c r="G30" s="52">
        <v>19254</v>
      </c>
      <c r="H30" s="52">
        <v>63431</v>
      </c>
      <c r="I30" s="52">
        <v>45524</v>
      </c>
      <c r="J30" s="52">
        <v>108955</v>
      </c>
      <c r="K30" s="52">
        <v>2273</v>
      </c>
      <c r="L30" s="52">
        <v>4536</v>
      </c>
      <c r="M30" s="52">
        <v>6809</v>
      </c>
      <c r="N30" s="52">
        <v>4749</v>
      </c>
      <c r="O30" s="52">
        <v>5565</v>
      </c>
      <c r="P30" s="52">
        <v>10314</v>
      </c>
      <c r="Q30" s="52">
        <v>1793</v>
      </c>
      <c r="R30" s="52">
        <v>1492</v>
      </c>
      <c r="S30" s="52">
        <v>3285</v>
      </c>
      <c r="T30" s="19" t="s">
        <v>57</v>
      </c>
    </row>
    <row r="31" spans="1:20" ht="15.75" thickBot="1" x14ac:dyDescent="0.3">
      <c r="A31" s="77" t="s">
        <v>104</v>
      </c>
      <c r="B31" s="53">
        <v>274</v>
      </c>
      <c r="C31" s="53">
        <v>107</v>
      </c>
      <c r="D31" s="53">
        <v>381</v>
      </c>
      <c r="E31" s="53">
        <v>521</v>
      </c>
      <c r="F31" s="53">
        <v>408</v>
      </c>
      <c r="G31" s="53">
        <v>929</v>
      </c>
      <c r="H31" s="53">
        <v>1796</v>
      </c>
      <c r="I31" s="53">
        <v>1874</v>
      </c>
      <c r="J31" s="53">
        <v>3670</v>
      </c>
      <c r="K31" s="53">
        <v>24</v>
      </c>
      <c r="L31" s="53">
        <v>174</v>
      </c>
      <c r="M31" s="53">
        <v>198</v>
      </c>
      <c r="N31" s="53">
        <v>128</v>
      </c>
      <c r="O31" s="53">
        <v>128</v>
      </c>
      <c r="P31" s="53">
        <v>256</v>
      </c>
      <c r="Q31" s="53">
        <v>49</v>
      </c>
      <c r="R31" s="53">
        <v>11</v>
      </c>
      <c r="S31" s="53">
        <v>60</v>
      </c>
      <c r="T31" s="19" t="s">
        <v>105</v>
      </c>
    </row>
    <row r="32" spans="1:20" ht="15.75" thickBot="1" x14ac:dyDescent="0.3">
      <c r="A32" s="77" t="s">
        <v>102</v>
      </c>
      <c r="B32" s="52">
        <v>171</v>
      </c>
      <c r="C32" s="52">
        <v>69</v>
      </c>
      <c r="D32" s="52">
        <v>240</v>
      </c>
      <c r="E32" s="52">
        <v>244</v>
      </c>
      <c r="F32" s="52">
        <v>229</v>
      </c>
      <c r="G32" s="52">
        <v>473</v>
      </c>
      <c r="H32" s="52">
        <v>1077</v>
      </c>
      <c r="I32" s="52">
        <v>1539</v>
      </c>
      <c r="J32" s="52">
        <v>2616</v>
      </c>
      <c r="K32" s="52">
        <v>50</v>
      </c>
      <c r="L32" s="52">
        <v>96</v>
      </c>
      <c r="M32" s="52">
        <v>146</v>
      </c>
      <c r="N32" s="52">
        <v>53</v>
      </c>
      <c r="O32" s="52">
        <v>83</v>
      </c>
      <c r="P32" s="52">
        <v>136</v>
      </c>
      <c r="Q32" s="52">
        <v>2</v>
      </c>
      <c r="R32" s="52">
        <v>11</v>
      </c>
      <c r="S32" s="52">
        <v>13</v>
      </c>
      <c r="T32" s="19" t="s">
        <v>103</v>
      </c>
    </row>
    <row r="33" spans="1:20" ht="15.75" thickBot="1" x14ac:dyDescent="0.3">
      <c r="A33" s="77" t="s">
        <v>603</v>
      </c>
      <c r="B33" s="53">
        <v>128</v>
      </c>
      <c r="C33" s="53">
        <v>29</v>
      </c>
      <c r="D33" s="53">
        <v>157</v>
      </c>
      <c r="E33" s="53">
        <v>262</v>
      </c>
      <c r="F33" s="53">
        <v>207</v>
      </c>
      <c r="G33" s="53">
        <v>469</v>
      </c>
      <c r="H33" s="53">
        <v>501</v>
      </c>
      <c r="I33" s="53">
        <v>467</v>
      </c>
      <c r="J33" s="53">
        <v>968</v>
      </c>
      <c r="K33" s="53">
        <v>36</v>
      </c>
      <c r="L33" s="53">
        <v>84</v>
      </c>
      <c r="M33" s="53">
        <v>120</v>
      </c>
      <c r="N33" s="53">
        <v>98</v>
      </c>
      <c r="O33" s="53">
        <v>99</v>
      </c>
      <c r="P33" s="53">
        <v>197</v>
      </c>
      <c r="Q33" s="53">
        <v>7</v>
      </c>
      <c r="R33" s="53">
        <v>9</v>
      </c>
      <c r="S33" s="53">
        <v>16</v>
      </c>
      <c r="T33" s="19" t="s">
        <v>101</v>
      </c>
    </row>
    <row r="34" spans="1:20" ht="15.75" thickBot="1" x14ac:dyDescent="0.3">
      <c r="A34" s="77" t="s">
        <v>845</v>
      </c>
      <c r="B34" s="52">
        <v>112</v>
      </c>
      <c r="C34" s="52">
        <v>50</v>
      </c>
      <c r="D34" s="52">
        <v>162</v>
      </c>
      <c r="E34" s="52">
        <v>70</v>
      </c>
      <c r="F34" s="52">
        <v>99</v>
      </c>
      <c r="G34" s="52">
        <v>169</v>
      </c>
      <c r="H34" s="52">
        <v>824</v>
      </c>
      <c r="I34" s="52">
        <v>1127</v>
      </c>
      <c r="J34" s="52">
        <v>1951</v>
      </c>
      <c r="K34" s="52">
        <v>29</v>
      </c>
      <c r="L34" s="52">
        <v>57</v>
      </c>
      <c r="M34" s="52">
        <v>86</v>
      </c>
      <c r="N34" s="52">
        <v>19</v>
      </c>
      <c r="O34" s="52">
        <v>28</v>
      </c>
      <c r="P34" s="52">
        <v>47</v>
      </c>
      <c r="Q34" s="52">
        <v>4</v>
      </c>
      <c r="R34" s="52">
        <v>2</v>
      </c>
      <c r="S34" s="52">
        <v>6</v>
      </c>
      <c r="T34" s="19" t="s">
        <v>100</v>
      </c>
    </row>
    <row r="35" spans="1:20" ht="15.75" thickBot="1" x14ac:dyDescent="0.3">
      <c r="A35" s="77" t="s">
        <v>54</v>
      </c>
      <c r="B35" s="53">
        <v>2325</v>
      </c>
      <c r="C35" s="53">
        <v>642</v>
      </c>
      <c r="D35" s="53">
        <v>2967</v>
      </c>
      <c r="E35" s="53">
        <v>2880</v>
      </c>
      <c r="F35" s="53">
        <v>1131</v>
      </c>
      <c r="G35" s="53">
        <v>4011</v>
      </c>
      <c r="H35" s="53">
        <v>17447</v>
      </c>
      <c r="I35" s="53">
        <v>10222</v>
      </c>
      <c r="J35" s="53">
        <v>27669</v>
      </c>
      <c r="K35" s="53">
        <v>1414</v>
      </c>
      <c r="L35" s="53">
        <v>2026</v>
      </c>
      <c r="M35" s="53">
        <v>3440</v>
      </c>
      <c r="N35" s="53">
        <v>847</v>
      </c>
      <c r="O35" s="53">
        <v>863</v>
      </c>
      <c r="P35" s="53">
        <v>1710</v>
      </c>
      <c r="Q35" s="53">
        <v>152</v>
      </c>
      <c r="R35" s="53">
        <v>107</v>
      </c>
      <c r="S35" s="53">
        <v>259</v>
      </c>
      <c r="T35" s="19" t="s">
        <v>55</v>
      </c>
    </row>
    <row r="36" spans="1:20" ht="15.75" thickBot="1" x14ac:dyDescent="0.3">
      <c r="A36" s="77" t="s">
        <v>98</v>
      </c>
      <c r="B36" s="52">
        <v>754</v>
      </c>
      <c r="C36" s="52">
        <v>282</v>
      </c>
      <c r="D36" s="52">
        <v>1036</v>
      </c>
      <c r="E36" s="52">
        <v>508</v>
      </c>
      <c r="F36" s="52">
        <v>352</v>
      </c>
      <c r="G36" s="52">
        <v>860</v>
      </c>
      <c r="H36" s="52">
        <v>1941</v>
      </c>
      <c r="I36" s="52">
        <v>1564</v>
      </c>
      <c r="J36" s="52">
        <v>3505</v>
      </c>
      <c r="K36" s="52">
        <v>337</v>
      </c>
      <c r="L36" s="52">
        <v>551</v>
      </c>
      <c r="M36" s="52">
        <v>888</v>
      </c>
      <c r="N36" s="52">
        <v>34</v>
      </c>
      <c r="O36" s="52">
        <v>45</v>
      </c>
      <c r="P36" s="52">
        <v>79</v>
      </c>
      <c r="Q36" s="52">
        <v>2</v>
      </c>
      <c r="R36" s="52">
        <v>1</v>
      </c>
      <c r="S36" s="52">
        <v>3</v>
      </c>
      <c r="T36" s="19" t="s">
        <v>99</v>
      </c>
    </row>
    <row r="37" spans="1:20" ht="15.75" thickBot="1" x14ac:dyDescent="0.3">
      <c r="A37" s="77" t="s">
        <v>52</v>
      </c>
      <c r="B37" s="53">
        <v>2407</v>
      </c>
      <c r="C37" s="53">
        <v>1352</v>
      </c>
      <c r="D37" s="53">
        <v>3759</v>
      </c>
      <c r="E37" s="53">
        <v>2189</v>
      </c>
      <c r="F37" s="53">
        <v>2079</v>
      </c>
      <c r="G37" s="53">
        <v>4268</v>
      </c>
      <c r="H37" s="53">
        <v>15309</v>
      </c>
      <c r="I37" s="53">
        <v>22280</v>
      </c>
      <c r="J37" s="53">
        <v>37589</v>
      </c>
      <c r="K37" s="53">
        <v>536</v>
      </c>
      <c r="L37" s="53">
        <v>3729</v>
      </c>
      <c r="M37" s="53">
        <v>4265</v>
      </c>
      <c r="N37" s="53">
        <v>466</v>
      </c>
      <c r="O37" s="53">
        <v>1238</v>
      </c>
      <c r="P37" s="53">
        <v>1704</v>
      </c>
      <c r="Q37" s="53">
        <v>198</v>
      </c>
      <c r="R37" s="53">
        <v>289</v>
      </c>
      <c r="S37" s="53">
        <v>487</v>
      </c>
      <c r="T37" s="19" t="s">
        <v>53</v>
      </c>
    </row>
    <row r="38" spans="1:20" ht="15.75" thickBot="1" x14ac:dyDescent="0.3">
      <c r="A38" s="77" t="s">
        <v>50</v>
      </c>
      <c r="B38" s="52">
        <v>5152</v>
      </c>
      <c r="C38" s="52">
        <v>1913</v>
      </c>
      <c r="D38" s="52">
        <v>7065</v>
      </c>
      <c r="E38" s="52">
        <v>4322</v>
      </c>
      <c r="F38" s="52">
        <v>2797</v>
      </c>
      <c r="G38" s="52">
        <v>7119</v>
      </c>
      <c r="H38" s="52">
        <v>36311</v>
      </c>
      <c r="I38" s="52">
        <v>22011</v>
      </c>
      <c r="J38" s="52">
        <v>58322</v>
      </c>
      <c r="K38" s="52">
        <v>2575</v>
      </c>
      <c r="L38" s="52">
        <v>1206</v>
      </c>
      <c r="M38" s="52">
        <v>3781</v>
      </c>
      <c r="N38" s="52">
        <v>515</v>
      </c>
      <c r="O38" s="52">
        <v>295</v>
      </c>
      <c r="P38" s="52">
        <v>810</v>
      </c>
      <c r="Q38" s="52">
        <v>157</v>
      </c>
      <c r="R38" s="52">
        <v>123</v>
      </c>
      <c r="S38" s="52">
        <v>280</v>
      </c>
      <c r="T38" s="19" t="s">
        <v>51</v>
      </c>
    </row>
    <row r="39" spans="1:20" ht="15.75" thickBot="1" x14ac:dyDescent="0.3">
      <c r="A39" s="77" t="s">
        <v>96</v>
      </c>
      <c r="B39" s="53">
        <v>101</v>
      </c>
      <c r="C39" s="53">
        <v>29</v>
      </c>
      <c r="D39" s="53">
        <v>130</v>
      </c>
      <c r="E39" s="53">
        <v>132</v>
      </c>
      <c r="F39" s="53">
        <v>59</v>
      </c>
      <c r="G39" s="53">
        <v>191</v>
      </c>
      <c r="H39" s="53">
        <v>729</v>
      </c>
      <c r="I39" s="53">
        <v>537</v>
      </c>
      <c r="J39" s="53">
        <v>1266</v>
      </c>
      <c r="K39" s="53">
        <v>26</v>
      </c>
      <c r="L39" s="53">
        <v>52</v>
      </c>
      <c r="M39" s="53">
        <v>78</v>
      </c>
      <c r="N39" s="53">
        <v>8</v>
      </c>
      <c r="O39" s="53">
        <v>30</v>
      </c>
      <c r="P39" s="53">
        <v>38</v>
      </c>
      <c r="Q39" s="53">
        <v>4</v>
      </c>
      <c r="R39" s="53">
        <v>4</v>
      </c>
      <c r="S39" s="53">
        <v>8</v>
      </c>
      <c r="T39" s="19" t="s">
        <v>97</v>
      </c>
    </row>
    <row r="40" spans="1:20" ht="15.75" thickBot="1" x14ac:dyDescent="0.3">
      <c r="A40" s="77" t="s">
        <v>48</v>
      </c>
      <c r="B40" s="52">
        <v>11804</v>
      </c>
      <c r="C40" s="52">
        <v>5628</v>
      </c>
      <c r="D40" s="52">
        <v>17432</v>
      </c>
      <c r="E40" s="52">
        <v>11581</v>
      </c>
      <c r="F40" s="52">
        <v>8847</v>
      </c>
      <c r="G40" s="52">
        <v>20428</v>
      </c>
      <c r="H40" s="52">
        <v>74366</v>
      </c>
      <c r="I40" s="52">
        <v>77009</v>
      </c>
      <c r="J40" s="52">
        <v>151375</v>
      </c>
      <c r="K40" s="52">
        <v>2286</v>
      </c>
      <c r="L40" s="52">
        <v>5484</v>
      </c>
      <c r="M40" s="52">
        <v>7770</v>
      </c>
      <c r="N40" s="52">
        <v>2223</v>
      </c>
      <c r="O40" s="52">
        <v>2512</v>
      </c>
      <c r="P40" s="52">
        <v>4735</v>
      </c>
      <c r="Q40" s="52">
        <v>209</v>
      </c>
      <c r="R40" s="52">
        <v>136</v>
      </c>
      <c r="S40" s="52">
        <v>345</v>
      </c>
      <c r="T40" s="19" t="s">
        <v>49</v>
      </c>
    </row>
    <row r="41" spans="1:20" ht="15.75" thickBot="1" x14ac:dyDescent="0.3">
      <c r="A41" s="77" t="s">
        <v>46</v>
      </c>
      <c r="B41" s="52">
        <v>5482</v>
      </c>
      <c r="C41" s="52">
        <v>1708</v>
      </c>
      <c r="D41" s="52">
        <v>7190</v>
      </c>
      <c r="E41" s="52">
        <v>4715</v>
      </c>
      <c r="F41" s="52">
        <v>2729</v>
      </c>
      <c r="G41" s="52">
        <v>7444</v>
      </c>
      <c r="H41" s="52">
        <v>36653</v>
      </c>
      <c r="I41" s="52">
        <v>25470</v>
      </c>
      <c r="J41" s="52">
        <v>62123</v>
      </c>
      <c r="K41" s="52">
        <v>888</v>
      </c>
      <c r="L41" s="52">
        <v>2319</v>
      </c>
      <c r="M41" s="52">
        <v>3207</v>
      </c>
      <c r="N41" s="52">
        <v>1535</v>
      </c>
      <c r="O41" s="52">
        <v>1086</v>
      </c>
      <c r="P41" s="52">
        <v>2621</v>
      </c>
      <c r="Q41" s="52">
        <v>78</v>
      </c>
      <c r="R41" s="52">
        <v>40</v>
      </c>
      <c r="S41" s="52">
        <v>118</v>
      </c>
      <c r="T41" s="19" t="s">
        <v>47</v>
      </c>
    </row>
    <row r="42" spans="1:20" ht="15.75" thickBot="1" x14ac:dyDescent="0.3">
      <c r="A42" s="77" t="s">
        <v>94</v>
      </c>
      <c r="B42" s="53">
        <v>114</v>
      </c>
      <c r="C42" s="53">
        <v>29</v>
      </c>
      <c r="D42" s="53">
        <v>143</v>
      </c>
      <c r="E42" s="53">
        <v>167</v>
      </c>
      <c r="F42" s="53">
        <v>72</v>
      </c>
      <c r="G42" s="53">
        <v>239</v>
      </c>
      <c r="H42" s="53">
        <v>847</v>
      </c>
      <c r="I42" s="53">
        <v>414</v>
      </c>
      <c r="J42" s="53">
        <v>1261</v>
      </c>
      <c r="K42" s="53">
        <v>216</v>
      </c>
      <c r="L42" s="53">
        <v>263</v>
      </c>
      <c r="M42" s="53">
        <v>479</v>
      </c>
      <c r="N42" s="53">
        <v>118</v>
      </c>
      <c r="O42" s="53">
        <v>79</v>
      </c>
      <c r="P42" s="53">
        <v>197</v>
      </c>
      <c r="Q42" s="53">
        <v>51</v>
      </c>
      <c r="R42" s="53">
        <v>41</v>
      </c>
      <c r="S42" s="53">
        <v>92</v>
      </c>
      <c r="T42" s="19" t="s">
        <v>95</v>
      </c>
    </row>
    <row r="43" spans="1:20" ht="15.75" thickBot="1" x14ac:dyDescent="0.3">
      <c r="A43" s="77" t="s">
        <v>42</v>
      </c>
      <c r="B43" s="52">
        <v>11650</v>
      </c>
      <c r="C43" s="52">
        <v>3364</v>
      </c>
      <c r="D43" s="52">
        <v>15014</v>
      </c>
      <c r="E43" s="52">
        <v>11301</v>
      </c>
      <c r="F43" s="52">
        <v>5319</v>
      </c>
      <c r="G43" s="52">
        <v>16620</v>
      </c>
      <c r="H43" s="52">
        <v>76631</v>
      </c>
      <c r="I43" s="52">
        <v>35426</v>
      </c>
      <c r="J43" s="52">
        <v>112057</v>
      </c>
      <c r="K43" s="52">
        <v>3115</v>
      </c>
      <c r="L43" s="52">
        <v>4214</v>
      </c>
      <c r="M43" s="52">
        <v>7329</v>
      </c>
      <c r="N43" s="52">
        <v>6840</v>
      </c>
      <c r="O43" s="52">
        <v>2924</v>
      </c>
      <c r="P43" s="52">
        <v>9764</v>
      </c>
      <c r="Q43" s="52">
        <v>453</v>
      </c>
      <c r="R43" s="52">
        <v>202</v>
      </c>
      <c r="S43" s="52">
        <v>655</v>
      </c>
      <c r="T43" s="19" t="s">
        <v>43</v>
      </c>
    </row>
    <row r="44" spans="1:20" ht="15.75" thickBot="1" x14ac:dyDescent="0.3">
      <c r="A44" s="77" t="s">
        <v>44</v>
      </c>
      <c r="B44" s="53">
        <v>1708</v>
      </c>
      <c r="C44" s="53">
        <v>558</v>
      </c>
      <c r="D44" s="53">
        <v>2266</v>
      </c>
      <c r="E44" s="53">
        <v>1400</v>
      </c>
      <c r="F44" s="53">
        <v>715</v>
      </c>
      <c r="G44" s="53">
        <v>2115</v>
      </c>
      <c r="H44" s="53">
        <v>7029</v>
      </c>
      <c r="I44" s="53">
        <v>4736</v>
      </c>
      <c r="J44" s="53">
        <v>11765</v>
      </c>
      <c r="K44" s="53">
        <v>390</v>
      </c>
      <c r="L44" s="53">
        <v>623</v>
      </c>
      <c r="M44" s="53">
        <v>1013</v>
      </c>
      <c r="N44" s="53">
        <v>595</v>
      </c>
      <c r="O44" s="53">
        <v>425</v>
      </c>
      <c r="P44" s="53">
        <v>1020</v>
      </c>
      <c r="Q44" s="53">
        <v>92</v>
      </c>
      <c r="R44" s="53">
        <v>43</v>
      </c>
      <c r="S44" s="53">
        <v>135</v>
      </c>
      <c r="T44" s="19" t="s">
        <v>45</v>
      </c>
    </row>
    <row r="45" spans="1:20" ht="15.75" thickBot="1" x14ac:dyDescent="0.3">
      <c r="A45" s="77" t="s">
        <v>40</v>
      </c>
      <c r="B45" s="52">
        <v>4216</v>
      </c>
      <c r="C45" s="52">
        <v>992</v>
      </c>
      <c r="D45" s="52">
        <v>5208</v>
      </c>
      <c r="E45" s="52">
        <v>4069</v>
      </c>
      <c r="F45" s="52">
        <v>2287</v>
      </c>
      <c r="G45" s="52">
        <v>6356</v>
      </c>
      <c r="H45" s="52">
        <v>25581</v>
      </c>
      <c r="I45" s="52">
        <v>12117</v>
      </c>
      <c r="J45" s="52">
        <v>37698</v>
      </c>
      <c r="K45" s="52">
        <v>1273</v>
      </c>
      <c r="L45" s="52">
        <v>1278</v>
      </c>
      <c r="M45" s="52">
        <v>2551</v>
      </c>
      <c r="N45" s="52">
        <v>6539</v>
      </c>
      <c r="O45" s="52">
        <v>5284</v>
      </c>
      <c r="P45" s="52">
        <v>11823</v>
      </c>
      <c r="Q45" s="52">
        <v>1102</v>
      </c>
      <c r="R45" s="52">
        <v>808</v>
      </c>
      <c r="S45" s="52">
        <v>1910</v>
      </c>
      <c r="T45" s="19" t="s">
        <v>41</v>
      </c>
    </row>
    <row r="46" spans="1:20" ht="15.75" thickBot="1" x14ac:dyDescent="0.3">
      <c r="A46" s="330" t="s">
        <v>38</v>
      </c>
      <c r="B46" s="53">
        <v>101319</v>
      </c>
      <c r="C46" s="53">
        <v>38478</v>
      </c>
      <c r="D46" s="53">
        <v>139797</v>
      </c>
      <c r="E46" s="53">
        <v>100652</v>
      </c>
      <c r="F46" s="53">
        <v>59485</v>
      </c>
      <c r="G46" s="53">
        <v>160137</v>
      </c>
      <c r="H46" s="53">
        <v>583231</v>
      </c>
      <c r="I46" s="53">
        <v>440288</v>
      </c>
      <c r="J46" s="53">
        <v>1023519</v>
      </c>
      <c r="K46" s="53">
        <v>27650</v>
      </c>
      <c r="L46" s="53">
        <f>SUM(L9:L45)</f>
        <v>52522</v>
      </c>
      <c r="M46" s="53">
        <v>80172</v>
      </c>
      <c r="N46" s="53">
        <v>43387</v>
      </c>
      <c r="O46" s="53">
        <v>41569</v>
      </c>
      <c r="P46" s="53">
        <v>84956</v>
      </c>
      <c r="Q46" s="53">
        <v>8098</v>
      </c>
      <c r="R46" s="53">
        <f>SUM(R9:R45)</f>
        <v>6477</v>
      </c>
      <c r="S46" s="53">
        <v>14575</v>
      </c>
      <c r="T46" s="63" t="s">
        <v>844</v>
      </c>
    </row>
    <row r="47" spans="1:20" x14ac:dyDescent="0.25">
      <c r="A47" s="732" t="s">
        <v>843</v>
      </c>
      <c r="B47" s="733"/>
      <c r="C47" s="733"/>
      <c r="D47" s="733"/>
      <c r="E47" s="733"/>
      <c r="F47" s="733"/>
      <c r="G47" s="733"/>
      <c r="H47" s="733"/>
      <c r="I47" s="733"/>
      <c r="J47" s="733"/>
      <c r="K47" s="733"/>
      <c r="L47" s="733"/>
      <c r="M47" s="733"/>
      <c r="N47" s="733"/>
      <c r="O47" s="733"/>
      <c r="P47" s="733"/>
      <c r="Q47" s="733"/>
      <c r="R47" s="733"/>
      <c r="S47" s="733"/>
      <c r="T47" s="733"/>
    </row>
  </sheetData>
  <mergeCells count="18">
    <mergeCell ref="A47:T47"/>
    <mergeCell ref="B5:D5"/>
    <mergeCell ref="E5:G5"/>
    <mergeCell ref="H5:J5"/>
    <mergeCell ref="K5:M5"/>
    <mergeCell ref="N5:P5"/>
    <mergeCell ref="Q5:S5"/>
    <mergeCell ref="T4:T7"/>
    <mergeCell ref="A3:T3"/>
    <mergeCell ref="A1:T1"/>
    <mergeCell ref="A2:T2"/>
    <mergeCell ref="A4:A7"/>
    <mergeCell ref="B4:D4"/>
    <mergeCell ref="E4:G4"/>
    <mergeCell ref="H4:J4"/>
    <mergeCell ref="K4:M4"/>
    <mergeCell ref="N4:P4"/>
    <mergeCell ref="Q4:S4"/>
  </mergeCells>
  <pageMargins left="0.25" right="0.25" top="0.75" bottom="0.75" header="0.3" footer="0.3"/>
  <pageSetup paperSize="9" scale="6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ECAEB-898C-44C3-9387-BD9D97E37AC7}">
  <dimension ref="A1:J35"/>
  <sheetViews>
    <sheetView tabSelected="1" view="pageBreakPreview" zoomScaleNormal="115" zoomScaleSheetLayoutView="100" workbookViewId="0">
      <selection activeCell="J15" sqref="J15"/>
    </sheetView>
  </sheetViews>
  <sheetFormatPr defaultRowHeight="15" x14ac:dyDescent="0.25"/>
  <cols>
    <col min="1" max="1" width="15.7109375" customWidth="1"/>
    <col min="2" max="10" width="10.7109375" customWidth="1"/>
  </cols>
  <sheetData>
    <row r="1" spans="1:10" ht="34.5" customHeight="1" thickBot="1" x14ac:dyDescent="0.3">
      <c r="A1" s="340" t="s">
        <v>868</v>
      </c>
      <c r="B1" s="341"/>
      <c r="C1" s="341"/>
      <c r="D1" s="341"/>
      <c r="E1" s="341"/>
      <c r="F1" s="341"/>
      <c r="G1" s="341"/>
      <c r="H1" s="341"/>
      <c r="I1" s="341"/>
      <c r="J1" s="342"/>
    </row>
    <row r="2" spans="1:10" ht="34.5" customHeight="1" thickTop="1" thickBot="1" x14ac:dyDescent="0.3">
      <c r="A2" s="740" t="s">
        <v>867</v>
      </c>
      <c r="B2" s="741"/>
      <c r="C2" s="741"/>
      <c r="D2" s="741"/>
      <c r="E2" s="741"/>
      <c r="F2" s="741"/>
      <c r="G2" s="741"/>
      <c r="H2" s="741"/>
      <c r="I2" s="741"/>
      <c r="J2" s="742"/>
    </row>
    <row r="3" spans="1:10" ht="35.1" customHeight="1" x14ac:dyDescent="0.25">
      <c r="A3" s="735" t="s">
        <v>866</v>
      </c>
      <c r="B3" s="660" t="s">
        <v>865</v>
      </c>
      <c r="C3" s="661"/>
      <c r="D3" s="662"/>
      <c r="E3" s="661" t="s">
        <v>864</v>
      </c>
      <c r="F3" s="661"/>
      <c r="G3" s="662"/>
      <c r="H3" s="641" t="s">
        <v>150</v>
      </c>
      <c r="I3" s="641"/>
      <c r="J3" s="739"/>
    </row>
    <row r="4" spans="1:10" ht="35.1" customHeight="1" thickBot="1" x14ac:dyDescent="0.3">
      <c r="A4" s="736"/>
      <c r="B4" s="527" t="s">
        <v>863</v>
      </c>
      <c r="C4" s="525"/>
      <c r="D4" s="526"/>
      <c r="E4" s="525" t="s">
        <v>862</v>
      </c>
      <c r="F4" s="525"/>
      <c r="G4" s="526"/>
      <c r="H4" s="525" t="s">
        <v>141</v>
      </c>
      <c r="I4" s="525"/>
      <c r="J4" s="526"/>
    </row>
    <row r="5" spans="1:10" ht="35.1" customHeight="1" x14ac:dyDescent="0.25">
      <c r="A5" s="737" t="s">
        <v>91</v>
      </c>
      <c r="B5" s="279" t="s">
        <v>15</v>
      </c>
      <c r="C5" s="333" t="s">
        <v>35</v>
      </c>
      <c r="D5" s="279" t="s">
        <v>14</v>
      </c>
      <c r="E5" s="279" t="s">
        <v>15</v>
      </c>
      <c r="F5" s="333" t="s">
        <v>35</v>
      </c>
      <c r="G5" s="279" t="s">
        <v>14</v>
      </c>
      <c r="H5" s="279" t="s">
        <v>15</v>
      </c>
      <c r="I5" s="333" t="s">
        <v>35</v>
      </c>
      <c r="J5" s="279" t="s">
        <v>14</v>
      </c>
    </row>
    <row r="6" spans="1:10" ht="35.1" customHeight="1" thickBot="1" x14ac:dyDescent="0.3">
      <c r="A6" s="738"/>
      <c r="B6" s="16" t="s">
        <v>20</v>
      </c>
      <c r="C6" s="16" t="s">
        <v>19</v>
      </c>
      <c r="D6" s="16" t="s">
        <v>18</v>
      </c>
      <c r="E6" s="16" t="s">
        <v>20</v>
      </c>
      <c r="F6" s="16" t="s">
        <v>19</v>
      </c>
      <c r="G6" s="16" t="s">
        <v>18</v>
      </c>
      <c r="H6" s="16" t="s">
        <v>20</v>
      </c>
      <c r="I6" s="16" t="s">
        <v>19</v>
      </c>
      <c r="J6" s="16" t="s">
        <v>18</v>
      </c>
    </row>
    <row r="7" spans="1:10" ht="35.1" customHeight="1" thickBot="1" x14ac:dyDescent="0.3">
      <c r="A7" s="24" t="s">
        <v>12</v>
      </c>
      <c r="B7" s="25" t="s">
        <v>11</v>
      </c>
      <c r="C7" s="25" t="s">
        <v>10</v>
      </c>
      <c r="D7" s="25" t="s">
        <v>9</v>
      </c>
      <c r="E7" s="25" t="s">
        <v>8</v>
      </c>
      <c r="F7" s="25" t="s">
        <v>7</v>
      </c>
      <c r="G7" s="25" t="s">
        <v>6</v>
      </c>
      <c r="H7" s="25" t="s">
        <v>5</v>
      </c>
      <c r="I7" s="25" t="s">
        <v>4</v>
      </c>
      <c r="J7" s="25" t="s">
        <v>3</v>
      </c>
    </row>
    <row r="8" spans="1:10" ht="35.1" customHeight="1" thickBot="1" x14ac:dyDescent="0.3">
      <c r="A8" s="60" t="s">
        <v>167</v>
      </c>
      <c r="B8" s="81">
        <v>3.27</v>
      </c>
      <c r="C8" s="81">
        <v>2.66</v>
      </c>
      <c r="D8" s="81">
        <v>2.98</v>
      </c>
      <c r="E8" s="81">
        <v>4.78</v>
      </c>
      <c r="F8" s="81">
        <v>6.02</v>
      </c>
      <c r="G8" s="81">
        <v>5.38</v>
      </c>
      <c r="H8" s="81">
        <v>20.350000000000001</v>
      </c>
      <c r="I8" s="81">
        <v>20.93</v>
      </c>
      <c r="J8" s="81">
        <v>20.63</v>
      </c>
    </row>
    <row r="9" spans="1:10" ht="35.1" customHeight="1" thickBot="1" x14ac:dyDescent="0.3">
      <c r="A9" s="60" t="s">
        <v>168</v>
      </c>
      <c r="B9" s="79">
        <v>3.14</v>
      </c>
      <c r="C9" s="79">
        <v>2.7</v>
      </c>
      <c r="D9" s="79">
        <v>2.93</v>
      </c>
      <c r="E9" s="79">
        <v>4.1399999999999997</v>
      </c>
      <c r="F9" s="79">
        <v>5.43</v>
      </c>
      <c r="G9" s="79">
        <v>4.7699999999999996</v>
      </c>
      <c r="H9" s="79">
        <v>19.82</v>
      </c>
      <c r="I9" s="79">
        <v>20.23</v>
      </c>
      <c r="J9" s="79">
        <v>20.02</v>
      </c>
    </row>
    <row r="10" spans="1:10" ht="35.1" customHeight="1" thickBot="1" x14ac:dyDescent="0.3">
      <c r="A10" s="60" t="s">
        <v>169</v>
      </c>
      <c r="B10" s="81">
        <v>3.31</v>
      </c>
      <c r="C10" s="81">
        <v>2.89</v>
      </c>
      <c r="D10" s="81">
        <v>3.1</v>
      </c>
      <c r="E10" s="81">
        <v>4.0999999999999996</v>
      </c>
      <c r="F10" s="81">
        <v>5.21</v>
      </c>
      <c r="G10" s="81">
        <v>4.6399999999999997</v>
      </c>
      <c r="H10" s="81">
        <v>18.93</v>
      </c>
      <c r="I10" s="81">
        <v>18.75</v>
      </c>
      <c r="J10" s="81">
        <v>18.84</v>
      </c>
    </row>
    <row r="11" spans="1:10" ht="35.1" customHeight="1" thickBot="1" x14ac:dyDescent="0.3">
      <c r="A11" s="60" t="s">
        <v>125</v>
      </c>
      <c r="B11" s="79">
        <v>2.56</v>
      </c>
      <c r="C11" s="79">
        <v>2.0699999999999998</v>
      </c>
      <c r="D11" s="79">
        <v>2.3199999999999998</v>
      </c>
      <c r="E11" s="79">
        <v>2.97</v>
      </c>
      <c r="F11" s="79">
        <v>4.09</v>
      </c>
      <c r="G11" s="79">
        <v>3.51</v>
      </c>
      <c r="H11" s="79">
        <v>21.47</v>
      </c>
      <c r="I11" s="79">
        <v>21.5</v>
      </c>
      <c r="J11" s="79">
        <v>21.49</v>
      </c>
    </row>
    <row r="12" spans="1:10" ht="35.1" customHeight="1" thickBot="1" x14ac:dyDescent="0.3">
      <c r="A12" s="60" t="s">
        <v>124</v>
      </c>
      <c r="B12" s="81">
        <v>3.68</v>
      </c>
      <c r="C12" s="81">
        <v>3.33</v>
      </c>
      <c r="D12" s="81">
        <v>3.51</v>
      </c>
      <c r="E12" s="81">
        <v>4.49</v>
      </c>
      <c r="F12" s="81">
        <v>5.57</v>
      </c>
      <c r="G12" s="81">
        <v>5.0199999999999996</v>
      </c>
      <c r="H12" s="81">
        <v>19.16</v>
      </c>
      <c r="I12" s="81">
        <v>18.66</v>
      </c>
      <c r="J12" s="81">
        <v>18.93</v>
      </c>
    </row>
    <row r="13" spans="1:10" ht="35.1" customHeight="1" thickBot="1" x14ac:dyDescent="0.3">
      <c r="A13" s="60" t="s">
        <v>157</v>
      </c>
      <c r="B13" s="79">
        <v>4.59</v>
      </c>
      <c r="C13" s="79">
        <v>4.3</v>
      </c>
      <c r="D13" s="79">
        <v>4.45</v>
      </c>
      <c r="E13" s="79">
        <v>4.26</v>
      </c>
      <c r="F13" s="79">
        <v>5.14</v>
      </c>
      <c r="G13" s="79">
        <v>4.68</v>
      </c>
      <c r="H13" s="79">
        <v>18.68</v>
      </c>
      <c r="I13" s="79">
        <v>17.05</v>
      </c>
      <c r="J13" s="79">
        <v>17.899999999999999</v>
      </c>
    </row>
    <row r="14" spans="1:10" ht="35.1" customHeight="1" thickBot="1" x14ac:dyDescent="0.3">
      <c r="A14" s="60" t="s">
        <v>160</v>
      </c>
      <c r="B14" s="81">
        <v>1.67</v>
      </c>
      <c r="C14" s="81">
        <v>1.22</v>
      </c>
      <c r="D14" s="81">
        <v>1.45</v>
      </c>
      <c r="E14" s="81">
        <v>2.2200000000000002</v>
      </c>
      <c r="F14" s="81">
        <v>2.96</v>
      </c>
      <c r="G14" s="81">
        <v>2.58</v>
      </c>
      <c r="H14" s="81">
        <v>17.010000000000002</v>
      </c>
      <c r="I14" s="81">
        <v>15.05</v>
      </c>
      <c r="J14" s="81">
        <v>16.07</v>
      </c>
    </row>
    <row r="15" spans="1:10" ht="35.1" customHeight="1" thickBot="1" x14ac:dyDescent="0.3">
      <c r="A15" s="418" t="s">
        <v>861</v>
      </c>
      <c r="B15" s="419"/>
      <c r="C15" s="419"/>
      <c r="D15" s="419"/>
      <c r="E15" s="419"/>
      <c r="F15" s="419"/>
      <c r="G15" s="419"/>
      <c r="H15" s="419"/>
      <c r="I15" s="419"/>
      <c r="J15" s="420"/>
    </row>
    <row r="35" spans="1:1" x14ac:dyDescent="0.25">
      <c r="A35" s="48"/>
    </row>
  </sheetData>
  <mergeCells count="11">
    <mergeCell ref="A3:A4"/>
    <mergeCell ref="A5:A6"/>
    <mergeCell ref="A15:J15"/>
    <mergeCell ref="A1:J1"/>
    <mergeCell ref="B3:D3"/>
    <mergeCell ref="E3:G3"/>
    <mergeCell ref="H3:J3"/>
    <mergeCell ref="A2:J2"/>
    <mergeCell ref="B4:D4"/>
    <mergeCell ref="E4:G4"/>
    <mergeCell ref="H4:J4"/>
  </mergeCells>
  <pageMargins left="0.7" right="0.7" top="0.75" bottom="0.75" header="0.3" footer="0.3"/>
  <pageSetup scale="9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F31AC-6C70-4A5D-8485-018641B56C0E}">
  <dimension ref="A1:H28"/>
  <sheetViews>
    <sheetView tabSelected="1" view="pageBreakPreview" topLeftCell="A2" zoomScale="115" zoomScaleNormal="115" zoomScaleSheetLayoutView="115" workbookViewId="0">
      <selection activeCell="J15" sqref="J15"/>
    </sheetView>
  </sheetViews>
  <sheetFormatPr defaultRowHeight="15" x14ac:dyDescent="0.25"/>
  <cols>
    <col min="1" max="1" width="26.85546875" customWidth="1"/>
    <col min="8" max="8" width="28.7109375" customWidth="1"/>
    <col min="9" max="9" width="28.5703125" customWidth="1"/>
  </cols>
  <sheetData>
    <row r="1" spans="1:8" ht="23.1" customHeight="1" x14ac:dyDescent="0.25">
      <c r="A1" s="389" t="s">
        <v>905</v>
      </c>
      <c r="B1" s="390"/>
      <c r="C1" s="390"/>
      <c r="D1" s="390"/>
      <c r="E1" s="390"/>
      <c r="F1" s="390"/>
      <c r="G1" s="390"/>
      <c r="H1" s="390"/>
    </row>
    <row r="2" spans="1:8" ht="23.1" customHeight="1" x14ac:dyDescent="0.25">
      <c r="A2" s="389"/>
      <c r="B2" s="390"/>
      <c r="C2" s="390"/>
      <c r="D2" s="390"/>
      <c r="E2" s="390"/>
      <c r="F2" s="390"/>
      <c r="G2" s="390"/>
      <c r="H2" s="390"/>
    </row>
    <row r="3" spans="1:8" ht="36" customHeight="1" thickBot="1" x14ac:dyDescent="0.3">
      <c r="A3" s="389" t="s">
        <v>904</v>
      </c>
      <c r="B3" s="390"/>
      <c r="C3" s="390"/>
      <c r="D3" s="390"/>
      <c r="E3" s="390"/>
      <c r="F3" s="390"/>
      <c r="G3" s="390"/>
      <c r="H3" s="390"/>
    </row>
    <row r="4" spans="1:8" ht="15.75" thickBot="1" x14ac:dyDescent="0.3">
      <c r="A4" s="743">
        <v>2018</v>
      </c>
      <c r="B4" s="744"/>
      <c r="C4" s="744"/>
      <c r="D4" s="744"/>
      <c r="E4" s="744"/>
      <c r="F4" s="744"/>
      <c r="G4" s="744"/>
      <c r="H4" s="745"/>
    </row>
    <row r="5" spans="1:8" ht="18.75" customHeight="1" x14ac:dyDescent="0.25">
      <c r="A5" s="754" t="s">
        <v>903</v>
      </c>
      <c r="B5" s="749" t="s">
        <v>164</v>
      </c>
      <c r="C5" s="750"/>
      <c r="D5" s="363" t="s">
        <v>37</v>
      </c>
      <c r="E5" s="363"/>
      <c r="F5" s="660" t="s">
        <v>22</v>
      </c>
      <c r="G5" s="662"/>
      <c r="H5" s="394" t="s">
        <v>902</v>
      </c>
    </row>
    <row r="6" spans="1:8" ht="24" customHeight="1" thickBot="1" x14ac:dyDescent="0.3">
      <c r="A6" s="755"/>
      <c r="B6" s="751" t="s">
        <v>28</v>
      </c>
      <c r="C6" s="752"/>
      <c r="D6" s="753" t="s">
        <v>27</v>
      </c>
      <c r="E6" s="753"/>
      <c r="F6" s="527" t="s">
        <v>26</v>
      </c>
      <c r="G6" s="526"/>
      <c r="H6" s="395"/>
    </row>
    <row r="7" spans="1:8" ht="19.5" customHeight="1" x14ac:dyDescent="0.25">
      <c r="A7" s="755"/>
      <c r="B7" s="18" t="s">
        <v>245</v>
      </c>
      <c r="C7" s="240" t="s">
        <v>123</v>
      </c>
      <c r="D7" s="240" t="s">
        <v>245</v>
      </c>
      <c r="E7" s="240" t="s">
        <v>123</v>
      </c>
      <c r="F7" s="240" t="s">
        <v>245</v>
      </c>
      <c r="G7" s="240" t="s">
        <v>123</v>
      </c>
      <c r="H7" s="395"/>
    </row>
    <row r="8" spans="1:8" ht="20.25" customHeight="1" thickBot="1" x14ac:dyDescent="0.3">
      <c r="A8" s="756"/>
      <c r="B8" s="16" t="s">
        <v>184</v>
      </c>
      <c r="C8" s="241" t="s">
        <v>175</v>
      </c>
      <c r="D8" s="241" t="s">
        <v>184</v>
      </c>
      <c r="E8" s="241" t="s">
        <v>175</v>
      </c>
      <c r="F8" s="241" t="s">
        <v>184</v>
      </c>
      <c r="G8" s="241" t="s">
        <v>175</v>
      </c>
      <c r="H8" s="396"/>
    </row>
    <row r="9" spans="1:8" ht="18" customHeight="1" thickBot="1" x14ac:dyDescent="0.3">
      <c r="A9" s="24" t="s">
        <v>12</v>
      </c>
      <c r="B9" s="25" t="s">
        <v>11</v>
      </c>
      <c r="C9" s="25" t="s">
        <v>10</v>
      </c>
      <c r="D9" s="25" t="s">
        <v>9</v>
      </c>
      <c r="E9" s="25" t="s">
        <v>8</v>
      </c>
      <c r="F9" s="25" t="s">
        <v>7</v>
      </c>
      <c r="G9" s="25" t="s">
        <v>6</v>
      </c>
      <c r="H9" s="24" t="s">
        <v>5</v>
      </c>
    </row>
    <row r="10" spans="1:8" ht="36.950000000000003" customHeight="1" thickBot="1" x14ac:dyDescent="0.3">
      <c r="A10" s="28" t="s">
        <v>901</v>
      </c>
      <c r="B10" s="335">
        <v>12.6</v>
      </c>
      <c r="C10" s="335">
        <v>19.3</v>
      </c>
      <c r="D10" s="335">
        <v>7.1</v>
      </c>
      <c r="E10" s="335">
        <v>9.6</v>
      </c>
      <c r="F10" s="335">
        <v>11</v>
      </c>
      <c r="G10" s="335">
        <v>16.600000000000001</v>
      </c>
      <c r="H10" s="22" t="s">
        <v>900</v>
      </c>
    </row>
    <row r="11" spans="1:8" ht="24" customHeight="1" thickBot="1" x14ac:dyDescent="0.3">
      <c r="A11" s="746" t="s">
        <v>899</v>
      </c>
      <c r="B11" s="747"/>
      <c r="C11" s="747"/>
      <c r="D11" s="747"/>
      <c r="E11" s="747"/>
      <c r="F11" s="747"/>
      <c r="G11" s="747"/>
      <c r="H11" s="748"/>
    </row>
    <row r="12" spans="1:8" ht="36.950000000000003" customHeight="1" thickBot="1" x14ac:dyDescent="0.3">
      <c r="A12" s="28" t="s">
        <v>898</v>
      </c>
      <c r="B12" s="20">
        <v>20.399999999999999</v>
      </c>
      <c r="C12" s="20">
        <v>20.7</v>
      </c>
      <c r="D12" s="20">
        <v>14.5</v>
      </c>
      <c r="E12" s="20">
        <v>15.7</v>
      </c>
      <c r="F12" s="20">
        <v>19.3</v>
      </c>
      <c r="G12" s="20">
        <v>19.899999999999999</v>
      </c>
      <c r="H12" s="22" t="s">
        <v>897</v>
      </c>
    </row>
    <row r="13" spans="1:8" ht="36.950000000000003" customHeight="1" thickBot="1" x14ac:dyDescent="0.3">
      <c r="A13" s="28" t="s">
        <v>896</v>
      </c>
      <c r="B13" s="21">
        <v>13.9</v>
      </c>
      <c r="C13" s="21">
        <v>13</v>
      </c>
      <c r="D13" s="21">
        <v>19.399999999999999</v>
      </c>
      <c r="E13" s="21">
        <v>16.5</v>
      </c>
      <c r="F13" s="21">
        <v>14.9</v>
      </c>
      <c r="G13" s="21">
        <v>13.6</v>
      </c>
      <c r="H13" s="22" t="s">
        <v>895</v>
      </c>
    </row>
    <row r="14" spans="1:8" ht="36.950000000000003" customHeight="1" thickBot="1" x14ac:dyDescent="0.3">
      <c r="A14" s="28" t="s">
        <v>894</v>
      </c>
      <c r="B14" s="20">
        <v>1.6</v>
      </c>
      <c r="C14" s="20">
        <v>12.5</v>
      </c>
      <c r="D14" s="20">
        <v>0.8</v>
      </c>
      <c r="E14" s="20">
        <v>7.9</v>
      </c>
      <c r="F14" s="20">
        <v>1.5</v>
      </c>
      <c r="G14" s="20">
        <v>11.7</v>
      </c>
      <c r="H14" s="22" t="s">
        <v>893</v>
      </c>
    </row>
    <row r="15" spans="1:8" ht="36.950000000000003" customHeight="1" thickBot="1" x14ac:dyDescent="0.3">
      <c r="A15" s="28" t="s">
        <v>892</v>
      </c>
      <c r="B15" s="21">
        <v>4.8</v>
      </c>
      <c r="C15" s="21">
        <v>1.2</v>
      </c>
      <c r="D15" s="21">
        <v>3.2</v>
      </c>
      <c r="E15" s="21">
        <v>1.2</v>
      </c>
      <c r="F15" s="21">
        <v>4.5</v>
      </c>
      <c r="G15" s="21">
        <v>1.2</v>
      </c>
      <c r="H15" s="22" t="s">
        <v>891</v>
      </c>
    </row>
    <row r="16" spans="1:8" ht="36.950000000000003" customHeight="1" thickBot="1" x14ac:dyDescent="0.3">
      <c r="A16" s="28" t="s">
        <v>890</v>
      </c>
      <c r="B16" s="20">
        <v>0.6</v>
      </c>
      <c r="C16" s="20">
        <v>1.5</v>
      </c>
      <c r="D16" s="20">
        <v>0.4</v>
      </c>
      <c r="E16" s="20">
        <v>0.7</v>
      </c>
      <c r="F16" s="20">
        <v>0.5</v>
      </c>
      <c r="G16" s="20">
        <v>1.4</v>
      </c>
      <c r="H16" s="22" t="s">
        <v>889</v>
      </c>
    </row>
    <row r="17" spans="1:8" ht="36.950000000000003" customHeight="1" thickBot="1" x14ac:dyDescent="0.3">
      <c r="A17" s="28" t="s">
        <v>888</v>
      </c>
      <c r="B17" s="21">
        <v>0.6</v>
      </c>
      <c r="C17" s="21">
        <v>0.5</v>
      </c>
      <c r="D17" s="21">
        <v>0.3</v>
      </c>
      <c r="E17" s="21">
        <v>0.4</v>
      </c>
      <c r="F17" s="21">
        <v>0.5</v>
      </c>
      <c r="G17" s="21">
        <v>0.5</v>
      </c>
      <c r="H17" s="22" t="s">
        <v>887</v>
      </c>
    </row>
    <row r="18" spans="1:8" ht="36.950000000000003" customHeight="1" thickBot="1" x14ac:dyDescent="0.3">
      <c r="A18" s="28" t="s">
        <v>886</v>
      </c>
      <c r="B18" s="20">
        <v>0.1</v>
      </c>
      <c r="C18" s="20">
        <v>0.1</v>
      </c>
      <c r="D18" s="20">
        <v>0.2</v>
      </c>
      <c r="E18" s="20">
        <v>0.1</v>
      </c>
      <c r="F18" s="20">
        <v>0.1</v>
      </c>
      <c r="G18" s="20">
        <v>0.1</v>
      </c>
      <c r="H18" s="22" t="s">
        <v>885</v>
      </c>
    </row>
    <row r="19" spans="1:8" ht="36.950000000000003" customHeight="1" thickBot="1" x14ac:dyDescent="0.3">
      <c r="A19" s="28" t="s">
        <v>884</v>
      </c>
      <c r="B19" s="21">
        <v>0</v>
      </c>
      <c r="C19" s="21">
        <v>0.1</v>
      </c>
      <c r="D19" s="21">
        <v>0</v>
      </c>
      <c r="E19" s="21">
        <v>0</v>
      </c>
      <c r="F19" s="21">
        <v>0</v>
      </c>
      <c r="G19" s="21">
        <v>0.1</v>
      </c>
      <c r="H19" s="22" t="s">
        <v>883</v>
      </c>
    </row>
    <row r="20" spans="1:8" ht="36.950000000000003" customHeight="1" thickBot="1" x14ac:dyDescent="0.3">
      <c r="A20" s="28" t="s">
        <v>882</v>
      </c>
      <c r="B20" s="20">
        <v>0</v>
      </c>
      <c r="C20" s="20">
        <v>0.1</v>
      </c>
      <c r="D20" s="20">
        <v>0.2</v>
      </c>
      <c r="E20" s="20">
        <v>0.1</v>
      </c>
      <c r="F20" s="20">
        <v>0</v>
      </c>
      <c r="G20" s="20">
        <v>0.1</v>
      </c>
      <c r="H20" s="22" t="s">
        <v>881</v>
      </c>
    </row>
    <row r="21" spans="1:8" ht="36.950000000000003" customHeight="1" thickBot="1" x14ac:dyDescent="0.3">
      <c r="A21" s="28" t="s">
        <v>880</v>
      </c>
      <c r="B21" s="21">
        <v>0.1</v>
      </c>
      <c r="C21" s="21">
        <v>0.1</v>
      </c>
      <c r="D21" s="21">
        <v>0.1</v>
      </c>
      <c r="E21" s="21">
        <v>0.1</v>
      </c>
      <c r="F21" s="21">
        <v>0.1</v>
      </c>
      <c r="G21" s="21">
        <v>0.1</v>
      </c>
      <c r="H21" s="22" t="s">
        <v>879</v>
      </c>
    </row>
    <row r="22" spans="1:8" ht="36.950000000000003" customHeight="1" thickBot="1" x14ac:dyDescent="0.3">
      <c r="A22" s="28" t="s">
        <v>878</v>
      </c>
      <c r="B22" s="20">
        <v>2</v>
      </c>
      <c r="C22" s="20">
        <v>4.5</v>
      </c>
      <c r="D22" s="20">
        <v>1.7</v>
      </c>
      <c r="E22" s="20">
        <v>6.4</v>
      </c>
      <c r="F22" s="20">
        <v>2</v>
      </c>
      <c r="G22" s="20">
        <v>4.8</v>
      </c>
      <c r="H22" s="22" t="s">
        <v>877</v>
      </c>
    </row>
    <row r="23" spans="1:8" ht="36.950000000000003" customHeight="1" thickBot="1" x14ac:dyDescent="0.3">
      <c r="A23" s="28" t="s">
        <v>876</v>
      </c>
      <c r="B23" s="31" t="s">
        <v>216</v>
      </c>
      <c r="C23" s="21">
        <v>0</v>
      </c>
      <c r="D23" s="31" t="s">
        <v>216</v>
      </c>
      <c r="E23" s="21">
        <v>0</v>
      </c>
      <c r="F23" s="31" t="s">
        <v>216</v>
      </c>
      <c r="G23" s="21">
        <v>0</v>
      </c>
      <c r="H23" s="22" t="s">
        <v>875</v>
      </c>
    </row>
    <row r="24" spans="1:8" ht="36.950000000000003" customHeight="1" thickBot="1" x14ac:dyDescent="0.3">
      <c r="A24" s="28" t="s">
        <v>874</v>
      </c>
      <c r="B24" s="33" t="s">
        <v>216</v>
      </c>
      <c r="C24" s="33">
        <v>0.1</v>
      </c>
      <c r="D24" s="33" t="s">
        <v>216</v>
      </c>
      <c r="E24" s="33">
        <v>0.1</v>
      </c>
      <c r="F24" s="33" t="s">
        <v>216</v>
      </c>
      <c r="G24" s="33">
        <v>0.1</v>
      </c>
      <c r="H24" s="22" t="s">
        <v>873</v>
      </c>
    </row>
    <row r="25" spans="1:8" ht="31.5" customHeight="1" thickBot="1" x14ac:dyDescent="0.3">
      <c r="A25" s="28" t="s">
        <v>872</v>
      </c>
      <c r="B25" s="31" t="s">
        <v>216</v>
      </c>
      <c r="C25" s="31">
        <v>0.4</v>
      </c>
      <c r="D25" s="31" t="s">
        <v>216</v>
      </c>
      <c r="E25" s="31">
        <v>0.5</v>
      </c>
      <c r="F25" s="31" t="s">
        <v>216</v>
      </c>
      <c r="G25" s="31">
        <v>0.5</v>
      </c>
      <c r="H25" s="22" t="s">
        <v>871</v>
      </c>
    </row>
    <row r="26" spans="1:8" ht="36.950000000000003" customHeight="1" thickBot="1" x14ac:dyDescent="0.3">
      <c r="A26" s="28" t="s">
        <v>676</v>
      </c>
      <c r="B26" s="33">
        <v>55.9</v>
      </c>
      <c r="C26" s="33">
        <v>45.2</v>
      </c>
      <c r="D26" s="33">
        <v>59.1</v>
      </c>
      <c r="E26" s="33">
        <v>50.4</v>
      </c>
      <c r="F26" s="33">
        <v>56.5</v>
      </c>
      <c r="G26" s="20">
        <v>46</v>
      </c>
      <c r="H26" s="22" t="s">
        <v>870</v>
      </c>
    </row>
    <row r="27" spans="1:8" ht="36.950000000000003" customHeight="1" thickBot="1" x14ac:dyDescent="0.3">
      <c r="A27" s="77" t="s">
        <v>22</v>
      </c>
      <c r="B27" s="334">
        <v>100</v>
      </c>
      <c r="C27" s="334">
        <v>100</v>
      </c>
      <c r="D27" s="334">
        <v>100</v>
      </c>
      <c r="E27" s="334">
        <v>100</v>
      </c>
      <c r="F27" s="334">
        <v>100</v>
      </c>
      <c r="G27" s="334">
        <v>100</v>
      </c>
      <c r="H27" s="22" t="s">
        <v>154</v>
      </c>
    </row>
    <row r="28" spans="1:8" ht="22.5" customHeight="1" x14ac:dyDescent="0.25">
      <c r="A28" s="446" t="s">
        <v>869</v>
      </c>
      <c r="B28" s="447"/>
      <c r="C28" s="447"/>
      <c r="D28" s="447"/>
      <c r="E28" s="447"/>
      <c r="F28" s="447"/>
      <c r="G28" s="447"/>
      <c r="H28" s="448"/>
    </row>
  </sheetData>
  <mergeCells count="13">
    <mergeCell ref="A28:H28"/>
    <mergeCell ref="B5:C5"/>
    <mergeCell ref="D5:E5"/>
    <mergeCell ref="F5:G5"/>
    <mergeCell ref="B6:C6"/>
    <mergeCell ref="D6:E6"/>
    <mergeCell ref="H5:H8"/>
    <mergeCell ref="A5:A8"/>
    <mergeCell ref="A4:H4"/>
    <mergeCell ref="A11:H11"/>
    <mergeCell ref="F6:G6"/>
    <mergeCell ref="A3:H3"/>
    <mergeCell ref="A1:H2"/>
  </mergeCells>
  <pageMargins left="0.7" right="0.7" top="0.75" bottom="0.75" header="0.3" footer="0.3"/>
  <pageSetup scale="8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7F6CA-43CF-4633-A51C-07B3B4DFFCD0}">
  <dimension ref="A1:H31"/>
  <sheetViews>
    <sheetView tabSelected="1" view="pageBreakPreview" zoomScaleNormal="115" zoomScaleSheetLayoutView="100" workbookViewId="0">
      <selection activeCell="J15" sqref="J15"/>
    </sheetView>
  </sheetViews>
  <sheetFormatPr defaultRowHeight="15" x14ac:dyDescent="0.25"/>
  <cols>
    <col min="1" max="1" width="40.85546875" customWidth="1"/>
    <col min="2" max="2" width="9.85546875" customWidth="1"/>
    <col min="8" max="8" width="39.28515625" customWidth="1"/>
    <col min="9" max="9" width="32.140625" customWidth="1"/>
  </cols>
  <sheetData>
    <row r="1" spans="1:8" ht="43.5" customHeight="1" x14ac:dyDescent="0.25">
      <c r="A1" s="389" t="s">
        <v>922</v>
      </c>
      <c r="B1" s="390"/>
      <c r="C1" s="390"/>
      <c r="D1" s="390"/>
      <c r="E1" s="390"/>
      <c r="F1" s="390"/>
      <c r="G1" s="390"/>
      <c r="H1" s="390"/>
    </row>
    <row r="2" spans="1:8" ht="4.5" customHeight="1" x14ac:dyDescent="0.25">
      <c r="A2" s="389"/>
      <c r="B2" s="390"/>
      <c r="C2" s="390"/>
      <c r="D2" s="390"/>
      <c r="E2" s="390"/>
      <c r="F2" s="390"/>
      <c r="G2" s="390"/>
      <c r="H2" s="390"/>
    </row>
    <row r="3" spans="1:8" ht="48" customHeight="1" thickBot="1" x14ac:dyDescent="0.3">
      <c r="A3" s="577" t="s">
        <v>921</v>
      </c>
      <c r="B3" s="578"/>
      <c r="C3" s="578"/>
      <c r="D3" s="578"/>
      <c r="E3" s="578"/>
      <c r="F3" s="578"/>
      <c r="G3" s="578"/>
      <c r="H3" s="578"/>
    </row>
    <row r="4" spans="1:8" ht="15.75" thickBot="1" x14ac:dyDescent="0.3">
      <c r="A4" s="761">
        <v>2018</v>
      </c>
      <c r="B4" s="761"/>
      <c r="C4" s="761"/>
      <c r="D4" s="761"/>
      <c r="E4" s="761"/>
      <c r="F4" s="761"/>
      <c r="G4" s="761"/>
      <c r="H4" s="761"/>
    </row>
    <row r="5" spans="1:8" ht="33" customHeight="1" x14ac:dyDescent="0.25">
      <c r="A5" s="384" t="s">
        <v>903</v>
      </c>
      <c r="B5" s="749" t="s">
        <v>164</v>
      </c>
      <c r="C5" s="363"/>
      <c r="D5" s="363" t="s">
        <v>37</v>
      </c>
      <c r="E5" s="363"/>
      <c r="F5" s="661" t="s">
        <v>22</v>
      </c>
      <c r="G5" s="662"/>
      <c r="H5" s="550" t="s">
        <v>920</v>
      </c>
    </row>
    <row r="6" spans="1:8" ht="33.75" customHeight="1" thickBot="1" x14ac:dyDescent="0.3">
      <c r="A6" s="385"/>
      <c r="B6" s="757" t="s">
        <v>28</v>
      </c>
      <c r="C6" s="753"/>
      <c r="D6" s="753" t="s">
        <v>27</v>
      </c>
      <c r="E6" s="753"/>
      <c r="F6" s="525" t="s">
        <v>26</v>
      </c>
      <c r="G6" s="526"/>
      <c r="H6" s="551"/>
    </row>
    <row r="7" spans="1:8" ht="30.75" customHeight="1" x14ac:dyDescent="0.25">
      <c r="A7" s="385"/>
      <c r="B7" s="17" t="s">
        <v>15</v>
      </c>
      <c r="C7" s="17" t="s">
        <v>35</v>
      </c>
      <c r="D7" s="17" t="s">
        <v>247</v>
      </c>
      <c r="E7" s="17" t="s">
        <v>123</v>
      </c>
      <c r="F7" s="17" t="s">
        <v>247</v>
      </c>
      <c r="G7" s="17" t="s">
        <v>123</v>
      </c>
      <c r="H7" s="551"/>
    </row>
    <row r="8" spans="1:8" ht="33" customHeight="1" thickBot="1" x14ac:dyDescent="0.3">
      <c r="A8" s="386"/>
      <c r="B8" s="241" t="s">
        <v>184</v>
      </c>
      <c r="C8" s="241" t="s">
        <v>19</v>
      </c>
      <c r="D8" s="241" t="s">
        <v>20</v>
      </c>
      <c r="E8" s="241" t="s">
        <v>175</v>
      </c>
      <c r="F8" s="241" t="s">
        <v>20</v>
      </c>
      <c r="G8" s="241" t="s">
        <v>175</v>
      </c>
      <c r="H8" s="552"/>
    </row>
    <row r="9" spans="1:8" ht="27.75" customHeight="1" thickBot="1" x14ac:dyDescent="0.3">
      <c r="A9" s="24" t="s">
        <v>12</v>
      </c>
      <c r="B9" s="25" t="s">
        <v>11</v>
      </c>
      <c r="C9" s="25" t="s">
        <v>10</v>
      </c>
      <c r="D9" s="25" t="s">
        <v>9</v>
      </c>
      <c r="E9" s="25" t="s">
        <v>8</v>
      </c>
      <c r="F9" s="25" t="s">
        <v>7</v>
      </c>
      <c r="G9" s="25" t="s">
        <v>6</v>
      </c>
      <c r="H9" s="24" t="s">
        <v>5</v>
      </c>
    </row>
    <row r="10" spans="1:8" ht="38.1" customHeight="1" thickBot="1" x14ac:dyDescent="0.3">
      <c r="A10" s="28" t="s">
        <v>919</v>
      </c>
      <c r="B10" s="336">
        <v>41.3</v>
      </c>
      <c r="C10" s="336">
        <v>40</v>
      </c>
      <c r="D10" s="336">
        <v>46.2</v>
      </c>
      <c r="E10" s="336">
        <v>47.8</v>
      </c>
      <c r="F10" s="336">
        <v>42.7</v>
      </c>
      <c r="G10" s="336">
        <v>42.2</v>
      </c>
      <c r="H10" s="22" t="s">
        <v>918</v>
      </c>
    </row>
    <row r="11" spans="1:8" ht="38.1" customHeight="1" thickBot="1" x14ac:dyDescent="0.3">
      <c r="A11" s="758" t="s">
        <v>917</v>
      </c>
      <c r="B11" s="759"/>
      <c r="C11" s="759"/>
      <c r="D11" s="759"/>
      <c r="E11" s="759"/>
      <c r="F11" s="759"/>
      <c r="G11" s="759"/>
      <c r="H11" s="760"/>
    </row>
    <row r="12" spans="1:8" ht="38.1" customHeight="1" thickBot="1" x14ac:dyDescent="0.3">
      <c r="A12" s="28" t="s">
        <v>898</v>
      </c>
      <c r="B12" s="20">
        <v>20.6</v>
      </c>
      <c r="C12" s="20">
        <v>15.9</v>
      </c>
      <c r="D12" s="20">
        <v>14.9</v>
      </c>
      <c r="E12" s="20">
        <v>12.6</v>
      </c>
      <c r="F12" s="20">
        <v>18.8</v>
      </c>
      <c r="G12" s="20">
        <v>14.8</v>
      </c>
      <c r="H12" s="22" t="s">
        <v>897</v>
      </c>
    </row>
    <row r="13" spans="1:8" ht="38.1" customHeight="1" thickBot="1" x14ac:dyDescent="0.3">
      <c r="A13" s="28" t="s">
        <v>896</v>
      </c>
      <c r="B13" s="21">
        <v>25.6</v>
      </c>
      <c r="C13" s="21">
        <v>18.399999999999999</v>
      </c>
      <c r="D13" s="21">
        <v>21.4</v>
      </c>
      <c r="E13" s="21">
        <v>16.100000000000001</v>
      </c>
      <c r="F13" s="21">
        <v>24.3</v>
      </c>
      <c r="G13" s="21">
        <v>17.7</v>
      </c>
      <c r="H13" s="22" t="s">
        <v>895</v>
      </c>
    </row>
    <row r="14" spans="1:8" ht="38.1" customHeight="1" thickBot="1" x14ac:dyDescent="0.3">
      <c r="A14" s="28" t="s">
        <v>894</v>
      </c>
      <c r="B14" s="20">
        <v>4.7</v>
      </c>
      <c r="C14" s="20">
        <v>31.9</v>
      </c>
      <c r="D14" s="20">
        <v>2.2999999999999998</v>
      </c>
      <c r="E14" s="20">
        <v>26.7</v>
      </c>
      <c r="F14" s="20">
        <v>4</v>
      </c>
      <c r="G14" s="20">
        <v>30.2</v>
      </c>
      <c r="H14" s="22" t="s">
        <v>893</v>
      </c>
    </row>
    <row r="15" spans="1:8" ht="38.1" customHeight="1" thickBot="1" x14ac:dyDescent="0.3">
      <c r="A15" s="28" t="s">
        <v>892</v>
      </c>
      <c r="B15" s="21">
        <v>34.9</v>
      </c>
      <c r="C15" s="21">
        <v>4.4000000000000004</v>
      </c>
      <c r="D15" s="21">
        <v>41.5</v>
      </c>
      <c r="E15" s="21">
        <v>7.3</v>
      </c>
      <c r="F15" s="21">
        <v>36.9</v>
      </c>
      <c r="G15" s="21">
        <v>5.3</v>
      </c>
      <c r="H15" s="22" t="s">
        <v>891</v>
      </c>
    </row>
    <row r="16" spans="1:8" ht="38.1" customHeight="1" thickBot="1" x14ac:dyDescent="0.3">
      <c r="A16" s="28" t="s">
        <v>890</v>
      </c>
      <c r="B16" s="20">
        <v>0.6</v>
      </c>
      <c r="C16" s="20">
        <v>3.3</v>
      </c>
      <c r="D16" s="20">
        <v>0.1</v>
      </c>
      <c r="E16" s="20">
        <v>1.2</v>
      </c>
      <c r="F16" s="20">
        <v>0.5</v>
      </c>
      <c r="G16" s="20">
        <v>2.7</v>
      </c>
      <c r="H16" s="22" t="s">
        <v>889</v>
      </c>
    </row>
    <row r="17" spans="1:8" ht="38.1" customHeight="1" thickBot="1" x14ac:dyDescent="0.3">
      <c r="A17" s="28" t="s">
        <v>916</v>
      </c>
      <c r="B17" s="21">
        <v>0</v>
      </c>
      <c r="C17" s="21">
        <v>0.1</v>
      </c>
      <c r="D17" s="21">
        <v>0.1</v>
      </c>
      <c r="E17" s="21">
        <v>0.1</v>
      </c>
      <c r="F17" s="21">
        <v>0</v>
      </c>
      <c r="G17" s="21">
        <v>0.1</v>
      </c>
      <c r="H17" s="22" t="s">
        <v>887</v>
      </c>
    </row>
    <row r="18" spans="1:8" ht="38.1" customHeight="1" thickBot="1" x14ac:dyDescent="0.3">
      <c r="A18" s="28" t="s">
        <v>886</v>
      </c>
      <c r="B18" s="20">
        <v>0.1</v>
      </c>
      <c r="C18" s="20">
        <v>0.1</v>
      </c>
      <c r="D18" s="20">
        <v>0.1</v>
      </c>
      <c r="E18" s="20">
        <v>0.2</v>
      </c>
      <c r="F18" s="20">
        <v>0.1</v>
      </c>
      <c r="G18" s="20">
        <v>0.1</v>
      </c>
      <c r="H18" s="22" t="s">
        <v>885</v>
      </c>
    </row>
    <row r="19" spans="1:8" ht="38.1" customHeight="1" thickBot="1" x14ac:dyDescent="0.3">
      <c r="A19" s="28" t="s">
        <v>884</v>
      </c>
      <c r="B19" s="21">
        <v>0</v>
      </c>
      <c r="C19" s="21">
        <v>0.1</v>
      </c>
      <c r="D19" s="21">
        <v>0</v>
      </c>
      <c r="E19" s="21">
        <v>0</v>
      </c>
      <c r="F19" s="21">
        <v>0</v>
      </c>
      <c r="G19" s="21">
        <v>0</v>
      </c>
      <c r="H19" s="22" t="s">
        <v>883</v>
      </c>
    </row>
    <row r="20" spans="1:8" ht="38.1" customHeight="1" thickBot="1" x14ac:dyDescent="0.3">
      <c r="A20" s="28" t="s">
        <v>882</v>
      </c>
      <c r="B20" s="20">
        <v>0.1</v>
      </c>
      <c r="C20" s="20">
        <v>0.1</v>
      </c>
      <c r="D20" s="20">
        <v>0</v>
      </c>
      <c r="E20" s="20">
        <v>0</v>
      </c>
      <c r="F20" s="20">
        <v>0.1</v>
      </c>
      <c r="G20" s="20">
        <v>0.1</v>
      </c>
      <c r="H20" s="22" t="s">
        <v>881</v>
      </c>
    </row>
    <row r="21" spans="1:8" ht="38.1" customHeight="1" thickBot="1" x14ac:dyDescent="0.3">
      <c r="A21" s="28" t="s">
        <v>880</v>
      </c>
      <c r="B21" s="21">
        <v>0</v>
      </c>
      <c r="C21" s="21">
        <v>0.2</v>
      </c>
      <c r="D21" s="21">
        <v>0</v>
      </c>
      <c r="E21" s="21">
        <v>0.1</v>
      </c>
      <c r="F21" s="21">
        <v>0</v>
      </c>
      <c r="G21" s="21">
        <v>0.2</v>
      </c>
      <c r="H21" s="22" t="s">
        <v>879</v>
      </c>
    </row>
    <row r="22" spans="1:8" ht="38.1" customHeight="1" thickBot="1" x14ac:dyDescent="0.3">
      <c r="A22" s="28" t="s">
        <v>915</v>
      </c>
      <c r="B22" s="20">
        <v>4.0999999999999996</v>
      </c>
      <c r="C22" s="20">
        <v>3.7</v>
      </c>
      <c r="D22" s="20">
        <v>3.1</v>
      </c>
      <c r="E22" s="20">
        <v>2.6</v>
      </c>
      <c r="F22" s="20">
        <v>3.8</v>
      </c>
      <c r="G22" s="20">
        <v>3.4</v>
      </c>
      <c r="H22" s="22" t="s">
        <v>914</v>
      </c>
    </row>
    <row r="23" spans="1:8" ht="38.1" customHeight="1" thickBot="1" x14ac:dyDescent="0.3">
      <c r="A23" s="28" t="s">
        <v>913</v>
      </c>
      <c r="B23" s="21">
        <v>0.2</v>
      </c>
      <c r="C23" s="21">
        <v>0.1</v>
      </c>
      <c r="D23" s="21">
        <v>0.1</v>
      </c>
      <c r="E23" s="21">
        <v>0.1</v>
      </c>
      <c r="F23" s="21">
        <v>0.2</v>
      </c>
      <c r="G23" s="21">
        <v>0.1</v>
      </c>
      <c r="H23" s="22" t="s">
        <v>912</v>
      </c>
    </row>
    <row r="24" spans="1:8" ht="38.1" customHeight="1" thickBot="1" x14ac:dyDescent="0.3">
      <c r="A24" s="28" t="s">
        <v>911</v>
      </c>
      <c r="B24" s="20">
        <v>4.2</v>
      </c>
      <c r="C24" s="20">
        <v>4.2</v>
      </c>
      <c r="D24" s="20">
        <v>9.5</v>
      </c>
      <c r="E24" s="20">
        <v>11.2</v>
      </c>
      <c r="F24" s="20">
        <v>5.8</v>
      </c>
      <c r="G24" s="20">
        <v>6.4</v>
      </c>
      <c r="H24" s="22" t="s">
        <v>910</v>
      </c>
    </row>
    <row r="25" spans="1:8" ht="38.1" customHeight="1" thickBot="1" x14ac:dyDescent="0.3">
      <c r="A25" s="28" t="s">
        <v>909</v>
      </c>
      <c r="B25" s="21">
        <v>1.8</v>
      </c>
      <c r="C25" s="21">
        <v>0.6</v>
      </c>
      <c r="D25" s="21">
        <v>3.2</v>
      </c>
      <c r="E25" s="21">
        <v>1.9</v>
      </c>
      <c r="F25" s="21">
        <v>2.2000000000000002</v>
      </c>
      <c r="G25" s="21">
        <v>1</v>
      </c>
      <c r="H25" s="22" t="s">
        <v>908</v>
      </c>
    </row>
    <row r="26" spans="1:8" ht="38.1" customHeight="1" thickBot="1" x14ac:dyDescent="0.3">
      <c r="A26" s="28" t="s">
        <v>876</v>
      </c>
      <c r="B26" s="20" t="s">
        <v>216</v>
      </c>
      <c r="C26" s="20">
        <v>0.1</v>
      </c>
      <c r="D26" s="20" t="s">
        <v>216</v>
      </c>
      <c r="E26" s="20">
        <v>0.1</v>
      </c>
      <c r="F26" s="20" t="s">
        <v>216</v>
      </c>
      <c r="G26" s="20">
        <v>0.1</v>
      </c>
      <c r="H26" s="22" t="s">
        <v>875</v>
      </c>
    </row>
    <row r="27" spans="1:8" ht="38.1" customHeight="1" thickBot="1" x14ac:dyDescent="0.3">
      <c r="A27" s="28" t="s">
        <v>874</v>
      </c>
      <c r="B27" s="21" t="s">
        <v>216</v>
      </c>
      <c r="C27" s="21">
        <v>0.1</v>
      </c>
      <c r="D27" s="21" t="s">
        <v>216</v>
      </c>
      <c r="E27" s="21">
        <v>0.1</v>
      </c>
      <c r="F27" s="21" t="s">
        <v>216</v>
      </c>
      <c r="G27" s="21">
        <v>0.1</v>
      </c>
      <c r="H27" s="22" t="s">
        <v>873</v>
      </c>
    </row>
    <row r="28" spans="1:8" ht="38.1" customHeight="1" thickBot="1" x14ac:dyDescent="0.3">
      <c r="A28" s="28" t="s">
        <v>907</v>
      </c>
      <c r="B28" s="20" t="s">
        <v>216</v>
      </c>
      <c r="C28" s="20">
        <v>12.4</v>
      </c>
      <c r="D28" s="20" t="s">
        <v>216</v>
      </c>
      <c r="E28" s="20">
        <v>15</v>
      </c>
      <c r="F28" s="20" t="s">
        <v>216</v>
      </c>
      <c r="G28" s="20">
        <v>13.2</v>
      </c>
      <c r="H28" s="22" t="s">
        <v>871</v>
      </c>
    </row>
    <row r="29" spans="1:8" ht="38.1" customHeight="1" thickBot="1" x14ac:dyDescent="0.3">
      <c r="A29" s="28" t="s">
        <v>676</v>
      </c>
      <c r="B29" s="21">
        <v>3.1</v>
      </c>
      <c r="C29" s="21">
        <v>4.4000000000000004</v>
      </c>
      <c r="D29" s="21">
        <v>3.6</v>
      </c>
      <c r="E29" s="21">
        <v>4.9000000000000004</v>
      </c>
      <c r="F29" s="21">
        <v>3.3</v>
      </c>
      <c r="G29" s="21">
        <v>4.5</v>
      </c>
      <c r="H29" s="22" t="s">
        <v>870</v>
      </c>
    </row>
    <row r="30" spans="1:8" ht="38.1" customHeight="1" thickBot="1" x14ac:dyDescent="0.3">
      <c r="A30" s="77" t="s">
        <v>22</v>
      </c>
      <c r="B30" s="260">
        <v>100</v>
      </c>
      <c r="C30" s="260">
        <v>100</v>
      </c>
      <c r="D30" s="260">
        <v>100</v>
      </c>
      <c r="E30" s="260">
        <v>100</v>
      </c>
      <c r="F30" s="260">
        <v>100</v>
      </c>
      <c r="G30" s="260">
        <v>100</v>
      </c>
      <c r="H30" s="22" t="s">
        <v>154</v>
      </c>
    </row>
    <row r="31" spans="1:8" ht="38.1" customHeight="1" x14ac:dyDescent="0.25">
      <c r="A31" s="446" t="s">
        <v>906</v>
      </c>
      <c r="B31" s="447"/>
      <c r="C31" s="447"/>
      <c r="D31" s="447"/>
      <c r="E31" s="447"/>
      <c r="F31" s="447"/>
      <c r="G31" s="447"/>
      <c r="H31" s="448"/>
    </row>
  </sheetData>
  <mergeCells count="13">
    <mergeCell ref="A11:H11"/>
    <mergeCell ref="A4:H4"/>
    <mergeCell ref="F5:G5"/>
    <mergeCell ref="A31:H31"/>
    <mergeCell ref="H5:H8"/>
    <mergeCell ref="A5:A8"/>
    <mergeCell ref="A1:H2"/>
    <mergeCell ref="A3:H3"/>
    <mergeCell ref="B6:C6"/>
    <mergeCell ref="D6:E6"/>
    <mergeCell ref="F6:G6"/>
    <mergeCell ref="B5:C5"/>
    <mergeCell ref="D5:E5"/>
  </mergeCells>
  <pageMargins left="0.7" right="0.7" top="0.75" bottom="0.75" header="0.3" footer="0.3"/>
  <pageSetup scale="6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E677A-D805-4E92-BD62-69D958BA5A86}">
  <dimension ref="A1:L34"/>
  <sheetViews>
    <sheetView tabSelected="1" view="pageBreakPreview" zoomScale="60" zoomScaleNormal="145" workbookViewId="0">
      <selection activeCell="J15" sqref="J15"/>
    </sheetView>
  </sheetViews>
  <sheetFormatPr defaultRowHeight="15" x14ac:dyDescent="0.25"/>
  <cols>
    <col min="1" max="1" width="22" customWidth="1"/>
    <col min="11" max="11" width="20.42578125" customWidth="1"/>
    <col min="12" max="12" width="27.140625" customWidth="1"/>
  </cols>
  <sheetData>
    <row r="1" spans="1:12" ht="14.45" customHeight="1" x14ac:dyDescent="0.25">
      <c r="A1" s="389" t="s">
        <v>930</v>
      </c>
      <c r="B1" s="390"/>
      <c r="C1" s="390"/>
      <c r="D1" s="390"/>
      <c r="E1" s="390"/>
      <c r="F1" s="390"/>
      <c r="G1" s="390"/>
      <c r="H1" s="390"/>
      <c r="I1" s="390"/>
      <c r="J1" s="390"/>
      <c r="K1" s="390"/>
      <c r="L1" s="337"/>
    </row>
    <row r="2" spans="1:12" ht="27.75" customHeight="1" x14ac:dyDescent="0.25">
      <c r="A2" s="389"/>
      <c r="B2" s="390"/>
      <c r="C2" s="390"/>
      <c r="D2" s="390"/>
      <c r="E2" s="390"/>
      <c r="F2" s="390"/>
      <c r="G2" s="390"/>
      <c r="H2" s="390"/>
      <c r="I2" s="390"/>
      <c r="J2" s="390"/>
      <c r="K2" s="390"/>
      <c r="L2" s="337"/>
    </row>
    <row r="3" spans="1:12" ht="40.15" customHeight="1" thickBot="1" x14ac:dyDescent="0.3">
      <c r="A3" s="389" t="s">
        <v>929</v>
      </c>
      <c r="B3" s="390"/>
      <c r="C3" s="390"/>
      <c r="D3" s="390"/>
      <c r="E3" s="390"/>
      <c r="F3" s="390"/>
      <c r="G3" s="390"/>
      <c r="H3" s="390"/>
      <c r="I3" s="390"/>
      <c r="J3" s="390"/>
      <c r="K3" s="390"/>
      <c r="L3" s="337"/>
    </row>
    <row r="4" spans="1:12" ht="30" customHeight="1" x14ac:dyDescent="0.25">
      <c r="A4" s="666" t="s">
        <v>781</v>
      </c>
      <c r="B4" s="703" t="s">
        <v>24</v>
      </c>
      <c r="C4" s="704"/>
      <c r="D4" s="705"/>
      <c r="E4" s="703" t="s">
        <v>37</v>
      </c>
      <c r="F4" s="704"/>
      <c r="G4" s="705"/>
      <c r="H4" s="703" t="s">
        <v>86</v>
      </c>
      <c r="I4" s="704"/>
      <c r="J4" s="705"/>
      <c r="K4" s="580" t="s">
        <v>780</v>
      </c>
      <c r="L4" s="337"/>
    </row>
    <row r="5" spans="1:12" ht="30" customHeight="1" thickBot="1" x14ac:dyDescent="0.3">
      <c r="A5" s="667"/>
      <c r="B5" s="353" t="s">
        <v>28</v>
      </c>
      <c r="C5" s="351"/>
      <c r="D5" s="352"/>
      <c r="E5" s="353" t="s">
        <v>27</v>
      </c>
      <c r="F5" s="351"/>
      <c r="G5" s="352"/>
      <c r="H5" s="353" t="s">
        <v>177</v>
      </c>
      <c r="I5" s="351"/>
      <c r="J5" s="352"/>
      <c r="K5" s="581"/>
      <c r="L5" s="337"/>
    </row>
    <row r="6" spans="1:12" ht="30" customHeight="1" x14ac:dyDescent="0.25">
      <c r="A6" s="667"/>
      <c r="B6" s="279" t="s">
        <v>180</v>
      </c>
      <c r="C6" s="279" t="s">
        <v>35</v>
      </c>
      <c r="D6" s="278" t="s">
        <v>14</v>
      </c>
      <c r="E6" s="279" t="s">
        <v>180</v>
      </c>
      <c r="F6" s="279" t="s">
        <v>35</v>
      </c>
      <c r="G6" s="278" t="s">
        <v>14</v>
      </c>
      <c r="H6" s="279" t="s">
        <v>180</v>
      </c>
      <c r="I6" s="279" t="s">
        <v>35</v>
      </c>
      <c r="J6" s="278" t="s">
        <v>14</v>
      </c>
      <c r="K6" s="581"/>
      <c r="L6" s="337"/>
    </row>
    <row r="7" spans="1:12" ht="30" customHeight="1" thickBot="1" x14ac:dyDescent="0.3">
      <c r="A7" s="668"/>
      <c r="B7" s="16" t="s">
        <v>187</v>
      </c>
      <c r="C7" s="16" t="s">
        <v>19</v>
      </c>
      <c r="D7" s="241" t="s">
        <v>18</v>
      </c>
      <c r="E7" s="16" t="s">
        <v>187</v>
      </c>
      <c r="F7" s="16" t="s">
        <v>19</v>
      </c>
      <c r="G7" s="241" t="s">
        <v>18</v>
      </c>
      <c r="H7" s="16" t="s">
        <v>187</v>
      </c>
      <c r="I7" s="16" t="s">
        <v>19</v>
      </c>
      <c r="J7" s="241" t="s">
        <v>18</v>
      </c>
      <c r="K7" s="582"/>
      <c r="L7" s="337"/>
    </row>
    <row r="8" spans="1:12" ht="30" customHeight="1" thickBot="1" x14ac:dyDescent="0.3">
      <c r="A8" s="24" t="s">
        <v>12</v>
      </c>
      <c r="B8" s="25" t="s">
        <v>11</v>
      </c>
      <c r="C8" s="25" t="s">
        <v>10</v>
      </c>
      <c r="D8" s="25" t="s">
        <v>9</v>
      </c>
      <c r="E8" s="25" t="s">
        <v>8</v>
      </c>
      <c r="F8" s="25" t="s">
        <v>7</v>
      </c>
      <c r="G8" s="25" t="s">
        <v>6</v>
      </c>
      <c r="H8" s="25" t="s">
        <v>5</v>
      </c>
      <c r="I8" s="25" t="s">
        <v>4</v>
      </c>
      <c r="J8" s="25" t="s">
        <v>3</v>
      </c>
      <c r="K8" s="24" t="s">
        <v>156</v>
      </c>
      <c r="L8" s="337"/>
    </row>
    <row r="9" spans="1:12" ht="45" customHeight="1" thickBot="1" x14ac:dyDescent="0.3">
      <c r="A9" s="28" t="s">
        <v>779</v>
      </c>
      <c r="B9" s="21">
        <v>9.6</v>
      </c>
      <c r="C9" s="21">
        <v>5.0999999999999996</v>
      </c>
      <c r="D9" s="21">
        <v>7.2</v>
      </c>
      <c r="E9" s="21">
        <v>4.4000000000000004</v>
      </c>
      <c r="F9" s="21">
        <v>3.3</v>
      </c>
      <c r="G9" s="21">
        <v>3.8</v>
      </c>
      <c r="H9" s="21">
        <v>7.9</v>
      </c>
      <c r="I9" s="21">
        <v>4.5</v>
      </c>
      <c r="J9" s="21">
        <v>6</v>
      </c>
      <c r="K9" s="22" t="s">
        <v>778</v>
      </c>
    </row>
    <row r="10" spans="1:12" ht="45" customHeight="1" thickBot="1" x14ac:dyDescent="0.3">
      <c r="A10" s="28" t="s">
        <v>134</v>
      </c>
      <c r="B10" s="20">
        <v>12.3</v>
      </c>
      <c r="C10" s="20">
        <v>9.1</v>
      </c>
      <c r="D10" s="20">
        <v>10.6</v>
      </c>
      <c r="E10" s="20">
        <v>9</v>
      </c>
      <c r="F10" s="20">
        <v>6.9</v>
      </c>
      <c r="G10" s="20">
        <v>7.8</v>
      </c>
      <c r="H10" s="20">
        <v>11.6</v>
      </c>
      <c r="I10" s="20">
        <v>8.5</v>
      </c>
      <c r="J10" s="20">
        <v>10</v>
      </c>
      <c r="K10" s="22" t="s">
        <v>136</v>
      </c>
    </row>
    <row r="11" spans="1:12" ht="45" customHeight="1" thickBot="1" x14ac:dyDescent="0.3">
      <c r="A11" s="28" t="s">
        <v>928</v>
      </c>
      <c r="B11" s="21">
        <v>19.100000000000001</v>
      </c>
      <c r="C11" s="21">
        <v>17.5</v>
      </c>
      <c r="D11" s="21">
        <v>18.2</v>
      </c>
      <c r="E11" s="21">
        <v>15.5</v>
      </c>
      <c r="F11" s="21">
        <v>14.9</v>
      </c>
      <c r="G11" s="21">
        <v>15.2</v>
      </c>
      <c r="H11" s="21">
        <v>18.3</v>
      </c>
      <c r="I11" s="21">
        <v>16.899999999999999</v>
      </c>
      <c r="J11" s="21">
        <v>17.5</v>
      </c>
      <c r="K11" s="22" t="s">
        <v>776</v>
      </c>
    </row>
    <row r="12" spans="1:12" ht="45" customHeight="1" thickBot="1" x14ac:dyDescent="0.3">
      <c r="A12" s="28" t="s">
        <v>150</v>
      </c>
      <c r="B12" s="20">
        <v>20.2</v>
      </c>
      <c r="C12" s="20">
        <v>21.4</v>
      </c>
      <c r="D12" s="20">
        <v>20.8</v>
      </c>
      <c r="E12" s="20">
        <v>16.600000000000001</v>
      </c>
      <c r="F12" s="20">
        <v>17.600000000000001</v>
      </c>
      <c r="G12" s="20">
        <v>17.100000000000001</v>
      </c>
      <c r="H12" s="20">
        <v>19.2</v>
      </c>
      <c r="I12" s="20">
        <v>20.399999999999999</v>
      </c>
      <c r="J12" s="20">
        <v>19.8</v>
      </c>
      <c r="K12" s="22" t="s">
        <v>141</v>
      </c>
    </row>
    <row r="13" spans="1:12" ht="45" customHeight="1" thickBot="1" x14ac:dyDescent="0.3">
      <c r="A13" s="28" t="s">
        <v>155</v>
      </c>
      <c r="B13" s="21">
        <v>9.6999999999999993</v>
      </c>
      <c r="C13" s="21">
        <v>10.7</v>
      </c>
      <c r="D13" s="21">
        <v>10.3</v>
      </c>
      <c r="E13" s="21">
        <v>7.7</v>
      </c>
      <c r="F13" s="21">
        <v>8.8000000000000007</v>
      </c>
      <c r="G13" s="21">
        <v>8.3000000000000007</v>
      </c>
      <c r="H13" s="21">
        <v>9</v>
      </c>
      <c r="I13" s="21">
        <v>10.1</v>
      </c>
      <c r="J13" s="21">
        <v>9.6</v>
      </c>
      <c r="K13" s="22" t="s">
        <v>214</v>
      </c>
    </row>
    <row r="14" spans="1:12" ht="45" customHeight="1" thickBot="1" x14ac:dyDescent="0.3">
      <c r="A14" s="28" t="s">
        <v>775</v>
      </c>
      <c r="B14" s="20">
        <v>20.2</v>
      </c>
      <c r="C14" s="20">
        <v>10.7</v>
      </c>
      <c r="D14" s="20">
        <v>13.3</v>
      </c>
      <c r="E14" s="20">
        <v>16.399999999999999</v>
      </c>
      <c r="F14" s="20">
        <v>9.6999999999999993</v>
      </c>
      <c r="G14" s="20">
        <v>11.7</v>
      </c>
      <c r="H14" s="20">
        <v>18.600000000000001</v>
      </c>
      <c r="I14" s="20">
        <v>10.3</v>
      </c>
      <c r="J14" s="20">
        <v>12.7</v>
      </c>
      <c r="K14" s="22" t="s">
        <v>774</v>
      </c>
    </row>
    <row r="15" spans="1:12" ht="45" customHeight="1" thickBot="1" x14ac:dyDescent="0.3">
      <c r="A15" s="28" t="s">
        <v>771</v>
      </c>
      <c r="B15" s="21">
        <v>6.7</v>
      </c>
      <c r="C15" s="21">
        <v>5.6</v>
      </c>
      <c r="D15" s="21">
        <v>6</v>
      </c>
      <c r="E15" s="21">
        <v>3.8</v>
      </c>
      <c r="F15" s="21">
        <v>4.4000000000000004</v>
      </c>
      <c r="G15" s="21">
        <v>4.2</v>
      </c>
      <c r="H15" s="21">
        <v>5.2</v>
      </c>
      <c r="I15" s="21">
        <v>5</v>
      </c>
      <c r="J15" s="21">
        <v>5.0999999999999996</v>
      </c>
      <c r="K15" s="22" t="s">
        <v>927</v>
      </c>
    </row>
    <row r="16" spans="1:12" ht="45" customHeight="1" thickBot="1" x14ac:dyDescent="0.3">
      <c r="A16" s="28" t="s">
        <v>926</v>
      </c>
      <c r="B16" s="20">
        <v>2.8</v>
      </c>
      <c r="C16" s="20">
        <v>3.9</v>
      </c>
      <c r="D16" s="20">
        <v>3.4</v>
      </c>
      <c r="E16" s="20">
        <v>1.5</v>
      </c>
      <c r="F16" s="20">
        <v>1.6</v>
      </c>
      <c r="G16" s="20">
        <v>1.5</v>
      </c>
      <c r="H16" s="20">
        <v>1.9</v>
      </c>
      <c r="I16" s="20">
        <v>2.5</v>
      </c>
      <c r="J16" s="20">
        <v>2.2000000000000002</v>
      </c>
      <c r="K16" s="22" t="s">
        <v>925</v>
      </c>
    </row>
    <row r="17" spans="1:11" ht="45" customHeight="1" thickBot="1" x14ac:dyDescent="0.3">
      <c r="A17" s="28" t="s">
        <v>924</v>
      </c>
      <c r="B17" s="21">
        <v>4</v>
      </c>
      <c r="C17" s="21">
        <v>10.1</v>
      </c>
      <c r="D17" s="21">
        <v>7.8</v>
      </c>
      <c r="E17" s="21">
        <v>1.9</v>
      </c>
      <c r="F17" s="21">
        <v>4.2</v>
      </c>
      <c r="G17" s="21">
        <v>3.4</v>
      </c>
      <c r="H17" s="21">
        <v>2.8</v>
      </c>
      <c r="I17" s="21">
        <v>6.7</v>
      </c>
      <c r="J17" s="21">
        <v>5.3</v>
      </c>
      <c r="K17" s="22" t="s">
        <v>772</v>
      </c>
    </row>
    <row r="18" spans="1:11" ht="45" customHeight="1" thickBot="1" x14ac:dyDescent="0.3">
      <c r="A18" s="302" t="s">
        <v>22</v>
      </c>
      <c r="B18" s="291">
        <v>14.7</v>
      </c>
      <c r="C18" s="291">
        <v>13.2</v>
      </c>
      <c r="D18" s="291">
        <v>13.8</v>
      </c>
      <c r="E18" s="291">
        <v>9.6999999999999993</v>
      </c>
      <c r="F18" s="291">
        <v>9.5</v>
      </c>
      <c r="G18" s="291">
        <v>9.6</v>
      </c>
      <c r="H18" s="291">
        <v>13.2</v>
      </c>
      <c r="I18" s="291">
        <v>12.1</v>
      </c>
      <c r="J18" s="291">
        <v>12.6</v>
      </c>
      <c r="K18" s="300" t="s">
        <v>154</v>
      </c>
    </row>
    <row r="19" spans="1:11" ht="27" customHeight="1" x14ac:dyDescent="0.25">
      <c r="A19" s="701" t="s">
        <v>923</v>
      </c>
      <c r="B19" s="702"/>
      <c r="C19" s="702"/>
      <c r="D19" s="702"/>
      <c r="E19" s="702"/>
      <c r="F19" s="702"/>
      <c r="G19" s="702"/>
      <c r="H19" s="702"/>
      <c r="I19" s="702"/>
      <c r="J19" s="702"/>
      <c r="K19" s="702"/>
    </row>
    <row r="34" spans="1:1" x14ac:dyDescent="0.25">
      <c r="A34" s="48"/>
    </row>
  </sheetData>
  <mergeCells count="11">
    <mergeCell ref="A19:K19"/>
    <mergeCell ref="B4:D4"/>
    <mergeCell ref="E4:G4"/>
    <mergeCell ref="H4:J4"/>
    <mergeCell ref="B5:D5"/>
    <mergeCell ref="E5:G5"/>
    <mergeCell ref="H5:J5"/>
    <mergeCell ref="A3:K3"/>
    <mergeCell ref="A1:K2"/>
    <mergeCell ref="A4:A7"/>
    <mergeCell ref="K4:K7"/>
  </mergeCells>
  <pageMargins left="0.7" right="0.7" top="0.75" bottom="0.75" header="0.3" footer="0.3"/>
  <pageSetup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
  <sheetViews>
    <sheetView view="pageBreakPreview" zoomScale="60" zoomScaleNormal="145" workbookViewId="0">
      <selection activeCell="K3" sqref="K3:K7"/>
    </sheetView>
  </sheetViews>
  <sheetFormatPr defaultRowHeight="15" x14ac:dyDescent="0.25"/>
  <cols>
    <col min="1" max="1" width="12.7109375" customWidth="1"/>
    <col min="2" max="2" width="14.140625" customWidth="1"/>
    <col min="3" max="3" width="13.42578125" customWidth="1"/>
    <col min="4" max="4" width="14.7109375" customWidth="1"/>
    <col min="5" max="5" width="18.140625" customWidth="1"/>
    <col min="6" max="6" width="11.42578125" customWidth="1"/>
  </cols>
  <sheetData>
    <row r="1" spans="1:6" ht="36" customHeight="1" thickBot="1" x14ac:dyDescent="0.3">
      <c r="A1" s="340" t="s">
        <v>92</v>
      </c>
      <c r="B1" s="341"/>
      <c r="C1" s="341"/>
      <c r="D1" s="341"/>
      <c r="E1" s="342"/>
    </row>
    <row r="2" spans="1:6" ht="36" customHeight="1" thickTop="1" thickBot="1" x14ac:dyDescent="0.3">
      <c r="A2" s="348" t="s">
        <v>93</v>
      </c>
      <c r="B2" s="421"/>
      <c r="C2" s="421"/>
      <c r="D2" s="421"/>
      <c r="E2" s="422"/>
    </row>
    <row r="3" spans="1:6" ht="36" customHeight="1" x14ac:dyDescent="0.25">
      <c r="A3" s="68" t="s">
        <v>90</v>
      </c>
      <c r="B3" s="78" t="s">
        <v>180</v>
      </c>
      <c r="C3" s="78" t="s">
        <v>89</v>
      </c>
      <c r="D3" s="70" t="s">
        <v>86</v>
      </c>
      <c r="E3" s="78" t="s">
        <v>203</v>
      </c>
    </row>
    <row r="4" spans="1:6" ht="19.5" customHeight="1" thickBot="1" x14ac:dyDescent="0.3">
      <c r="A4" s="68" t="s">
        <v>162</v>
      </c>
      <c r="B4" s="26" t="s">
        <v>181</v>
      </c>
      <c r="C4" s="26" t="s">
        <v>19</v>
      </c>
      <c r="D4" s="69" t="s">
        <v>26</v>
      </c>
      <c r="E4" s="26" t="s">
        <v>182</v>
      </c>
    </row>
    <row r="5" spans="1:6" ht="24.95" customHeight="1" thickBot="1" x14ac:dyDescent="0.3">
      <c r="A5" s="24" t="s">
        <v>12</v>
      </c>
      <c r="B5" s="25" t="s">
        <v>11</v>
      </c>
      <c r="C5" s="25" t="s">
        <v>10</v>
      </c>
      <c r="D5" s="25" t="s">
        <v>9</v>
      </c>
      <c r="E5" s="25" t="s">
        <v>8</v>
      </c>
    </row>
    <row r="6" spans="1:6" ht="24.95" customHeight="1" thickBot="1" x14ac:dyDescent="0.3">
      <c r="A6" s="32">
        <v>1961</v>
      </c>
      <c r="B6" s="20">
        <v>41.5</v>
      </c>
      <c r="C6" s="20">
        <v>13.2</v>
      </c>
      <c r="D6" s="20">
        <v>27.8</v>
      </c>
      <c r="E6" s="52">
        <v>32</v>
      </c>
    </row>
    <row r="7" spans="1:6" ht="24.95" customHeight="1" thickBot="1" x14ac:dyDescent="0.3">
      <c r="A7" s="32">
        <v>1971</v>
      </c>
      <c r="B7" s="21">
        <v>47.7</v>
      </c>
      <c r="C7" s="21">
        <v>19.399999999999999</v>
      </c>
      <c r="D7" s="21">
        <v>34.1</v>
      </c>
      <c r="E7" s="53">
        <v>41</v>
      </c>
    </row>
    <row r="8" spans="1:6" ht="24.95" customHeight="1" thickBot="1" x14ac:dyDescent="0.3">
      <c r="A8" s="32">
        <v>1981</v>
      </c>
      <c r="B8" s="20">
        <v>54.9</v>
      </c>
      <c r="C8" s="20">
        <v>25.7</v>
      </c>
      <c r="D8" s="20">
        <v>40.799999999999997</v>
      </c>
      <c r="E8" s="52">
        <v>47</v>
      </c>
    </row>
    <row r="9" spans="1:6" ht="24.95" customHeight="1" thickBot="1" x14ac:dyDescent="0.3">
      <c r="A9" s="32">
        <v>1991</v>
      </c>
      <c r="B9" s="21">
        <v>61.9</v>
      </c>
      <c r="C9" s="21">
        <v>34.1</v>
      </c>
      <c r="D9" s="21">
        <v>48.5</v>
      </c>
      <c r="E9" s="53">
        <v>55</v>
      </c>
    </row>
    <row r="10" spans="1:6" ht="24.95" customHeight="1" thickBot="1" x14ac:dyDescent="0.3">
      <c r="A10" s="32">
        <v>2001</v>
      </c>
      <c r="B10" s="20">
        <v>73.400000000000006</v>
      </c>
      <c r="C10" s="20">
        <v>47.8</v>
      </c>
      <c r="D10" s="20">
        <v>61</v>
      </c>
      <c r="E10" s="52">
        <v>65</v>
      </c>
    </row>
    <row r="11" spans="1:6" ht="24.95" customHeight="1" thickBot="1" x14ac:dyDescent="0.3">
      <c r="A11" s="32">
        <v>2011</v>
      </c>
      <c r="B11" s="21">
        <v>78.8</v>
      </c>
      <c r="C11" s="21">
        <v>59.3</v>
      </c>
      <c r="D11" s="21">
        <v>69.3</v>
      </c>
      <c r="E11" s="53">
        <v>75</v>
      </c>
    </row>
    <row r="12" spans="1:6" ht="24.95" customHeight="1" thickBot="1" x14ac:dyDescent="0.3">
      <c r="A12" s="418" t="s">
        <v>204</v>
      </c>
      <c r="B12" s="419"/>
      <c r="C12" s="419"/>
      <c r="D12" s="419"/>
      <c r="E12" s="420"/>
    </row>
    <row r="14" spans="1:6" ht="28.5" customHeight="1" x14ac:dyDescent="0.25">
      <c r="A14" s="399" t="s">
        <v>222</v>
      </c>
      <c r="B14" s="400"/>
      <c r="C14" s="400"/>
      <c r="D14" s="400"/>
      <c r="E14" s="400"/>
      <c r="F14" s="400"/>
    </row>
    <row r="15" spans="1:6" ht="27.75" customHeight="1" thickBot="1" x14ac:dyDescent="0.3">
      <c r="A15" s="423" t="s">
        <v>205</v>
      </c>
      <c r="B15" s="424"/>
      <c r="C15" s="424"/>
      <c r="D15" s="424"/>
      <c r="E15" s="424"/>
      <c r="F15" s="424"/>
    </row>
    <row r="16" spans="1:6" ht="20.25" customHeight="1" thickBot="1" x14ac:dyDescent="0.3">
      <c r="A16" s="413">
        <v>2011</v>
      </c>
      <c r="B16" s="414"/>
      <c r="C16" s="414"/>
      <c r="D16" s="414"/>
      <c r="E16" s="414"/>
      <c r="F16" s="415"/>
    </row>
    <row r="17" spans="1:6" ht="34.5" customHeight="1" thickBot="1" x14ac:dyDescent="0.3">
      <c r="A17" s="110" t="s">
        <v>16</v>
      </c>
      <c r="B17" s="91" t="s">
        <v>15</v>
      </c>
      <c r="C17" s="108" t="s">
        <v>123</v>
      </c>
      <c r="D17" s="108" t="s">
        <v>86</v>
      </c>
      <c r="E17" s="93" t="s">
        <v>221</v>
      </c>
      <c r="F17" s="110" t="s">
        <v>208</v>
      </c>
    </row>
    <row r="18" spans="1:6" ht="39" customHeight="1" thickBot="1" x14ac:dyDescent="0.3">
      <c r="A18" s="107" t="s">
        <v>206</v>
      </c>
      <c r="B18" s="26" t="s">
        <v>184</v>
      </c>
      <c r="C18" s="92" t="s">
        <v>183</v>
      </c>
      <c r="D18" s="92" t="s">
        <v>26</v>
      </c>
      <c r="E18" s="92" t="s">
        <v>182</v>
      </c>
      <c r="F18" s="109" t="s">
        <v>209</v>
      </c>
    </row>
    <row r="19" spans="1:6" ht="30" customHeight="1" thickBot="1" x14ac:dyDescent="0.3">
      <c r="A19" s="71" t="s">
        <v>12</v>
      </c>
      <c r="B19" s="14" t="s">
        <v>11</v>
      </c>
      <c r="C19" s="14" t="s">
        <v>10</v>
      </c>
      <c r="D19" s="14" t="s">
        <v>9</v>
      </c>
      <c r="E19" s="14" t="s">
        <v>8</v>
      </c>
      <c r="F19" s="71" t="s">
        <v>7</v>
      </c>
    </row>
    <row r="20" spans="1:6" ht="30" customHeight="1" thickBot="1" x14ac:dyDescent="0.3">
      <c r="A20" s="28" t="s">
        <v>164</v>
      </c>
      <c r="B20" s="29">
        <v>74.099999999999994</v>
      </c>
      <c r="C20" s="29">
        <v>50.6</v>
      </c>
      <c r="D20" s="29">
        <v>62.6</v>
      </c>
      <c r="E20" s="54">
        <v>68</v>
      </c>
      <c r="F20" s="113" t="s">
        <v>28</v>
      </c>
    </row>
    <row r="21" spans="1:6" ht="30" customHeight="1" thickBot="1" x14ac:dyDescent="0.3">
      <c r="A21" s="28" t="s">
        <v>37</v>
      </c>
      <c r="B21" s="27">
        <v>88.3</v>
      </c>
      <c r="C21" s="27">
        <v>76.900000000000006</v>
      </c>
      <c r="D21" s="27">
        <v>82.8</v>
      </c>
      <c r="E21" s="55">
        <v>87</v>
      </c>
      <c r="F21" s="113" t="s">
        <v>27</v>
      </c>
    </row>
    <row r="22" spans="1:6" ht="30" customHeight="1" thickBot="1" x14ac:dyDescent="0.3">
      <c r="A22" s="28" t="s">
        <v>86</v>
      </c>
      <c r="B22" s="29">
        <v>78.8</v>
      </c>
      <c r="C22" s="29">
        <v>59.3</v>
      </c>
      <c r="D22" s="29">
        <v>69.3</v>
      </c>
      <c r="E22" s="54">
        <v>75</v>
      </c>
      <c r="F22" s="113" t="s">
        <v>26</v>
      </c>
    </row>
    <row r="23" spans="1:6" ht="60.75" customHeight="1" thickBot="1" x14ac:dyDescent="0.3">
      <c r="A23" s="112" t="s">
        <v>207</v>
      </c>
      <c r="B23" s="56">
        <v>84</v>
      </c>
      <c r="C23" s="56">
        <v>66</v>
      </c>
      <c r="D23" s="56">
        <v>76</v>
      </c>
      <c r="E23" s="111" t="s">
        <v>174</v>
      </c>
      <c r="F23" s="114" t="s">
        <v>210</v>
      </c>
    </row>
    <row r="24" spans="1:6" ht="21" customHeight="1" x14ac:dyDescent="0.25">
      <c r="A24" s="416" t="s">
        <v>204</v>
      </c>
      <c r="B24" s="417"/>
      <c r="C24" s="417"/>
      <c r="D24" s="417"/>
      <c r="E24" s="417"/>
      <c r="F24" s="417"/>
    </row>
  </sheetData>
  <mergeCells count="7">
    <mergeCell ref="A16:F16"/>
    <mergeCell ref="A24:F24"/>
    <mergeCell ref="A1:E1"/>
    <mergeCell ref="A12:E12"/>
    <mergeCell ref="A2:E2"/>
    <mergeCell ref="A15:F15"/>
    <mergeCell ref="A14:F14"/>
  </mergeCells>
  <pageMargins left="0.7" right="0.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view="pageBreakPreview" topLeftCell="C4" zoomScale="175" zoomScaleNormal="175" zoomScaleSheetLayoutView="175" workbookViewId="0">
      <selection activeCell="K3" sqref="K3:K7"/>
    </sheetView>
  </sheetViews>
  <sheetFormatPr defaultRowHeight="15" x14ac:dyDescent="0.25"/>
  <cols>
    <col min="1" max="1" width="15.28515625" customWidth="1"/>
    <col min="2" max="2" width="12.42578125" customWidth="1"/>
    <col min="3" max="4" width="12.5703125" customWidth="1"/>
    <col min="5" max="5" width="13" customWidth="1"/>
    <col min="6" max="6" width="12.85546875" customWidth="1"/>
  </cols>
  <sheetData>
    <row r="1" spans="1:6" ht="38.25" customHeight="1" thickTop="1" thickBot="1" x14ac:dyDescent="0.3">
      <c r="A1" s="370" t="s">
        <v>241</v>
      </c>
      <c r="B1" s="371"/>
      <c r="C1" s="371"/>
      <c r="D1" s="371"/>
      <c r="E1" s="371"/>
      <c r="F1" s="428"/>
    </row>
    <row r="2" spans="1:6" ht="32.25" customHeight="1" thickBot="1" x14ac:dyDescent="0.3">
      <c r="A2" s="360" t="s">
        <v>242</v>
      </c>
      <c r="B2" s="361"/>
      <c r="C2" s="361"/>
      <c r="D2" s="361"/>
      <c r="E2" s="361"/>
      <c r="F2" s="362"/>
    </row>
    <row r="3" spans="1:6" ht="33.75" customHeight="1" thickTop="1" x14ac:dyDescent="0.25">
      <c r="A3" s="47" t="s">
        <v>151</v>
      </c>
      <c r="B3" s="45" t="s">
        <v>134</v>
      </c>
      <c r="C3" s="45" t="s">
        <v>133</v>
      </c>
      <c r="D3" s="45" t="s">
        <v>150</v>
      </c>
      <c r="E3" s="45" t="s">
        <v>149</v>
      </c>
      <c r="F3" s="46" t="s">
        <v>148</v>
      </c>
    </row>
    <row r="4" spans="1:6" ht="25.5" x14ac:dyDescent="0.25">
      <c r="A4" s="431" t="s">
        <v>91</v>
      </c>
      <c r="B4" s="45" t="s">
        <v>136</v>
      </c>
      <c r="C4" s="45" t="s">
        <v>186</v>
      </c>
      <c r="D4" s="45" t="s">
        <v>141</v>
      </c>
      <c r="E4" s="45" t="s">
        <v>153</v>
      </c>
      <c r="F4" s="429" t="s">
        <v>152</v>
      </c>
    </row>
    <row r="5" spans="1:6" ht="21" customHeight="1" thickBot="1" x14ac:dyDescent="0.3">
      <c r="A5" s="432"/>
      <c r="B5" s="30" t="s">
        <v>147</v>
      </c>
      <c r="C5" s="30" t="s">
        <v>146</v>
      </c>
      <c r="D5" s="30" t="s">
        <v>145</v>
      </c>
      <c r="E5" s="30" t="s">
        <v>144</v>
      </c>
      <c r="F5" s="430"/>
    </row>
    <row r="6" spans="1:6" ht="20.100000000000001" customHeight="1" thickBot="1" x14ac:dyDescent="0.3">
      <c r="A6" s="24" t="s">
        <v>12</v>
      </c>
      <c r="B6" s="25" t="s">
        <v>11</v>
      </c>
      <c r="C6" s="25" t="s">
        <v>10</v>
      </c>
      <c r="D6" s="25" t="s">
        <v>9</v>
      </c>
      <c r="E6" s="25" t="s">
        <v>8</v>
      </c>
      <c r="F6" s="25" t="s">
        <v>7</v>
      </c>
    </row>
    <row r="7" spans="1:6" ht="20.100000000000001" customHeight="1" thickBot="1" x14ac:dyDescent="0.3">
      <c r="A7" s="32" t="s">
        <v>132</v>
      </c>
      <c r="B7" s="88">
        <v>87</v>
      </c>
      <c r="C7" s="88">
        <v>81</v>
      </c>
      <c r="D7" s="88">
        <v>73</v>
      </c>
      <c r="E7" s="88">
        <v>72</v>
      </c>
      <c r="F7" s="88">
        <v>62</v>
      </c>
    </row>
    <row r="8" spans="1:6" ht="20.100000000000001" customHeight="1" thickBot="1" x14ac:dyDescent="0.3">
      <c r="A8" s="32" t="s">
        <v>131</v>
      </c>
      <c r="B8" s="31">
        <v>88</v>
      </c>
      <c r="C8" s="31">
        <v>82</v>
      </c>
      <c r="D8" s="31">
        <v>73</v>
      </c>
      <c r="E8" s="31">
        <v>74</v>
      </c>
      <c r="F8" s="31">
        <v>62</v>
      </c>
    </row>
    <row r="9" spans="1:6" ht="20.100000000000001" customHeight="1" thickBot="1" x14ac:dyDescent="0.3">
      <c r="A9" s="32" t="s">
        <v>130</v>
      </c>
      <c r="B9" s="88">
        <v>91</v>
      </c>
      <c r="C9" s="88">
        <v>84</v>
      </c>
      <c r="D9" s="88">
        <v>77</v>
      </c>
      <c r="E9" s="88">
        <v>76</v>
      </c>
      <c r="F9" s="88">
        <v>63</v>
      </c>
    </row>
    <row r="10" spans="1:6" ht="20.100000000000001" customHeight="1" thickBot="1" x14ac:dyDescent="0.3">
      <c r="A10" s="32" t="s">
        <v>129</v>
      </c>
      <c r="B10" s="31">
        <v>92</v>
      </c>
      <c r="C10" s="31">
        <v>86</v>
      </c>
      <c r="D10" s="31">
        <v>79</v>
      </c>
      <c r="E10" s="31">
        <v>77</v>
      </c>
      <c r="F10" s="31">
        <v>65</v>
      </c>
    </row>
    <row r="11" spans="1:6" ht="20.100000000000001" customHeight="1" thickBot="1" x14ac:dyDescent="0.3">
      <c r="A11" s="32" t="s">
        <v>128</v>
      </c>
      <c r="B11" s="88">
        <v>92</v>
      </c>
      <c r="C11" s="88">
        <v>88</v>
      </c>
      <c r="D11" s="88">
        <v>82</v>
      </c>
      <c r="E11" s="88">
        <v>80</v>
      </c>
      <c r="F11" s="88">
        <v>67</v>
      </c>
    </row>
    <row r="12" spans="1:6" ht="20.100000000000001" customHeight="1" thickBot="1" x14ac:dyDescent="0.3">
      <c r="A12" s="32" t="s">
        <v>127</v>
      </c>
      <c r="B12" s="31">
        <v>92</v>
      </c>
      <c r="C12" s="31">
        <v>89</v>
      </c>
      <c r="D12" s="31">
        <v>82</v>
      </c>
      <c r="E12" s="31">
        <v>79</v>
      </c>
      <c r="F12" s="31">
        <v>78</v>
      </c>
    </row>
    <row r="13" spans="1:6" ht="20.100000000000001" customHeight="1" thickBot="1" x14ac:dyDescent="0.3">
      <c r="A13" s="32" t="s">
        <v>126</v>
      </c>
      <c r="B13" s="88">
        <v>93</v>
      </c>
      <c r="C13" s="88">
        <v>90</v>
      </c>
      <c r="D13" s="88">
        <v>84</v>
      </c>
      <c r="E13" s="88">
        <v>81</v>
      </c>
      <c r="F13" s="88">
        <v>80</v>
      </c>
    </row>
    <row r="14" spans="1:6" ht="20.100000000000001" customHeight="1" thickBot="1" x14ac:dyDescent="0.3">
      <c r="A14" s="32" t="s">
        <v>166</v>
      </c>
      <c r="B14" s="31">
        <v>94</v>
      </c>
      <c r="C14" s="31">
        <v>95</v>
      </c>
      <c r="D14" s="31">
        <v>89</v>
      </c>
      <c r="E14" s="31">
        <v>87</v>
      </c>
      <c r="F14" s="31">
        <v>81</v>
      </c>
    </row>
    <row r="15" spans="1:6" ht="20.100000000000001" customHeight="1" thickBot="1" x14ac:dyDescent="0.3">
      <c r="A15" s="32" t="s">
        <v>167</v>
      </c>
      <c r="B15" s="88">
        <v>93</v>
      </c>
      <c r="C15" s="88">
        <v>95</v>
      </c>
      <c r="D15" s="88">
        <v>90</v>
      </c>
      <c r="E15" s="88">
        <v>89</v>
      </c>
      <c r="F15" s="88">
        <v>85</v>
      </c>
    </row>
    <row r="16" spans="1:6" ht="20.100000000000001" customHeight="1" thickBot="1" x14ac:dyDescent="0.3">
      <c r="A16" s="32" t="s">
        <v>168</v>
      </c>
      <c r="B16" s="31">
        <v>93</v>
      </c>
      <c r="C16" s="31">
        <v>95</v>
      </c>
      <c r="D16" s="31">
        <v>90</v>
      </c>
      <c r="E16" s="31">
        <v>89</v>
      </c>
      <c r="F16" s="31">
        <v>85</v>
      </c>
    </row>
    <row r="17" spans="1:6" ht="20.100000000000001" customHeight="1" thickBot="1" x14ac:dyDescent="0.3">
      <c r="A17" s="32" t="s">
        <v>169</v>
      </c>
      <c r="B17" s="88">
        <v>93</v>
      </c>
      <c r="C17" s="88">
        <v>95</v>
      </c>
      <c r="D17" s="88">
        <v>91</v>
      </c>
      <c r="E17" s="88">
        <v>90</v>
      </c>
      <c r="F17" s="88">
        <v>86</v>
      </c>
    </row>
    <row r="18" spans="1:6" ht="20.100000000000001" customHeight="1" thickBot="1" x14ac:dyDescent="0.3">
      <c r="A18" s="50" t="s">
        <v>125</v>
      </c>
      <c r="B18" s="31">
        <v>82</v>
      </c>
      <c r="C18" s="31">
        <v>82</v>
      </c>
      <c r="D18" s="31">
        <v>79</v>
      </c>
      <c r="E18" s="31">
        <v>86</v>
      </c>
      <c r="F18" s="31" t="s">
        <v>216</v>
      </c>
    </row>
    <row r="19" spans="1:6" ht="20.100000000000001" customHeight="1" thickBot="1" x14ac:dyDescent="0.3">
      <c r="A19" s="50" t="s">
        <v>124</v>
      </c>
      <c r="B19" s="88">
        <v>92</v>
      </c>
      <c r="C19" s="88">
        <v>94</v>
      </c>
      <c r="D19" s="88">
        <v>92</v>
      </c>
      <c r="E19" s="88">
        <v>95</v>
      </c>
      <c r="F19" s="88" t="s">
        <v>216</v>
      </c>
    </row>
    <row r="20" spans="1:6" ht="20.100000000000001" customHeight="1" thickBot="1" x14ac:dyDescent="0.3">
      <c r="A20" s="51" t="s">
        <v>157</v>
      </c>
      <c r="B20" s="31">
        <v>92</v>
      </c>
      <c r="C20" s="31">
        <v>94</v>
      </c>
      <c r="D20" s="31">
        <v>92</v>
      </c>
      <c r="E20" s="31">
        <v>93</v>
      </c>
      <c r="F20" s="31" t="s">
        <v>216</v>
      </c>
    </row>
    <row r="21" spans="1:6" ht="20.100000000000001" customHeight="1" thickBot="1" x14ac:dyDescent="0.3">
      <c r="A21" s="60" t="s">
        <v>160</v>
      </c>
      <c r="B21" s="89">
        <v>92.384724412917024</v>
      </c>
      <c r="C21" s="89">
        <v>94.071495652495997</v>
      </c>
      <c r="D21" s="89">
        <v>91.628890001751657</v>
      </c>
      <c r="E21" s="89">
        <v>94.638506230876743</v>
      </c>
      <c r="F21" s="88" t="s">
        <v>216</v>
      </c>
    </row>
    <row r="22" spans="1:6" ht="26.25" customHeight="1" thickBot="1" x14ac:dyDescent="0.3">
      <c r="A22" s="425" t="s">
        <v>218</v>
      </c>
      <c r="B22" s="426"/>
      <c r="C22" s="426"/>
      <c r="D22" s="426"/>
      <c r="E22" s="426"/>
      <c r="F22" s="427"/>
    </row>
    <row r="23" spans="1:6" x14ac:dyDescent="0.25">
      <c r="A23" s="425" t="s">
        <v>217</v>
      </c>
      <c r="B23" s="426"/>
      <c r="C23" s="426"/>
      <c r="D23" s="426"/>
      <c r="E23" s="426"/>
      <c r="F23" s="427"/>
    </row>
  </sheetData>
  <mergeCells count="6">
    <mergeCell ref="A23:F23"/>
    <mergeCell ref="A2:F2"/>
    <mergeCell ref="A22:F22"/>
    <mergeCell ref="A1:F1"/>
    <mergeCell ref="F4:F5"/>
    <mergeCell ref="A4:A5"/>
  </mergeCells>
  <pageMargins left="0.7" right="0.7" top="0.75" bottom="0.75" header="0.3" footer="0.3"/>
  <pageSetup scale="1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23859-E824-4299-8FC4-F029224629B4}">
  <dimension ref="A1:N15"/>
  <sheetViews>
    <sheetView view="pageBreakPreview" zoomScaleNormal="85" zoomScaleSheetLayoutView="100" workbookViewId="0">
      <selection activeCell="K3" sqref="K3:K7"/>
    </sheetView>
  </sheetViews>
  <sheetFormatPr defaultRowHeight="15" x14ac:dyDescent="0.25"/>
  <cols>
    <col min="1" max="1" width="12.140625" customWidth="1"/>
    <col min="2" max="13" width="10.7109375" customWidth="1"/>
    <col min="16" max="16" width="11.85546875" customWidth="1"/>
    <col min="18" max="18" width="11" customWidth="1"/>
  </cols>
  <sheetData>
    <row r="1" spans="1:14" ht="43.5" customHeight="1" x14ac:dyDescent="0.25">
      <c r="A1" s="390" t="s">
        <v>254</v>
      </c>
      <c r="B1" s="390"/>
      <c r="C1" s="390"/>
      <c r="D1" s="390"/>
      <c r="E1" s="390"/>
      <c r="F1" s="390"/>
      <c r="G1" s="390"/>
      <c r="H1" s="390"/>
      <c r="I1" s="390"/>
      <c r="J1" s="390"/>
      <c r="K1" s="390"/>
      <c r="L1" s="390"/>
      <c r="M1" s="390"/>
    </row>
    <row r="2" spans="1:14" ht="51" customHeight="1" thickBot="1" x14ac:dyDescent="0.3">
      <c r="A2" s="435" t="s">
        <v>255</v>
      </c>
      <c r="B2" s="435"/>
      <c r="C2" s="435"/>
      <c r="D2" s="435"/>
      <c r="E2" s="435"/>
      <c r="F2" s="435"/>
      <c r="G2" s="435"/>
      <c r="H2" s="435"/>
      <c r="I2" s="435"/>
      <c r="J2" s="435"/>
      <c r="K2" s="435"/>
      <c r="L2" s="435"/>
      <c r="M2" s="435"/>
    </row>
    <row r="3" spans="1:14" ht="38.25" customHeight="1" thickTop="1" thickBot="1" x14ac:dyDescent="0.3">
      <c r="A3" s="436" t="s">
        <v>243</v>
      </c>
      <c r="B3" s="436"/>
      <c r="C3" s="436"/>
      <c r="D3" s="436"/>
      <c r="E3" s="436"/>
      <c r="F3" s="436"/>
      <c r="G3" s="436"/>
      <c r="H3" s="436"/>
      <c r="I3" s="436"/>
      <c r="J3" s="436"/>
      <c r="K3" s="436"/>
      <c r="L3" s="436"/>
      <c r="M3" s="436"/>
    </row>
    <row r="4" spans="1:14" ht="55.5" customHeight="1" thickTop="1" thickBot="1" x14ac:dyDescent="0.3">
      <c r="A4" s="115" t="s">
        <v>244</v>
      </c>
      <c r="B4" s="437" t="s">
        <v>125</v>
      </c>
      <c r="C4" s="438"/>
      <c r="D4" s="438"/>
      <c r="E4" s="439"/>
      <c r="F4" s="438" t="s">
        <v>124</v>
      </c>
      <c r="G4" s="438"/>
      <c r="H4" s="438"/>
      <c r="I4" s="439"/>
      <c r="J4" s="437" t="s">
        <v>157</v>
      </c>
      <c r="K4" s="438"/>
      <c r="L4" s="438"/>
      <c r="M4" s="439"/>
    </row>
    <row r="5" spans="1:14" ht="50.25" customHeight="1" thickTop="1" thickBot="1" x14ac:dyDescent="0.3">
      <c r="A5" s="87" t="s">
        <v>16</v>
      </c>
      <c r="B5" s="122" t="s">
        <v>245</v>
      </c>
      <c r="C5" s="123" t="s">
        <v>123</v>
      </c>
      <c r="D5" s="87" t="s">
        <v>22</v>
      </c>
      <c r="E5" s="87" t="s">
        <v>246</v>
      </c>
      <c r="F5" s="122" t="s">
        <v>247</v>
      </c>
      <c r="G5" s="123" t="s">
        <v>123</v>
      </c>
      <c r="H5" s="122" t="s">
        <v>248</v>
      </c>
      <c r="I5" s="123" t="s">
        <v>249</v>
      </c>
      <c r="J5" s="122" t="s">
        <v>180</v>
      </c>
      <c r="K5" s="123" t="s">
        <v>123</v>
      </c>
      <c r="L5" s="122" t="s">
        <v>22</v>
      </c>
      <c r="M5" s="123" t="s">
        <v>250</v>
      </c>
    </row>
    <row r="6" spans="1:14" ht="51.75" customHeight="1" thickTop="1" thickBot="1" x14ac:dyDescent="0.3">
      <c r="A6" s="124" t="s">
        <v>21</v>
      </c>
      <c r="B6" s="115" t="s">
        <v>187</v>
      </c>
      <c r="C6" s="115" t="s">
        <v>19</v>
      </c>
      <c r="D6" s="124" t="s">
        <v>177</v>
      </c>
      <c r="E6" s="125" t="s">
        <v>251</v>
      </c>
      <c r="F6" s="115" t="s">
        <v>20</v>
      </c>
      <c r="G6" s="126" t="s">
        <v>19</v>
      </c>
      <c r="H6" s="115" t="s">
        <v>26</v>
      </c>
      <c r="I6" s="126" t="s">
        <v>251</v>
      </c>
      <c r="J6" s="115" t="s">
        <v>181</v>
      </c>
      <c r="K6" s="126" t="s">
        <v>19</v>
      </c>
      <c r="L6" s="115" t="s">
        <v>177</v>
      </c>
      <c r="M6" s="126" t="s">
        <v>251</v>
      </c>
    </row>
    <row r="7" spans="1:14" ht="30" customHeight="1" thickTop="1" thickBot="1" x14ac:dyDescent="0.3">
      <c r="A7" s="127" t="s">
        <v>12</v>
      </c>
      <c r="B7" s="36" t="s">
        <v>11</v>
      </c>
      <c r="C7" s="35" t="s">
        <v>10</v>
      </c>
      <c r="D7" s="36" t="s">
        <v>9</v>
      </c>
      <c r="E7" s="128" t="s">
        <v>8</v>
      </c>
      <c r="F7" s="36" t="s">
        <v>7</v>
      </c>
      <c r="G7" s="129" t="s">
        <v>6</v>
      </c>
      <c r="H7" s="129" t="s">
        <v>5</v>
      </c>
      <c r="I7" s="36" t="s">
        <v>4</v>
      </c>
      <c r="J7" s="36" t="s">
        <v>3</v>
      </c>
      <c r="K7" s="36" t="s">
        <v>156</v>
      </c>
      <c r="L7" s="36" t="s">
        <v>189</v>
      </c>
      <c r="M7" s="128" t="s">
        <v>190</v>
      </c>
    </row>
    <row r="8" spans="1:14" ht="62.25" customHeight="1" thickTop="1" thickBot="1" x14ac:dyDescent="0.3">
      <c r="A8" s="130" t="s">
        <v>252</v>
      </c>
      <c r="B8" s="131">
        <v>186.50145000000001</v>
      </c>
      <c r="C8" s="132">
        <v>157.23017999999999</v>
      </c>
      <c r="D8" s="131">
        <v>342.11637000000002</v>
      </c>
      <c r="E8" s="133">
        <v>45.96</v>
      </c>
      <c r="F8" s="131">
        <v>189.90122</v>
      </c>
      <c r="G8" s="131">
        <v>170.22191000000001</v>
      </c>
      <c r="H8" s="131">
        <v>360.12313</v>
      </c>
      <c r="I8" s="134">
        <v>47.27</v>
      </c>
      <c r="J8" s="131">
        <v>186.50145000000001</v>
      </c>
      <c r="K8" s="131">
        <v>174.49682999999999</v>
      </c>
      <c r="L8" s="131">
        <v>360.99828000000002</v>
      </c>
      <c r="M8" s="133">
        <v>48.34</v>
      </c>
      <c r="N8" s="135"/>
    </row>
    <row r="9" spans="1:14" ht="41.25" customHeight="1" thickTop="1" x14ac:dyDescent="0.25">
      <c r="A9" s="433" t="s">
        <v>253</v>
      </c>
      <c r="B9" s="434"/>
      <c r="C9" s="434"/>
      <c r="D9" s="434"/>
      <c r="E9" s="434"/>
      <c r="F9" s="434"/>
      <c r="G9" s="434"/>
      <c r="H9" s="434"/>
      <c r="I9" s="434"/>
      <c r="J9" s="434"/>
      <c r="K9" s="434"/>
      <c r="L9" s="434"/>
      <c r="M9" s="434"/>
    </row>
    <row r="15" spans="1:14" x14ac:dyDescent="0.25">
      <c r="A15" s="48"/>
      <c r="B15" s="48"/>
    </row>
  </sheetData>
  <mergeCells count="7">
    <mergeCell ref="A9:M9"/>
    <mergeCell ref="A1:M1"/>
    <mergeCell ref="A2:M2"/>
    <mergeCell ref="A3:M3"/>
    <mergeCell ref="B4:E4"/>
    <mergeCell ref="F4:I4"/>
    <mergeCell ref="J4:M4"/>
  </mergeCells>
  <pageMargins left="0.7" right="0.7" top="0.75" bottom="0.75" header="0.3" footer="0.3"/>
  <pageSetup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29F4C-4985-46D5-979D-17AC6DF0B093}">
  <dimension ref="A1:R22"/>
  <sheetViews>
    <sheetView view="pageBreakPreview" zoomScale="60" zoomScaleNormal="100" workbookViewId="0">
      <selection activeCell="K3" sqref="K3:K7"/>
    </sheetView>
  </sheetViews>
  <sheetFormatPr defaultRowHeight="15" x14ac:dyDescent="0.25"/>
  <cols>
    <col min="1" max="1" width="14.7109375" customWidth="1"/>
    <col min="2" max="2" width="10.7109375" customWidth="1"/>
    <col min="3" max="3" width="9.140625" customWidth="1"/>
    <col min="4" max="4" width="9.5703125" customWidth="1"/>
    <col min="5" max="5" width="10.140625" customWidth="1"/>
    <col min="6" max="6" width="8.7109375" customWidth="1"/>
    <col min="7" max="8" width="9.140625" customWidth="1"/>
    <col min="9" max="9" width="10.7109375" customWidth="1"/>
    <col min="10" max="10" width="9.28515625" customWidth="1"/>
    <col min="11" max="11" width="9" customWidth="1"/>
    <col min="12" max="14" width="10.7109375" customWidth="1"/>
    <col min="15" max="15" width="8.7109375" customWidth="1"/>
    <col min="16" max="17" width="10.7109375" customWidth="1"/>
    <col min="18" max="18" width="17" customWidth="1"/>
    <col min="19" max="19" width="16.42578125" customWidth="1"/>
  </cols>
  <sheetData>
    <row r="1" spans="1:18" ht="26.25" customHeight="1" x14ac:dyDescent="0.25">
      <c r="A1" s="389" t="s">
        <v>294</v>
      </c>
      <c r="B1" s="390"/>
      <c r="C1" s="390"/>
      <c r="D1" s="390"/>
      <c r="E1" s="390"/>
      <c r="F1" s="390"/>
      <c r="G1" s="390"/>
      <c r="H1" s="390"/>
      <c r="I1" s="390"/>
      <c r="J1" s="390"/>
      <c r="K1" s="390"/>
      <c r="L1" s="390"/>
      <c r="M1" s="390"/>
      <c r="N1" s="390"/>
      <c r="O1" s="390"/>
      <c r="P1" s="390"/>
      <c r="Q1" s="390"/>
      <c r="R1" s="390"/>
    </row>
    <row r="2" spans="1:18" ht="21" customHeight="1" thickBot="1" x14ac:dyDescent="0.3">
      <c r="A2" s="440" t="s">
        <v>295</v>
      </c>
      <c r="B2" s="441"/>
      <c r="C2" s="441"/>
      <c r="D2" s="441"/>
      <c r="E2" s="441"/>
      <c r="F2" s="441"/>
      <c r="G2" s="441"/>
      <c r="H2" s="441"/>
      <c r="I2" s="441"/>
      <c r="J2" s="441"/>
      <c r="K2" s="441"/>
      <c r="L2" s="441"/>
      <c r="M2" s="441"/>
      <c r="N2" s="441"/>
      <c r="O2" s="441"/>
      <c r="P2" s="441"/>
      <c r="Q2" s="441"/>
      <c r="R2" s="441"/>
    </row>
    <row r="3" spans="1:18" ht="30" customHeight="1" thickTop="1" thickBot="1" x14ac:dyDescent="0.3">
      <c r="A3" s="442" t="s">
        <v>293</v>
      </c>
      <c r="B3" s="449" t="s">
        <v>125</v>
      </c>
      <c r="C3" s="450"/>
      <c r="D3" s="450"/>
      <c r="E3" s="451"/>
      <c r="F3" s="452" t="s">
        <v>124</v>
      </c>
      <c r="G3" s="450"/>
      <c r="H3" s="450"/>
      <c r="I3" s="451"/>
      <c r="J3" s="453" t="s">
        <v>157</v>
      </c>
      <c r="K3" s="454"/>
      <c r="L3" s="454"/>
      <c r="M3" s="455"/>
      <c r="N3" s="453" t="s">
        <v>160</v>
      </c>
      <c r="O3" s="454"/>
      <c r="P3" s="454"/>
      <c r="Q3" s="455"/>
      <c r="R3" s="442" t="s">
        <v>292</v>
      </c>
    </row>
    <row r="4" spans="1:18" ht="39" customHeight="1" x14ac:dyDescent="0.25">
      <c r="A4" s="431"/>
      <c r="B4" s="17" t="s">
        <v>247</v>
      </c>
      <c r="C4" s="17" t="s">
        <v>35</v>
      </c>
      <c r="D4" s="17" t="s">
        <v>14</v>
      </c>
      <c r="E4" s="17" t="s">
        <v>291</v>
      </c>
      <c r="F4" s="17" t="s">
        <v>247</v>
      </c>
      <c r="G4" s="17" t="s">
        <v>35</v>
      </c>
      <c r="H4" s="17" t="s">
        <v>14</v>
      </c>
      <c r="I4" s="17" t="s">
        <v>291</v>
      </c>
      <c r="J4" s="17" t="s">
        <v>247</v>
      </c>
      <c r="K4" s="17" t="s">
        <v>35</v>
      </c>
      <c r="L4" s="17" t="s">
        <v>14</v>
      </c>
      <c r="M4" s="17" t="s">
        <v>291</v>
      </c>
      <c r="N4" s="17" t="s">
        <v>247</v>
      </c>
      <c r="O4" s="17" t="s">
        <v>35</v>
      </c>
      <c r="P4" s="17" t="s">
        <v>14</v>
      </c>
      <c r="Q4" s="17" t="s">
        <v>291</v>
      </c>
      <c r="R4" s="431"/>
    </row>
    <row r="5" spans="1:18" ht="39" customHeight="1" thickBot="1" x14ac:dyDescent="0.3">
      <c r="A5" s="432"/>
      <c r="B5" s="118" t="s">
        <v>20</v>
      </c>
      <c r="C5" s="118" t="s">
        <v>19</v>
      </c>
      <c r="D5" s="118" t="s">
        <v>18</v>
      </c>
      <c r="E5" s="118" t="s">
        <v>251</v>
      </c>
      <c r="F5" s="118" t="s">
        <v>20</v>
      </c>
      <c r="G5" s="118" t="s">
        <v>19</v>
      </c>
      <c r="H5" s="118" t="s">
        <v>18</v>
      </c>
      <c r="I5" s="118" t="s">
        <v>251</v>
      </c>
      <c r="J5" s="118" t="s">
        <v>20</v>
      </c>
      <c r="K5" s="118" t="s">
        <v>19</v>
      </c>
      <c r="L5" s="118" t="s">
        <v>18</v>
      </c>
      <c r="M5" s="118" t="s">
        <v>251</v>
      </c>
      <c r="N5" s="118" t="s">
        <v>20</v>
      </c>
      <c r="O5" s="118" t="s">
        <v>19</v>
      </c>
      <c r="P5" s="118" t="s">
        <v>18</v>
      </c>
      <c r="Q5" s="118" t="s">
        <v>251</v>
      </c>
      <c r="R5" s="432"/>
    </row>
    <row r="6" spans="1:18" ht="30" customHeight="1" thickBot="1" x14ac:dyDescent="0.3">
      <c r="A6" s="15" t="s">
        <v>12</v>
      </c>
      <c r="B6" s="14" t="s">
        <v>11</v>
      </c>
      <c r="C6" s="14" t="s">
        <v>10</v>
      </c>
      <c r="D6" s="14" t="s">
        <v>9</v>
      </c>
      <c r="E6" s="14" t="s">
        <v>8</v>
      </c>
      <c r="F6" s="14" t="s">
        <v>7</v>
      </c>
      <c r="G6" s="14" t="s">
        <v>6</v>
      </c>
      <c r="H6" s="14" t="s">
        <v>5</v>
      </c>
      <c r="I6" s="14" t="s">
        <v>4</v>
      </c>
      <c r="J6" s="14" t="s">
        <v>3</v>
      </c>
      <c r="K6" s="14" t="s">
        <v>156</v>
      </c>
      <c r="L6" s="14" t="s">
        <v>189</v>
      </c>
      <c r="M6" s="14" t="s">
        <v>190</v>
      </c>
      <c r="N6" s="14" t="s">
        <v>290</v>
      </c>
      <c r="O6" s="14" t="s">
        <v>289</v>
      </c>
      <c r="P6" s="14" t="s">
        <v>288</v>
      </c>
      <c r="Q6" s="14" t="s">
        <v>287</v>
      </c>
      <c r="R6" s="15" t="s">
        <v>286</v>
      </c>
    </row>
    <row r="7" spans="1:18" ht="30" customHeight="1" thickBot="1" x14ac:dyDescent="0.3">
      <c r="A7" s="23" t="s">
        <v>285</v>
      </c>
      <c r="B7" s="31">
        <v>31779</v>
      </c>
      <c r="C7" s="31">
        <v>15796</v>
      </c>
      <c r="D7" s="31">
        <v>47575</v>
      </c>
      <c r="E7" s="79">
        <f>(C7/D7)*100</f>
        <v>33.202312138728324</v>
      </c>
      <c r="F7" s="31">
        <v>31394</v>
      </c>
      <c r="G7" s="31">
        <v>14750</v>
      </c>
      <c r="H7" s="31">
        <v>46144</v>
      </c>
      <c r="I7" s="79">
        <f>(G7/H7)*100</f>
        <v>31.965152565880722</v>
      </c>
      <c r="J7" s="31">
        <v>32398</v>
      </c>
      <c r="K7" s="31">
        <v>15029</v>
      </c>
      <c r="L7" s="31">
        <v>47427</v>
      </c>
      <c r="M7" s="79">
        <f>(K7/L7)*100</f>
        <v>31.688700529234403</v>
      </c>
      <c r="N7" s="31">
        <v>32836</v>
      </c>
      <c r="O7" s="31">
        <v>16512</v>
      </c>
      <c r="P7" s="31">
        <v>49348</v>
      </c>
      <c r="Q7" s="79">
        <f>(O7/P7)*100</f>
        <v>33.460322606792573</v>
      </c>
      <c r="R7" s="22" t="s">
        <v>284</v>
      </c>
    </row>
    <row r="8" spans="1:18" ht="30" customHeight="1" thickBot="1" x14ac:dyDescent="0.3">
      <c r="A8" s="443" t="s">
        <v>283</v>
      </c>
      <c r="B8" s="444"/>
      <c r="C8" s="444"/>
      <c r="D8" s="444"/>
      <c r="E8" s="444"/>
      <c r="F8" s="444"/>
      <c r="G8" s="444"/>
      <c r="H8" s="444"/>
      <c r="I8" s="444"/>
      <c r="J8" s="444"/>
      <c r="K8" s="444"/>
      <c r="L8" s="444"/>
      <c r="M8" s="444"/>
      <c r="N8" s="444"/>
      <c r="O8" s="444"/>
      <c r="P8" s="444"/>
      <c r="Q8" s="444"/>
      <c r="R8" s="445"/>
    </row>
    <row r="9" spans="1:18" ht="30" customHeight="1" thickBot="1" x14ac:dyDescent="0.3">
      <c r="A9" s="62" t="s">
        <v>282</v>
      </c>
      <c r="B9" s="137">
        <v>7796</v>
      </c>
      <c r="C9" s="137">
        <v>3454</v>
      </c>
      <c r="D9" s="137">
        <v>11250</v>
      </c>
      <c r="E9" s="136">
        <f t="shared" ref="E9:E21" si="0">(C9/D9)*100</f>
        <v>30.702222222222218</v>
      </c>
      <c r="F9" s="137">
        <v>8288</v>
      </c>
      <c r="G9" s="137">
        <v>3233</v>
      </c>
      <c r="H9" s="137">
        <v>11521</v>
      </c>
      <c r="I9" s="136">
        <f t="shared" ref="I9:I21" si="1">(G9/H9)*100</f>
        <v>28.061800190955644</v>
      </c>
      <c r="J9" s="137">
        <v>9397</v>
      </c>
      <c r="K9" s="137">
        <v>3350</v>
      </c>
      <c r="L9" s="137">
        <v>12747</v>
      </c>
      <c r="M9" s="136">
        <f t="shared" ref="M9:M21" si="2">(K9/L9)*100</f>
        <v>26.280693496508984</v>
      </c>
      <c r="N9" s="137">
        <v>10007</v>
      </c>
      <c r="O9" s="137">
        <v>3873</v>
      </c>
      <c r="P9" s="137">
        <v>13880</v>
      </c>
      <c r="Q9" s="136">
        <f t="shared" ref="Q9:Q21" si="3">(O9/P9)*100</f>
        <v>27.903458213256481</v>
      </c>
      <c r="R9" s="22" t="s">
        <v>281</v>
      </c>
    </row>
    <row r="10" spans="1:18" ht="30" customHeight="1" thickBot="1" x14ac:dyDescent="0.3">
      <c r="A10" s="62" t="s">
        <v>280</v>
      </c>
      <c r="B10" s="31">
        <v>3912</v>
      </c>
      <c r="C10" s="31">
        <v>511</v>
      </c>
      <c r="D10" s="31">
        <v>4423</v>
      </c>
      <c r="E10" s="79">
        <f t="shared" si="0"/>
        <v>11.553244404250508</v>
      </c>
      <c r="F10" s="31">
        <v>3890</v>
      </c>
      <c r="G10" s="31">
        <v>488</v>
      </c>
      <c r="H10" s="31">
        <v>4378</v>
      </c>
      <c r="I10" s="79">
        <f t="shared" si="1"/>
        <v>11.146642302421197</v>
      </c>
      <c r="J10" s="31">
        <v>4083</v>
      </c>
      <c r="K10" s="31">
        <v>574</v>
      </c>
      <c r="L10" s="31">
        <v>4657</v>
      </c>
      <c r="M10" s="79">
        <f t="shared" si="2"/>
        <v>12.325531458020185</v>
      </c>
      <c r="N10" s="31">
        <v>3896</v>
      </c>
      <c r="O10" s="31">
        <v>608</v>
      </c>
      <c r="P10" s="31">
        <v>4504</v>
      </c>
      <c r="Q10" s="79">
        <f t="shared" si="3"/>
        <v>13.49911190053286</v>
      </c>
      <c r="R10" s="22" t="s">
        <v>279</v>
      </c>
    </row>
    <row r="11" spans="1:18" ht="30" customHeight="1" thickBot="1" x14ac:dyDescent="0.3">
      <c r="A11" s="62" t="s">
        <v>278</v>
      </c>
      <c r="B11" s="33">
        <v>1135</v>
      </c>
      <c r="C11" s="33">
        <v>396</v>
      </c>
      <c r="D11" s="33">
        <v>1531</v>
      </c>
      <c r="E11" s="136">
        <f t="shared" si="0"/>
        <v>25.865447419986936</v>
      </c>
      <c r="F11" s="33">
        <v>1203</v>
      </c>
      <c r="G11" s="33">
        <v>363</v>
      </c>
      <c r="H11" s="33">
        <v>1566</v>
      </c>
      <c r="I11" s="136">
        <f t="shared" si="1"/>
        <v>23.180076628352491</v>
      </c>
      <c r="J11" s="33">
        <v>1538</v>
      </c>
      <c r="K11" s="33">
        <v>537</v>
      </c>
      <c r="L11" s="33">
        <v>2075</v>
      </c>
      <c r="M11" s="136">
        <f t="shared" si="2"/>
        <v>25.879518072289159</v>
      </c>
      <c r="N11" s="137">
        <v>1643</v>
      </c>
      <c r="O11" s="137">
        <v>616</v>
      </c>
      <c r="P11" s="137">
        <v>2259</v>
      </c>
      <c r="Q11" s="136">
        <f t="shared" si="3"/>
        <v>27.26870296591412</v>
      </c>
      <c r="R11" s="22" t="s">
        <v>277</v>
      </c>
    </row>
    <row r="12" spans="1:18" ht="30" customHeight="1" thickBot="1" x14ac:dyDescent="0.3">
      <c r="A12" s="62" t="s">
        <v>276</v>
      </c>
      <c r="B12" s="31">
        <v>1333</v>
      </c>
      <c r="C12" s="31">
        <v>951</v>
      </c>
      <c r="D12" s="31">
        <v>2284</v>
      </c>
      <c r="E12" s="79">
        <f t="shared" si="0"/>
        <v>41.63747810858144</v>
      </c>
      <c r="F12" s="31">
        <v>1144</v>
      </c>
      <c r="G12" s="31">
        <v>855</v>
      </c>
      <c r="H12" s="31">
        <v>1999</v>
      </c>
      <c r="I12" s="79">
        <f t="shared" si="1"/>
        <v>42.771385692846422</v>
      </c>
      <c r="J12" s="31">
        <v>1021</v>
      </c>
      <c r="K12" s="31">
        <v>790</v>
      </c>
      <c r="L12" s="31">
        <v>1811</v>
      </c>
      <c r="M12" s="79">
        <f t="shared" si="2"/>
        <v>43.622308117062396</v>
      </c>
      <c r="N12" s="31">
        <v>1001</v>
      </c>
      <c r="O12" s="31">
        <v>850</v>
      </c>
      <c r="P12" s="31">
        <v>1851</v>
      </c>
      <c r="Q12" s="79">
        <f t="shared" si="3"/>
        <v>45.921123716909776</v>
      </c>
      <c r="R12" s="22" t="s">
        <v>275</v>
      </c>
    </row>
    <row r="13" spans="1:18" ht="30" customHeight="1" thickBot="1" x14ac:dyDescent="0.3">
      <c r="A13" s="62" t="s">
        <v>274</v>
      </c>
      <c r="B13" s="33">
        <v>1905</v>
      </c>
      <c r="C13" s="33">
        <v>168</v>
      </c>
      <c r="D13" s="33">
        <v>2073</v>
      </c>
      <c r="E13" s="136">
        <f t="shared" si="0"/>
        <v>8.1041968162083933</v>
      </c>
      <c r="F13" s="33">
        <v>2054</v>
      </c>
      <c r="G13" s="33">
        <v>166</v>
      </c>
      <c r="H13" s="33">
        <v>2220</v>
      </c>
      <c r="I13" s="136">
        <f t="shared" si="1"/>
        <v>7.4774774774774775</v>
      </c>
      <c r="J13" s="33">
        <v>1661</v>
      </c>
      <c r="K13" s="33">
        <v>244</v>
      </c>
      <c r="L13" s="33">
        <v>1905</v>
      </c>
      <c r="M13" s="136">
        <f t="shared" si="2"/>
        <v>12.808398950131233</v>
      </c>
      <c r="N13" s="137">
        <v>1550</v>
      </c>
      <c r="O13" s="137">
        <v>208</v>
      </c>
      <c r="P13" s="137">
        <v>1758</v>
      </c>
      <c r="Q13" s="136">
        <f t="shared" si="3"/>
        <v>11.831626848691695</v>
      </c>
      <c r="R13" s="22" t="s">
        <v>273</v>
      </c>
    </row>
    <row r="14" spans="1:18" ht="30" customHeight="1" thickBot="1" x14ac:dyDescent="0.3">
      <c r="A14" s="62" t="s">
        <v>272</v>
      </c>
      <c r="B14" s="31">
        <v>1414</v>
      </c>
      <c r="C14" s="31">
        <v>677</v>
      </c>
      <c r="D14" s="31">
        <v>2091</v>
      </c>
      <c r="E14" s="79">
        <f t="shared" si="0"/>
        <v>32.376853180296514</v>
      </c>
      <c r="F14" s="31">
        <v>1259</v>
      </c>
      <c r="G14" s="31">
        <v>607</v>
      </c>
      <c r="H14" s="31">
        <v>1866</v>
      </c>
      <c r="I14" s="79">
        <f t="shared" si="1"/>
        <v>32.529474812433016</v>
      </c>
      <c r="J14" s="31">
        <v>1091</v>
      </c>
      <c r="K14" s="31">
        <v>523</v>
      </c>
      <c r="L14" s="31">
        <v>1614</v>
      </c>
      <c r="M14" s="79">
        <f t="shared" si="2"/>
        <v>32.403965303593559</v>
      </c>
      <c r="N14" s="31">
        <v>1103</v>
      </c>
      <c r="O14" s="31">
        <v>422</v>
      </c>
      <c r="P14" s="31">
        <v>1525</v>
      </c>
      <c r="Q14" s="79">
        <f t="shared" si="3"/>
        <v>27.672131147540984</v>
      </c>
      <c r="R14" s="22" t="s">
        <v>271</v>
      </c>
    </row>
    <row r="15" spans="1:18" ht="30" customHeight="1" thickBot="1" x14ac:dyDescent="0.3">
      <c r="A15" s="62" t="s">
        <v>270</v>
      </c>
      <c r="B15" s="33">
        <v>608</v>
      </c>
      <c r="C15" s="33">
        <v>1037</v>
      </c>
      <c r="D15" s="33">
        <v>1645</v>
      </c>
      <c r="E15" s="136">
        <f t="shared" si="0"/>
        <v>63.039513677811556</v>
      </c>
      <c r="F15" s="33">
        <v>459</v>
      </c>
      <c r="G15" s="33">
        <v>776</v>
      </c>
      <c r="H15" s="33">
        <v>1235</v>
      </c>
      <c r="I15" s="136">
        <f t="shared" si="1"/>
        <v>62.834008097165992</v>
      </c>
      <c r="J15" s="33">
        <v>390</v>
      </c>
      <c r="K15" s="33">
        <v>697</v>
      </c>
      <c r="L15" s="33">
        <v>1087</v>
      </c>
      <c r="M15" s="136">
        <f t="shared" si="2"/>
        <v>64.121435142594294</v>
      </c>
      <c r="N15" s="137">
        <v>475</v>
      </c>
      <c r="O15" s="137">
        <v>878</v>
      </c>
      <c r="P15" s="137">
        <v>1353</v>
      </c>
      <c r="Q15" s="136">
        <f t="shared" si="3"/>
        <v>64.892830746489281</v>
      </c>
      <c r="R15" s="22" t="s">
        <v>269</v>
      </c>
    </row>
    <row r="16" spans="1:18" ht="30" customHeight="1" thickBot="1" x14ac:dyDescent="0.3">
      <c r="A16" s="62" t="s">
        <v>268</v>
      </c>
      <c r="B16" s="31">
        <v>521</v>
      </c>
      <c r="C16" s="31">
        <v>754</v>
      </c>
      <c r="D16" s="31">
        <v>1275</v>
      </c>
      <c r="E16" s="79">
        <f t="shared" si="0"/>
        <v>59.137254901960787</v>
      </c>
      <c r="F16" s="31">
        <v>549</v>
      </c>
      <c r="G16" s="31">
        <v>699</v>
      </c>
      <c r="H16" s="31">
        <v>1248</v>
      </c>
      <c r="I16" s="79">
        <f t="shared" si="1"/>
        <v>56.009615384615387</v>
      </c>
      <c r="J16" s="31">
        <v>561</v>
      </c>
      <c r="K16" s="31">
        <v>691</v>
      </c>
      <c r="L16" s="31">
        <v>1252</v>
      </c>
      <c r="M16" s="79">
        <f t="shared" si="2"/>
        <v>55.191693290734825</v>
      </c>
      <c r="N16" s="31">
        <v>484</v>
      </c>
      <c r="O16" s="31">
        <v>684</v>
      </c>
      <c r="P16" s="31">
        <v>1168</v>
      </c>
      <c r="Q16" s="79">
        <f t="shared" si="3"/>
        <v>58.561643835616437</v>
      </c>
      <c r="R16" s="22" t="s">
        <v>267</v>
      </c>
    </row>
    <row r="17" spans="1:18" ht="30" customHeight="1" thickBot="1" x14ac:dyDescent="0.3">
      <c r="A17" s="62" t="s">
        <v>266</v>
      </c>
      <c r="B17" s="33">
        <v>676</v>
      </c>
      <c r="C17" s="33">
        <v>783</v>
      </c>
      <c r="D17" s="33">
        <v>1459</v>
      </c>
      <c r="E17" s="136">
        <f t="shared" si="0"/>
        <v>53.666895133653192</v>
      </c>
      <c r="F17" s="33">
        <v>812</v>
      </c>
      <c r="G17" s="33">
        <v>746</v>
      </c>
      <c r="H17" s="33">
        <v>1558</v>
      </c>
      <c r="I17" s="136">
        <f t="shared" si="1"/>
        <v>47.881899871630296</v>
      </c>
      <c r="J17" s="33">
        <v>569</v>
      </c>
      <c r="K17" s="33">
        <v>558</v>
      </c>
      <c r="L17" s="33">
        <v>1127</v>
      </c>
      <c r="M17" s="136">
        <f t="shared" si="2"/>
        <v>49.511978704525291</v>
      </c>
      <c r="N17" s="137">
        <v>384</v>
      </c>
      <c r="O17" s="137">
        <v>480</v>
      </c>
      <c r="P17" s="137">
        <v>864</v>
      </c>
      <c r="Q17" s="136">
        <f t="shared" si="3"/>
        <v>55.555555555555557</v>
      </c>
      <c r="R17" s="22" t="s">
        <v>265</v>
      </c>
    </row>
    <row r="18" spans="1:18" ht="30" customHeight="1" thickBot="1" x14ac:dyDescent="0.3">
      <c r="A18" s="62" t="s">
        <v>264</v>
      </c>
      <c r="B18" s="31">
        <v>697</v>
      </c>
      <c r="C18" s="31">
        <v>117</v>
      </c>
      <c r="D18" s="31">
        <v>814</v>
      </c>
      <c r="E18" s="79">
        <f t="shared" si="0"/>
        <v>14.373464373464373</v>
      </c>
      <c r="F18" s="31">
        <v>444</v>
      </c>
      <c r="G18" s="31">
        <v>98</v>
      </c>
      <c r="H18" s="31">
        <v>542</v>
      </c>
      <c r="I18" s="79">
        <f t="shared" si="1"/>
        <v>18.081180811808117</v>
      </c>
      <c r="J18" s="31">
        <v>394</v>
      </c>
      <c r="K18" s="31">
        <v>104</v>
      </c>
      <c r="L18" s="31">
        <v>498</v>
      </c>
      <c r="M18" s="79">
        <f t="shared" si="2"/>
        <v>20.883534136546185</v>
      </c>
      <c r="N18" s="31">
        <v>332</v>
      </c>
      <c r="O18" s="31">
        <v>99</v>
      </c>
      <c r="P18" s="31">
        <v>431</v>
      </c>
      <c r="Q18" s="79">
        <f t="shared" si="3"/>
        <v>22.96983758700696</v>
      </c>
      <c r="R18" s="22" t="s">
        <v>263</v>
      </c>
    </row>
    <row r="19" spans="1:18" ht="59.45" customHeight="1" thickBot="1" x14ac:dyDescent="0.3">
      <c r="A19" s="62" t="s">
        <v>262</v>
      </c>
      <c r="B19" s="33">
        <v>570</v>
      </c>
      <c r="C19" s="33">
        <v>647</v>
      </c>
      <c r="D19" s="33">
        <v>1217</v>
      </c>
      <c r="E19" s="136">
        <f t="shared" si="0"/>
        <v>53.163516844700084</v>
      </c>
      <c r="F19" s="33">
        <v>586</v>
      </c>
      <c r="G19" s="33">
        <v>535</v>
      </c>
      <c r="H19" s="33">
        <v>1121</v>
      </c>
      <c r="I19" s="136">
        <f t="shared" si="1"/>
        <v>47.725245316681537</v>
      </c>
      <c r="J19" s="33">
        <v>606</v>
      </c>
      <c r="K19" s="33">
        <v>444</v>
      </c>
      <c r="L19" s="33">
        <v>1050</v>
      </c>
      <c r="M19" s="136">
        <f t="shared" si="2"/>
        <v>42.285714285714285</v>
      </c>
      <c r="N19" s="33">
        <v>756</v>
      </c>
      <c r="O19" s="33">
        <v>591</v>
      </c>
      <c r="P19" s="33">
        <v>1347</v>
      </c>
      <c r="Q19" s="136">
        <f t="shared" si="3"/>
        <v>43.875278396436521</v>
      </c>
      <c r="R19" s="22" t="s">
        <v>261</v>
      </c>
    </row>
    <row r="20" spans="1:18" ht="48" customHeight="1" thickBot="1" x14ac:dyDescent="0.3">
      <c r="A20" s="62" t="s">
        <v>260</v>
      </c>
      <c r="B20" s="31">
        <v>513</v>
      </c>
      <c r="C20" s="31">
        <v>611</v>
      </c>
      <c r="D20" s="31">
        <v>1124</v>
      </c>
      <c r="E20" s="79">
        <f t="shared" si="0"/>
        <v>54.359430604982208</v>
      </c>
      <c r="F20" s="31">
        <v>650</v>
      </c>
      <c r="G20" s="31">
        <v>768</v>
      </c>
      <c r="H20" s="31">
        <v>1418</v>
      </c>
      <c r="I20" s="79">
        <f t="shared" si="1"/>
        <v>54.160789844851905</v>
      </c>
      <c r="J20" s="31">
        <v>709</v>
      </c>
      <c r="K20" s="31">
        <v>809</v>
      </c>
      <c r="L20" s="31">
        <v>1518</v>
      </c>
      <c r="M20" s="79">
        <f t="shared" si="2"/>
        <v>53.293807641633727</v>
      </c>
      <c r="N20" s="31">
        <v>759</v>
      </c>
      <c r="O20" s="31">
        <v>868</v>
      </c>
      <c r="P20" s="31">
        <v>1627</v>
      </c>
      <c r="Q20" s="79">
        <f t="shared" si="3"/>
        <v>53.34972341733252</v>
      </c>
      <c r="R20" s="22" t="s">
        <v>259</v>
      </c>
    </row>
    <row r="21" spans="1:18" ht="30" customHeight="1" thickBot="1" x14ac:dyDescent="0.3">
      <c r="A21" s="62" t="s">
        <v>258</v>
      </c>
      <c r="B21" s="33">
        <v>1233</v>
      </c>
      <c r="C21" s="33">
        <v>110</v>
      </c>
      <c r="D21" s="33">
        <v>1343</v>
      </c>
      <c r="E21" s="136">
        <f t="shared" si="0"/>
        <v>8.1906180193596434</v>
      </c>
      <c r="F21" s="33">
        <v>1346</v>
      </c>
      <c r="G21" s="33">
        <v>125</v>
      </c>
      <c r="H21" s="33">
        <v>1471</v>
      </c>
      <c r="I21" s="136">
        <f t="shared" si="1"/>
        <v>8.497620666213459</v>
      </c>
      <c r="J21" s="33">
        <v>1361</v>
      </c>
      <c r="K21" s="33">
        <v>137</v>
      </c>
      <c r="L21" s="33">
        <v>1498</v>
      </c>
      <c r="M21" s="136">
        <f t="shared" si="2"/>
        <v>9.1455273698264357</v>
      </c>
      <c r="N21" s="137">
        <v>1281</v>
      </c>
      <c r="O21" s="137">
        <v>156</v>
      </c>
      <c r="P21" s="137">
        <v>1437</v>
      </c>
      <c r="Q21" s="136">
        <f t="shared" si="3"/>
        <v>10.855949895615867</v>
      </c>
      <c r="R21" s="22" t="s">
        <v>257</v>
      </c>
    </row>
    <row r="22" spans="1:18" ht="30" customHeight="1" x14ac:dyDescent="0.25">
      <c r="A22" s="446" t="s">
        <v>256</v>
      </c>
      <c r="B22" s="447"/>
      <c r="C22" s="447"/>
      <c r="D22" s="447"/>
      <c r="E22" s="447"/>
      <c r="F22" s="447"/>
      <c r="G22" s="447"/>
      <c r="H22" s="447"/>
      <c r="I22" s="447"/>
      <c r="J22" s="447"/>
      <c r="K22" s="447"/>
      <c r="L22" s="447"/>
      <c r="M22" s="447"/>
      <c r="N22" s="447"/>
      <c r="O22" s="447"/>
      <c r="P22" s="447"/>
      <c r="Q22" s="447"/>
      <c r="R22" s="448"/>
    </row>
  </sheetData>
  <mergeCells count="10">
    <mergeCell ref="A1:R1"/>
    <mergeCell ref="A2:R2"/>
    <mergeCell ref="R3:R5"/>
    <mergeCell ref="A8:R8"/>
    <mergeCell ref="A22:R22"/>
    <mergeCell ref="B3:E3"/>
    <mergeCell ref="F3:I3"/>
    <mergeCell ref="A3:A5"/>
    <mergeCell ref="J3:M3"/>
    <mergeCell ref="N3:Q3"/>
  </mergeCells>
  <pageMargins left="0.2" right="0.2" top="0.75" bottom="0.75" header="0.3" footer="0.3"/>
  <pageSetup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84DD5-A4C4-4288-92D8-21B15FE0F20B}">
  <dimension ref="A1:E81"/>
  <sheetViews>
    <sheetView view="pageBreakPreview" zoomScaleNormal="70" zoomScaleSheetLayoutView="100" workbookViewId="0">
      <selection activeCell="K3" sqref="K3:K7"/>
    </sheetView>
  </sheetViews>
  <sheetFormatPr defaultRowHeight="15" x14ac:dyDescent="0.25"/>
  <cols>
    <col min="1" max="1" width="31.42578125" customWidth="1"/>
    <col min="2" max="2" width="67.42578125" customWidth="1"/>
    <col min="3" max="3" width="25.140625" customWidth="1"/>
    <col min="4" max="4" width="24.28515625" customWidth="1"/>
    <col min="5" max="5" width="24.140625" customWidth="1"/>
  </cols>
  <sheetData>
    <row r="1" spans="1:5" ht="20.25" customHeight="1" thickBot="1" x14ac:dyDescent="0.3">
      <c r="A1" s="456" t="s">
        <v>372</v>
      </c>
      <c r="B1" s="457"/>
      <c r="C1" s="457"/>
      <c r="D1" s="457"/>
      <c r="E1" s="458"/>
    </row>
    <row r="2" spans="1:5" ht="19.5" customHeight="1" thickTop="1" thickBot="1" x14ac:dyDescent="0.3">
      <c r="A2" s="472" t="s">
        <v>373</v>
      </c>
      <c r="B2" s="473"/>
      <c r="C2" s="473"/>
      <c r="D2" s="473"/>
      <c r="E2" s="474"/>
    </row>
    <row r="3" spans="1:5" ht="16.5" customHeight="1" thickTop="1" thickBot="1" x14ac:dyDescent="0.3">
      <c r="A3" s="459" t="s">
        <v>160</v>
      </c>
      <c r="B3" s="460"/>
      <c r="C3" s="460"/>
      <c r="D3" s="460"/>
      <c r="E3" s="461"/>
    </row>
    <row r="4" spans="1:5" ht="16.5" customHeight="1" thickTop="1" thickBot="1" x14ac:dyDescent="0.3">
      <c r="A4" s="459" t="s">
        <v>371</v>
      </c>
      <c r="B4" s="460"/>
      <c r="C4" s="460"/>
      <c r="D4" s="460"/>
      <c r="E4" s="461"/>
    </row>
    <row r="5" spans="1:5" x14ac:dyDescent="0.25">
      <c r="A5" s="462" t="s">
        <v>370</v>
      </c>
      <c r="B5" s="463"/>
      <c r="C5" s="147" t="s">
        <v>15</v>
      </c>
      <c r="D5" s="148" t="s">
        <v>35</v>
      </c>
      <c r="E5" s="147" t="s">
        <v>86</v>
      </c>
    </row>
    <row r="6" spans="1:5" ht="15.75" thickBot="1" x14ac:dyDescent="0.3">
      <c r="A6" s="475" t="s">
        <v>369</v>
      </c>
      <c r="B6" s="476"/>
      <c r="C6" s="145" t="s">
        <v>20</v>
      </c>
      <c r="D6" s="146" t="s">
        <v>19</v>
      </c>
      <c r="E6" s="145" t="s">
        <v>26</v>
      </c>
    </row>
    <row r="7" spans="1:5" ht="13.5" customHeight="1" thickBot="1" x14ac:dyDescent="0.3">
      <c r="A7" s="71" t="s">
        <v>12</v>
      </c>
      <c r="B7" s="14" t="s">
        <v>11</v>
      </c>
      <c r="C7" s="14" t="s">
        <v>10</v>
      </c>
      <c r="D7" s="14" t="s">
        <v>9</v>
      </c>
      <c r="E7" s="14" t="s">
        <v>8</v>
      </c>
    </row>
    <row r="8" spans="1:5" ht="16.5" thickTop="1" thickBot="1" x14ac:dyDescent="0.3">
      <c r="A8" s="464" t="s">
        <v>368</v>
      </c>
      <c r="B8" s="465"/>
      <c r="C8" s="139">
        <v>4547708</v>
      </c>
      <c r="D8" s="139">
        <v>5107878</v>
      </c>
      <c r="E8" s="139">
        <v>9655586</v>
      </c>
    </row>
    <row r="9" spans="1:5" ht="15.75" thickBot="1" x14ac:dyDescent="0.3">
      <c r="A9" s="466" t="s">
        <v>367</v>
      </c>
      <c r="B9" s="467"/>
      <c r="C9" s="140">
        <v>2295673</v>
      </c>
      <c r="D9" s="140">
        <v>2459711</v>
      </c>
      <c r="E9" s="140">
        <v>4755384</v>
      </c>
    </row>
    <row r="10" spans="1:5" ht="15.75" thickBot="1" x14ac:dyDescent="0.3">
      <c r="A10" s="466" t="s">
        <v>366</v>
      </c>
      <c r="B10" s="467"/>
      <c r="C10" s="139">
        <v>2132311</v>
      </c>
      <c r="D10" s="139">
        <v>2030817</v>
      </c>
      <c r="E10" s="139">
        <v>4163128</v>
      </c>
    </row>
    <row r="11" spans="1:5" ht="15.75" thickBot="1" x14ac:dyDescent="0.3">
      <c r="A11" s="468" t="s">
        <v>365</v>
      </c>
      <c r="B11" s="144" t="s">
        <v>364</v>
      </c>
      <c r="C11" s="140">
        <v>578877</v>
      </c>
      <c r="D11" s="140">
        <v>356393</v>
      </c>
      <c r="E11" s="140">
        <v>935270</v>
      </c>
    </row>
    <row r="12" spans="1:5" ht="15.75" thickBot="1" x14ac:dyDescent="0.3">
      <c r="A12" s="469"/>
      <c r="B12" s="141" t="s">
        <v>363</v>
      </c>
      <c r="C12" s="139">
        <v>644707</v>
      </c>
      <c r="D12" s="139">
        <v>40219</v>
      </c>
      <c r="E12" s="139">
        <v>684926</v>
      </c>
    </row>
    <row r="13" spans="1:5" ht="15.75" thickBot="1" x14ac:dyDescent="0.3">
      <c r="A13" s="469"/>
      <c r="B13" s="142" t="s">
        <v>362</v>
      </c>
      <c r="C13" s="140">
        <v>356509</v>
      </c>
      <c r="D13" s="140">
        <v>254933</v>
      </c>
      <c r="E13" s="140">
        <v>611442</v>
      </c>
    </row>
    <row r="14" spans="1:5" ht="15.75" thickBot="1" x14ac:dyDescent="0.3">
      <c r="A14" s="469"/>
      <c r="B14" s="141" t="s">
        <v>361</v>
      </c>
      <c r="C14" s="139">
        <v>375134</v>
      </c>
      <c r="D14" s="139">
        <v>109033</v>
      </c>
      <c r="E14" s="139">
        <v>484167</v>
      </c>
    </row>
    <row r="15" spans="1:5" ht="15.75" thickBot="1" x14ac:dyDescent="0.3">
      <c r="A15" s="469"/>
      <c r="B15" s="142" t="s">
        <v>360</v>
      </c>
      <c r="C15" s="140">
        <v>271455</v>
      </c>
      <c r="D15" s="140">
        <v>101845</v>
      </c>
      <c r="E15" s="140">
        <v>373300</v>
      </c>
    </row>
    <row r="16" spans="1:5" ht="15.75" thickBot="1" x14ac:dyDescent="0.3">
      <c r="A16" s="469"/>
      <c r="B16" s="141" t="s">
        <v>359</v>
      </c>
      <c r="C16" s="139">
        <v>150576</v>
      </c>
      <c r="D16" s="139">
        <v>69344</v>
      </c>
      <c r="E16" s="139">
        <v>219920</v>
      </c>
    </row>
    <row r="17" spans="1:5" ht="21" customHeight="1" thickBot="1" x14ac:dyDescent="0.3">
      <c r="A17" s="469"/>
      <c r="B17" s="142" t="s">
        <v>358</v>
      </c>
      <c r="C17" s="140">
        <v>122048</v>
      </c>
      <c r="D17" s="140">
        <v>78655</v>
      </c>
      <c r="E17" s="140">
        <v>200703</v>
      </c>
    </row>
    <row r="18" spans="1:5" ht="15.75" thickBot="1" x14ac:dyDescent="0.3">
      <c r="A18" s="469"/>
      <c r="B18" s="141" t="s">
        <v>357</v>
      </c>
      <c r="C18" s="139">
        <v>39725</v>
      </c>
      <c r="D18" s="139">
        <v>43971</v>
      </c>
      <c r="E18" s="139">
        <v>83696</v>
      </c>
    </row>
    <row r="19" spans="1:5" ht="15.75" thickBot="1" x14ac:dyDescent="0.3">
      <c r="A19" s="469"/>
      <c r="B19" s="142" t="s">
        <v>356</v>
      </c>
      <c r="C19" s="140">
        <v>40085</v>
      </c>
      <c r="D19" s="140">
        <v>12110</v>
      </c>
      <c r="E19" s="140">
        <v>52195</v>
      </c>
    </row>
    <row r="20" spans="1:5" ht="15.75" thickBot="1" x14ac:dyDescent="0.3">
      <c r="A20" s="469"/>
      <c r="B20" s="141" t="s">
        <v>355</v>
      </c>
      <c r="C20" s="139">
        <v>14652</v>
      </c>
      <c r="D20" s="139">
        <v>8009</v>
      </c>
      <c r="E20" s="139">
        <v>22661</v>
      </c>
    </row>
    <row r="21" spans="1:5" ht="15.75" thickBot="1" x14ac:dyDescent="0.3">
      <c r="A21" s="469"/>
      <c r="B21" s="142" t="s">
        <v>354</v>
      </c>
      <c r="C21" s="140">
        <v>14284</v>
      </c>
      <c r="D21" s="140">
        <v>4410</v>
      </c>
      <c r="E21" s="140">
        <v>18694</v>
      </c>
    </row>
    <row r="22" spans="1:5" ht="15.75" thickBot="1" x14ac:dyDescent="0.3">
      <c r="A22" s="469"/>
      <c r="B22" s="141" t="s">
        <v>353</v>
      </c>
      <c r="C22" s="139">
        <v>7787</v>
      </c>
      <c r="D22" s="139">
        <v>5750</v>
      </c>
      <c r="E22" s="139">
        <v>13537</v>
      </c>
    </row>
    <row r="23" spans="1:5" ht="15.75" thickBot="1" x14ac:dyDescent="0.3">
      <c r="A23" s="469"/>
      <c r="B23" s="142" t="s">
        <v>352</v>
      </c>
      <c r="C23" s="140">
        <v>7694</v>
      </c>
      <c r="D23" s="140">
        <v>2263</v>
      </c>
      <c r="E23" s="140">
        <v>9957</v>
      </c>
    </row>
    <row r="24" spans="1:5" ht="15.75" thickBot="1" x14ac:dyDescent="0.3">
      <c r="A24" s="469"/>
      <c r="B24" s="141" t="s">
        <v>351</v>
      </c>
      <c r="C24" s="139">
        <v>6692</v>
      </c>
      <c r="D24" s="139">
        <v>336</v>
      </c>
      <c r="E24" s="139">
        <v>7028</v>
      </c>
    </row>
    <row r="25" spans="1:5" ht="15.75" thickBot="1" x14ac:dyDescent="0.3">
      <c r="A25" s="469"/>
      <c r="B25" s="142" t="s">
        <v>350</v>
      </c>
      <c r="C25" s="140">
        <v>4972</v>
      </c>
      <c r="D25" s="140">
        <v>374</v>
      </c>
      <c r="E25" s="140">
        <v>5346</v>
      </c>
    </row>
    <row r="26" spans="1:5" ht="15.75" thickBot="1" x14ac:dyDescent="0.3">
      <c r="A26" s="469"/>
      <c r="B26" s="141" t="s">
        <v>349</v>
      </c>
      <c r="C26" s="139">
        <v>2403</v>
      </c>
      <c r="D26" s="139">
        <v>932</v>
      </c>
      <c r="E26" s="139">
        <v>3335</v>
      </c>
    </row>
    <row r="27" spans="1:5" ht="15.75" thickBot="1" x14ac:dyDescent="0.3">
      <c r="A27" s="471"/>
      <c r="B27" s="142" t="s">
        <v>348</v>
      </c>
      <c r="C27" s="140">
        <v>485</v>
      </c>
      <c r="D27" s="140">
        <v>523</v>
      </c>
      <c r="E27" s="140">
        <v>1008</v>
      </c>
    </row>
    <row r="28" spans="1:5" ht="22.5" customHeight="1" thickBot="1" x14ac:dyDescent="0.3">
      <c r="A28" s="477" t="s">
        <v>347</v>
      </c>
      <c r="B28" s="478"/>
      <c r="C28" s="139">
        <v>2638085</v>
      </c>
      <c r="D28" s="139">
        <v>1089100</v>
      </c>
      <c r="E28" s="139">
        <v>3727185</v>
      </c>
    </row>
    <row r="29" spans="1:5" ht="15.75" thickBot="1" x14ac:dyDescent="0.3">
      <c r="A29" s="466" t="s">
        <v>346</v>
      </c>
      <c r="B29" s="467"/>
      <c r="C29" s="140">
        <v>580307</v>
      </c>
      <c r="D29" s="140">
        <v>1046458</v>
      </c>
      <c r="E29" s="140">
        <v>1626765</v>
      </c>
    </row>
    <row r="30" spans="1:5" ht="15.75" thickBot="1" x14ac:dyDescent="0.3">
      <c r="A30" s="468" t="s">
        <v>339</v>
      </c>
      <c r="B30" s="143" t="s">
        <v>345</v>
      </c>
      <c r="C30" s="139">
        <v>72139</v>
      </c>
      <c r="D30" s="139">
        <v>247399</v>
      </c>
      <c r="E30" s="139">
        <v>319538</v>
      </c>
    </row>
    <row r="31" spans="1:5" ht="15.75" thickBot="1" x14ac:dyDescent="0.3">
      <c r="A31" s="469"/>
      <c r="B31" s="142" t="s">
        <v>344</v>
      </c>
      <c r="C31" s="140">
        <v>144448</v>
      </c>
      <c r="D31" s="140">
        <v>143328</v>
      </c>
      <c r="E31" s="140">
        <v>287776</v>
      </c>
    </row>
    <row r="32" spans="1:5" ht="15.75" thickBot="1" x14ac:dyDescent="0.3">
      <c r="A32" s="469"/>
      <c r="B32" s="141" t="s">
        <v>343</v>
      </c>
      <c r="C32" s="139">
        <v>179944</v>
      </c>
      <c r="D32" s="139">
        <v>131416</v>
      </c>
      <c r="E32" s="139">
        <v>311360</v>
      </c>
    </row>
    <row r="33" spans="1:5" ht="15.75" thickBot="1" x14ac:dyDescent="0.3">
      <c r="A33" s="469"/>
      <c r="B33" s="142" t="s">
        <v>342</v>
      </c>
      <c r="C33" s="140">
        <v>27405</v>
      </c>
      <c r="D33" s="140">
        <v>72924</v>
      </c>
      <c r="E33" s="140">
        <v>100329</v>
      </c>
    </row>
    <row r="34" spans="1:5" ht="15.75" thickBot="1" x14ac:dyDescent="0.3">
      <c r="A34" s="469"/>
      <c r="B34" s="141" t="s">
        <v>341</v>
      </c>
      <c r="C34" s="139">
        <v>36914</v>
      </c>
      <c r="D34" s="139">
        <v>51311</v>
      </c>
      <c r="E34" s="139">
        <v>88225</v>
      </c>
    </row>
    <row r="35" spans="1:5" ht="15.75" thickBot="1" x14ac:dyDescent="0.3">
      <c r="A35" s="469"/>
      <c r="B35" s="142" t="s">
        <v>340</v>
      </c>
      <c r="C35" s="140">
        <v>25838</v>
      </c>
      <c r="D35" s="140">
        <v>51812</v>
      </c>
      <c r="E35" s="140">
        <v>77650</v>
      </c>
    </row>
    <row r="36" spans="1:5" ht="15.75" thickBot="1" x14ac:dyDescent="0.3">
      <c r="A36" s="470"/>
      <c r="B36" s="141" t="s">
        <v>339</v>
      </c>
      <c r="C36" s="139">
        <v>24347</v>
      </c>
      <c r="D36" s="139">
        <v>46996</v>
      </c>
      <c r="E36" s="139">
        <v>71343</v>
      </c>
    </row>
    <row r="37" spans="1:5" ht="15.75" thickBot="1" x14ac:dyDescent="0.3">
      <c r="A37" s="469"/>
      <c r="B37" s="142" t="s">
        <v>338</v>
      </c>
      <c r="C37" s="140">
        <v>21765</v>
      </c>
      <c r="D37" s="140">
        <v>35290</v>
      </c>
      <c r="E37" s="140">
        <v>57055</v>
      </c>
    </row>
    <row r="38" spans="1:5" ht="15.75" thickBot="1" x14ac:dyDescent="0.3">
      <c r="A38" s="469"/>
      <c r="B38" s="141" t="s">
        <v>337</v>
      </c>
      <c r="C38" s="139">
        <v>4316</v>
      </c>
      <c r="D38" s="139">
        <v>4872</v>
      </c>
      <c r="E38" s="139">
        <v>9188</v>
      </c>
    </row>
    <row r="39" spans="1:5" ht="15.75" thickBot="1" x14ac:dyDescent="0.3">
      <c r="A39" s="469"/>
      <c r="B39" s="142" t="s">
        <v>336</v>
      </c>
      <c r="C39" s="140">
        <v>2798</v>
      </c>
      <c r="D39" s="140">
        <v>4667</v>
      </c>
      <c r="E39" s="140">
        <v>7465</v>
      </c>
    </row>
    <row r="40" spans="1:5" ht="15.75" thickBot="1" x14ac:dyDescent="0.3">
      <c r="A40" s="469"/>
      <c r="B40" s="141" t="s">
        <v>335</v>
      </c>
      <c r="C40" s="139">
        <v>1816</v>
      </c>
      <c r="D40" s="139">
        <v>2948</v>
      </c>
      <c r="E40" s="139">
        <v>4764</v>
      </c>
    </row>
    <row r="41" spans="1:5" ht="15.75" thickBot="1" x14ac:dyDescent="0.3">
      <c r="A41" s="469"/>
      <c r="B41" s="142" t="s">
        <v>334</v>
      </c>
      <c r="C41" s="140">
        <v>1382</v>
      </c>
      <c r="D41" s="140">
        <v>2720</v>
      </c>
      <c r="E41" s="140">
        <v>4102</v>
      </c>
    </row>
    <row r="42" spans="1:5" ht="15.75" thickBot="1" x14ac:dyDescent="0.3">
      <c r="A42" s="469"/>
      <c r="B42" s="141" t="s">
        <v>333</v>
      </c>
      <c r="C42" s="139">
        <v>1543</v>
      </c>
      <c r="D42" s="139">
        <v>2428</v>
      </c>
      <c r="E42" s="139">
        <v>3971</v>
      </c>
    </row>
    <row r="43" spans="1:5" ht="15.75" thickBot="1" x14ac:dyDescent="0.3">
      <c r="A43" s="469"/>
      <c r="B43" s="142" t="s">
        <v>332</v>
      </c>
      <c r="C43" s="140">
        <v>836</v>
      </c>
      <c r="D43" s="140">
        <v>2401</v>
      </c>
      <c r="E43" s="140">
        <v>3237</v>
      </c>
    </row>
    <row r="44" spans="1:5" ht="15.75" thickBot="1" x14ac:dyDescent="0.3">
      <c r="A44" s="469"/>
      <c r="B44" s="141" t="s">
        <v>331</v>
      </c>
      <c r="C44" s="139">
        <v>1462</v>
      </c>
      <c r="D44" s="139">
        <v>2350</v>
      </c>
      <c r="E44" s="139">
        <v>3812</v>
      </c>
    </row>
    <row r="45" spans="1:5" ht="15.75" thickBot="1" x14ac:dyDescent="0.3">
      <c r="A45" s="469"/>
      <c r="B45" s="142" t="s">
        <v>330</v>
      </c>
      <c r="C45" s="140">
        <v>536</v>
      </c>
      <c r="D45" s="140">
        <v>1697</v>
      </c>
      <c r="E45" s="140">
        <v>2233</v>
      </c>
    </row>
    <row r="46" spans="1:5" ht="15.75" thickBot="1" x14ac:dyDescent="0.3">
      <c r="A46" s="471"/>
      <c r="B46" s="141" t="s">
        <v>329</v>
      </c>
      <c r="C46" s="139">
        <v>27</v>
      </c>
      <c r="D46" s="139">
        <v>43</v>
      </c>
      <c r="E46" s="139">
        <v>70</v>
      </c>
    </row>
    <row r="47" spans="1:5" ht="20.100000000000001" customHeight="1" thickBot="1" x14ac:dyDescent="0.3">
      <c r="A47" s="466" t="s">
        <v>328</v>
      </c>
      <c r="B47" s="467"/>
      <c r="C47" s="140">
        <v>547516</v>
      </c>
      <c r="D47" s="140">
        <v>804602</v>
      </c>
      <c r="E47" s="140">
        <v>1352118</v>
      </c>
    </row>
    <row r="48" spans="1:5" ht="20.100000000000001" customHeight="1" thickBot="1" x14ac:dyDescent="0.3">
      <c r="A48" s="466" t="s">
        <v>327</v>
      </c>
      <c r="B48" s="467"/>
      <c r="C48" s="139">
        <v>468002</v>
      </c>
      <c r="D48" s="139">
        <v>516038</v>
      </c>
      <c r="E48" s="139">
        <v>984040</v>
      </c>
    </row>
    <row r="49" spans="1:5" ht="20.100000000000001" customHeight="1" thickBot="1" x14ac:dyDescent="0.3">
      <c r="A49" s="466" t="s">
        <v>326</v>
      </c>
      <c r="B49" s="467"/>
      <c r="C49" s="140">
        <v>459381</v>
      </c>
      <c r="D49" s="140">
        <v>307865</v>
      </c>
      <c r="E49" s="140">
        <v>767246</v>
      </c>
    </row>
    <row r="50" spans="1:5" ht="20.100000000000001" customHeight="1" thickBot="1" x14ac:dyDescent="0.3">
      <c r="A50" s="466" t="s">
        <v>325</v>
      </c>
      <c r="B50" s="467"/>
      <c r="C50" s="139">
        <v>446139</v>
      </c>
      <c r="D50" s="139">
        <v>267273</v>
      </c>
      <c r="E50" s="139">
        <v>713412</v>
      </c>
    </row>
    <row r="51" spans="1:5" ht="20.100000000000001" customHeight="1" thickBot="1" x14ac:dyDescent="0.3">
      <c r="A51" s="466" t="s">
        <v>324</v>
      </c>
      <c r="B51" s="467"/>
      <c r="C51" s="140">
        <v>287246</v>
      </c>
      <c r="D51" s="140">
        <v>145698</v>
      </c>
      <c r="E51" s="140">
        <v>432944</v>
      </c>
    </row>
    <row r="52" spans="1:5" ht="20.100000000000001" customHeight="1" thickBot="1" x14ac:dyDescent="0.3">
      <c r="A52" s="466" t="s">
        <v>323</v>
      </c>
      <c r="B52" s="467"/>
      <c r="C52" s="139">
        <v>116632</v>
      </c>
      <c r="D52" s="139">
        <v>207696</v>
      </c>
      <c r="E52" s="139">
        <v>324328</v>
      </c>
    </row>
    <row r="53" spans="1:5" ht="20.100000000000001" customHeight="1" thickBot="1" x14ac:dyDescent="0.3">
      <c r="A53" s="466" t="s">
        <v>322</v>
      </c>
      <c r="B53" s="467"/>
      <c r="C53" s="140">
        <v>191514</v>
      </c>
      <c r="D53" s="140">
        <v>78309</v>
      </c>
      <c r="E53" s="140">
        <v>269823</v>
      </c>
    </row>
    <row r="54" spans="1:5" ht="20.100000000000001" customHeight="1" thickBot="1" x14ac:dyDescent="0.3">
      <c r="A54" s="466" t="s">
        <v>321</v>
      </c>
      <c r="B54" s="467"/>
      <c r="C54" s="139">
        <v>71352</v>
      </c>
      <c r="D54" s="139">
        <v>89881</v>
      </c>
      <c r="E54" s="139">
        <v>161233</v>
      </c>
    </row>
    <row r="55" spans="1:5" ht="20.100000000000001" customHeight="1" thickBot="1" x14ac:dyDescent="0.3">
      <c r="A55" s="466" t="s">
        <v>320</v>
      </c>
      <c r="B55" s="467"/>
      <c r="C55" s="140">
        <v>37223</v>
      </c>
      <c r="D55" s="140">
        <v>28218</v>
      </c>
      <c r="E55" s="140">
        <v>65441</v>
      </c>
    </row>
    <row r="56" spans="1:5" ht="20.100000000000001" customHeight="1" thickBot="1" x14ac:dyDescent="0.3">
      <c r="A56" s="466" t="s">
        <v>319</v>
      </c>
      <c r="B56" s="467"/>
      <c r="C56" s="139">
        <v>9755</v>
      </c>
      <c r="D56" s="139">
        <v>67281</v>
      </c>
      <c r="E56" s="139">
        <v>77036</v>
      </c>
    </row>
    <row r="57" spans="1:5" ht="20.100000000000001" customHeight="1" thickBot="1" x14ac:dyDescent="0.3">
      <c r="A57" s="466" t="s">
        <v>318</v>
      </c>
      <c r="B57" s="467"/>
      <c r="C57" s="140">
        <v>27309</v>
      </c>
      <c r="D57" s="140">
        <v>29809</v>
      </c>
      <c r="E57" s="140">
        <v>57118</v>
      </c>
    </row>
    <row r="58" spans="1:5" ht="20.100000000000001" customHeight="1" thickBot="1" x14ac:dyDescent="0.3">
      <c r="A58" s="466" t="s">
        <v>317</v>
      </c>
      <c r="B58" s="467"/>
      <c r="C58" s="139">
        <v>31110</v>
      </c>
      <c r="D58" s="139">
        <v>33716</v>
      </c>
      <c r="E58" s="139">
        <v>64826</v>
      </c>
    </row>
    <row r="59" spans="1:5" ht="20.100000000000001" customHeight="1" thickBot="1" x14ac:dyDescent="0.3">
      <c r="A59" s="466" t="s">
        <v>316</v>
      </c>
      <c r="B59" s="467"/>
      <c r="C59" s="140">
        <v>39244</v>
      </c>
      <c r="D59" s="140">
        <v>16604</v>
      </c>
      <c r="E59" s="140">
        <v>55848</v>
      </c>
    </row>
    <row r="60" spans="1:5" ht="20.100000000000001" customHeight="1" thickBot="1" x14ac:dyDescent="0.3">
      <c r="A60" s="466" t="s">
        <v>315</v>
      </c>
      <c r="B60" s="467"/>
      <c r="C60" s="139">
        <v>27249</v>
      </c>
      <c r="D60" s="139">
        <v>27884</v>
      </c>
      <c r="E60" s="139">
        <v>55133</v>
      </c>
    </row>
    <row r="61" spans="1:5" ht="20.100000000000001" customHeight="1" thickBot="1" x14ac:dyDescent="0.3">
      <c r="A61" s="477" t="s">
        <v>314</v>
      </c>
      <c r="B61" s="478"/>
      <c r="C61" s="140">
        <v>19859</v>
      </c>
      <c r="D61" s="140">
        <v>19927</v>
      </c>
      <c r="E61" s="140">
        <v>39786</v>
      </c>
    </row>
    <row r="62" spans="1:5" ht="20.100000000000001" customHeight="1" thickBot="1" x14ac:dyDescent="0.3">
      <c r="A62" s="466" t="s">
        <v>313</v>
      </c>
      <c r="B62" s="467"/>
      <c r="C62" s="139">
        <v>14694</v>
      </c>
      <c r="D62" s="139">
        <v>15064</v>
      </c>
      <c r="E62" s="139">
        <v>29758</v>
      </c>
    </row>
    <row r="63" spans="1:5" ht="20.100000000000001" customHeight="1" thickBot="1" x14ac:dyDescent="0.3">
      <c r="A63" s="466" t="s">
        <v>312</v>
      </c>
      <c r="B63" s="467"/>
      <c r="C63" s="140">
        <v>8570</v>
      </c>
      <c r="D63" s="140">
        <v>20241</v>
      </c>
      <c r="E63" s="140">
        <v>28811</v>
      </c>
    </row>
    <row r="64" spans="1:5" ht="20.100000000000001" customHeight="1" thickBot="1" x14ac:dyDescent="0.3">
      <c r="A64" s="466" t="s">
        <v>311</v>
      </c>
      <c r="B64" s="467"/>
      <c r="C64" s="139">
        <v>8980</v>
      </c>
      <c r="D64" s="139">
        <v>18735</v>
      </c>
      <c r="E64" s="139">
        <v>27715</v>
      </c>
    </row>
    <row r="65" spans="1:5" ht="20.100000000000001" customHeight="1" thickBot="1" x14ac:dyDescent="0.3">
      <c r="A65" s="466" t="s">
        <v>310</v>
      </c>
      <c r="B65" s="467"/>
      <c r="C65" s="140">
        <v>4954</v>
      </c>
      <c r="D65" s="140">
        <v>17008</v>
      </c>
      <c r="E65" s="140">
        <v>21962</v>
      </c>
    </row>
    <row r="66" spans="1:5" ht="20.100000000000001" customHeight="1" thickBot="1" x14ac:dyDescent="0.3">
      <c r="A66" s="466" t="s">
        <v>309</v>
      </c>
      <c r="B66" s="467"/>
      <c r="C66" s="139">
        <v>13137</v>
      </c>
      <c r="D66" s="139">
        <v>8461</v>
      </c>
      <c r="E66" s="139">
        <v>21598</v>
      </c>
    </row>
    <row r="67" spans="1:5" ht="20.100000000000001" customHeight="1" thickBot="1" x14ac:dyDescent="0.3">
      <c r="A67" s="466" t="s">
        <v>308</v>
      </c>
      <c r="B67" s="467"/>
      <c r="C67" s="140">
        <v>12630</v>
      </c>
      <c r="D67" s="140">
        <v>3378</v>
      </c>
      <c r="E67" s="140">
        <v>16008</v>
      </c>
    </row>
    <row r="68" spans="1:5" ht="20.100000000000001" customHeight="1" thickBot="1" x14ac:dyDescent="0.3">
      <c r="A68" s="466" t="s">
        <v>307</v>
      </c>
      <c r="B68" s="467"/>
      <c r="C68" s="139">
        <v>4768</v>
      </c>
      <c r="D68" s="139">
        <v>6185</v>
      </c>
      <c r="E68" s="139">
        <v>10953</v>
      </c>
    </row>
    <row r="69" spans="1:5" ht="20.100000000000001" customHeight="1" thickBot="1" x14ac:dyDescent="0.3">
      <c r="A69" s="466" t="s">
        <v>306</v>
      </c>
      <c r="B69" s="467"/>
      <c r="C69" s="140">
        <v>9225</v>
      </c>
      <c r="D69" s="140">
        <v>8284</v>
      </c>
      <c r="E69" s="140">
        <v>17509</v>
      </c>
    </row>
    <row r="70" spans="1:5" ht="20.100000000000001" customHeight="1" thickBot="1" x14ac:dyDescent="0.3">
      <c r="A70" s="466" t="s">
        <v>305</v>
      </c>
      <c r="B70" s="467"/>
      <c r="C70" s="139">
        <v>2710</v>
      </c>
      <c r="D70" s="139">
        <v>2520</v>
      </c>
      <c r="E70" s="139">
        <v>5230</v>
      </c>
    </row>
    <row r="71" spans="1:5" ht="20.100000000000001" customHeight="1" thickBot="1" x14ac:dyDescent="0.3">
      <c r="A71" s="466" t="s">
        <v>304</v>
      </c>
      <c r="B71" s="467"/>
      <c r="C71" s="140">
        <v>2863</v>
      </c>
      <c r="D71" s="140">
        <v>2647</v>
      </c>
      <c r="E71" s="140">
        <v>5510</v>
      </c>
    </row>
    <row r="72" spans="1:5" ht="20.100000000000001" customHeight="1" thickBot="1" x14ac:dyDescent="0.3">
      <c r="A72" s="466" t="s">
        <v>303</v>
      </c>
      <c r="B72" s="467"/>
      <c r="C72" s="139">
        <v>48</v>
      </c>
      <c r="D72" s="139">
        <v>4678</v>
      </c>
      <c r="E72" s="139">
        <v>4726</v>
      </c>
    </row>
    <row r="73" spans="1:5" ht="20.100000000000001" customHeight="1" thickBot="1" x14ac:dyDescent="0.3">
      <c r="A73" s="466" t="s">
        <v>302</v>
      </c>
      <c r="B73" s="467"/>
      <c r="C73" s="140">
        <v>643</v>
      </c>
      <c r="D73" s="140">
        <v>767</v>
      </c>
      <c r="E73" s="140">
        <v>1410</v>
      </c>
    </row>
    <row r="74" spans="1:5" ht="20.100000000000001" customHeight="1" thickBot="1" x14ac:dyDescent="0.3">
      <c r="A74" s="466" t="s">
        <v>301</v>
      </c>
      <c r="B74" s="467"/>
      <c r="C74" s="139">
        <v>1290</v>
      </c>
      <c r="D74" s="139">
        <v>137</v>
      </c>
      <c r="E74" s="139">
        <v>1427</v>
      </c>
    </row>
    <row r="75" spans="1:5" ht="20.100000000000001" customHeight="1" thickBot="1" x14ac:dyDescent="0.3">
      <c r="A75" s="466" t="s">
        <v>300</v>
      </c>
      <c r="B75" s="467"/>
      <c r="C75" s="140">
        <v>855</v>
      </c>
      <c r="D75" s="140">
        <v>657</v>
      </c>
      <c r="E75" s="140">
        <v>1512</v>
      </c>
    </row>
    <row r="76" spans="1:5" ht="20.100000000000001" customHeight="1" thickBot="1" x14ac:dyDescent="0.3">
      <c r="A76" s="466" t="s">
        <v>299</v>
      </c>
      <c r="B76" s="467"/>
      <c r="C76" s="139">
        <v>844</v>
      </c>
      <c r="D76" s="139">
        <v>1318</v>
      </c>
      <c r="E76" s="139">
        <v>2162</v>
      </c>
    </row>
    <row r="77" spans="1:5" ht="20.100000000000001" customHeight="1" thickBot="1" x14ac:dyDescent="0.3">
      <c r="A77" s="466" t="s">
        <v>298</v>
      </c>
      <c r="B77" s="467"/>
      <c r="C77" s="140">
        <v>89</v>
      </c>
      <c r="D77" s="140">
        <v>293</v>
      </c>
      <c r="E77" s="140">
        <v>382</v>
      </c>
    </row>
    <row r="78" spans="1:5" ht="20.100000000000001" customHeight="1" thickBot="1" x14ac:dyDescent="0.3">
      <c r="A78" s="466" t="s">
        <v>297</v>
      </c>
      <c r="B78" s="467"/>
      <c r="C78" s="139">
        <v>15059915</v>
      </c>
      <c r="D78" s="139">
        <v>14485138</v>
      </c>
      <c r="E78" s="139">
        <v>29545053</v>
      </c>
    </row>
    <row r="79" spans="1:5" x14ac:dyDescent="0.25">
      <c r="A79" s="479" t="s">
        <v>296</v>
      </c>
      <c r="B79" s="480"/>
      <c r="C79" s="480"/>
      <c r="D79" s="480"/>
      <c r="E79" s="480"/>
    </row>
    <row r="81" spans="1:1" x14ac:dyDescent="0.25">
      <c r="A81" s="138"/>
    </row>
  </sheetData>
  <mergeCells count="46">
    <mergeCell ref="A69:B69"/>
    <mergeCell ref="A70:B70"/>
    <mergeCell ref="A78:B78"/>
    <mergeCell ref="A79:E79"/>
    <mergeCell ref="A72:B72"/>
    <mergeCell ref="A73:B73"/>
    <mergeCell ref="A74:B74"/>
    <mergeCell ref="A75:B75"/>
    <mergeCell ref="A76:B76"/>
    <mergeCell ref="A77:B77"/>
    <mergeCell ref="A71:B71"/>
    <mergeCell ref="A65:B65"/>
    <mergeCell ref="A66:B66"/>
    <mergeCell ref="A67:B67"/>
    <mergeCell ref="A68:B68"/>
    <mergeCell ref="A53:B53"/>
    <mergeCell ref="A54:B54"/>
    <mergeCell ref="A55:B55"/>
    <mergeCell ref="A56:B56"/>
    <mergeCell ref="A57:B57"/>
    <mergeCell ref="A58:B58"/>
    <mergeCell ref="A60:B60"/>
    <mergeCell ref="A61:B61"/>
    <mergeCell ref="A62:B62"/>
    <mergeCell ref="A63:B63"/>
    <mergeCell ref="A64:B64"/>
    <mergeCell ref="A30:A46"/>
    <mergeCell ref="A2:E2"/>
    <mergeCell ref="A6:B6"/>
    <mergeCell ref="A3:E3"/>
    <mergeCell ref="A59:B59"/>
    <mergeCell ref="A48:B48"/>
    <mergeCell ref="A49:B49"/>
    <mergeCell ref="A50:B50"/>
    <mergeCell ref="A51:B51"/>
    <mergeCell ref="A52:B52"/>
    <mergeCell ref="A47:B47"/>
    <mergeCell ref="A10:B10"/>
    <mergeCell ref="A11:A27"/>
    <mergeCell ref="A28:B28"/>
    <mergeCell ref="A29:B29"/>
    <mergeCell ref="A1:E1"/>
    <mergeCell ref="A4:E4"/>
    <mergeCell ref="A5:B5"/>
    <mergeCell ref="A8:B8"/>
    <mergeCell ref="A9:B9"/>
  </mergeCells>
  <pageMargins left="0.7" right="0.7" top="0.75" bottom="0.75" header="0.3" footer="0.3"/>
  <pageSetup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3A89-FD6F-4FBC-A2CB-22A93E3A1618}">
  <dimension ref="A1:M232"/>
  <sheetViews>
    <sheetView view="pageBreakPreview" topLeftCell="A115" zoomScale="85" zoomScaleNormal="93" zoomScaleSheetLayoutView="85" workbookViewId="0">
      <selection activeCell="K3" sqref="K3:K7"/>
    </sheetView>
  </sheetViews>
  <sheetFormatPr defaultRowHeight="15" x14ac:dyDescent="0.25"/>
  <cols>
    <col min="1" max="1" width="21.28515625" customWidth="1"/>
    <col min="2" max="2" width="30.140625" customWidth="1"/>
    <col min="3" max="3" width="14.28515625" customWidth="1"/>
    <col min="4" max="4" width="12.140625" customWidth="1"/>
    <col min="5" max="5" width="15.140625" customWidth="1"/>
    <col min="6" max="6" width="12.140625" customWidth="1"/>
    <col min="7" max="7" width="13.85546875" customWidth="1"/>
    <col min="8" max="8" width="15.28515625" customWidth="1"/>
    <col min="9" max="9" width="15.140625" customWidth="1"/>
    <col min="10" max="11" width="17.42578125" customWidth="1"/>
  </cols>
  <sheetData>
    <row r="1" spans="1:13" ht="31.9" customHeight="1" thickBot="1" x14ac:dyDescent="0.3">
      <c r="A1" s="487" t="s">
        <v>558</v>
      </c>
      <c r="B1" s="488"/>
      <c r="C1" s="488"/>
      <c r="D1" s="488"/>
      <c r="E1" s="488"/>
      <c r="F1" s="488"/>
      <c r="G1" s="488"/>
      <c r="H1" s="488"/>
      <c r="I1" s="488"/>
      <c r="J1" s="488"/>
      <c r="K1" s="489"/>
    </row>
    <row r="2" spans="1:13" ht="35.450000000000003" customHeight="1" thickTop="1" thickBot="1" x14ac:dyDescent="0.3">
      <c r="A2" s="497" t="s">
        <v>592</v>
      </c>
      <c r="B2" s="498"/>
      <c r="C2" s="498"/>
      <c r="D2" s="498"/>
      <c r="E2" s="498"/>
      <c r="F2" s="498"/>
      <c r="G2" s="498"/>
      <c r="H2" s="498"/>
      <c r="I2" s="498"/>
      <c r="J2" s="498"/>
      <c r="K2" s="499"/>
    </row>
    <row r="3" spans="1:13" ht="16.5" thickTop="1" thickBot="1" x14ac:dyDescent="0.3">
      <c r="A3" s="490" t="s">
        <v>160</v>
      </c>
      <c r="B3" s="491"/>
      <c r="C3" s="492"/>
      <c r="D3" s="492"/>
      <c r="E3" s="492"/>
      <c r="F3" s="492"/>
      <c r="G3" s="492"/>
      <c r="H3" s="492"/>
      <c r="I3" s="492"/>
      <c r="J3" s="492"/>
      <c r="K3" s="493"/>
    </row>
    <row r="4" spans="1:13" s="222" customFormat="1" ht="25.5" customHeight="1" thickTop="1" thickBot="1" x14ac:dyDescent="0.25">
      <c r="A4" s="490" t="s">
        <v>557</v>
      </c>
      <c r="B4" s="491"/>
      <c r="C4" s="492"/>
      <c r="D4" s="492"/>
      <c r="E4" s="492"/>
      <c r="F4" s="492"/>
      <c r="G4" s="492"/>
      <c r="H4" s="492"/>
      <c r="I4" s="492"/>
      <c r="J4" s="492"/>
      <c r="K4" s="493"/>
    </row>
    <row r="5" spans="1:13" ht="26.1" customHeight="1" thickTop="1" x14ac:dyDescent="0.25">
      <c r="A5" s="508" t="s">
        <v>370</v>
      </c>
      <c r="B5" s="509"/>
      <c r="C5" s="494" t="s">
        <v>556</v>
      </c>
      <c r="D5" s="495"/>
      <c r="E5" s="496"/>
      <c r="F5" s="494" t="s">
        <v>555</v>
      </c>
      <c r="G5" s="495"/>
      <c r="H5" s="496"/>
      <c r="I5" s="494" t="s">
        <v>554</v>
      </c>
      <c r="J5" s="495"/>
      <c r="K5" s="496"/>
    </row>
    <row r="6" spans="1:13" ht="16.5" customHeight="1" thickBot="1" x14ac:dyDescent="0.3">
      <c r="A6" s="510"/>
      <c r="B6" s="511"/>
      <c r="C6" s="505" t="s">
        <v>553</v>
      </c>
      <c r="D6" s="506"/>
      <c r="E6" s="507"/>
      <c r="F6" s="502" t="s">
        <v>552</v>
      </c>
      <c r="G6" s="503"/>
      <c r="H6" s="504"/>
      <c r="I6" s="502" t="s">
        <v>551</v>
      </c>
      <c r="J6" s="503"/>
      <c r="K6" s="504"/>
    </row>
    <row r="7" spans="1:13" ht="27" customHeight="1" x14ac:dyDescent="0.25">
      <c r="A7" s="510" t="s">
        <v>369</v>
      </c>
      <c r="B7" s="511"/>
      <c r="C7" s="221" t="s">
        <v>15</v>
      </c>
      <c r="D7" s="221" t="s">
        <v>89</v>
      </c>
      <c r="E7" s="221" t="s">
        <v>86</v>
      </c>
      <c r="F7" s="221" t="s">
        <v>15</v>
      </c>
      <c r="G7" s="221" t="s">
        <v>89</v>
      </c>
      <c r="H7" s="221" t="s">
        <v>86</v>
      </c>
      <c r="I7" s="221" t="s">
        <v>15</v>
      </c>
      <c r="J7" s="221" t="s">
        <v>89</v>
      </c>
      <c r="K7" s="221" t="s">
        <v>86</v>
      </c>
    </row>
    <row r="8" spans="1:13" ht="19.5" customHeight="1" thickBot="1" x14ac:dyDescent="0.3">
      <c r="A8" s="510"/>
      <c r="B8" s="511"/>
      <c r="C8" s="220" t="s">
        <v>20</v>
      </c>
      <c r="D8" s="220" t="s">
        <v>19</v>
      </c>
      <c r="E8" s="220" t="s">
        <v>26</v>
      </c>
      <c r="F8" s="220" t="s">
        <v>20</v>
      </c>
      <c r="G8" s="220" t="s">
        <v>19</v>
      </c>
      <c r="H8" s="220" t="s">
        <v>26</v>
      </c>
      <c r="I8" s="220" t="s">
        <v>20</v>
      </c>
      <c r="J8" s="220" t="s">
        <v>19</v>
      </c>
      <c r="K8" s="220" t="s">
        <v>26</v>
      </c>
    </row>
    <row r="9" spans="1:13" ht="26.1" customHeight="1" thickBot="1" x14ac:dyDescent="0.3">
      <c r="A9" s="219" t="s">
        <v>12</v>
      </c>
      <c r="B9" s="218" t="s">
        <v>11</v>
      </c>
      <c r="C9" s="217" t="s">
        <v>10</v>
      </c>
      <c r="D9" s="217" t="s">
        <v>9</v>
      </c>
      <c r="E9" s="217" t="s">
        <v>8</v>
      </c>
      <c r="F9" s="217" t="s">
        <v>7</v>
      </c>
      <c r="G9" s="217" t="s">
        <v>6</v>
      </c>
      <c r="H9" s="217" t="s">
        <v>5</v>
      </c>
      <c r="I9" s="217" t="s">
        <v>4</v>
      </c>
      <c r="J9" s="217" t="s">
        <v>3</v>
      </c>
      <c r="K9" s="217" t="s">
        <v>156</v>
      </c>
    </row>
    <row r="10" spans="1:13" ht="26.1" customHeight="1" thickTop="1" thickBot="1" x14ac:dyDescent="0.3">
      <c r="A10" s="485" t="s">
        <v>550</v>
      </c>
      <c r="B10" s="165" t="s">
        <v>549</v>
      </c>
      <c r="C10" s="164">
        <v>3543</v>
      </c>
      <c r="D10" s="164">
        <v>2782</v>
      </c>
      <c r="E10" s="164">
        <v>6325</v>
      </c>
      <c r="F10" s="164">
        <v>10</v>
      </c>
      <c r="G10" s="164">
        <v>14</v>
      </c>
      <c r="H10" s="164">
        <v>24</v>
      </c>
      <c r="I10" s="164">
        <v>15518</v>
      </c>
      <c r="J10" s="164">
        <v>9435</v>
      </c>
      <c r="K10" s="164">
        <v>24953</v>
      </c>
    </row>
    <row r="11" spans="1:13" ht="26.1" customHeight="1" thickBot="1" x14ac:dyDescent="0.3">
      <c r="A11" s="486"/>
      <c r="B11" s="172" t="s">
        <v>548</v>
      </c>
      <c r="C11" s="167">
        <v>327</v>
      </c>
      <c r="D11" s="167">
        <v>401</v>
      </c>
      <c r="E11" s="167">
        <v>728</v>
      </c>
      <c r="F11" s="167">
        <v>5</v>
      </c>
      <c r="G11" s="167">
        <v>5</v>
      </c>
      <c r="H11" s="167">
        <v>10</v>
      </c>
      <c r="I11" s="167">
        <v>2662</v>
      </c>
      <c r="J11" s="167">
        <v>1619</v>
      </c>
      <c r="K11" s="167">
        <v>4281</v>
      </c>
    </row>
    <row r="12" spans="1:13" ht="26.1" customHeight="1" thickBot="1" x14ac:dyDescent="0.3">
      <c r="A12" s="486"/>
      <c r="B12" s="165" t="s">
        <v>547</v>
      </c>
      <c r="C12" s="164">
        <v>121</v>
      </c>
      <c r="D12" s="164">
        <v>97</v>
      </c>
      <c r="E12" s="164">
        <v>218</v>
      </c>
      <c r="F12" s="164">
        <v>3</v>
      </c>
      <c r="G12" s="164">
        <v>4</v>
      </c>
      <c r="H12" s="164">
        <v>7</v>
      </c>
      <c r="I12" s="164">
        <v>497</v>
      </c>
      <c r="J12" s="164">
        <v>404</v>
      </c>
      <c r="K12" s="164">
        <v>901</v>
      </c>
    </row>
    <row r="13" spans="1:13" ht="49.15" customHeight="1" thickBot="1" x14ac:dyDescent="0.3">
      <c r="A13" s="482"/>
      <c r="B13" s="172" t="s">
        <v>546</v>
      </c>
      <c r="C13" s="167">
        <v>10</v>
      </c>
      <c r="D13" s="167">
        <v>11</v>
      </c>
      <c r="E13" s="167">
        <v>21</v>
      </c>
      <c r="F13" s="167" t="s">
        <v>174</v>
      </c>
      <c r="G13" s="167" t="s">
        <v>174</v>
      </c>
      <c r="H13" s="167" t="s">
        <v>174</v>
      </c>
      <c r="I13" s="167">
        <v>33</v>
      </c>
      <c r="J13" s="167">
        <v>54</v>
      </c>
      <c r="K13" s="167">
        <v>87</v>
      </c>
    </row>
    <row r="14" spans="1:13" ht="35.25" customHeight="1" x14ac:dyDescent="0.25">
      <c r="A14" s="216" t="s">
        <v>545</v>
      </c>
      <c r="B14" s="215"/>
      <c r="C14" s="214">
        <v>4001</v>
      </c>
      <c r="D14" s="213">
        <v>3291</v>
      </c>
      <c r="E14" s="213">
        <v>7292</v>
      </c>
      <c r="F14" s="193">
        <v>18</v>
      </c>
      <c r="G14" s="193">
        <v>23</v>
      </c>
      <c r="H14" s="193">
        <v>41</v>
      </c>
      <c r="I14" s="193">
        <v>18710</v>
      </c>
      <c r="J14" s="193">
        <v>11512</v>
      </c>
      <c r="K14" s="193">
        <v>30222</v>
      </c>
      <c r="M14" s="212"/>
    </row>
    <row r="15" spans="1:13" ht="26.1" customHeight="1" thickBot="1" x14ac:dyDescent="0.3">
      <c r="A15" s="211"/>
      <c r="B15" s="210"/>
      <c r="C15" s="209"/>
      <c r="D15" s="208"/>
      <c r="E15" s="208"/>
      <c r="F15" s="191"/>
      <c r="G15" s="191"/>
      <c r="H15" s="191"/>
      <c r="I15" s="191"/>
      <c r="J15" s="191"/>
      <c r="K15" s="191"/>
    </row>
    <row r="16" spans="1:13" ht="26.1" customHeight="1" x14ac:dyDescent="0.25">
      <c r="A16" s="156" t="s">
        <v>544</v>
      </c>
      <c r="B16" s="155"/>
      <c r="C16" s="190">
        <v>2277</v>
      </c>
      <c r="D16" s="189">
        <v>2749</v>
      </c>
      <c r="E16" s="189">
        <v>5026</v>
      </c>
      <c r="F16" s="189">
        <v>356</v>
      </c>
      <c r="G16" s="189">
        <v>480</v>
      </c>
      <c r="H16" s="189">
        <v>836</v>
      </c>
      <c r="I16" s="189">
        <v>46138</v>
      </c>
      <c r="J16" s="189">
        <v>77236</v>
      </c>
      <c r="K16" s="189">
        <v>123374</v>
      </c>
    </row>
    <row r="17" spans="1:11" ht="26.1" customHeight="1" thickBot="1" x14ac:dyDescent="0.3">
      <c r="A17" s="152"/>
      <c r="B17" s="151"/>
      <c r="C17" s="188"/>
      <c r="D17" s="187"/>
      <c r="E17" s="187"/>
      <c r="F17" s="187"/>
      <c r="G17" s="187"/>
      <c r="H17" s="187"/>
      <c r="I17" s="187"/>
      <c r="J17" s="187"/>
      <c r="K17" s="187"/>
    </row>
    <row r="18" spans="1:11" ht="26.1" customHeight="1" thickBot="1" x14ac:dyDescent="0.3">
      <c r="A18" s="500" t="s">
        <v>543</v>
      </c>
      <c r="B18" s="173" t="s">
        <v>542</v>
      </c>
      <c r="C18" s="164">
        <v>2854</v>
      </c>
      <c r="D18" s="164">
        <v>3690</v>
      </c>
      <c r="E18" s="164">
        <v>6544</v>
      </c>
      <c r="F18" s="164">
        <v>561</v>
      </c>
      <c r="G18" s="164">
        <v>1221</v>
      </c>
      <c r="H18" s="164">
        <v>1782</v>
      </c>
      <c r="I18" s="164">
        <v>174866</v>
      </c>
      <c r="J18" s="164">
        <v>301899</v>
      </c>
      <c r="K18" s="164">
        <v>476765</v>
      </c>
    </row>
    <row r="19" spans="1:11" ht="31.9" customHeight="1" thickBot="1" x14ac:dyDescent="0.3">
      <c r="A19" s="501"/>
      <c r="B19" s="172" t="s">
        <v>541</v>
      </c>
      <c r="C19" s="167" t="s">
        <v>174</v>
      </c>
      <c r="D19" s="167" t="s">
        <v>378</v>
      </c>
      <c r="E19" s="167" t="s">
        <v>174</v>
      </c>
      <c r="F19" s="167" t="s">
        <v>174</v>
      </c>
      <c r="G19" s="167">
        <v>3</v>
      </c>
      <c r="H19" s="167">
        <v>3</v>
      </c>
      <c r="I19" s="167">
        <v>50</v>
      </c>
      <c r="J19" s="167">
        <v>10</v>
      </c>
      <c r="K19" s="167">
        <v>60</v>
      </c>
    </row>
    <row r="20" spans="1:11" ht="26.1" customHeight="1" x14ac:dyDescent="0.25">
      <c r="A20" s="207" t="s">
        <v>540</v>
      </c>
      <c r="B20" s="206"/>
      <c r="C20" s="205">
        <v>2854</v>
      </c>
      <c r="D20" s="204">
        <v>3690</v>
      </c>
      <c r="E20" s="204">
        <v>6544</v>
      </c>
      <c r="F20" s="204">
        <v>561</v>
      </c>
      <c r="G20" s="204">
        <v>1224</v>
      </c>
      <c r="H20" s="204">
        <v>1785</v>
      </c>
      <c r="I20" s="204">
        <v>174916</v>
      </c>
      <c r="J20" s="204">
        <v>301909</v>
      </c>
      <c r="K20" s="204">
        <v>476825</v>
      </c>
    </row>
    <row r="21" spans="1:11" ht="26.1" customHeight="1" thickBot="1" x14ac:dyDescent="0.3">
      <c r="A21" s="203"/>
      <c r="B21" s="202"/>
      <c r="C21" s="201"/>
      <c r="D21" s="200"/>
      <c r="E21" s="200"/>
      <c r="F21" s="200"/>
      <c r="G21" s="200"/>
      <c r="H21" s="200"/>
      <c r="I21" s="200"/>
      <c r="J21" s="200"/>
      <c r="K21" s="200"/>
    </row>
    <row r="22" spans="1:11" ht="44.45" customHeight="1" thickBot="1" x14ac:dyDescent="0.3">
      <c r="A22" s="483" t="s">
        <v>539</v>
      </c>
      <c r="B22" s="484"/>
      <c r="C22" s="167">
        <v>46</v>
      </c>
      <c r="D22" s="167">
        <v>44</v>
      </c>
      <c r="E22" s="167">
        <v>90</v>
      </c>
      <c r="F22" s="167" t="s">
        <v>174</v>
      </c>
      <c r="G22" s="167">
        <v>1</v>
      </c>
      <c r="H22" s="167">
        <v>1</v>
      </c>
      <c r="I22" s="167">
        <v>360</v>
      </c>
      <c r="J22" s="167">
        <v>354</v>
      </c>
      <c r="K22" s="167">
        <v>714</v>
      </c>
    </row>
    <row r="23" spans="1:11" ht="26.1" customHeight="1" x14ac:dyDescent="0.25">
      <c r="A23" s="156" t="s">
        <v>307</v>
      </c>
      <c r="B23" s="155"/>
      <c r="C23" s="169">
        <v>232</v>
      </c>
      <c r="D23" s="161">
        <v>290</v>
      </c>
      <c r="E23" s="161">
        <v>522</v>
      </c>
      <c r="F23" s="161">
        <v>76</v>
      </c>
      <c r="G23" s="161">
        <v>108</v>
      </c>
      <c r="H23" s="161">
        <v>184</v>
      </c>
      <c r="I23" s="161">
        <v>5090</v>
      </c>
      <c r="J23" s="161">
        <v>10122</v>
      </c>
      <c r="K23" s="161">
        <v>15212</v>
      </c>
    </row>
    <row r="24" spans="1:11" ht="26.1" customHeight="1" thickBot="1" x14ac:dyDescent="0.3">
      <c r="A24" s="152"/>
      <c r="B24" s="151"/>
      <c r="C24" s="174"/>
      <c r="D24" s="158"/>
      <c r="E24" s="158"/>
      <c r="F24" s="158"/>
      <c r="G24" s="158"/>
      <c r="H24" s="158"/>
      <c r="I24" s="158"/>
      <c r="J24" s="158"/>
      <c r="K24" s="158"/>
    </row>
    <row r="25" spans="1:11" ht="26.1" customHeight="1" x14ac:dyDescent="0.25">
      <c r="A25" s="156" t="s">
        <v>538</v>
      </c>
      <c r="B25" s="155"/>
      <c r="C25" s="190">
        <v>99</v>
      </c>
      <c r="D25" s="189">
        <v>29</v>
      </c>
      <c r="E25" s="189">
        <v>128</v>
      </c>
      <c r="F25" s="189">
        <v>133</v>
      </c>
      <c r="G25" s="189">
        <v>9</v>
      </c>
      <c r="H25" s="189">
        <v>142</v>
      </c>
      <c r="I25" s="189">
        <v>2026</v>
      </c>
      <c r="J25" s="189">
        <v>855</v>
      </c>
      <c r="K25" s="189">
        <v>2881</v>
      </c>
    </row>
    <row r="26" spans="1:11" ht="26.1" customHeight="1" thickBot="1" x14ac:dyDescent="0.3">
      <c r="A26" s="152"/>
      <c r="B26" s="151"/>
      <c r="C26" s="188"/>
      <c r="D26" s="187"/>
      <c r="E26" s="187"/>
      <c r="F26" s="187"/>
      <c r="G26" s="187"/>
      <c r="H26" s="187"/>
      <c r="I26" s="187"/>
      <c r="J26" s="187"/>
      <c r="K26" s="187"/>
    </row>
    <row r="27" spans="1:11" ht="26.1" customHeight="1" thickBot="1" x14ac:dyDescent="0.3">
      <c r="A27" s="481" t="s">
        <v>537</v>
      </c>
      <c r="B27" s="173" t="s">
        <v>537</v>
      </c>
      <c r="C27" s="164">
        <v>177</v>
      </c>
      <c r="D27" s="164">
        <v>127</v>
      </c>
      <c r="E27" s="164">
        <v>304</v>
      </c>
      <c r="F27" s="164" t="s">
        <v>174</v>
      </c>
      <c r="G27" s="164">
        <v>1</v>
      </c>
      <c r="H27" s="164">
        <v>1</v>
      </c>
      <c r="I27" s="164">
        <v>1524</v>
      </c>
      <c r="J27" s="164">
        <v>1600</v>
      </c>
      <c r="K27" s="164">
        <v>3124</v>
      </c>
    </row>
    <row r="28" spans="1:11" ht="36" customHeight="1" thickBot="1" x14ac:dyDescent="0.3">
      <c r="A28" s="482"/>
      <c r="B28" s="172" t="s">
        <v>536</v>
      </c>
      <c r="C28" s="167">
        <v>2</v>
      </c>
      <c r="D28" s="167">
        <v>3</v>
      </c>
      <c r="E28" s="167">
        <v>5</v>
      </c>
      <c r="F28" s="167" t="s">
        <v>174</v>
      </c>
      <c r="G28" s="167" t="s">
        <v>378</v>
      </c>
      <c r="H28" s="167" t="s">
        <v>378</v>
      </c>
      <c r="I28" s="167">
        <v>185</v>
      </c>
      <c r="J28" s="167">
        <v>577</v>
      </c>
      <c r="K28" s="167">
        <v>762</v>
      </c>
    </row>
    <row r="29" spans="1:11" ht="28.5" customHeight="1" x14ac:dyDescent="0.25">
      <c r="A29" s="156" t="s">
        <v>535</v>
      </c>
      <c r="B29" s="155"/>
      <c r="C29" s="194">
        <v>179</v>
      </c>
      <c r="D29" s="193">
        <v>130</v>
      </c>
      <c r="E29" s="193">
        <v>309</v>
      </c>
      <c r="F29" s="193" t="s">
        <v>174</v>
      </c>
      <c r="G29" s="193">
        <v>1</v>
      </c>
      <c r="H29" s="193">
        <v>1</v>
      </c>
      <c r="I29" s="193">
        <v>1709</v>
      </c>
      <c r="J29" s="193">
        <v>2177</v>
      </c>
      <c r="K29" s="193">
        <v>3886</v>
      </c>
    </row>
    <row r="30" spans="1:11" ht="26.1" customHeight="1" thickBot="1" x14ac:dyDescent="0.3">
      <c r="A30" s="152"/>
      <c r="B30" s="151"/>
      <c r="C30" s="192"/>
      <c r="D30" s="191"/>
      <c r="E30" s="191"/>
      <c r="F30" s="191"/>
      <c r="G30" s="191"/>
      <c r="H30" s="191"/>
      <c r="I30" s="191"/>
      <c r="J30" s="191"/>
      <c r="K30" s="191"/>
    </row>
    <row r="31" spans="1:11" ht="26.1" customHeight="1" thickBot="1" x14ac:dyDescent="0.3">
      <c r="A31" s="156" t="s">
        <v>534</v>
      </c>
      <c r="B31" s="155"/>
      <c r="C31" s="190" t="s">
        <v>174</v>
      </c>
      <c r="D31" s="189">
        <v>17</v>
      </c>
      <c r="E31" s="189">
        <v>17</v>
      </c>
      <c r="F31" s="189">
        <v>6</v>
      </c>
      <c r="G31" s="189">
        <v>12</v>
      </c>
      <c r="H31" s="189">
        <v>18</v>
      </c>
      <c r="I31" s="189">
        <v>8</v>
      </c>
      <c r="J31" s="189">
        <v>72</v>
      </c>
      <c r="K31" s="189">
        <v>80</v>
      </c>
    </row>
    <row r="32" spans="1:11" ht="26.1" customHeight="1" thickBot="1" x14ac:dyDescent="0.3">
      <c r="A32" s="156" t="s">
        <v>533</v>
      </c>
      <c r="B32" s="155"/>
      <c r="C32" s="169">
        <v>3038</v>
      </c>
      <c r="D32" s="161">
        <v>3780</v>
      </c>
      <c r="E32" s="161">
        <v>6818</v>
      </c>
      <c r="F32" s="161">
        <v>455</v>
      </c>
      <c r="G32" s="161">
        <v>655</v>
      </c>
      <c r="H32" s="161">
        <v>1110</v>
      </c>
      <c r="I32" s="161">
        <v>74208</v>
      </c>
      <c r="J32" s="161">
        <v>136883</v>
      </c>
      <c r="K32" s="161">
        <v>211091</v>
      </c>
    </row>
    <row r="33" spans="1:11" ht="40.9" customHeight="1" thickBot="1" x14ac:dyDescent="0.3">
      <c r="A33" s="512" t="s">
        <v>526</v>
      </c>
      <c r="B33" s="168" t="s">
        <v>532</v>
      </c>
      <c r="C33" s="167">
        <v>3772</v>
      </c>
      <c r="D33" s="167">
        <v>1456</v>
      </c>
      <c r="E33" s="167">
        <v>5228</v>
      </c>
      <c r="F33" s="167">
        <v>2</v>
      </c>
      <c r="G33" s="167" t="s">
        <v>174</v>
      </c>
      <c r="H33" s="167">
        <v>2</v>
      </c>
      <c r="I33" s="167">
        <v>25425</v>
      </c>
      <c r="J33" s="167">
        <v>10569</v>
      </c>
      <c r="K33" s="167">
        <v>35994</v>
      </c>
    </row>
    <row r="34" spans="1:11" ht="36" customHeight="1" thickBot="1" x14ac:dyDescent="0.3">
      <c r="A34" s="513"/>
      <c r="B34" s="165" t="s">
        <v>363</v>
      </c>
      <c r="C34" s="164">
        <v>6124</v>
      </c>
      <c r="D34" s="164">
        <v>590</v>
      </c>
      <c r="E34" s="164">
        <v>6714</v>
      </c>
      <c r="F34" s="164" t="s">
        <v>174</v>
      </c>
      <c r="G34" s="164" t="s">
        <v>378</v>
      </c>
      <c r="H34" s="164" t="s">
        <v>174</v>
      </c>
      <c r="I34" s="164">
        <v>25064</v>
      </c>
      <c r="J34" s="164">
        <v>2822</v>
      </c>
      <c r="K34" s="164">
        <v>27886</v>
      </c>
    </row>
    <row r="35" spans="1:11" ht="33.75" customHeight="1" thickBot="1" x14ac:dyDescent="0.3">
      <c r="A35" s="514"/>
      <c r="B35" s="172" t="s">
        <v>531</v>
      </c>
      <c r="C35" s="167">
        <v>4436</v>
      </c>
      <c r="D35" s="167">
        <v>3246</v>
      </c>
      <c r="E35" s="167">
        <v>7682</v>
      </c>
      <c r="F35" s="167" t="s">
        <v>174</v>
      </c>
      <c r="G35" s="167" t="s">
        <v>174</v>
      </c>
      <c r="H35" s="167" t="s">
        <v>174</v>
      </c>
      <c r="I35" s="167">
        <v>13756</v>
      </c>
      <c r="J35" s="167">
        <v>15309</v>
      </c>
      <c r="K35" s="167">
        <v>29065</v>
      </c>
    </row>
    <row r="36" spans="1:11" ht="33" customHeight="1" thickBot="1" x14ac:dyDescent="0.3">
      <c r="A36" s="513"/>
      <c r="B36" s="165" t="s">
        <v>530</v>
      </c>
      <c r="C36" s="164">
        <v>3526</v>
      </c>
      <c r="D36" s="164">
        <v>2148</v>
      </c>
      <c r="E36" s="164">
        <v>5674</v>
      </c>
      <c r="F36" s="164" t="s">
        <v>174</v>
      </c>
      <c r="G36" s="164" t="s">
        <v>378</v>
      </c>
      <c r="H36" s="164" t="s">
        <v>174</v>
      </c>
      <c r="I36" s="164">
        <v>11640</v>
      </c>
      <c r="J36" s="164">
        <v>12588</v>
      </c>
      <c r="K36" s="164">
        <v>24228</v>
      </c>
    </row>
    <row r="37" spans="1:11" ht="61.9" customHeight="1" thickBot="1" x14ac:dyDescent="0.3">
      <c r="A37" s="513"/>
      <c r="B37" s="172" t="s">
        <v>359</v>
      </c>
      <c r="C37" s="167">
        <v>10575</v>
      </c>
      <c r="D37" s="167">
        <v>5961</v>
      </c>
      <c r="E37" s="167">
        <v>16536</v>
      </c>
      <c r="F37" s="167">
        <v>1</v>
      </c>
      <c r="G37" s="167">
        <v>5</v>
      </c>
      <c r="H37" s="167">
        <v>6</v>
      </c>
      <c r="I37" s="167">
        <v>16024</v>
      </c>
      <c r="J37" s="167">
        <v>7707</v>
      </c>
      <c r="K37" s="167">
        <v>23731</v>
      </c>
    </row>
    <row r="38" spans="1:11" ht="39.75" customHeight="1" thickBot="1" x14ac:dyDescent="0.3">
      <c r="A38" s="513"/>
      <c r="B38" s="165" t="s">
        <v>529</v>
      </c>
      <c r="C38" s="164">
        <v>3835</v>
      </c>
      <c r="D38" s="164">
        <v>1474</v>
      </c>
      <c r="E38" s="164">
        <v>5309</v>
      </c>
      <c r="F38" s="164" t="s">
        <v>174</v>
      </c>
      <c r="G38" s="164">
        <v>1</v>
      </c>
      <c r="H38" s="164">
        <v>1</v>
      </c>
      <c r="I38" s="164">
        <v>13320</v>
      </c>
      <c r="J38" s="164">
        <v>6608</v>
      </c>
      <c r="K38" s="164">
        <v>19928</v>
      </c>
    </row>
    <row r="39" spans="1:11" ht="34.5" customHeight="1" thickBot="1" x14ac:dyDescent="0.3">
      <c r="A39" s="513"/>
      <c r="B39" s="172" t="s">
        <v>484</v>
      </c>
      <c r="C39" s="167">
        <v>260</v>
      </c>
      <c r="D39" s="167">
        <v>177</v>
      </c>
      <c r="E39" s="167">
        <v>437</v>
      </c>
      <c r="F39" s="181" t="s">
        <v>174</v>
      </c>
      <c r="G39" s="181" t="s">
        <v>174</v>
      </c>
      <c r="H39" s="181" t="s">
        <v>174</v>
      </c>
      <c r="I39" s="167">
        <v>1357</v>
      </c>
      <c r="J39" s="167">
        <v>1355</v>
      </c>
      <c r="K39" s="167">
        <v>2712</v>
      </c>
    </row>
    <row r="40" spans="1:11" ht="26.1" customHeight="1" thickBot="1" x14ac:dyDescent="0.3">
      <c r="A40" s="513"/>
      <c r="B40" s="165" t="s">
        <v>528</v>
      </c>
      <c r="C40" s="164">
        <v>239</v>
      </c>
      <c r="D40" s="164">
        <v>294</v>
      </c>
      <c r="E40" s="164">
        <v>533</v>
      </c>
      <c r="F40" s="199" t="s">
        <v>378</v>
      </c>
      <c r="G40" s="199" t="s">
        <v>174</v>
      </c>
      <c r="H40" s="199" t="s">
        <v>174</v>
      </c>
      <c r="I40" s="164">
        <v>1458</v>
      </c>
      <c r="J40" s="164">
        <v>2035</v>
      </c>
      <c r="K40" s="164">
        <v>3493</v>
      </c>
    </row>
    <row r="41" spans="1:11" ht="41.25" customHeight="1" thickBot="1" x14ac:dyDescent="0.3">
      <c r="A41" s="513"/>
      <c r="B41" s="172" t="s">
        <v>527</v>
      </c>
      <c r="C41" s="167">
        <v>1053</v>
      </c>
      <c r="D41" s="167">
        <v>602</v>
      </c>
      <c r="E41" s="167">
        <v>1655</v>
      </c>
      <c r="F41" s="181" t="s">
        <v>174</v>
      </c>
      <c r="G41" s="181" t="s">
        <v>174</v>
      </c>
      <c r="H41" s="181" t="s">
        <v>174</v>
      </c>
      <c r="I41" s="167">
        <v>1913</v>
      </c>
      <c r="J41" s="167">
        <v>1069</v>
      </c>
      <c r="K41" s="167">
        <v>2982</v>
      </c>
    </row>
    <row r="42" spans="1:11" ht="34.5" customHeight="1" thickBot="1" x14ac:dyDescent="0.3">
      <c r="A42" s="512" t="s">
        <v>526</v>
      </c>
      <c r="B42" s="165" t="s">
        <v>355</v>
      </c>
      <c r="C42" s="164">
        <v>233</v>
      </c>
      <c r="D42" s="164">
        <v>109</v>
      </c>
      <c r="E42" s="164">
        <v>342</v>
      </c>
      <c r="F42" s="199" t="s">
        <v>378</v>
      </c>
      <c r="G42" s="199" t="s">
        <v>174</v>
      </c>
      <c r="H42" s="199" t="s">
        <v>174</v>
      </c>
      <c r="I42" s="164">
        <v>933</v>
      </c>
      <c r="J42" s="164">
        <v>478</v>
      </c>
      <c r="K42" s="164">
        <v>1411</v>
      </c>
    </row>
    <row r="43" spans="1:11" ht="62.45" customHeight="1" thickBot="1" x14ac:dyDescent="0.3">
      <c r="A43" s="513"/>
      <c r="B43" s="172" t="s">
        <v>525</v>
      </c>
      <c r="C43" s="167">
        <v>823</v>
      </c>
      <c r="D43" s="167">
        <v>230</v>
      </c>
      <c r="E43" s="167">
        <v>1053</v>
      </c>
      <c r="F43" s="181" t="s">
        <v>174</v>
      </c>
      <c r="G43" s="181" t="s">
        <v>174</v>
      </c>
      <c r="H43" s="181" t="s">
        <v>174</v>
      </c>
      <c r="I43" s="167">
        <v>1254</v>
      </c>
      <c r="J43" s="167">
        <v>230</v>
      </c>
      <c r="K43" s="167">
        <v>1484</v>
      </c>
    </row>
    <row r="44" spans="1:11" ht="32.25" customHeight="1" thickBot="1" x14ac:dyDescent="0.3">
      <c r="A44" s="513"/>
      <c r="B44" s="165" t="s">
        <v>353</v>
      </c>
      <c r="C44" s="164">
        <v>134</v>
      </c>
      <c r="D44" s="164">
        <v>168</v>
      </c>
      <c r="E44" s="164">
        <v>302</v>
      </c>
      <c r="F44" s="199" t="s">
        <v>378</v>
      </c>
      <c r="G44" s="199" t="s">
        <v>174</v>
      </c>
      <c r="H44" s="199" t="s">
        <v>174</v>
      </c>
      <c r="I44" s="164">
        <v>498</v>
      </c>
      <c r="J44" s="164">
        <v>547</v>
      </c>
      <c r="K44" s="164">
        <v>1045</v>
      </c>
    </row>
    <row r="45" spans="1:11" ht="26.1" customHeight="1" thickBot="1" x14ac:dyDescent="0.3">
      <c r="A45" s="513"/>
      <c r="B45" s="172" t="s">
        <v>348</v>
      </c>
      <c r="C45" s="167">
        <v>24</v>
      </c>
      <c r="D45" s="167">
        <v>31</v>
      </c>
      <c r="E45" s="167">
        <v>55</v>
      </c>
      <c r="F45" s="181" t="s">
        <v>174</v>
      </c>
      <c r="G45" s="181" t="s">
        <v>174</v>
      </c>
      <c r="H45" s="181" t="s">
        <v>174</v>
      </c>
      <c r="I45" s="167">
        <v>670</v>
      </c>
      <c r="J45" s="167">
        <v>776</v>
      </c>
      <c r="K45" s="167">
        <v>1446</v>
      </c>
    </row>
    <row r="46" spans="1:11" ht="52.15" customHeight="1" thickBot="1" x14ac:dyDescent="0.3">
      <c r="A46" s="513"/>
      <c r="B46" s="165" t="s">
        <v>524</v>
      </c>
      <c r="C46" s="164">
        <v>487</v>
      </c>
      <c r="D46" s="164">
        <v>75</v>
      </c>
      <c r="E46" s="164">
        <v>562</v>
      </c>
      <c r="F46" s="199" t="s">
        <v>378</v>
      </c>
      <c r="G46" s="199" t="s">
        <v>174</v>
      </c>
      <c r="H46" s="199" t="s">
        <v>174</v>
      </c>
      <c r="I46" s="164">
        <v>741</v>
      </c>
      <c r="J46" s="164">
        <v>129</v>
      </c>
      <c r="K46" s="164">
        <v>870</v>
      </c>
    </row>
    <row r="47" spans="1:11" ht="40.9" customHeight="1" thickBot="1" x14ac:dyDescent="0.3">
      <c r="A47" s="513"/>
      <c r="B47" s="172" t="s">
        <v>350</v>
      </c>
      <c r="C47" s="167">
        <v>159</v>
      </c>
      <c r="D47" s="167">
        <v>42</v>
      </c>
      <c r="E47" s="167">
        <v>201</v>
      </c>
      <c r="F47" s="181" t="s">
        <v>174</v>
      </c>
      <c r="G47" s="181" t="s">
        <v>174</v>
      </c>
      <c r="H47" s="181" t="s">
        <v>174</v>
      </c>
      <c r="I47" s="167">
        <v>346</v>
      </c>
      <c r="J47" s="167">
        <v>53</v>
      </c>
      <c r="K47" s="167">
        <v>399</v>
      </c>
    </row>
    <row r="48" spans="1:11" ht="34.15" customHeight="1" thickBot="1" x14ac:dyDescent="0.3">
      <c r="A48" s="513"/>
      <c r="B48" s="165" t="s">
        <v>351</v>
      </c>
      <c r="C48" s="164">
        <v>159</v>
      </c>
      <c r="D48" s="164">
        <v>16</v>
      </c>
      <c r="E48" s="164">
        <v>175</v>
      </c>
      <c r="F48" s="199" t="s">
        <v>378</v>
      </c>
      <c r="G48" s="199" t="s">
        <v>174</v>
      </c>
      <c r="H48" s="199" t="s">
        <v>174</v>
      </c>
      <c r="I48" s="164">
        <v>308</v>
      </c>
      <c r="J48" s="164">
        <v>20</v>
      </c>
      <c r="K48" s="164">
        <v>328</v>
      </c>
    </row>
    <row r="49" spans="1:11" ht="40.15" customHeight="1" thickBot="1" x14ac:dyDescent="0.3">
      <c r="A49" s="513"/>
      <c r="B49" s="172" t="s">
        <v>523</v>
      </c>
      <c r="C49" s="181" t="s">
        <v>174</v>
      </c>
      <c r="D49" s="181" t="s">
        <v>174</v>
      </c>
      <c r="E49" s="181" t="s">
        <v>174</v>
      </c>
      <c r="F49" s="181" t="s">
        <v>174</v>
      </c>
      <c r="G49" s="181" t="s">
        <v>174</v>
      </c>
      <c r="H49" s="181" t="s">
        <v>174</v>
      </c>
      <c r="I49" s="167">
        <v>111</v>
      </c>
      <c r="J49" s="167">
        <v>59</v>
      </c>
      <c r="K49" s="167">
        <v>170</v>
      </c>
    </row>
    <row r="50" spans="1:11" ht="35.25" customHeight="1" thickBot="1" x14ac:dyDescent="0.3">
      <c r="A50" s="513"/>
      <c r="B50" s="165" t="s">
        <v>349</v>
      </c>
      <c r="C50" s="164">
        <v>11</v>
      </c>
      <c r="D50" s="164">
        <v>9</v>
      </c>
      <c r="E50" s="164">
        <v>20</v>
      </c>
      <c r="F50" s="199" t="s">
        <v>378</v>
      </c>
      <c r="G50" s="199" t="s">
        <v>174</v>
      </c>
      <c r="H50" s="199" t="s">
        <v>174</v>
      </c>
      <c r="I50" s="164">
        <v>86</v>
      </c>
      <c r="J50" s="164">
        <v>46</v>
      </c>
      <c r="K50" s="164">
        <v>132</v>
      </c>
    </row>
    <row r="51" spans="1:11" ht="44.45" customHeight="1" thickBot="1" x14ac:dyDescent="0.3">
      <c r="A51" s="198"/>
      <c r="B51" s="172" t="s">
        <v>522</v>
      </c>
      <c r="C51" s="181" t="s">
        <v>174</v>
      </c>
      <c r="D51" s="181" t="s">
        <v>174</v>
      </c>
      <c r="E51" s="181" t="s">
        <v>174</v>
      </c>
      <c r="F51" s="181" t="s">
        <v>174</v>
      </c>
      <c r="G51" s="181" t="s">
        <v>174</v>
      </c>
      <c r="H51" s="181" t="s">
        <v>174</v>
      </c>
      <c r="I51" s="167">
        <v>30</v>
      </c>
      <c r="J51" s="167">
        <v>15</v>
      </c>
      <c r="K51" s="167">
        <v>45</v>
      </c>
    </row>
    <row r="52" spans="1:11" ht="34.5" customHeight="1" thickBot="1" x14ac:dyDescent="0.3">
      <c r="A52" s="483" t="s">
        <v>347</v>
      </c>
      <c r="B52" s="484"/>
      <c r="C52" s="185">
        <v>35850</v>
      </c>
      <c r="D52" s="185">
        <v>16628</v>
      </c>
      <c r="E52" s="185">
        <v>52478</v>
      </c>
      <c r="F52" s="185">
        <v>3</v>
      </c>
      <c r="G52" s="185">
        <v>6</v>
      </c>
      <c r="H52" s="185">
        <v>9</v>
      </c>
      <c r="I52" s="185">
        <v>114934</v>
      </c>
      <c r="J52" s="185">
        <v>62415</v>
      </c>
      <c r="K52" s="185">
        <v>177349</v>
      </c>
    </row>
    <row r="53" spans="1:11" ht="26.1" customHeight="1" x14ac:dyDescent="0.25">
      <c r="A53" s="156" t="s">
        <v>310</v>
      </c>
      <c r="B53" s="155"/>
      <c r="C53" s="190">
        <v>7</v>
      </c>
      <c r="D53" s="189">
        <v>32</v>
      </c>
      <c r="E53" s="189">
        <v>39</v>
      </c>
      <c r="F53" s="189"/>
      <c r="G53" s="189">
        <v>4</v>
      </c>
      <c r="H53" s="189">
        <v>4</v>
      </c>
      <c r="I53" s="189">
        <v>279</v>
      </c>
      <c r="J53" s="189">
        <v>2030</v>
      </c>
      <c r="K53" s="189">
        <v>2309</v>
      </c>
    </row>
    <row r="54" spans="1:11" ht="26.1" customHeight="1" thickBot="1" x14ac:dyDescent="0.3">
      <c r="A54" s="152"/>
      <c r="B54" s="151"/>
      <c r="C54" s="188"/>
      <c r="D54" s="187"/>
      <c r="E54" s="187"/>
      <c r="F54" s="187"/>
      <c r="G54" s="187"/>
      <c r="H54" s="187"/>
      <c r="I54" s="187"/>
      <c r="J54" s="187"/>
      <c r="K54" s="187"/>
    </row>
    <row r="55" spans="1:11" ht="26.1" customHeight="1" thickBot="1" x14ac:dyDescent="0.3">
      <c r="A55" s="500" t="s">
        <v>315</v>
      </c>
      <c r="B55" s="173" t="s">
        <v>315</v>
      </c>
      <c r="C55" s="164">
        <v>153</v>
      </c>
      <c r="D55" s="164">
        <v>206</v>
      </c>
      <c r="E55" s="164">
        <v>359</v>
      </c>
      <c r="F55" s="164">
        <v>69</v>
      </c>
      <c r="G55" s="164">
        <v>91</v>
      </c>
      <c r="H55" s="164">
        <v>160</v>
      </c>
      <c r="I55" s="164">
        <v>1290</v>
      </c>
      <c r="J55" s="164">
        <v>1726</v>
      </c>
      <c r="K55" s="164">
        <v>3016</v>
      </c>
    </row>
    <row r="56" spans="1:11" ht="43.15" customHeight="1" thickBot="1" x14ac:dyDescent="0.3">
      <c r="A56" s="515"/>
      <c r="B56" s="172" t="s">
        <v>521</v>
      </c>
      <c r="C56" s="167">
        <v>76</v>
      </c>
      <c r="D56" s="167">
        <v>79</v>
      </c>
      <c r="E56" s="167">
        <v>155</v>
      </c>
      <c r="F56" s="167">
        <v>12</v>
      </c>
      <c r="G56" s="167">
        <v>15</v>
      </c>
      <c r="H56" s="167">
        <v>27</v>
      </c>
      <c r="I56" s="167">
        <v>668</v>
      </c>
      <c r="J56" s="167">
        <v>741</v>
      </c>
      <c r="K56" s="167">
        <v>1409</v>
      </c>
    </row>
    <row r="57" spans="1:11" ht="26.1" customHeight="1" thickBot="1" x14ac:dyDescent="0.3">
      <c r="A57" s="515"/>
      <c r="B57" s="179" t="s">
        <v>520</v>
      </c>
      <c r="C57" s="164">
        <v>54</v>
      </c>
      <c r="D57" s="164">
        <v>48</v>
      </c>
      <c r="E57" s="164">
        <v>102</v>
      </c>
      <c r="F57" s="164">
        <v>8</v>
      </c>
      <c r="G57" s="164">
        <v>16</v>
      </c>
      <c r="H57" s="164">
        <v>24</v>
      </c>
      <c r="I57" s="164">
        <v>735</v>
      </c>
      <c r="J57" s="164">
        <v>822</v>
      </c>
      <c r="K57" s="164">
        <v>1557</v>
      </c>
    </row>
    <row r="58" spans="1:11" ht="26.1" customHeight="1" thickBot="1" x14ac:dyDescent="0.3">
      <c r="A58" s="501"/>
      <c r="B58" s="172" t="s">
        <v>519</v>
      </c>
      <c r="C58" s="167">
        <v>70</v>
      </c>
      <c r="D58" s="167">
        <v>139</v>
      </c>
      <c r="E58" s="167">
        <v>209</v>
      </c>
      <c r="F58" s="167">
        <v>4</v>
      </c>
      <c r="G58" s="167">
        <v>16</v>
      </c>
      <c r="H58" s="167">
        <v>20</v>
      </c>
      <c r="I58" s="167">
        <v>471</v>
      </c>
      <c r="J58" s="167">
        <v>730</v>
      </c>
      <c r="K58" s="167">
        <v>1201</v>
      </c>
    </row>
    <row r="59" spans="1:11" ht="26.1" customHeight="1" x14ac:dyDescent="0.25">
      <c r="A59" s="156" t="s">
        <v>518</v>
      </c>
      <c r="B59" s="155"/>
      <c r="C59" s="194">
        <v>353</v>
      </c>
      <c r="D59" s="193">
        <v>472</v>
      </c>
      <c r="E59" s="193">
        <v>825</v>
      </c>
      <c r="F59" s="193">
        <v>93</v>
      </c>
      <c r="G59" s="193">
        <v>138</v>
      </c>
      <c r="H59" s="193">
        <v>231</v>
      </c>
      <c r="I59" s="193">
        <v>3164</v>
      </c>
      <c r="J59" s="193">
        <v>4019</v>
      </c>
      <c r="K59" s="193">
        <v>7183</v>
      </c>
    </row>
    <row r="60" spans="1:11" ht="26.1" customHeight="1" thickBot="1" x14ac:dyDescent="0.3">
      <c r="A60" s="152"/>
      <c r="B60" s="151"/>
      <c r="C60" s="192"/>
      <c r="D60" s="191"/>
      <c r="E60" s="191"/>
      <c r="F60" s="191"/>
      <c r="G60" s="191"/>
      <c r="H60" s="191"/>
      <c r="I60" s="191"/>
      <c r="J60" s="191"/>
      <c r="K60" s="191"/>
    </row>
    <row r="61" spans="1:11" ht="26.1" customHeight="1" thickBot="1" x14ac:dyDescent="0.3">
      <c r="A61" s="156" t="s">
        <v>304</v>
      </c>
      <c r="B61" s="155"/>
      <c r="C61" s="190">
        <v>178</v>
      </c>
      <c r="D61" s="189">
        <v>137</v>
      </c>
      <c r="E61" s="189">
        <v>315</v>
      </c>
      <c r="F61" s="181" t="s">
        <v>174</v>
      </c>
      <c r="G61" s="181" t="s">
        <v>174</v>
      </c>
      <c r="H61" s="181" t="s">
        <v>174</v>
      </c>
      <c r="I61" s="189">
        <v>765</v>
      </c>
      <c r="J61" s="189">
        <v>626</v>
      </c>
      <c r="K61" s="189">
        <v>1391</v>
      </c>
    </row>
    <row r="62" spans="1:11" ht="68.25" customHeight="1" thickBot="1" x14ac:dyDescent="0.3">
      <c r="A62" s="500" t="s">
        <v>517</v>
      </c>
      <c r="B62" s="173" t="s">
        <v>516</v>
      </c>
      <c r="C62" s="164" t="s">
        <v>174</v>
      </c>
      <c r="D62" s="164" t="s">
        <v>174</v>
      </c>
      <c r="E62" s="164" t="s">
        <v>174</v>
      </c>
      <c r="F62" s="164" t="s">
        <v>174</v>
      </c>
      <c r="G62" s="164" t="s">
        <v>174</v>
      </c>
      <c r="H62" s="164" t="s">
        <v>174</v>
      </c>
      <c r="I62" s="164">
        <v>24</v>
      </c>
      <c r="J62" s="164">
        <v>10</v>
      </c>
      <c r="K62" s="164">
        <v>34</v>
      </c>
    </row>
    <row r="63" spans="1:11" ht="51.75" customHeight="1" thickBot="1" x14ac:dyDescent="0.3">
      <c r="A63" s="515"/>
      <c r="B63" s="172" t="s">
        <v>515</v>
      </c>
      <c r="C63" s="181" t="s">
        <v>174</v>
      </c>
      <c r="D63" s="181" t="s">
        <v>174</v>
      </c>
      <c r="E63" s="181" t="s">
        <v>174</v>
      </c>
      <c r="F63" s="181" t="s">
        <v>174</v>
      </c>
      <c r="G63" s="181" t="s">
        <v>174</v>
      </c>
      <c r="H63" s="181" t="s">
        <v>174</v>
      </c>
      <c r="I63" s="167">
        <v>32</v>
      </c>
      <c r="J63" s="167">
        <v>9</v>
      </c>
      <c r="K63" s="167">
        <v>41</v>
      </c>
    </row>
    <row r="64" spans="1:11" ht="32.25" customHeight="1" thickBot="1" x14ac:dyDescent="0.3">
      <c r="A64" s="515"/>
      <c r="B64" s="165" t="s">
        <v>514</v>
      </c>
      <c r="C64" s="164" t="s">
        <v>174</v>
      </c>
      <c r="D64" s="164" t="s">
        <v>174</v>
      </c>
      <c r="E64" s="164" t="s">
        <v>174</v>
      </c>
      <c r="F64" s="164" t="s">
        <v>174</v>
      </c>
      <c r="G64" s="164" t="s">
        <v>174</v>
      </c>
      <c r="H64" s="164" t="s">
        <v>174</v>
      </c>
      <c r="I64" s="164">
        <v>21</v>
      </c>
      <c r="J64" s="164">
        <v>20</v>
      </c>
      <c r="K64" s="164">
        <v>41</v>
      </c>
    </row>
    <row r="65" spans="1:11" ht="26.1" customHeight="1" thickBot="1" x14ac:dyDescent="0.3">
      <c r="A65" s="501"/>
      <c r="B65" s="172" t="s">
        <v>513</v>
      </c>
      <c r="C65" s="181" t="s">
        <v>174</v>
      </c>
      <c r="D65" s="181" t="s">
        <v>174</v>
      </c>
      <c r="E65" s="181" t="s">
        <v>174</v>
      </c>
      <c r="F65" s="181" t="s">
        <v>174</v>
      </c>
      <c r="G65" s="181" t="s">
        <v>174</v>
      </c>
      <c r="H65" s="181" t="s">
        <v>174</v>
      </c>
      <c r="I65" s="167">
        <v>162</v>
      </c>
      <c r="J65" s="167">
        <v>157</v>
      </c>
      <c r="K65" s="167">
        <v>319</v>
      </c>
    </row>
    <row r="66" spans="1:11" ht="26.1" customHeight="1" thickBot="1" x14ac:dyDescent="0.3">
      <c r="A66" s="156" t="s">
        <v>512</v>
      </c>
      <c r="B66" s="155"/>
      <c r="C66" s="164" t="s">
        <v>174</v>
      </c>
      <c r="D66" s="164" t="s">
        <v>174</v>
      </c>
      <c r="E66" s="164" t="s">
        <v>174</v>
      </c>
      <c r="F66" s="164" t="s">
        <v>174</v>
      </c>
      <c r="G66" s="164" t="s">
        <v>174</v>
      </c>
      <c r="H66" s="164" t="s">
        <v>174</v>
      </c>
      <c r="I66" s="193">
        <v>239</v>
      </c>
      <c r="J66" s="193">
        <v>196</v>
      </c>
      <c r="K66" s="193">
        <v>435</v>
      </c>
    </row>
    <row r="67" spans="1:11" ht="26.1" customHeight="1" thickBot="1" x14ac:dyDescent="0.3">
      <c r="A67" s="500" t="s">
        <v>511</v>
      </c>
      <c r="B67" s="168" t="s">
        <v>510</v>
      </c>
      <c r="C67" s="167">
        <v>1425</v>
      </c>
      <c r="D67" s="167">
        <v>2643</v>
      </c>
      <c r="E67" s="167">
        <v>4068</v>
      </c>
      <c r="F67" s="167">
        <v>423</v>
      </c>
      <c r="G67" s="167">
        <v>1540</v>
      </c>
      <c r="H67" s="167">
        <v>1963</v>
      </c>
      <c r="I67" s="167">
        <v>62190</v>
      </c>
      <c r="J67" s="167">
        <v>135441</v>
      </c>
      <c r="K67" s="167">
        <v>197631</v>
      </c>
    </row>
    <row r="68" spans="1:11" ht="34.5" customHeight="1" thickBot="1" x14ac:dyDescent="0.3">
      <c r="A68" s="515"/>
      <c r="B68" s="165" t="s">
        <v>509</v>
      </c>
      <c r="C68" s="164">
        <v>589</v>
      </c>
      <c r="D68" s="164">
        <v>180</v>
      </c>
      <c r="E68" s="164">
        <v>769</v>
      </c>
      <c r="F68" s="164">
        <v>94</v>
      </c>
      <c r="G68" s="164">
        <v>33</v>
      </c>
      <c r="H68" s="164">
        <v>127</v>
      </c>
      <c r="I68" s="164">
        <v>3231</v>
      </c>
      <c r="J68" s="164">
        <v>2051</v>
      </c>
      <c r="K68" s="164">
        <v>5282</v>
      </c>
    </row>
    <row r="69" spans="1:11" ht="26.1" customHeight="1" thickBot="1" x14ac:dyDescent="0.3">
      <c r="A69" s="515"/>
      <c r="B69" s="172" t="s">
        <v>508</v>
      </c>
      <c r="C69" s="167">
        <v>34</v>
      </c>
      <c r="D69" s="167">
        <v>69</v>
      </c>
      <c r="E69" s="167">
        <v>103</v>
      </c>
      <c r="F69" s="167">
        <v>1</v>
      </c>
      <c r="G69" s="167">
        <v>1</v>
      </c>
      <c r="H69" s="167">
        <v>2</v>
      </c>
      <c r="I69" s="167">
        <v>145</v>
      </c>
      <c r="J69" s="167">
        <v>312</v>
      </c>
      <c r="K69" s="167">
        <v>457</v>
      </c>
    </row>
    <row r="70" spans="1:11" ht="26.1" customHeight="1" thickBot="1" x14ac:dyDescent="0.3">
      <c r="A70" s="515"/>
      <c r="B70" s="165" t="s">
        <v>507</v>
      </c>
      <c r="C70" s="164">
        <v>13</v>
      </c>
      <c r="D70" s="164">
        <v>18</v>
      </c>
      <c r="E70" s="164">
        <v>31</v>
      </c>
      <c r="F70" s="164"/>
      <c r="G70" s="164"/>
      <c r="H70" s="164"/>
      <c r="I70" s="164">
        <v>48</v>
      </c>
      <c r="J70" s="164">
        <v>110</v>
      </c>
      <c r="K70" s="164">
        <v>158</v>
      </c>
    </row>
    <row r="71" spans="1:11" ht="26.1" customHeight="1" thickBot="1" x14ac:dyDescent="0.3">
      <c r="A71" s="501"/>
      <c r="B71" s="172" t="s">
        <v>506</v>
      </c>
      <c r="C71" s="167">
        <v>31</v>
      </c>
      <c r="D71" s="167">
        <v>21</v>
      </c>
      <c r="E71" s="167">
        <v>52</v>
      </c>
      <c r="F71" s="181" t="s">
        <v>174</v>
      </c>
      <c r="G71" s="181" t="s">
        <v>174</v>
      </c>
      <c r="H71" s="181" t="s">
        <v>174</v>
      </c>
      <c r="I71" s="167">
        <v>49</v>
      </c>
      <c r="J71" s="167">
        <v>56</v>
      </c>
      <c r="K71" s="167">
        <v>105</v>
      </c>
    </row>
    <row r="72" spans="1:11" ht="30.75" customHeight="1" x14ac:dyDescent="0.25">
      <c r="A72" s="156" t="s">
        <v>505</v>
      </c>
      <c r="B72" s="170"/>
      <c r="C72" s="194">
        <v>2092</v>
      </c>
      <c r="D72" s="193">
        <v>2931</v>
      </c>
      <c r="E72" s="193">
        <v>5023</v>
      </c>
      <c r="F72" s="193">
        <v>518</v>
      </c>
      <c r="G72" s="193">
        <v>1574</v>
      </c>
      <c r="H72" s="193">
        <v>2092</v>
      </c>
      <c r="I72" s="193">
        <v>65663</v>
      </c>
      <c r="J72" s="193">
        <v>137970</v>
      </c>
      <c r="K72" s="193">
        <v>203633</v>
      </c>
    </row>
    <row r="73" spans="1:11" ht="26.1" customHeight="1" thickBot="1" x14ac:dyDescent="0.3">
      <c r="A73" s="197"/>
      <c r="B73" s="196"/>
      <c r="C73" s="192"/>
      <c r="D73" s="191"/>
      <c r="E73" s="191"/>
      <c r="F73" s="191"/>
      <c r="G73" s="191"/>
      <c r="H73" s="191"/>
      <c r="I73" s="191"/>
      <c r="J73" s="191"/>
      <c r="K73" s="191"/>
    </row>
    <row r="74" spans="1:11" ht="26.1" customHeight="1" x14ac:dyDescent="0.25">
      <c r="A74" s="156" t="s">
        <v>504</v>
      </c>
      <c r="B74" s="155"/>
      <c r="C74" s="190">
        <v>24</v>
      </c>
      <c r="D74" s="189">
        <v>11</v>
      </c>
      <c r="E74" s="189">
        <v>35</v>
      </c>
      <c r="F74" s="189">
        <v>37</v>
      </c>
      <c r="G74" s="189">
        <v>41</v>
      </c>
      <c r="H74" s="189">
        <v>78</v>
      </c>
      <c r="I74" s="189">
        <v>343</v>
      </c>
      <c r="J74" s="189">
        <v>410</v>
      </c>
      <c r="K74" s="189">
        <v>753</v>
      </c>
    </row>
    <row r="75" spans="1:11" ht="26.1" customHeight="1" thickBot="1" x14ac:dyDescent="0.3">
      <c r="A75" s="152"/>
      <c r="B75" s="151"/>
      <c r="C75" s="188"/>
      <c r="D75" s="187"/>
      <c r="E75" s="187"/>
      <c r="F75" s="187"/>
      <c r="G75" s="187"/>
      <c r="H75" s="187"/>
      <c r="I75" s="187"/>
      <c r="J75" s="187"/>
      <c r="K75" s="187"/>
    </row>
    <row r="76" spans="1:11" ht="26.1" customHeight="1" thickBot="1" x14ac:dyDescent="0.3">
      <c r="A76" s="500" t="s">
        <v>319</v>
      </c>
      <c r="B76" s="173" t="s">
        <v>319</v>
      </c>
      <c r="C76" s="164">
        <v>50</v>
      </c>
      <c r="D76" s="164">
        <v>987</v>
      </c>
      <c r="E76" s="164">
        <v>1037</v>
      </c>
      <c r="F76" s="164">
        <v>4</v>
      </c>
      <c r="G76" s="164">
        <v>41</v>
      </c>
      <c r="H76" s="164">
        <v>45</v>
      </c>
      <c r="I76" s="164">
        <v>2171</v>
      </c>
      <c r="J76" s="164">
        <v>9198</v>
      </c>
      <c r="K76" s="164">
        <v>11369</v>
      </c>
    </row>
    <row r="77" spans="1:11" ht="26.1" customHeight="1" thickBot="1" x14ac:dyDescent="0.3">
      <c r="A77" s="515"/>
      <c r="B77" s="180" t="s">
        <v>503</v>
      </c>
      <c r="C77" s="167">
        <v>7</v>
      </c>
      <c r="D77" s="167">
        <v>47</v>
      </c>
      <c r="E77" s="167">
        <v>54</v>
      </c>
      <c r="F77" s="167" t="s">
        <v>174</v>
      </c>
      <c r="G77" s="167">
        <v>3</v>
      </c>
      <c r="H77" s="167">
        <v>3</v>
      </c>
      <c r="I77" s="167">
        <v>196</v>
      </c>
      <c r="J77" s="167">
        <v>2236</v>
      </c>
      <c r="K77" s="167">
        <v>2432</v>
      </c>
    </row>
    <row r="78" spans="1:11" ht="34.5" customHeight="1" thickBot="1" x14ac:dyDescent="0.3">
      <c r="A78" s="501"/>
      <c r="B78" s="165" t="s">
        <v>353</v>
      </c>
      <c r="C78" s="164">
        <v>4</v>
      </c>
      <c r="D78" s="164">
        <v>14</v>
      </c>
      <c r="E78" s="164">
        <v>18</v>
      </c>
      <c r="F78" s="164"/>
      <c r="G78" s="164"/>
      <c r="H78" s="164"/>
      <c r="I78" s="164">
        <v>320</v>
      </c>
      <c r="J78" s="164">
        <v>1058</v>
      </c>
      <c r="K78" s="164">
        <v>1378</v>
      </c>
    </row>
    <row r="79" spans="1:11" ht="26.1" customHeight="1" x14ac:dyDescent="0.25">
      <c r="A79" s="156" t="s">
        <v>502</v>
      </c>
      <c r="B79" s="155"/>
      <c r="C79" s="154">
        <v>61</v>
      </c>
      <c r="D79" s="153">
        <v>1048</v>
      </c>
      <c r="E79" s="153">
        <v>1109</v>
      </c>
      <c r="F79" s="153">
        <v>4</v>
      </c>
      <c r="G79" s="153">
        <v>44</v>
      </c>
      <c r="H79" s="153">
        <v>48</v>
      </c>
      <c r="I79" s="153">
        <v>2687</v>
      </c>
      <c r="J79" s="153">
        <v>12492</v>
      </c>
      <c r="K79" s="153">
        <v>15179</v>
      </c>
    </row>
    <row r="80" spans="1:11" ht="26.1" customHeight="1" thickBot="1" x14ac:dyDescent="0.3">
      <c r="A80" s="152"/>
      <c r="B80" s="151"/>
      <c r="C80" s="150"/>
      <c r="D80" s="149"/>
      <c r="E80" s="149"/>
      <c r="F80" s="149"/>
      <c r="G80" s="149"/>
      <c r="H80" s="149"/>
      <c r="I80" s="149"/>
      <c r="J80" s="149"/>
      <c r="K80" s="149"/>
    </row>
    <row r="81" spans="1:11" ht="50.25" customHeight="1" thickBot="1" x14ac:dyDescent="0.3">
      <c r="A81" s="156" t="s">
        <v>501</v>
      </c>
      <c r="B81" s="170"/>
      <c r="C81" s="164" t="s">
        <v>174</v>
      </c>
      <c r="D81" s="164" t="s">
        <v>174</v>
      </c>
      <c r="E81" s="164" t="s">
        <v>174</v>
      </c>
      <c r="F81" s="164" t="s">
        <v>174</v>
      </c>
      <c r="G81" s="164" t="s">
        <v>174</v>
      </c>
      <c r="H81" s="164" t="s">
        <v>174</v>
      </c>
      <c r="I81" s="161">
        <v>512</v>
      </c>
      <c r="J81" s="161">
        <v>303</v>
      </c>
      <c r="K81" s="161">
        <v>815</v>
      </c>
    </row>
    <row r="82" spans="1:11" ht="26.1" customHeight="1" thickBot="1" x14ac:dyDescent="0.3">
      <c r="A82" s="500" t="s">
        <v>500</v>
      </c>
      <c r="B82" s="195" t="s">
        <v>499</v>
      </c>
      <c r="C82" s="167">
        <v>1478</v>
      </c>
      <c r="D82" s="167">
        <v>1672</v>
      </c>
      <c r="E82" s="167">
        <v>3150</v>
      </c>
      <c r="F82" s="167">
        <v>179</v>
      </c>
      <c r="G82" s="167">
        <v>388</v>
      </c>
      <c r="H82" s="167">
        <v>567</v>
      </c>
      <c r="I82" s="167">
        <v>41125</v>
      </c>
      <c r="J82" s="167">
        <v>91301</v>
      </c>
      <c r="K82" s="167">
        <v>132426</v>
      </c>
    </row>
    <row r="83" spans="1:11" ht="34.5" customHeight="1" thickBot="1" x14ac:dyDescent="0.3">
      <c r="A83" s="515"/>
      <c r="B83" s="165" t="s">
        <v>498</v>
      </c>
      <c r="C83" s="164">
        <v>494</v>
      </c>
      <c r="D83" s="164">
        <v>485</v>
      </c>
      <c r="E83" s="164">
        <v>979</v>
      </c>
      <c r="F83" s="164">
        <v>148</v>
      </c>
      <c r="G83" s="164">
        <v>221</v>
      </c>
      <c r="H83" s="164">
        <v>369</v>
      </c>
      <c r="I83" s="164">
        <v>19995</v>
      </c>
      <c r="J83" s="164">
        <v>32249</v>
      </c>
      <c r="K83" s="164">
        <v>52244</v>
      </c>
    </row>
    <row r="84" spans="1:11" ht="26.1" customHeight="1" thickBot="1" x14ac:dyDescent="0.3">
      <c r="A84" s="515"/>
      <c r="B84" s="172" t="s">
        <v>497</v>
      </c>
      <c r="C84" s="167">
        <v>287</v>
      </c>
      <c r="D84" s="167">
        <v>201</v>
      </c>
      <c r="E84" s="167">
        <v>488</v>
      </c>
      <c r="F84" s="167">
        <v>151</v>
      </c>
      <c r="G84" s="167">
        <v>97</v>
      </c>
      <c r="H84" s="167">
        <v>248</v>
      </c>
      <c r="I84" s="167">
        <v>5108</v>
      </c>
      <c r="J84" s="167">
        <v>16025</v>
      </c>
      <c r="K84" s="167">
        <v>21133</v>
      </c>
    </row>
    <row r="85" spans="1:11" ht="26.1" customHeight="1" thickBot="1" x14ac:dyDescent="0.3">
      <c r="A85" s="515"/>
      <c r="B85" s="179" t="s">
        <v>496</v>
      </c>
      <c r="C85" s="164">
        <v>431</v>
      </c>
      <c r="D85" s="164">
        <v>217</v>
      </c>
      <c r="E85" s="164">
        <v>648</v>
      </c>
      <c r="F85" s="164">
        <v>84</v>
      </c>
      <c r="G85" s="164">
        <v>39</v>
      </c>
      <c r="H85" s="164">
        <v>123</v>
      </c>
      <c r="I85" s="164">
        <v>6755</v>
      </c>
      <c r="J85" s="164">
        <v>12797</v>
      </c>
      <c r="K85" s="164">
        <v>19552</v>
      </c>
    </row>
    <row r="86" spans="1:11" ht="26.1" customHeight="1" thickBot="1" x14ac:dyDescent="0.3">
      <c r="A86" s="515"/>
      <c r="B86" s="172" t="s">
        <v>495</v>
      </c>
      <c r="C86" s="167">
        <v>620</v>
      </c>
      <c r="D86" s="167">
        <v>535</v>
      </c>
      <c r="E86" s="167">
        <v>1155</v>
      </c>
      <c r="F86" s="167">
        <v>187</v>
      </c>
      <c r="G86" s="167">
        <v>155</v>
      </c>
      <c r="H86" s="167">
        <v>342</v>
      </c>
      <c r="I86" s="167">
        <v>7411</v>
      </c>
      <c r="J86" s="167">
        <v>15308</v>
      </c>
      <c r="K86" s="167">
        <v>22719</v>
      </c>
    </row>
    <row r="87" spans="1:11" ht="26.1" customHeight="1" thickBot="1" x14ac:dyDescent="0.3">
      <c r="A87" s="515"/>
      <c r="B87" s="165" t="s">
        <v>494</v>
      </c>
      <c r="C87" s="164">
        <v>386</v>
      </c>
      <c r="D87" s="164">
        <v>621</v>
      </c>
      <c r="E87" s="164">
        <v>1007</v>
      </c>
      <c r="F87" s="164">
        <v>166</v>
      </c>
      <c r="G87" s="164">
        <v>659</v>
      </c>
      <c r="H87" s="164">
        <v>825</v>
      </c>
      <c r="I87" s="164">
        <v>4787</v>
      </c>
      <c r="J87" s="164">
        <v>13878</v>
      </c>
      <c r="K87" s="164">
        <v>18665</v>
      </c>
    </row>
    <row r="88" spans="1:11" ht="26.1" customHeight="1" thickBot="1" x14ac:dyDescent="0.3">
      <c r="A88" s="515"/>
      <c r="B88" s="172" t="s">
        <v>493</v>
      </c>
      <c r="C88" s="167">
        <v>228</v>
      </c>
      <c r="D88" s="167">
        <v>110</v>
      </c>
      <c r="E88" s="167">
        <v>338</v>
      </c>
      <c r="F88" s="167">
        <v>31</v>
      </c>
      <c r="G88" s="167">
        <v>18</v>
      </c>
      <c r="H88" s="167">
        <v>49</v>
      </c>
      <c r="I88" s="167">
        <v>4094</v>
      </c>
      <c r="J88" s="167">
        <v>7141</v>
      </c>
      <c r="K88" s="167">
        <v>11235</v>
      </c>
    </row>
    <row r="89" spans="1:11" ht="26.1" customHeight="1" thickBot="1" x14ac:dyDescent="0.3">
      <c r="A89" s="515"/>
      <c r="B89" s="165" t="s">
        <v>492</v>
      </c>
      <c r="C89" s="164">
        <v>337</v>
      </c>
      <c r="D89" s="164">
        <v>331</v>
      </c>
      <c r="E89" s="164">
        <v>668</v>
      </c>
      <c r="F89" s="164">
        <v>88</v>
      </c>
      <c r="G89" s="164">
        <v>99</v>
      </c>
      <c r="H89" s="164">
        <v>187</v>
      </c>
      <c r="I89" s="164">
        <v>1784</v>
      </c>
      <c r="J89" s="164">
        <v>4631</v>
      </c>
      <c r="K89" s="164">
        <v>6415</v>
      </c>
    </row>
    <row r="90" spans="1:11" ht="26.1" customHeight="1" thickBot="1" x14ac:dyDescent="0.3">
      <c r="A90" s="515"/>
      <c r="B90" s="172" t="s">
        <v>491</v>
      </c>
      <c r="C90" s="167">
        <v>211</v>
      </c>
      <c r="D90" s="167">
        <v>125</v>
      </c>
      <c r="E90" s="167">
        <v>336</v>
      </c>
      <c r="F90" s="167">
        <v>7</v>
      </c>
      <c r="G90" s="167">
        <v>6</v>
      </c>
      <c r="H90" s="167">
        <v>13</v>
      </c>
      <c r="I90" s="167">
        <v>2863</v>
      </c>
      <c r="J90" s="167">
        <v>3905</v>
      </c>
      <c r="K90" s="167">
        <v>6768</v>
      </c>
    </row>
    <row r="91" spans="1:11" ht="26.1" customHeight="1" thickBot="1" x14ac:dyDescent="0.3">
      <c r="A91" s="515"/>
      <c r="B91" s="165" t="s">
        <v>490</v>
      </c>
      <c r="C91" s="164">
        <v>14</v>
      </c>
      <c r="D91" s="164">
        <v>38</v>
      </c>
      <c r="E91" s="164">
        <v>52</v>
      </c>
      <c r="F91" s="164">
        <v>41</v>
      </c>
      <c r="G91" s="164">
        <v>47</v>
      </c>
      <c r="H91" s="164">
        <v>88</v>
      </c>
      <c r="I91" s="164">
        <v>2353</v>
      </c>
      <c r="J91" s="164">
        <v>4881</v>
      </c>
      <c r="K91" s="164">
        <v>7234</v>
      </c>
    </row>
    <row r="92" spans="1:11" ht="26.1" customHeight="1" thickBot="1" x14ac:dyDescent="0.3">
      <c r="A92" s="501"/>
      <c r="B92" s="172" t="s">
        <v>489</v>
      </c>
      <c r="C92" s="167">
        <v>100</v>
      </c>
      <c r="D92" s="167">
        <v>174</v>
      </c>
      <c r="E92" s="167">
        <v>274</v>
      </c>
      <c r="F92" s="167">
        <v>11</v>
      </c>
      <c r="G92" s="167">
        <v>31</v>
      </c>
      <c r="H92" s="167">
        <v>42</v>
      </c>
      <c r="I92" s="167">
        <v>824</v>
      </c>
      <c r="J92" s="167">
        <v>2359</v>
      </c>
      <c r="K92" s="167">
        <v>3183</v>
      </c>
    </row>
    <row r="93" spans="1:11" ht="26.1" customHeight="1" x14ac:dyDescent="0.25">
      <c r="A93" s="156" t="s">
        <v>488</v>
      </c>
      <c r="B93" s="155"/>
      <c r="C93" s="194">
        <v>4586</v>
      </c>
      <c r="D93" s="193">
        <v>4509</v>
      </c>
      <c r="E93" s="193">
        <v>9095</v>
      </c>
      <c r="F93" s="193">
        <v>1093</v>
      </c>
      <c r="G93" s="193">
        <v>1760</v>
      </c>
      <c r="H93" s="193">
        <v>2853</v>
      </c>
      <c r="I93" s="193">
        <v>97099</v>
      </c>
      <c r="J93" s="193">
        <v>204475</v>
      </c>
      <c r="K93" s="193">
        <v>301574</v>
      </c>
    </row>
    <row r="94" spans="1:11" ht="26.1" customHeight="1" thickBot="1" x14ac:dyDescent="0.3">
      <c r="A94" s="152"/>
      <c r="B94" s="151"/>
      <c r="C94" s="192"/>
      <c r="D94" s="191"/>
      <c r="E94" s="191"/>
      <c r="F94" s="191"/>
      <c r="G94" s="191"/>
      <c r="H94" s="191"/>
      <c r="I94" s="191"/>
      <c r="J94" s="191"/>
      <c r="K94" s="191"/>
    </row>
    <row r="95" spans="1:11" ht="36" customHeight="1" thickBot="1" x14ac:dyDescent="0.3">
      <c r="A95" s="500" t="s">
        <v>487</v>
      </c>
      <c r="B95" s="168" t="s">
        <v>486</v>
      </c>
      <c r="C95" s="167">
        <v>423</v>
      </c>
      <c r="D95" s="167">
        <v>430</v>
      </c>
      <c r="E95" s="167">
        <v>853</v>
      </c>
      <c r="F95" s="167">
        <v>28</v>
      </c>
      <c r="G95" s="167">
        <v>45</v>
      </c>
      <c r="H95" s="167">
        <v>73</v>
      </c>
      <c r="I95" s="167">
        <v>81315</v>
      </c>
      <c r="J95" s="167">
        <v>68179</v>
      </c>
      <c r="K95" s="167">
        <v>149494</v>
      </c>
    </row>
    <row r="96" spans="1:11" ht="31.5" customHeight="1" thickBot="1" x14ac:dyDescent="0.3">
      <c r="A96" s="515"/>
      <c r="B96" s="165" t="s">
        <v>485</v>
      </c>
      <c r="C96" s="164">
        <v>1036</v>
      </c>
      <c r="D96" s="164">
        <v>1335</v>
      </c>
      <c r="E96" s="164">
        <v>2371</v>
      </c>
      <c r="F96" s="164">
        <v>122</v>
      </c>
      <c r="G96" s="164">
        <v>467</v>
      </c>
      <c r="H96" s="164">
        <v>589</v>
      </c>
      <c r="I96" s="164">
        <v>13387</v>
      </c>
      <c r="J96" s="164">
        <v>22793</v>
      </c>
      <c r="K96" s="164">
        <v>36180</v>
      </c>
    </row>
    <row r="97" spans="1:11" ht="31.5" customHeight="1" thickBot="1" x14ac:dyDescent="0.3">
      <c r="A97" s="515"/>
      <c r="B97" s="172" t="s">
        <v>484</v>
      </c>
      <c r="C97" s="167">
        <v>170</v>
      </c>
      <c r="D97" s="167">
        <v>118</v>
      </c>
      <c r="E97" s="167">
        <v>288</v>
      </c>
      <c r="F97" s="167">
        <v>3</v>
      </c>
      <c r="G97" s="167">
        <v>3</v>
      </c>
      <c r="H97" s="167">
        <v>6</v>
      </c>
      <c r="I97" s="167">
        <v>6161</v>
      </c>
      <c r="J97" s="167">
        <v>5332</v>
      </c>
      <c r="K97" s="167">
        <v>11493</v>
      </c>
    </row>
    <row r="98" spans="1:11" ht="26.1" customHeight="1" thickBot="1" x14ac:dyDescent="0.3">
      <c r="A98" s="515"/>
      <c r="B98" s="165" t="s">
        <v>483</v>
      </c>
      <c r="C98" s="164" t="s">
        <v>174</v>
      </c>
      <c r="D98" s="164" t="s">
        <v>174</v>
      </c>
      <c r="E98" s="164" t="s">
        <v>174</v>
      </c>
      <c r="F98" s="164" t="s">
        <v>174</v>
      </c>
      <c r="G98" s="164" t="s">
        <v>174</v>
      </c>
      <c r="H98" s="164" t="s">
        <v>174</v>
      </c>
      <c r="I98" s="164">
        <v>106</v>
      </c>
      <c r="J98" s="164">
        <v>87</v>
      </c>
      <c r="K98" s="164">
        <v>193</v>
      </c>
    </row>
    <row r="99" spans="1:11" ht="26.1" customHeight="1" thickBot="1" x14ac:dyDescent="0.3">
      <c r="A99" s="501"/>
      <c r="B99" s="172" t="s">
        <v>482</v>
      </c>
      <c r="C99" s="181" t="s">
        <v>174</v>
      </c>
      <c r="D99" s="181" t="s">
        <v>174</v>
      </c>
      <c r="E99" s="181" t="s">
        <v>174</v>
      </c>
      <c r="F99" s="181" t="s">
        <v>174</v>
      </c>
      <c r="G99" s="181" t="s">
        <v>174</v>
      </c>
      <c r="H99" s="181" t="s">
        <v>174</v>
      </c>
      <c r="I99" s="167">
        <v>17</v>
      </c>
      <c r="J99" s="167">
        <v>18</v>
      </c>
      <c r="K99" s="167">
        <v>35</v>
      </c>
    </row>
    <row r="100" spans="1:11" ht="26.1" customHeight="1" x14ac:dyDescent="0.25">
      <c r="A100" s="156" t="s">
        <v>481</v>
      </c>
      <c r="B100" s="155"/>
      <c r="C100" s="194">
        <v>1629</v>
      </c>
      <c r="D100" s="193">
        <v>1883</v>
      </c>
      <c r="E100" s="193">
        <v>3512</v>
      </c>
      <c r="F100" s="193">
        <v>153</v>
      </c>
      <c r="G100" s="193">
        <v>515</v>
      </c>
      <c r="H100" s="193">
        <v>668</v>
      </c>
      <c r="I100" s="193">
        <v>100986</v>
      </c>
      <c r="J100" s="193">
        <v>96409</v>
      </c>
      <c r="K100" s="193">
        <v>197395</v>
      </c>
    </row>
    <row r="101" spans="1:11" ht="26.1" customHeight="1" thickBot="1" x14ac:dyDescent="0.3">
      <c r="A101" s="152"/>
      <c r="B101" s="151"/>
      <c r="C101" s="192"/>
      <c r="D101" s="191"/>
      <c r="E101" s="191"/>
      <c r="F101" s="191"/>
      <c r="G101" s="191"/>
      <c r="H101" s="191"/>
      <c r="I101" s="191"/>
      <c r="J101" s="191"/>
      <c r="K101" s="191"/>
    </row>
    <row r="102" spans="1:11" ht="33.75" customHeight="1" thickBot="1" x14ac:dyDescent="0.3">
      <c r="A102" s="483" t="s">
        <v>313</v>
      </c>
      <c r="B102" s="484"/>
      <c r="C102" s="167">
        <v>540</v>
      </c>
      <c r="D102" s="167">
        <v>453</v>
      </c>
      <c r="E102" s="167">
        <v>993</v>
      </c>
      <c r="F102" s="167">
        <v>88</v>
      </c>
      <c r="G102" s="167">
        <v>71</v>
      </c>
      <c r="H102" s="167">
        <v>159</v>
      </c>
      <c r="I102" s="167">
        <v>9907</v>
      </c>
      <c r="J102" s="167">
        <v>9136</v>
      </c>
      <c r="K102" s="167">
        <v>19043</v>
      </c>
    </row>
    <row r="103" spans="1:11" ht="26.1" customHeight="1" thickBot="1" x14ac:dyDescent="0.3">
      <c r="A103" s="481" t="s">
        <v>480</v>
      </c>
      <c r="B103" s="173" t="s">
        <v>480</v>
      </c>
      <c r="C103" s="164">
        <v>1595</v>
      </c>
      <c r="D103" s="164">
        <v>1539</v>
      </c>
      <c r="E103" s="164">
        <v>3134</v>
      </c>
      <c r="F103" s="164">
        <v>35</v>
      </c>
      <c r="G103" s="164">
        <v>46</v>
      </c>
      <c r="H103" s="164">
        <v>81</v>
      </c>
      <c r="I103" s="164">
        <v>14509</v>
      </c>
      <c r="J103" s="164">
        <v>12082</v>
      </c>
      <c r="K103" s="164">
        <v>26591</v>
      </c>
    </row>
    <row r="104" spans="1:11" ht="30.75" customHeight="1" thickBot="1" x14ac:dyDescent="0.3">
      <c r="A104" s="486"/>
      <c r="B104" s="172" t="s">
        <v>479</v>
      </c>
      <c r="C104" s="181" t="s">
        <v>174</v>
      </c>
      <c r="D104" s="181" t="s">
        <v>174</v>
      </c>
      <c r="E104" s="181" t="s">
        <v>174</v>
      </c>
      <c r="F104" s="167">
        <v>162</v>
      </c>
      <c r="G104" s="167">
        <v>70</v>
      </c>
      <c r="H104" s="167">
        <v>232</v>
      </c>
      <c r="I104" s="167">
        <v>391</v>
      </c>
      <c r="J104" s="167">
        <v>261</v>
      </c>
      <c r="K104" s="167">
        <v>652</v>
      </c>
    </row>
    <row r="105" spans="1:11" ht="26.1" customHeight="1" thickBot="1" x14ac:dyDescent="0.3">
      <c r="A105" s="486"/>
      <c r="B105" s="165" t="s">
        <v>478</v>
      </c>
      <c r="C105" s="164" t="s">
        <v>174</v>
      </c>
      <c r="D105" s="164" t="s">
        <v>174</v>
      </c>
      <c r="E105" s="164" t="s">
        <v>174</v>
      </c>
      <c r="F105" s="164" t="s">
        <v>174</v>
      </c>
      <c r="G105" s="164" t="s">
        <v>174</v>
      </c>
      <c r="H105" s="164" t="s">
        <v>174</v>
      </c>
      <c r="I105" s="164">
        <v>60</v>
      </c>
      <c r="J105" s="164">
        <v>31</v>
      </c>
      <c r="K105" s="164">
        <v>91</v>
      </c>
    </row>
    <row r="106" spans="1:11" ht="30" customHeight="1" thickBot="1" x14ac:dyDescent="0.3">
      <c r="A106" s="486"/>
      <c r="B106" s="172" t="s">
        <v>477</v>
      </c>
      <c r="C106" s="181" t="s">
        <v>174</v>
      </c>
      <c r="D106" s="181" t="s">
        <v>174</v>
      </c>
      <c r="E106" s="181" t="s">
        <v>174</v>
      </c>
      <c r="F106" s="181" t="s">
        <v>174</v>
      </c>
      <c r="G106" s="181" t="s">
        <v>174</v>
      </c>
      <c r="H106" s="181" t="s">
        <v>174</v>
      </c>
      <c r="I106" s="167">
        <v>130</v>
      </c>
      <c r="J106" s="167">
        <v>103</v>
      </c>
      <c r="K106" s="167">
        <v>233</v>
      </c>
    </row>
    <row r="107" spans="1:11" ht="26.1" customHeight="1" thickBot="1" x14ac:dyDescent="0.3">
      <c r="A107" s="482"/>
      <c r="B107" s="165" t="s">
        <v>476</v>
      </c>
      <c r="C107" s="164" t="s">
        <v>174</v>
      </c>
      <c r="D107" s="164" t="s">
        <v>174</v>
      </c>
      <c r="E107" s="164" t="s">
        <v>174</v>
      </c>
      <c r="F107" s="164" t="s">
        <v>174</v>
      </c>
      <c r="G107" s="164" t="s">
        <v>174</v>
      </c>
      <c r="H107" s="164" t="s">
        <v>174</v>
      </c>
      <c r="I107" s="164">
        <v>6</v>
      </c>
      <c r="J107" s="164">
        <v>4</v>
      </c>
      <c r="K107" s="164">
        <v>10</v>
      </c>
    </row>
    <row r="108" spans="1:11" ht="26.1" customHeight="1" x14ac:dyDescent="0.25">
      <c r="A108" s="156" t="s">
        <v>475</v>
      </c>
      <c r="B108" s="155"/>
      <c r="C108" s="154">
        <v>1595</v>
      </c>
      <c r="D108" s="153">
        <v>1539</v>
      </c>
      <c r="E108" s="153">
        <v>3134</v>
      </c>
      <c r="F108" s="153">
        <v>197</v>
      </c>
      <c r="G108" s="153">
        <v>116</v>
      </c>
      <c r="H108" s="153">
        <v>313</v>
      </c>
      <c r="I108" s="153">
        <v>15096</v>
      </c>
      <c r="J108" s="153">
        <v>12481</v>
      </c>
      <c r="K108" s="153">
        <v>27577</v>
      </c>
    </row>
    <row r="109" spans="1:11" ht="26.1" customHeight="1" thickBot="1" x14ac:dyDescent="0.3">
      <c r="A109" s="152"/>
      <c r="B109" s="151"/>
      <c r="C109" s="150"/>
      <c r="D109" s="149"/>
      <c r="E109" s="149"/>
      <c r="F109" s="149"/>
      <c r="G109" s="149"/>
      <c r="H109" s="149"/>
      <c r="I109" s="149"/>
      <c r="J109" s="149"/>
      <c r="K109" s="149"/>
    </row>
    <row r="110" spans="1:11" ht="37.15" customHeight="1" thickBot="1" x14ac:dyDescent="0.3">
      <c r="A110" s="483" t="s">
        <v>314</v>
      </c>
      <c r="B110" s="484"/>
      <c r="C110" s="164">
        <v>498</v>
      </c>
      <c r="D110" s="164">
        <v>347</v>
      </c>
      <c r="E110" s="164">
        <v>845</v>
      </c>
      <c r="F110" s="164">
        <v>99</v>
      </c>
      <c r="G110" s="164">
        <v>91</v>
      </c>
      <c r="H110" s="164">
        <v>190</v>
      </c>
      <c r="I110" s="164">
        <v>5656</v>
      </c>
      <c r="J110" s="164">
        <v>6399</v>
      </c>
      <c r="K110" s="164">
        <v>12055</v>
      </c>
    </row>
    <row r="111" spans="1:11" ht="26.1" customHeight="1" x14ac:dyDescent="0.25">
      <c r="A111" s="156" t="s">
        <v>474</v>
      </c>
      <c r="B111" s="155"/>
      <c r="C111" s="190">
        <v>349</v>
      </c>
      <c r="D111" s="189">
        <v>388</v>
      </c>
      <c r="E111" s="189">
        <v>737</v>
      </c>
      <c r="F111" s="189">
        <v>96</v>
      </c>
      <c r="G111" s="189">
        <v>154</v>
      </c>
      <c r="H111" s="189">
        <v>250</v>
      </c>
      <c r="I111" s="189">
        <v>24</v>
      </c>
      <c r="J111" s="189">
        <v>146</v>
      </c>
      <c r="K111" s="189">
        <v>170</v>
      </c>
    </row>
    <row r="112" spans="1:11" ht="26.1" customHeight="1" thickBot="1" x14ac:dyDescent="0.3">
      <c r="A112" s="152"/>
      <c r="B112" s="151"/>
      <c r="C112" s="188"/>
      <c r="D112" s="187"/>
      <c r="E112" s="187"/>
      <c r="F112" s="187"/>
      <c r="G112" s="187"/>
      <c r="H112" s="187"/>
      <c r="I112" s="187"/>
      <c r="J112" s="187"/>
      <c r="K112" s="187"/>
    </row>
    <row r="113" spans="1:11" ht="32.25" customHeight="1" thickBot="1" x14ac:dyDescent="0.3">
      <c r="A113" s="500" t="s">
        <v>466</v>
      </c>
      <c r="B113" s="173" t="s">
        <v>473</v>
      </c>
      <c r="C113" s="164">
        <v>1792</v>
      </c>
      <c r="D113" s="164">
        <v>1665</v>
      </c>
      <c r="E113" s="164">
        <v>3457</v>
      </c>
      <c r="F113" s="164">
        <v>70</v>
      </c>
      <c r="G113" s="164">
        <v>79</v>
      </c>
      <c r="H113" s="164">
        <v>149</v>
      </c>
      <c r="I113" s="164">
        <v>351833</v>
      </c>
      <c r="J113" s="164">
        <v>260652</v>
      </c>
      <c r="K113" s="164">
        <v>612485</v>
      </c>
    </row>
    <row r="114" spans="1:11" ht="33" customHeight="1" thickBot="1" x14ac:dyDescent="0.3">
      <c r="A114" s="515"/>
      <c r="B114" s="172" t="s">
        <v>472</v>
      </c>
      <c r="C114" s="167">
        <v>1951</v>
      </c>
      <c r="D114" s="167">
        <v>1874</v>
      </c>
      <c r="E114" s="167">
        <v>3825</v>
      </c>
      <c r="F114" s="167">
        <v>86</v>
      </c>
      <c r="G114" s="167">
        <v>124</v>
      </c>
      <c r="H114" s="167">
        <v>210</v>
      </c>
      <c r="I114" s="167">
        <v>12776</v>
      </c>
      <c r="J114" s="167">
        <v>7831</v>
      </c>
      <c r="K114" s="167">
        <v>20607</v>
      </c>
    </row>
    <row r="115" spans="1:11" ht="31.5" customHeight="1" thickBot="1" x14ac:dyDescent="0.3">
      <c r="A115" s="515"/>
      <c r="B115" s="165" t="s">
        <v>471</v>
      </c>
      <c r="C115" s="164">
        <v>1397</v>
      </c>
      <c r="D115" s="164">
        <v>983</v>
      </c>
      <c r="E115" s="164">
        <v>2380</v>
      </c>
      <c r="F115" s="164">
        <v>19</v>
      </c>
      <c r="G115" s="164">
        <v>18</v>
      </c>
      <c r="H115" s="164">
        <v>37</v>
      </c>
      <c r="I115" s="164">
        <v>3937</v>
      </c>
      <c r="J115" s="164">
        <v>2663</v>
      </c>
      <c r="K115" s="164">
        <v>6600</v>
      </c>
    </row>
    <row r="116" spans="1:11" ht="26.1" customHeight="1" thickBot="1" x14ac:dyDescent="0.3">
      <c r="A116" s="515"/>
      <c r="B116" s="172" t="s">
        <v>470</v>
      </c>
      <c r="C116" s="181" t="s">
        <v>174</v>
      </c>
      <c r="D116" s="181" t="s">
        <v>174</v>
      </c>
      <c r="E116" s="181" t="s">
        <v>174</v>
      </c>
      <c r="F116" s="181" t="s">
        <v>174</v>
      </c>
      <c r="G116" s="181" t="s">
        <v>174</v>
      </c>
      <c r="H116" s="181" t="s">
        <v>174</v>
      </c>
      <c r="I116" s="167">
        <v>2868</v>
      </c>
      <c r="J116" s="167">
        <v>1376</v>
      </c>
      <c r="K116" s="167">
        <v>4244</v>
      </c>
    </row>
    <row r="117" spans="1:11" ht="33" customHeight="1" thickBot="1" x14ac:dyDescent="0.3">
      <c r="A117" s="515"/>
      <c r="B117" s="165" t="s">
        <v>469</v>
      </c>
      <c r="C117" s="164">
        <v>87</v>
      </c>
      <c r="D117" s="164">
        <v>89</v>
      </c>
      <c r="E117" s="164">
        <v>176</v>
      </c>
      <c r="F117" s="164">
        <v>1</v>
      </c>
      <c r="G117" s="164">
        <v>6</v>
      </c>
      <c r="H117" s="164">
        <v>7</v>
      </c>
      <c r="I117" s="164">
        <v>1559</v>
      </c>
      <c r="J117" s="164">
        <v>1180</v>
      </c>
      <c r="K117" s="164">
        <v>2739</v>
      </c>
    </row>
    <row r="118" spans="1:11" ht="34.5" customHeight="1" thickBot="1" x14ac:dyDescent="0.3">
      <c r="A118" s="515"/>
      <c r="B118" s="172" t="s">
        <v>333</v>
      </c>
      <c r="C118" s="167">
        <v>2</v>
      </c>
      <c r="D118" s="167">
        <v>5</v>
      </c>
      <c r="E118" s="167">
        <v>7</v>
      </c>
      <c r="F118" s="181" t="s">
        <v>174</v>
      </c>
      <c r="G118" s="181" t="s">
        <v>174</v>
      </c>
      <c r="H118" s="181" t="s">
        <v>174</v>
      </c>
      <c r="I118" s="167">
        <v>1385</v>
      </c>
      <c r="J118" s="167">
        <v>1926</v>
      </c>
      <c r="K118" s="167">
        <v>3311</v>
      </c>
    </row>
    <row r="119" spans="1:11" ht="44.25" customHeight="1" thickBot="1" x14ac:dyDescent="0.3">
      <c r="A119" s="515"/>
      <c r="B119" s="165" t="s">
        <v>468</v>
      </c>
      <c r="C119" s="164">
        <v>40</v>
      </c>
      <c r="D119" s="164">
        <v>60</v>
      </c>
      <c r="E119" s="164">
        <v>100</v>
      </c>
      <c r="F119" s="164">
        <v>17</v>
      </c>
      <c r="G119" s="164">
        <v>17</v>
      </c>
      <c r="H119" s="164">
        <v>34</v>
      </c>
      <c r="I119" s="164">
        <v>878</v>
      </c>
      <c r="J119" s="164">
        <v>1237</v>
      </c>
      <c r="K119" s="164">
        <v>2115</v>
      </c>
    </row>
    <row r="120" spans="1:11" ht="33.75" customHeight="1" thickBot="1" x14ac:dyDescent="0.3">
      <c r="A120" s="501"/>
      <c r="B120" s="172" t="s">
        <v>467</v>
      </c>
      <c r="C120" s="167">
        <v>419</v>
      </c>
      <c r="D120" s="167">
        <v>407</v>
      </c>
      <c r="E120" s="167">
        <v>826</v>
      </c>
      <c r="F120" s="167">
        <v>8</v>
      </c>
      <c r="G120" s="167">
        <v>12</v>
      </c>
      <c r="H120" s="167">
        <v>20</v>
      </c>
      <c r="I120" s="167">
        <v>1139</v>
      </c>
      <c r="J120" s="167">
        <v>538</v>
      </c>
      <c r="K120" s="167">
        <v>1677</v>
      </c>
    </row>
    <row r="121" spans="1:11" ht="33" customHeight="1" thickBot="1" x14ac:dyDescent="0.3">
      <c r="A121" s="500" t="s">
        <v>466</v>
      </c>
      <c r="B121" s="165" t="s">
        <v>465</v>
      </c>
      <c r="C121" s="164">
        <v>51</v>
      </c>
      <c r="D121" s="164">
        <v>50</v>
      </c>
      <c r="E121" s="164">
        <v>101</v>
      </c>
      <c r="F121" s="164"/>
      <c r="G121" s="164">
        <v>1</v>
      </c>
      <c r="H121" s="164">
        <v>1</v>
      </c>
      <c r="I121" s="164">
        <v>576</v>
      </c>
      <c r="J121" s="164">
        <v>514</v>
      </c>
      <c r="K121" s="164">
        <v>1090</v>
      </c>
    </row>
    <row r="122" spans="1:11" ht="33.75" customHeight="1" thickBot="1" x14ac:dyDescent="0.3">
      <c r="A122" s="515"/>
      <c r="B122" s="172" t="s">
        <v>464</v>
      </c>
      <c r="C122" s="167">
        <v>1</v>
      </c>
      <c r="D122" s="167" t="s">
        <v>174</v>
      </c>
      <c r="E122" s="167">
        <v>1</v>
      </c>
      <c r="F122" s="181" t="s">
        <v>174</v>
      </c>
      <c r="G122" s="181" t="s">
        <v>174</v>
      </c>
      <c r="H122" s="181" t="s">
        <v>174</v>
      </c>
      <c r="I122" s="167">
        <v>144</v>
      </c>
      <c r="J122" s="167">
        <v>75</v>
      </c>
      <c r="K122" s="167">
        <v>219</v>
      </c>
    </row>
    <row r="123" spans="1:11" ht="31.5" customHeight="1" thickBot="1" x14ac:dyDescent="0.3">
      <c r="A123" s="515"/>
      <c r="B123" s="165" t="s">
        <v>463</v>
      </c>
      <c r="C123" s="164">
        <v>90</v>
      </c>
      <c r="D123" s="164">
        <v>53</v>
      </c>
      <c r="E123" s="164">
        <v>143</v>
      </c>
      <c r="F123" s="164" t="s">
        <v>174</v>
      </c>
      <c r="G123" s="164" t="s">
        <v>174</v>
      </c>
      <c r="H123" s="164" t="s">
        <v>174</v>
      </c>
      <c r="I123" s="164">
        <v>11</v>
      </c>
      <c r="J123" s="164">
        <v>5</v>
      </c>
      <c r="K123" s="164">
        <v>16</v>
      </c>
    </row>
    <row r="124" spans="1:11" ht="32.25" customHeight="1" thickBot="1" x14ac:dyDescent="0.3">
      <c r="A124" s="515"/>
      <c r="B124" s="172" t="s">
        <v>462</v>
      </c>
      <c r="C124" s="167">
        <v>17</v>
      </c>
      <c r="D124" s="167">
        <v>7</v>
      </c>
      <c r="E124" s="167">
        <v>24</v>
      </c>
      <c r="F124" s="181" t="s">
        <v>174</v>
      </c>
      <c r="G124" s="181" t="s">
        <v>174</v>
      </c>
      <c r="H124" s="181" t="s">
        <v>174</v>
      </c>
      <c r="I124" s="167">
        <v>231</v>
      </c>
      <c r="J124" s="167">
        <v>41</v>
      </c>
      <c r="K124" s="167">
        <v>272</v>
      </c>
    </row>
    <row r="125" spans="1:11" ht="32.25" customHeight="1" thickBot="1" x14ac:dyDescent="0.3">
      <c r="A125" s="501"/>
      <c r="B125" s="165" t="s">
        <v>461</v>
      </c>
      <c r="C125" s="164">
        <v>84</v>
      </c>
      <c r="D125" s="164">
        <v>33</v>
      </c>
      <c r="E125" s="164">
        <v>117</v>
      </c>
      <c r="F125" s="164"/>
      <c r="G125" s="164">
        <v>3</v>
      </c>
      <c r="H125" s="164">
        <v>3</v>
      </c>
      <c r="I125" s="164">
        <v>22</v>
      </c>
      <c r="J125" s="164">
        <v>12</v>
      </c>
      <c r="K125" s="164">
        <v>34</v>
      </c>
    </row>
    <row r="126" spans="1:11" ht="26.1" customHeight="1" x14ac:dyDescent="0.25">
      <c r="A126" s="156" t="s">
        <v>460</v>
      </c>
      <c r="B126" s="155"/>
      <c r="C126" s="154">
        <v>5931</v>
      </c>
      <c r="D126" s="153">
        <v>5226</v>
      </c>
      <c r="E126" s="153">
        <v>11157</v>
      </c>
      <c r="F126" s="153">
        <v>201</v>
      </c>
      <c r="G126" s="153">
        <v>260</v>
      </c>
      <c r="H126" s="153">
        <v>461</v>
      </c>
      <c r="I126" s="153">
        <v>377359</v>
      </c>
      <c r="J126" s="153">
        <v>278050</v>
      </c>
      <c r="K126" s="153">
        <v>655409</v>
      </c>
    </row>
    <row r="127" spans="1:11" ht="26.1" customHeight="1" thickBot="1" x14ac:dyDescent="0.3">
      <c r="A127" s="152"/>
      <c r="B127" s="151"/>
      <c r="C127" s="150"/>
      <c r="D127" s="149"/>
      <c r="E127" s="149"/>
      <c r="F127" s="149"/>
      <c r="G127" s="149"/>
      <c r="H127" s="149"/>
      <c r="I127" s="149"/>
      <c r="J127" s="149"/>
      <c r="K127" s="149"/>
    </row>
    <row r="128" spans="1:11" ht="35.25" customHeight="1" thickBot="1" x14ac:dyDescent="0.3">
      <c r="A128" s="483" t="s">
        <v>301</v>
      </c>
      <c r="B128" s="484"/>
      <c r="C128" s="164">
        <v>135</v>
      </c>
      <c r="D128" s="164">
        <v>219</v>
      </c>
      <c r="E128" s="164">
        <v>354</v>
      </c>
      <c r="F128" s="164">
        <v>6</v>
      </c>
      <c r="G128" s="164">
        <v>17</v>
      </c>
      <c r="H128" s="164">
        <v>23</v>
      </c>
      <c r="I128" s="164">
        <v>274</v>
      </c>
      <c r="J128" s="164">
        <v>515</v>
      </c>
      <c r="K128" s="164">
        <v>789</v>
      </c>
    </row>
    <row r="129" spans="1:11" ht="26.1" customHeight="1" thickBot="1" x14ac:dyDescent="0.3">
      <c r="A129" s="512" t="s">
        <v>450</v>
      </c>
      <c r="B129" s="168" t="s">
        <v>343</v>
      </c>
      <c r="C129" s="167">
        <v>1870</v>
      </c>
      <c r="D129" s="167">
        <v>1666</v>
      </c>
      <c r="E129" s="167">
        <v>3536</v>
      </c>
      <c r="F129" s="181" t="s">
        <v>174</v>
      </c>
      <c r="G129" s="181" t="s">
        <v>174</v>
      </c>
      <c r="H129" s="181" t="s">
        <v>174</v>
      </c>
      <c r="I129" s="167">
        <v>27953</v>
      </c>
      <c r="J129" s="167">
        <v>39762</v>
      </c>
      <c r="K129" s="167">
        <v>67715</v>
      </c>
    </row>
    <row r="130" spans="1:11" ht="26.1" customHeight="1" thickBot="1" x14ac:dyDescent="0.3">
      <c r="A130" s="513"/>
      <c r="B130" s="165" t="s">
        <v>342</v>
      </c>
      <c r="C130" s="164">
        <v>271</v>
      </c>
      <c r="D130" s="164">
        <v>236</v>
      </c>
      <c r="E130" s="164">
        <v>507</v>
      </c>
      <c r="F130" s="164" t="s">
        <v>174</v>
      </c>
      <c r="G130" s="164" t="s">
        <v>174</v>
      </c>
      <c r="H130" s="164" t="s">
        <v>174</v>
      </c>
      <c r="I130" s="164">
        <v>5362</v>
      </c>
      <c r="J130" s="164">
        <v>10538</v>
      </c>
      <c r="K130" s="164">
        <v>15900</v>
      </c>
    </row>
    <row r="131" spans="1:11" ht="26.1" customHeight="1" thickBot="1" x14ac:dyDescent="0.3">
      <c r="A131" s="513"/>
      <c r="B131" s="172" t="s">
        <v>459</v>
      </c>
      <c r="C131" s="167">
        <v>153</v>
      </c>
      <c r="D131" s="167">
        <v>512</v>
      </c>
      <c r="E131" s="167">
        <v>665</v>
      </c>
      <c r="F131" s="167">
        <v>6</v>
      </c>
      <c r="G131" s="167">
        <v>46</v>
      </c>
      <c r="H131" s="167">
        <v>52</v>
      </c>
      <c r="I131" s="167">
        <v>2700</v>
      </c>
      <c r="J131" s="167">
        <v>12269</v>
      </c>
      <c r="K131" s="167">
        <v>14969</v>
      </c>
    </row>
    <row r="132" spans="1:11" ht="31.5" customHeight="1" thickBot="1" x14ac:dyDescent="0.3">
      <c r="A132" s="513"/>
      <c r="B132" s="165" t="s">
        <v>344</v>
      </c>
      <c r="C132" s="164">
        <v>76</v>
      </c>
      <c r="D132" s="164">
        <v>77</v>
      </c>
      <c r="E132" s="164">
        <v>153</v>
      </c>
      <c r="F132" s="164">
        <v>359</v>
      </c>
      <c r="G132" s="164">
        <v>244</v>
      </c>
      <c r="H132" s="164">
        <v>603</v>
      </c>
      <c r="I132" s="164">
        <v>6774</v>
      </c>
      <c r="J132" s="164">
        <v>4337</v>
      </c>
      <c r="K132" s="164">
        <v>11111</v>
      </c>
    </row>
    <row r="133" spans="1:11" ht="26.1" customHeight="1" thickBot="1" x14ac:dyDescent="0.3">
      <c r="A133" s="513"/>
      <c r="B133" s="172" t="s">
        <v>341</v>
      </c>
      <c r="C133" s="167">
        <v>178</v>
      </c>
      <c r="D133" s="167">
        <v>183</v>
      </c>
      <c r="E133" s="167">
        <v>361</v>
      </c>
      <c r="F133" s="167" t="s">
        <v>174</v>
      </c>
      <c r="G133" s="167">
        <v>1</v>
      </c>
      <c r="H133" s="167">
        <v>1</v>
      </c>
      <c r="I133" s="167">
        <v>3051</v>
      </c>
      <c r="J133" s="167">
        <v>5816</v>
      </c>
      <c r="K133" s="167">
        <v>8867</v>
      </c>
    </row>
    <row r="134" spans="1:11" ht="33" customHeight="1" thickBot="1" x14ac:dyDescent="0.3">
      <c r="A134" s="513"/>
      <c r="B134" s="165" t="s">
        <v>335</v>
      </c>
      <c r="C134" s="164">
        <v>689</v>
      </c>
      <c r="D134" s="164">
        <v>842</v>
      </c>
      <c r="E134" s="164">
        <v>1531</v>
      </c>
      <c r="F134" s="164">
        <v>16</v>
      </c>
      <c r="G134" s="164">
        <v>78</v>
      </c>
      <c r="H134" s="164">
        <v>94</v>
      </c>
      <c r="I134" s="164">
        <v>7989</v>
      </c>
      <c r="J134" s="164">
        <v>4687</v>
      </c>
      <c r="K134" s="164">
        <v>12676</v>
      </c>
    </row>
    <row r="135" spans="1:11" ht="26.1" customHeight="1" thickBot="1" x14ac:dyDescent="0.3">
      <c r="A135" s="513"/>
      <c r="B135" s="172" t="s">
        <v>340</v>
      </c>
      <c r="C135" s="167">
        <v>136</v>
      </c>
      <c r="D135" s="167">
        <v>145</v>
      </c>
      <c r="E135" s="167">
        <v>281</v>
      </c>
      <c r="F135" s="181" t="s">
        <v>174</v>
      </c>
      <c r="G135" s="181" t="s">
        <v>174</v>
      </c>
      <c r="H135" s="181" t="s">
        <v>174</v>
      </c>
      <c r="I135" s="167">
        <v>2056</v>
      </c>
      <c r="J135" s="167">
        <v>4379</v>
      </c>
      <c r="K135" s="167">
        <v>6435</v>
      </c>
    </row>
    <row r="136" spans="1:11" ht="26.1" customHeight="1" thickBot="1" x14ac:dyDescent="0.3">
      <c r="A136" s="513"/>
      <c r="B136" s="179" t="s">
        <v>458</v>
      </c>
      <c r="C136" s="164">
        <v>6</v>
      </c>
      <c r="D136" s="164">
        <v>1</v>
      </c>
      <c r="E136" s="164">
        <v>7</v>
      </c>
      <c r="F136" s="164" t="s">
        <v>174</v>
      </c>
      <c r="G136" s="164" t="s">
        <v>174</v>
      </c>
      <c r="H136" s="164" t="s">
        <v>174</v>
      </c>
      <c r="I136" s="164">
        <v>5474</v>
      </c>
      <c r="J136" s="164">
        <v>2400</v>
      </c>
      <c r="K136" s="164">
        <v>7874</v>
      </c>
    </row>
    <row r="137" spans="1:11" ht="38.25" customHeight="1" thickBot="1" x14ac:dyDescent="0.3">
      <c r="A137" s="513"/>
      <c r="B137" s="172" t="s">
        <v>457</v>
      </c>
      <c r="C137" s="167">
        <v>43</v>
      </c>
      <c r="D137" s="167">
        <v>24</v>
      </c>
      <c r="E137" s="167">
        <v>67</v>
      </c>
      <c r="F137" s="181" t="s">
        <v>174</v>
      </c>
      <c r="G137" s="181" t="s">
        <v>174</v>
      </c>
      <c r="H137" s="181" t="s">
        <v>174</v>
      </c>
      <c r="I137" s="167">
        <v>2584</v>
      </c>
      <c r="J137" s="167">
        <v>2916</v>
      </c>
      <c r="K137" s="167">
        <v>5500</v>
      </c>
    </row>
    <row r="138" spans="1:11" ht="26.1" customHeight="1" thickBot="1" x14ac:dyDescent="0.3">
      <c r="A138" s="513"/>
      <c r="B138" s="179" t="s">
        <v>456</v>
      </c>
      <c r="C138" s="164">
        <v>4</v>
      </c>
      <c r="D138" s="164">
        <v>15</v>
      </c>
      <c r="E138" s="164">
        <v>19</v>
      </c>
      <c r="F138" s="164" t="s">
        <v>174</v>
      </c>
      <c r="G138" s="164" t="s">
        <v>174</v>
      </c>
      <c r="H138" s="164" t="s">
        <v>174</v>
      </c>
      <c r="I138" s="164">
        <v>1511</v>
      </c>
      <c r="J138" s="164">
        <v>3759</v>
      </c>
      <c r="K138" s="164">
        <v>5270</v>
      </c>
    </row>
    <row r="139" spans="1:11" ht="43.5" customHeight="1" thickBot="1" x14ac:dyDescent="0.3">
      <c r="A139" s="513"/>
      <c r="B139" s="172" t="s">
        <v>455</v>
      </c>
      <c r="C139" s="167">
        <v>59</v>
      </c>
      <c r="D139" s="167">
        <v>38</v>
      </c>
      <c r="E139" s="167">
        <v>97</v>
      </c>
      <c r="F139" s="181" t="s">
        <v>174</v>
      </c>
      <c r="G139" s="181" t="s">
        <v>174</v>
      </c>
      <c r="H139" s="181" t="s">
        <v>174</v>
      </c>
      <c r="I139" s="167">
        <v>2073</v>
      </c>
      <c r="J139" s="167">
        <v>1972</v>
      </c>
      <c r="K139" s="167">
        <v>4045</v>
      </c>
    </row>
    <row r="140" spans="1:11" ht="26.1" customHeight="1" thickBot="1" x14ac:dyDescent="0.3">
      <c r="A140" s="184"/>
      <c r="B140" s="186" t="s">
        <v>338</v>
      </c>
      <c r="C140" s="185">
        <v>52</v>
      </c>
      <c r="D140" s="185">
        <v>32</v>
      </c>
      <c r="E140" s="185">
        <v>84</v>
      </c>
      <c r="F140" s="164" t="s">
        <v>174</v>
      </c>
      <c r="G140" s="164" t="s">
        <v>174</v>
      </c>
      <c r="H140" s="164" t="s">
        <v>174</v>
      </c>
      <c r="I140" s="185">
        <v>934</v>
      </c>
      <c r="J140" s="185">
        <v>1905</v>
      </c>
      <c r="K140" s="185">
        <v>2839</v>
      </c>
    </row>
    <row r="141" spans="1:11" ht="26.1" customHeight="1" thickBot="1" x14ac:dyDescent="0.3">
      <c r="A141" s="184"/>
      <c r="B141" s="172" t="s">
        <v>332</v>
      </c>
      <c r="C141" s="167">
        <v>11</v>
      </c>
      <c r="D141" s="167">
        <v>10</v>
      </c>
      <c r="E141" s="167">
        <v>21</v>
      </c>
      <c r="F141" s="181" t="s">
        <v>174</v>
      </c>
      <c r="G141" s="181" t="s">
        <v>174</v>
      </c>
      <c r="H141" s="181" t="s">
        <v>174</v>
      </c>
      <c r="I141" s="167">
        <v>917</v>
      </c>
      <c r="J141" s="167">
        <v>2242</v>
      </c>
      <c r="K141" s="167">
        <v>3159</v>
      </c>
    </row>
    <row r="142" spans="1:11" ht="26.1" customHeight="1" thickBot="1" x14ac:dyDescent="0.3">
      <c r="A142" s="184"/>
      <c r="B142" s="165" t="s">
        <v>454</v>
      </c>
      <c r="C142" s="164">
        <v>32</v>
      </c>
      <c r="D142" s="164"/>
      <c r="E142" s="164">
        <v>32</v>
      </c>
      <c r="F142" s="164" t="s">
        <v>174</v>
      </c>
      <c r="G142" s="164" t="s">
        <v>174</v>
      </c>
      <c r="H142" s="164" t="s">
        <v>174</v>
      </c>
      <c r="I142" s="164">
        <v>3656</v>
      </c>
      <c r="J142" s="164">
        <v>289</v>
      </c>
      <c r="K142" s="164">
        <v>3945</v>
      </c>
    </row>
    <row r="143" spans="1:11" ht="26.1" customHeight="1" thickBot="1" x14ac:dyDescent="0.3">
      <c r="A143" s="184"/>
      <c r="B143" s="172" t="s">
        <v>336</v>
      </c>
      <c r="C143" s="167">
        <v>9</v>
      </c>
      <c r="D143" s="167">
        <v>12</v>
      </c>
      <c r="E143" s="167">
        <v>21</v>
      </c>
      <c r="F143" s="181" t="s">
        <v>174</v>
      </c>
      <c r="G143" s="181" t="s">
        <v>174</v>
      </c>
      <c r="H143" s="181" t="s">
        <v>174</v>
      </c>
      <c r="I143" s="167">
        <v>1942</v>
      </c>
      <c r="J143" s="167">
        <v>2125</v>
      </c>
      <c r="K143" s="167">
        <v>4067</v>
      </c>
    </row>
    <row r="144" spans="1:11" ht="33.75" customHeight="1" thickBot="1" x14ac:dyDescent="0.3">
      <c r="A144" s="184"/>
      <c r="B144" s="165" t="s">
        <v>453</v>
      </c>
      <c r="C144" s="164">
        <v>35</v>
      </c>
      <c r="D144" s="164">
        <v>43</v>
      </c>
      <c r="E144" s="164">
        <v>78</v>
      </c>
      <c r="F144" s="164" t="s">
        <v>174</v>
      </c>
      <c r="G144" s="164" t="s">
        <v>174</v>
      </c>
      <c r="H144" s="164" t="s">
        <v>174</v>
      </c>
      <c r="I144" s="164">
        <v>1617</v>
      </c>
      <c r="J144" s="164">
        <v>1749</v>
      </c>
      <c r="K144" s="164">
        <v>3366</v>
      </c>
    </row>
    <row r="145" spans="1:11" ht="26.1" customHeight="1" thickBot="1" x14ac:dyDescent="0.3">
      <c r="A145" s="184"/>
      <c r="B145" s="172" t="s">
        <v>452</v>
      </c>
      <c r="C145" s="167">
        <v>30</v>
      </c>
      <c r="D145" s="167">
        <v>6</v>
      </c>
      <c r="E145" s="167">
        <v>36</v>
      </c>
      <c r="F145" s="181" t="s">
        <v>174</v>
      </c>
      <c r="G145" s="181" t="s">
        <v>174</v>
      </c>
      <c r="H145" s="181" t="s">
        <v>174</v>
      </c>
      <c r="I145" s="167">
        <v>2317</v>
      </c>
      <c r="J145" s="167">
        <v>1183</v>
      </c>
      <c r="K145" s="167">
        <v>3500</v>
      </c>
    </row>
    <row r="146" spans="1:11" ht="26.1" customHeight="1" thickBot="1" x14ac:dyDescent="0.3">
      <c r="A146" s="184"/>
      <c r="B146" s="165" t="s">
        <v>339</v>
      </c>
      <c r="C146" s="164" t="s">
        <v>174</v>
      </c>
      <c r="D146" s="164" t="s">
        <v>174</v>
      </c>
      <c r="E146" s="164" t="s">
        <v>174</v>
      </c>
      <c r="F146" s="164" t="s">
        <v>174</v>
      </c>
      <c r="G146" s="164" t="s">
        <v>174</v>
      </c>
      <c r="H146" s="164" t="s">
        <v>174</v>
      </c>
      <c r="I146" s="164">
        <v>591</v>
      </c>
      <c r="J146" s="164">
        <v>1913</v>
      </c>
      <c r="K146" s="164">
        <v>2504</v>
      </c>
    </row>
    <row r="147" spans="1:11" ht="26.1" customHeight="1" thickBot="1" x14ac:dyDescent="0.3">
      <c r="A147" s="184"/>
      <c r="B147" s="172" t="s">
        <v>409</v>
      </c>
      <c r="C147" s="167">
        <v>56</v>
      </c>
      <c r="D147" s="167">
        <v>70</v>
      </c>
      <c r="E147" s="167">
        <v>126</v>
      </c>
      <c r="F147" s="181" t="s">
        <v>174</v>
      </c>
      <c r="G147" s="181" t="s">
        <v>174</v>
      </c>
      <c r="H147" s="181" t="s">
        <v>174</v>
      </c>
      <c r="I147" s="167">
        <v>720</v>
      </c>
      <c r="J147" s="167">
        <v>1084</v>
      </c>
      <c r="K147" s="167">
        <v>1804</v>
      </c>
    </row>
    <row r="148" spans="1:11" ht="26.1" customHeight="1" thickBot="1" x14ac:dyDescent="0.3">
      <c r="A148" s="184"/>
      <c r="B148" s="165" t="s">
        <v>451</v>
      </c>
      <c r="C148" s="164">
        <v>9</v>
      </c>
      <c r="D148" s="164">
        <v>6</v>
      </c>
      <c r="E148" s="164">
        <v>15</v>
      </c>
      <c r="F148" s="164" t="s">
        <v>174</v>
      </c>
      <c r="G148" s="164" t="s">
        <v>174</v>
      </c>
      <c r="H148" s="164" t="s">
        <v>174</v>
      </c>
      <c r="I148" s="164">
        <v>1773</v>
      </c>
      <c r="J148" s="164">
        <v>1097</v>
      </c>
      <c r="K148" s="164">
        <v>2870</v>
      </c>
    </row>
    <row r="149" spans="1:11" ht="26.1" customHeight="1" thickBot="1" x14ac:dyDescent="0.3">
      <c r="A149" s="513" t="s">
        <v>450</v>
      </c>
      <c r="B149" s="172" t="s">
        <v>449</v>
      </c>
      <c r="C149" s="167">
        <v>1</v>
      </c>
      <c r="D149" s="167" t="s">
        <v>174</v>
      </c>
      <c r="E149" s="167">
        <v>1</v>
      </c>
      <c r="F149" s="181" t="s">
        <v>174</v>
      </c>
      <c r="G149" s="181" t="s">
        <v>174</v>
      </c>
      <c r="H149" s="181" t="s">
        <v>174</v>
      </c>
      <c r="I149" s="167">
        <v>784</v>
      </c>
      <c r="J149" s="167">
        <v>1057</v>
      </c>
      <c r="K149" s="167">
        <v>1841</v>
      </c>
    </row>
    <row r="150" spans="1:11" ht="26.1" customHeight="1" thickBot="1" x14ac:dyDescent="0.3">
      <c r="A150" s="513"/>
      <c r="B150" s="165" t="s">
        <v>448</v>
      </c>
      <c r="C150" s="164">
        <v>11</v>
      </c>
      <c r="D150" s="164">
        <v>14</v>
      </c>
      <c r="E150" s="164">
        <v>25</v>
      </c>
      <c r="F150" s="164">
        <v>5</v>
      </c>
      <c r="G150" s="164">
        <v>55</v>
      </c>
      <c r="H150" s="164">
        <v>60</v>
      </c>
      <c r="I150" s="164">
        <v>1352</v>
      </c>
      <c r="J150" s="164">
        <v>950</v>
      </c>
      <c r="K150" s="164">
        <v>2302</v>
      </c>
    </row>
    <row r="151" spans="1:11" ht="48.75" customHeight="1" thickBot="1" x14ac:dyDescent="0.3">
      <c r="A151" s="513"/>
      <c r="B151" s="172" t="s">
        <v>407</v>
      </c>
      <c r="C151" s="167">
        <v>83</v>
      </c>
      <c r="D151" s="167">
        <v>81</v>
      </c>
      <c r="E151" s="167">
        <v>164</v>
      </c>
      <c r="F151" s="181" t="s">
        <v>174</v>
      </c>
      <c r="G151" s="181" t="s">
        <v>174</v>
      </c>
      <c r="H151" s="181" t="s">
        <v>174</v>
      </c>
      <c r="I151" s="167">
        <v>1939</v>
      </c>
      <c r="J151" s="167">
        <v>987</v>
      </c>
      <c r="K151" s="167">
        <v>2926</v>
      </c>
    </row>
    <row r="152" spans="1:11" ht="26.1" customHeight="1" thickBot="1" x14ac:dyDescent="0.3">
      <c r="A152" s="513"/>
      <c r="B152" s="165" t="s">
        <v>447</v>
      </c>
      <c r="C152" s="164">
        <v>35</v>
      </c>
      <c r="D152" s="164">
        <v>36</v>
      </c>
      <c r="E152" s="164">
        <v>71</v>
      </c>
      <c r="F152" s="164">
        <v>2</v>
      </c>
      <c r="G152" s="164">
        <v>26</v>
      </c>
      <c r="H152" s="164">
        <v>28</v>
      </c>
      <c r="I152" s="164">
        <v>1151</v>
      </c>
      <c r="J152" s="164">
        <v>998</v>
      </c>
      <c r="K152" s="164">
        <v>2149</v>
      </c>
    </row>
    <row r="153" spans="1:11" ht="26.1" customHeight="1" thickBot="1" x14ac:dyDescent="0.3">
      <c r="A153" s="513"/>
      <c r="B153" s="172" t="s">
        <v>410</v>
      </c>
      <c r="C153" s="167">
        <v>11</v>
      </c>
      <c r="D153" s="167">
        <v>52</v>
      </c>
      <c r="E153" s="167">
        <v>63</v>
      </c>
      <c r="F153" s="181" t="s">
        <v>174</v>
      </c>
      <c r="G153" s="181" t="s">
        <v>174</v>
      </c>
      <c r="H153" s="181" t="s">
        <v>174</v>
      </c>
      <c r="I153" s="167">
        <v>79</v>
      </c>
      <c r="J153" s="167">
        <v>306</v>
      </c>
      <c r="K153" s="167">
        <v>385</v>
      </c>
    </row>
    <row r="154" spans="1:11" ht="26.1" customHeight="1" thickBot="1" x14ac:dyDescent="0.3">
      <c r="A154" s="513"/>
      <c r="B154" s="165" t="s">
        <v>446</v>
      </c>
      <c r="C154" s="164">
        <v>44</v>
      </c>
      <c r="D154" s="164">
        <v>49</v>
      </c>
      <c r="E154" s="164">
        <v>93</v>
      </c>
      <c r="F154" s="164" t="s">
        <v>174</v>
      </c>
      <c r="G154" s="164" t="s">
        <v>174</v>
      </c>
      <c r="H154" s="164" t="s">
        <v>174</v>
      </c>
      <c r="I154" s="164">
        <v>1031</v>
      </c>
      <c r="J154" s="164">
        <v>726</v>
      </c>
      <c r="K154" s="164">
        <v>1757</v>
      </c>
    </row>
    <row r="155" spans="1:11" ht="26.1" customHeight="1" thickBot="1" x14ac:dyDescent="0.3">
      <c r="A155" s="513"/>
      <c r="B155" s="183" t="s">
        <v>445</v>
      </c>
      <c r="C155" s="182">
        <v>1</v>
      </c>
      <c r="D155" s="182">
        <v>1</v>
      </c>
      <c r="E155" s="182">
        <v>2</v>
      </c>
      <c r="F155" s="181" t="s">
        <v>174</v>
      </c>
      <c r="G155" s="181" t="s">
        <v>174</v>
      </c>
      <c r="H155" s="181" t="s">
        <v>174</v>
      </c>
      <c r="I155" s="182">
        <v>527</v>
      </c>
      <c r="J155" s="182">
        <v>340</v>
      </c>
      <c r="K155" s="182">
        <v>867</v>
      </c>
    </row>
    <row r="156" spans="1:11" ht="37.9" customHeight="1" thickBot="1" x14ac:dyDescent="0.3">
      <c r="A156" s="513"/>
      <c r="B156" s="165" t="s">
        <v>444</v>
      </c>
      <c r="C156" s="164">
        <v>10</v>
      </c>
      <c r="D156" s="164">
        <v>10</v>
      </c>
      <c r="E156" s="164">
        <v>20</v>
      </c>
      <c r="F156" s="164" t="s">
        <v>174</v>
      </c>
      <c r="G156" s="164" t="s">
        <v>174</v>
      </c>
      <c r="H156" s="164" t="s">
        <v>174</v>
      </c>
      <c r="I156" s="164">
        <v>93</v>
      </c>
      <c r="J156" s="164">
        <v>200</v>
      </c>
      <c r="K156" s="164">
        <v>293</v>
      </c>
    </row>
    <row r="157" spans="1:11" ht="31.5" customHeight="1" thickBot="1" x14ac:dyDescent="0.3">
      <c r="A157" s="513"/>
      <c r="B157" s="172" t="s">
        <v>443</v>
      </c>
      <c r="C157" s="167">
        <v>7</v>
      </c>
      <c r="D157" s="167">
        <v>8</v>
      </c>
      <c r="E157" s="167">
        <v>15</v>
      </c>
      <c r="F157" s="181" t="s">
        <v>174</v>
      </c>
      <c r="G157" s="181" t="s">
        <v>174</v>
      </c>
      <c r="H157" s="181" t="s">
        <v>174</v>
      </c>
      <c r="I157" s="167">
        <v>119</v>
      </c>
      <c r="J157" s="167">
        <v>243</v>
      </c>
      <c r="K157" s="167">
        <v>362</v>
      </c>
    </row>
    <row r="158" spans="1:11" ht="42" customHeight="1" thickBot="1" x14ac:dyDescent="0.3">
      <c r="A158" s="513"/>
      <c r="B158" s="165" t="s">
        <v>442</v>
      </c>
      <c r="C158" s="164">
        <v>6</v>
      </c>
      <c r="D158" s="164">
        <v>5</v>
      </c>
      <c r="E158" s="164">
        <v>11</v>
      </c>
      <c r="F158" s="164" t="s">
        <v>174</v>
      </c>
      <c r="G158" s="164" t="s">
        <v>174</v>
      </c>
      <c r="H158" s="164" t="s">
        <v>174</v>
      </c>
      <c r="I158" s="164">
        <v>579</v>
      </c>
      <c r="J158" s="164">
        <v>266</v>
      </c>
      <c r="K158" s="164">
        <v>845</v>
      </c>
    </row>
    <row r="159" spans="1:11" ht="26.1" customHeight="1" thickBot="1" x14ac:dyDescent="0.3">
      <c r="A159" s="513"/>
      <c r="B159" s="172" t="s">
        <v>337</v>
      </c>
      <c r="C159" s="167">
        <v>4</v>
      </c>
      <c r="D159" s="167">
        <v>3</v>
      </c>
      <c r="E159" s="167">
        <v>7</v>
      </c>
      <c r="F159" s="181" t="s">
        <v>174</v>
      </c>
      <c r="G159" s="181" t="s">
        <v>174</v>
      </c>
      <c r="H159" s="181" t="s">
        <v>174</v>
      </c>
      <c r="I159" s="167">
        <v>143</v>
      </c>
      <c r="J159" s="167">
        <v>131</v>
      </c>
      <c r="K159" s="167">
        <v>274</v>
      </c>
    </row>
    <row r="160" spans="1:11" ht="26.1" customHeight="1" thickBot="1" x14ac:dyDescent="0.3">
      <c r="A160" s="513"/>
      <c r="B160" s="165" t="s">
        <v>441</v>
      </c>
      <c r="C160" s="164">
        <v>5</v>
      </c>
      <c r="D160" s="164">
        <v>8</v>
      </c>
      <c r="E160" s="164">
        <v>13</v>
      </c>
      <c r="F160" s="164" t="s">
        <v>174</v>
      </c>
      <c r="G160" s="164" t="s">
        <v>174</v>
      </c>
      <c r="H160" s="164" t="s">
        <v>174</v>
      </c>
      <c r="I160" s="164">
        <v>67</v>
      </c>
      <c r="J160" s="164">
        <v>160</v>
      </c>
      <c r="K160" s="164">
        <v>227</v>
      </c>
    </row>
    <row r="161" spans="1:11" ht="26.1" customHeight="1" thickBot="1" x14ac:dyDescent="0.3">
      <c r="A161" s="513"/>
      <c r="B161" s="172" t="s">
        <v>440</v>
      </c>
      <c r="C161" s="167">
        <v>179</v>
      </c>
      <c r="D161" s="167">
        <v>25</v>
      </c>
      <c r="E161" s="167">
        <v>204</v>
      </c>
      <c r="F161" s="181" t="s">
        <v>174</v>
      </c>
      <c r="G161" s="181" t="s">
        <v>174</v>
      </c>
      <c r="H161" s="181" t="s">
        <v>174</v>
      </c>
      <c r="I161" s="167">
        <v>132</v>
      </c>
      <c r="J161" s="167">
        <v>19</v>
      </c>
      <c r="K161" s="167">
        <v>151</v>
      </c>
    </row>
    <row r="162" spans="1:11" ht="26.1" customHeight="1" thickBot="1" x14ac:dyDescent="0.3">
      <c r="A162" s="513"/>
      <c r="B162" s="165" t="s">
        <v>439</v>
      </c>
      <c r="C162" s="164">
        <v>184</v>
      </c>
      <c r="D162" s="164">
        <v>84</v>
      </c>
      <c r="E162" s="164">
        <v>268</v>
      </c>
      <c r="F162" s="164" t="s">
        <v>174</v>
      </c>
      <c r="G162" s="164" t="s">
        <v>174</v>
      </c>
      <c r="H162" s="164" t="s">
        <v>174</v>
      </c>
      <c r="I162" s="164">
        <v>97</v>
      </c>
      <c r="J162" s="164">
        <v>44</v>
      </c>
      <c r="K162" s="164">
        <v>141</v>
      </c>
    </row>
    <row r="163" spans="1:11" ht="26.1" customHeight="1" thickBot="1" x14ac:dyDescent="0.3">
      <c r="A163" s="513"/>
      <c r="B163" s="172" t="s">
        <v>438</v>
      </c>
      <c r="C163" s="167">
        <v>94</v>
      </c>
      <c r="D163" s="167">
        <v>32</v>
      </c>
      <c r="E163" s="167">
        <v>126</v>
      </c>
      <c r="F163" s="181" t="s">
        <v>174</v>
      </c>
      <c r="G163" s="181" t="s">
        <v>174</v>
      </c>
      <c r="H163" s="181" t="s">
        <v>174</v>
      </c>
      <c r="I163" s="167">
        <v>77</v>
      </c>
      <c r="J163" s="167">
        <v>68</v>
      </c>
      <c r="K163" s="167">
        <v>145</v>
      </c>
    </row>
    <row r="164" spans="1:11" ht="26.1" customHeight="1" thickBot="1" x14ac:dyDescent="0.3">
      <c r="A164" s="513"/>
      <c r="B164" s="165" t="s">
        <v>437</v>
      </c>
      <c r="C164" s="164">
        <v>3</v>
      </c>
      <c r="D164" s="164">
        <v>3</v>
      </c>
      <c r="E164" s="164">
        <v>6</v>
      </c>
      <c r="F164" s="164" t="s">
        <v>174</v>
      </c>
      <c r="G164" s="164" t="s">
        <v>174</v>
      </c>
      <c r="H164" s="164" t="s">
        <v>174</v>
      </c>
      <c r="I164" s="164">
        <v>27</v>
      </c>
      <c r="J164" s="164">
        <v>2</v>
      </c>
      <c r="K164" s="164">
        <v>29</v>
      </c>
    </row>
    <row r="165" spans="1:11" ht="37.5" customHeight="1" thickBot="1" x14ac:dyDescent="0.3">
      <c r="A165" s="513"/>
      <c r="B165" s="172" t="s">
        <v>436</v>
      </c>
      <c r="C165" s="167">
        <v>5</v>
      </c>
      <c r="D165" s="167">
        <v>13</v>
      </c>
      <c r="E165" s="167">
        <v>18</v>
      </c>
      <c r="F165" s="181" t="s">
        <v>174</v>
      </c>
      <c r="G165" s="181" t="s">
        <v>174</v>
      </c>
      <c r="H165" s="181" t="s">
        <v>174</v>
      </c>
      <c r="I165" s="167">
        <v>68</v>
      </c>
      <c r="J165" s="167">
        <v>44</v>
      </c>
      <c r="K165" s="167">
        <v>112</v>
      </c>
    </row>
    <row r="166" spans="1:11" ht="42" customHeight="1" thickBot="1" x14ac:dyDescent="0.3">
      <c r="A166" s="513"/>
      <c r="B166" s="165" t="s">
        <v>331</v>
      </c>
      <c r="C166" s="164" t="s">
        <v>174</v>
      </c>
      <c r="D166" s="164" t="s">
        <v>174</v>
      </c>
      <c r="E166" s="164" t="s">
        <v>435</v>
      </c>
      <c r="F166" s="164" t="s">
        <v>174</v>
      </c>
      <c r="G166" s="164" t="s">
        <v>174</v>
      </c>
      <c r="H166" s="164" t="s">
        <v>174</v>
      </c>
      <c r="I166" s="164">
        <v>52</v>
      </c>
      <c r="J166" s="164">
        <v>33</v>
      </c>
      <c r="K166" s="164">
        <v>85</v>
      </c>
    </row>
    <row r="167" spans="1:11" ht="33.75" customHeight="1" thickBot="1" x14ac:dyDescent="0.3">
      <c r="A167" s="513"/>
      <c r="B167" s="172" t="s">
        <v>434</v>
      </c>
      <c r="C167" s="167">
        <v>4</v>
      </c>
      <c r="D167" s="167">
        <v>2</v>
      </c>
      <c r="E167" s="167">
        <v>6</v>
      </c>
      <c r="F167" s="181" t="s">
        <v>174</v>
      </c>
      <c r="G167" s="181" t="s">
        <v>174</v>
      </c>
      <c r="H167" s="181" t="s">
        <v>174</v>
      </c>
      <c r="I167" s="167">
        <v>98</v>
      </c>
      <c r="J167" s="167">
        <v>59</v>
      </c>
      <c r="K167" s="167">
        <v>157</v>
      </c>
    </row>
    <row r="168" spans="1:11" ht="35.25" customHeight="1" thickBot="1" x14ac:dyDescent="0.3">
      <c r="A168" s="513"/>
      <c r="B168" s="165" t="s">
        <v>433</v>
      </c>
      <c r="C168" s="164">
        <v>130</v>
      </c>
      <c r="D168" s="164">
        <v>21</v>
      </c>
      <c r="E168" s="164">
        <v>151</v>
      </c>
      <c r="F168" s="164" t="s">
        <v>174</v>
      </c>
      <c r="G168" s="164" t="s">
        <v>174</v>
      </c>
      <c r="H168" s="164" t="s">
        <v>174</v>
      </c>
      <c r="I168" s="164">
        <v>64</v>
      </c>
      <c r="J168" s="164">
        <v>6</v>
      </c>
      <c r="K168" s="164">
        <v>70</v>
      </c>
    </row>
    <row r="169" spans="1:11" ht="26.1" customHeight="1" thickBot="1" x14ac:dyDescent="0.3">
      <c r="A169" s="513"/>
      <c r="B169" s="172" t="s">
        <v>432</v>
      </c>
      <c r="C169" s="167">
        <v>11</v>
      </c>
      <c r="D169" s="167">
        <v>14</v>
      </c>
      <c r="E169" s="167">
        <v>25</v>
      </c>
      <c r="F169" s="181" t="s">
        <v>174</v>
      </c>
      <c r="G169" s="181" t="s">
        <v>174</v>
      </c>
      <c r="H169" s="181" t="s">
        <v>174</v>
      </c>
      <c r="I169" s="167">
        <v>38</v>
      </c>
      <c r="J169" s="167">
        <v>48</v>
      </c>
      <c r="K169" s="167">
        <v>86</v>
      </c>
    </row>
    <row r="170" spans="1:11" ht="27.75" customHeight="1" thickBot="1" x14ac:dyDescent="0.3">
      <c r="A170" s="513"/>
      <c r="B170" s="165" t="s">
        <v>431</v>
      </c>
      <c r="C170" s="164">
        <v>125</v>
      </c>
      <c r="D170" s="164">
        <v>4</v>
      </c>
      <c r="E170" s="164">
        <v>129</v>
      </c>
      <c r="F170" s="164" t="s">
        <v>174</v>
      </c>
      <c r="G170" s="164" t="s">
        <v>174</v>
      </c>
      <c r="H170" s="164" t="s">
        <v>174</v>
      </c>
      <c r="I170" s="164">
        <v>90</v>
      </c>
      <c r="J170" s="164">
        <v>3</v>
      </c>
      <c r="K170" s="164">
        <v>93</v>
      </c>
    </row>
    <row r="171" spans="1:11" ht="26.1" customHeight="1" thickBot="1" x14ac:dyDescent="0.3">
      <c r="A171" s="513"/>
      <c r="B171" s="172" t="s">
        <v>430</v>
      </c>
      <c r="C171" s="167">
        <v>53</v>
      </c>
      <c r="D171" s="167">
        <v>28</v>
      </c>
      <c r="E171" s="167">
        <v>81</v>
      </c>
      <c r="F171" s="181" t="s">
        <v>174</v>
      </c>
      <c r="G171" s="181" t="s">
        <v>174</v>
      </c>
      <c r="H171" s="181" t="s">
        <v>174</v>
      </c>
      <c r="I171" s="167">
        <v>54</v>
      </c>
      <c r="J171" s="167">
        <v>15</v>
      </c>
      <c r="K171" s="167">
        <v>69</v>
      </c>
    </row>
    <row r="172" spans="1:11" ht="26.1" customHeight="1" thickBot="1" x14ac:dyDescent="0.3">
      <c r="A172" s="513"/>
      <c r="B172" s="165" t="s">
        <v>429</v>
      </c>
      <c r="C172" s="171">
        <v>48</v>
      </c>
      <c r="D172" s="171">
        <v>27</v>
      </c>
      <c r="E172" s="171">
        <v>75</v>
      </c>
      <c r="F172" s="164" t="s">
        <v>174</v>
      </c>
      <c r="G172" s="164" t="s">
        <v>174</v>
      </c>
      <c r="H172" s="164" t="s">
        <v>174</v>
      </c>
      <c r="I172" s="171">
        <v>28</v>
      </c>
      <c r="J172" s="171">
        <v>9</v>
      </c>
      <c r="K172" s="171">
        <v>37</v>
      </c>
    </row>
    <row r="173" spans="1:11" ht="31.5" customHeight="1" thickBot="1" x14ac:dyDescent="0.3">
      <c r="A173" s="513"/>
      <c r="B173" s="172" t="s">
        <v>428</v>
      </c>
      <c r="C173" s="167">
        <v>4</v>
      </c>
      <c r="D173" s="167">
        <v>1</v>
      </c>
      <c r="E173" s="167">
        <v>5</v>
      </c>
      <c r="F173" s="167" t="s">
        <v>174</v>
      </c>
      <c r="G173" s="167">
        <v>2</v>
      </c>
      <c r="H173" s="167">
        <v>2</v>
      </c>
      <c r="I173" s="167">
        <v>31</v>
      </c>
      <c r="J173" s="167">
        <v>11</v>
      </c>
      <c r="K173" s="167">
        <v>42</v>
      </c>
    </row>
    <row r="174" spans="1:11" ht="26.1" customHeight="1" thickBot="1" x14ac:dyDescent="0.3">
      <c r="A174" s="513"/>
      <c r="B174" s="179" t="s">
        <v>427</v>
      </c>
      <c r="C174" s="164">
        <v>54</v>
      </c>
      <c r="D174" s="164">
        <v>43</v>
      </c>
      <c r="E174" s="164">
        <v>97</v>
      </c>
      <c r="F174" s="164" t="s">
        <v>174</v>
      </c>
      <c r="G174" s="164" t="s">
        <v>174</v>
      </c>
      <c r="H174" s="164" t="s">
        <v>174</v>
      </c>
      <c r="I174" s="164">
        <v>14</v>
      </c>
      <c r="J174" s="164">
        <v>2</v>
      </c>
      <c r="K174" s="164">
        <v>16</v>
      </c>
    </row>
    <row r="175" spans="1:11" ht="26.1" customHeight="1" thickBot="1" x14ac:dyDescent="0.3">
      <c r="A175" s="513"/>
      <c r="B175" s="172" t="s">
        <v>426</v>
      </c>
      <c r="C175" s="167">
        <v>2</v>
      </c>
      <c r="D175" s="167" t="s">
        <v>174</v>
      </c>
      <c r="E175" s="167">
        <v>2</v>
      </c>
      <c r="F175" s="181" t="s">
        <v>174</v>
      </c>
      <c r="G175" s="181" t="s">
        <v>174</v>
      </c>
      <c r="H175" s="181" t="s">
        <v>174</v>
      </c>
      <c r="I175" s="167">
        <v>28</v>
      </c>
      <c r="J175" s="167">
        <v>55</v>
      </c>
      <c r="K175" s="167">
        <v>83</v>
      </c>
    </row>
    <row r="176" spans="1:11" ht="26.1" customHeight="1" thickBot="1" x14ac:dyDescent="0.3">
      <c r="A176" s="521"/>
      <c r="B176" s="165" t="s">
        <v>425</v>
      </c>
      <c r="C176" s="164">
        <v>13</v>
      </c>
      <c r="D176" s="164">
        <v>2</v>
      </c>
      <c r="E176" s="164">
        <v>15</v>
      </c>
      <c r="F176" s="164" t="s">
        <v>174</v>
      </c>
      <c r="G176" s="164" t="s">
        <v>174</v>
      </c>
      <c r="H176" s="164" t="s">
        <v>174</v>
      </c>
      <c r="I176" s="164">
        <v>4</v>
      </c>
      <c r="J176" s="164"/>
      <c r="K176" s="164">
        <v>4</v>
      </c>
    </row>
    <row r="177" spans="1:11" ht="26.1" customHeight="1" x14ac:dyDescent="0.25">
      <c r="A177" s="156" t="s">
        <v>424</v>
      </c>
      <c r="B177" s="155"/>
      <c r="C177" s="154">
        <v>4846</v>
      </c>
      <c r="D177" s="153">
        <v>4484</v>
      </c>
      <c r="E177" s="153">
        <v>9330</v>
      </c>
      <c r="F177" s="153">
        <v>388</v>
      </c>
      <c r="G177" s="153">
        <v>452</v>
      </c>
      <c r="H177" s="153">
        <v>840</v>
      </c>
      <c r="I177" s="153">
        <v>90760</v>
      </c>
      <c r="J177" s="153">
        <v>113204</v>
      </c>
      <c r="K177" s="153">
        <v>203964</v>
      </c>
    </row>
    <row r="178" spans="1:11" ht="26.1" customHeight="1" thickBot="1" x14ac:dyDescent="0.3">
      <c r="A178" s="152"/>
      <c r="B178" s="151"/>
      <c r="C178" s="150"/>
      <c r="D178" s="149"/>
      <c r="E178" s="149"/>
      <c r="F178" s="149"/>
      <c r="G178" s="149"/>
      <c r="H178" s="149"/>
      <c r="I178" s="149"/>
      <c r="J178" s="149"/>
      <c r="K178" s="149"/>
    </row>
    <row r="179" spans="1:11" ht="36" customHeight="1" thickBot="1" x14ac:dyDescent="0.3">
      <c r="A179" s="500" t="s">
        <v>423</v>
      </c>
      <c r="B179" s="173" t="s">
        <v>320</v>
      </c>
      <c r="C179" s="171">
        <v>967</v>
      </c>
      <c r="D179" s="171">
        <v>588</v>
      </c>
      <c r="E179" s="171">
        <v>1555</v>
      </c>
      <c r="F179" s="164">
        <v>142</v>
      </c>
      <c r="G179" s="164">
        <v>130</v>
      </c>
      <c r="H179" s="164">
        <v>272</v>
      </c>
      <c r="I179" s="171">
        <v>14187</v>
      </c>
      <c r="J179" s="171">
        <v>9733</v>
      </c>
      <c r="K179" s="171">
        <v>23920</v>
      </c>
    </row>
    <row r="180" spans="1:11" ht="26.1" customHeight="1" thickBot="1" x14ac:dyDescent="0.3">
      <c r="A180" s="515"/>
      <c r="B180" s="180" t="s">
        <v>422</v>
      </c>
      <c r="C180" s="166">
        <v>43</v>
      </c>
      <c r="D180" s="166">
        <v>7</v>
      </c>
      <c r="E180" s="166">
        <v>50</v>
      </c>
      <c r="F180" s="166">
        <v>4</v>
      </c>
      <c r="G180" s="166">
        <v>12</v>
      </c>
      <c r="H180" s="166">
        <v>16</v>
      </c>
      <c r="I180" s="166">
        <v>354</v>
      </c>
      <c r="J180" s="166">
        <v>322</v>
      </c>
      <c r="K180" s="166">
        <v>676</v>
      </c>
    </row>
    <row r="181" spans="1:11" ht="26.1" customHeight="1" thickBot="1" x14ac:dyDescent="0.3">
      <c r="A181" s="501"/>
      <c r="B181" s="179" t="s">
        <v>421</v>
      </c>
      <c r="C181" s="171">
        <v>57</v>
      </c>
      <c r="D181" s="171">
        <v>14</v>
      </c>
      <c r="E181" s="171">
        <v>71</v>
      </c>
      <c r="F181" s="171">
        <v>21</v>
      </c>
      <c r="G181" s="171">
        <v>8</v>
      </c>
      <c r="H181" s="171">
        <v>29</v>
      </c>
      <c r="I181" s="171">
        <v>197</v>
      </c>
      <c r="J181" s="171">
        <v>78</v>
      </c>
      <c r="K181" s="171">
        <v>275</v>
      </c>
    </row>
    <row r="182" spans="1:11" ht="26.1" customHeight="1" x14ac:dyDescent="0.25">
      <c r="A182" s="156" t="s">
        <v>420</v>
      </c>
      <c r="B182" s="155"/>
      <c r="C182" s="154">
        <v>1067</v>
      </c>
      <c r="D182" s="153">
        <v>609</v>
      </c>
      <c r="E182" s="153">
        <v>1676</v>
      </c>
      <c r="F182" s="153">
        <v>167</v>
      </c>
      <c r="G182" s="153">
        <v>150</v>
      </c>
      <c r="H182" s="153">
        <v>317</v>
      </c>
      <c r="I182" s="153">
        <v>14738</v>
      </c>
      <c r="J182" s="153">
        <v>10133</v>
      </c>
      <c r="K182" s="153">
        <v>24871</v>
      </c>
    </row>
    <row r="183" spans="1:11" ht="26.1" customHeight="1" thickBot="1" x14ac:dyDescent="0.3">
      <c r="A183" s="152"/>
      <c r="B183" s="151"/>
      <c r="C183" s="150"/>
      <c r="D183" s="149"/>
      <c r="E183" s="149"/>
      <c r="F183" s="149"/>
      <c r="G183" s="149"/>
      <c r="H183" s="149"/>
      <c r="I183" s="149"/>
      <c r="J183" s="149"/>
      <c r="K183" s="149"/>
    </row>
    <row r="184" spans="1:11" ht="26.1" customHeight="1" thickBot="1" x14ac:dyDescent="0.3">
      <c r="A184" s="156" t="s">
        <v>306</v>
      </c>
      <c r="B184" s="155"/>
      <c r="C184" s="164" t="s">
        <v>174</v>
      </c>
      <c r="D184" s="164" t="s">
        <v>174</v>
      </c>
      <c r="E184" s="164" t="s">
        <v>174</v>
      </c>
      <c r="F184" s="164" t="s">
        <v>174</v>
      </c>
      <c r="G184" s="164" t="s">
        <v>174</v>
      </c>
      <c r="H184" s="164" t="s">
        <v>174</v>
      </c>
      <c r="I184" s="161">
        <v>101</v>
      </c>
      <c r="J184" s="161">
        <v>104</v>
      </c>
      <c r="K184" s="161">
        <v>205</v>
      </c>
    </row>
    <row r="185" spans="1:11" ht="30" customHeight="1" thickBot="1" x14ac:dyDescent="0.3">
      <c r="A185" s="500" t="s">
        <v>419</v>
      </c>
      <c r="B185" s="168" t="s">
        <v>316</v>
      </c>
      <c r="C185" s="167">
        <v>1002</v>
      </c>
      <c r="D185" s="167">
        <v>264</v>
      </c>
      <c r="E185" s="167">
        <v>1266</v>
      </c>
      <c r="F185" s="167">
        <v>268</v>
      </c>
      <c r="G185" s="167">
        <v>94</v>
      </c>
      <c r="H185" s="167">
        <v>362</v>
      </c>
      <c r="I185" s="167">
        <v>6710</v>
      </c>
      <c r="J185" s="167">
        <v>3051</v>
      </c>
      <c r="K185" s="167">
        <v>9761</v>
      </c>
    </row>
    <row r="186" spans="1:11" ht="26.1" customHeight="1" thickBot="1" x14ac:dyDescent="0.3">
      <c r="A186" s="501"/>
      <c r="B186" s="165" t="s">
        <v>418</v>
      </c>
      <c r="C186" s="164">
        <v>21</v>
      </c>
      <c r="D186" s="164">
        <v>14</v>
      </c>
      <c r="E186" s="164">
        <v>35</v>
      </c>
      <c r="F186" s="164">
        <v>54</v>
      </c>
      <c r="G186" s="164">
        <v>13</v>
      </c>
      <c r="H186" s="164">
        <v>67</v>
      </c>
      <c r="I186" s="164">
        <v>114</v>
      </c>
      <c r="J186" s="164">
        <v>67</v>
      </c>
      <c r="K186" s="164">
        <v>181</v>
      </c>
    </row>
    <row r="187" spans="1:11" ht="26.1" customHeight="1" x14ac:dyDescent="0.25">
      <c r="A187" s="156" t="s">
        <v>417</v>
      </c>
      <c r="B187" s="155"/>
      <c r="C187" s="178">
        <v>1023</v>
      </c>
      <c r="D187" s="177">
        <v>278</v>
      </c>
      <c r="E187" s="177">
        <v>1301</v>
      </c>
      <c r="F187" s="153">
        <v>322</v>
      </c>
      <c r="G187" s="153">
        <v>107</v>
      </c>
      <c r="H187" s="153">
        <v>429</v>
      </c>
      <c r="I187" s="177">
        <v>6824</v>
      </c>
      <c r="J187" s="177">
        <v>3118</v>
      </c>
      <c r="K187" s="177">
        <v>9942</v>
      </c>
    </row>
    <row r="188" spans="1:11" ht="26.1" customHeight="1" thickBot="1" x14ac:dyDescent="0.3">
      <c r="A188" s="152"/>
      <c r="B188" s="151"/>
      <c r="C188" s="176"/>
      <c r="D188" s="175"/>
      <c r="E188" s="175"/>
      <c r="F188" s="149"/>
      <c r="G188" s="149"/>
      <c r="H188" s="149"/>
      <c r="I188" s="175"/>
      <c r="J188" s="175"/>
      <c r="K188" s="175"/>
    </row>
    <row r="189" spans="1:11" ht="26.1" customHeight="1" x14ac:dyDescent="0.25">
      <c r="A189" s="156" t="s">
        <v>416</v>
      </c>
      <c r="B189" s="155"/>
      <c r="C189" s="169">
        <v>341</v>
      </c>
      <c r="D189" s="161">
        <v>265</v>
      </c>
      <c r="E189" s="161">
        <v>606</v>
      </c>
      <c r="F189" s="161">
        <v>97</v>
      </c>
      <c r="G189" s="161">
        <v>72</v>
      </c>
      <c r="H189" s="161">
        <v>169</v>
      </c>
      <c r="I189" s="161">
        <v>3075</v>
      </c>
      <c r="J189" s="161">
        <v>2032</v>
      </c>
      <c r="K189" s="161">
        <v>5107</v>
      </c>
    </row>
    <row r="190" spans="1:11" ht="26.1" customHeight="1" thickBot="1" x14ac:dyDescent="0.3">
      <c r="A190" s="152"/>
      <c r="B190" s="151"/>
      <c r="C190" s="174"/>
      <c r="D190" s="158"/>
      <c r="E190" s="158"/>
      <c r="F190" s="158"/>
      <c r="G190" s="158"/>
      <c r="H190" s="158"/>
      <c r="I190" s="158"/>
      <c r="J190" s="158"/>
      <c r="K190" s="158"/>
    </row>
    <row r="191" spans="1:11" ht="26.1" customHeight="1" thickBot="1" x14ac:dyDescent="0.3">
      <c r="A191" s="518" t="s">
        <v>400</v>
      </c>
      <c r="B191" s="168" t="s">
        <v>387</v>
      </c>
      <c r="C191" s="167">
        <v>2924</v>
      </c>
      <c r="D191" s="167">
        <v>2360</v>
      </c>
      <c r="E191" s="167">
        <v>5284</v>
      </c>
      <c r="F191" s="167">
        <v>313</v>
      </c>
      <c r="G191" s="167">
        <v>1183</v>
      </c>
      <c r="H191" s="167">
        <v>1496</v>
      </c>
      <c r="I191" s="167">
        <v>51613</v>
      </c>
      <c r="J191" s="167">
        <v>91503</v>
      </c>
      <c r="K191" s="167">
        <v>143116</v>
      </c>
    </row>
    <row r="192" spans="1:11" ht="26.1" customHeight="1" thickBot="1" x14ac:dyDescent="0.3">
      <c r="A192" s="519"/>
      <c r="B192" s="165" t="s">
        <v>415</v>
      </c>
      <c r="C192" s="171">
        <v>5554</v>
      </c>
      <c r="D192" s="171">
        <v>3972</v>
      </c>
      <c r="E192" s="171">
        <v>9526</v>
      </c>
      <c r="F192" s="164">
        <v>274</v>
      </c>
      <c r="G192" s="164">
        <v>495</v>
      </c>
      <c r="H192" s="164">
        <v>769</v>
      </c>
      <c r="I192" s="171">
        <v>58007</v>
      </c>
      <c r="J192" s="171">
        <v>78800</v>
      </c>
      <c r="K192" s="171">
        <v>136807</v>
      </c>
    </row>
    <row r="193" spans="1:11" ht="26.1" customHeight="1" thickBot="1" x14ac:dyDescent="0.3">
      <c r="A193" s="519"/>
      <c r="B193" s="172" t="s">
        <v>414</v>
      </c>
      <c r="C193" s="167">
        <v>4632</v>
      </c>
      <c r="D193" s="167">
        <v>2807</v>
      </c>
      <c r="E193" s="167">
        <v>7439</v>
      </c>
      <c r="F193" s="167">
        <v>245</v>
      </c>
      <c r="G193" s="167">
        <v>548</v>
      </c>
      <c r="H193" s="167">
        <v>793</v>
      </c>
      <c r="I193" s="167">
        <v>31409</v>
      </c>
      <c r="J193" s="167">
        <v>44973</v>
      </c>
      <c r="K193" s="167">
        <v>76382</v>
      </c>
    </row>
    <row r="194" spans="1:11" ht="26.1" customHeight="1" thickBot="1" x14ac:dyDescent="0.3">
      <c r="A194" s="519"/>
      <c r="B194" s="165" t="s">
        <v>413</v>
      </c>
      <c r="C194" s="164">
        <v>5309</v>
      </c>
      <c r="D194" s="164">
        <v>4742</v>
      </c>
      <c r="E194" s="164">
        <v>10051</v>
      </c>
      <c r="F194" s="164">
        <v>144</v>
      </c>
      <c r="G194" s="164">
        <v>354</v>
      </c>
      <c r="H194" s="164">
        <v>498</v>
      </c>
      <c r="I194" s="164">
        <v>34038</v>
      </c>
      <c r="J194" s="164">
        <v>49376</v>
      </c>
      <c r="K194" s="164">
        <v>83414</v>
      </c>
    </row>
    <row r="195" spans="1:11" ht="26.1" customHeight="1" thickBot="1" x14ac:dyDescent="0.3">
      <c r="A195" s="519"/>
      <c r="B195" s="172" t="s">
        <v>412</v>
      </c>
      <c r="C195" s="166">
        <v>1045</v>
      </c>
      <c r="D195" s="166">
        <v>1711</v>
      </c>
      <c r="E195" s="166">
        <v>2756</v>
      </c>
      <c r="F195" s="167">
        <v>107</v>
      </c>
      <c r="G195" s="167">
        <v>222</v>
      </c>
      <c r="H195" s="167">
        <v>329</v>
      </c>
      <c r="I195" s="166">
        <v>16200</v>
      </c>
      <c r="J195" s="166">
        <v>42845</v>
      </c>
      <c r="K195" s="166">
        <v>59045</v>
      </c>
    </row>
    <row r="196" spans="1:11" ht="26.1" customHeight="1" thickBot="1" x14ac:dyDescent="0.3">
      <c r="A196" s="519"/>
      <c r="B196" s="165" t="s">
        <v>411</v>
      </c>
      <c r="C196" s="164">
        <v>1133</v>
      </c>
      <c r="D196" s="164">
        <v>1755</v>
      </c>
      <c r="E196" s="164">
        <v>2888</v>
      </c>
      <c r="F196" s="164">
        <v>124</v>
      </c>
      <c r="G196" s="164">
        <v>229</v>
      </c>
      <c r="H196" s="164">
        <v>353</v>
      </c>
      <c r="I196" s="164">
        <v>12084</v>
      </c>
      <c r="J196" s="164">
        <v>36848</v>
      </c>
      <c r="K196" s="164">
        <v>48932</v>
      </c>
    </row>
    <row r="197" spans="1:11" ht="26.1" customHeight="1" thickBot="1" x14ac:dyDescent="0.3">
      <c r="A197" s="519"/>
      <c r="B197" s="172" t="s">
        <v>410</v>
      </c>
      <c r="C197" s="167">
        <v>1143</v>
      </c>
      <c r="D197" s="167">
        <v>1833</v>
      </c>
      <c r="E197" s="167">
        <v>2976</v>
      </c>
      <c r="F197" s="167">
        <v>70</v>
      </c>
      <c r="G197" s="167">
        <v>172</v>
      </c>
      <c r="H197" s="167">
        <v>242</v>
      </c>
      <c r="I197" s="167">
        <v>6301</v>
      </c>
      <c r="J197" s="167">
        <v>15761</v>
      </c>
      <c r="K197" s="167">
        <v>22062</v>
      </c>
    </row>
    <row r="198" spans="1:11" ht="26.1" customHeight="1" thickBot="1" x14ac:dyDescent="0.3">
      <c r="A198" s="519"/>
      <c r="B198" s="165" t="s">
        <v>409</v>
      </c>
      <c r="C198" s="171">
        <v>339</v>
      </c>
      <c r="D198" s="171">
        <v>673</v>
      </c>
      <c r="E198" s="171">
        <v>1012</v>
      </c>
      <c r="F198" s="164">
        <v>14</v>
      </c>
      <c r="G198" s="164">
        <v>74</v>
      </c>
      <c r="H198" s="164">
        <v>88</v>
      </c>
      <c r="I198" s="171">
        <v>5932</v>
      </c>
      <c r="J198" s="171">
        <v>16327</v>
      </c>
      <c r="K198" s="171">
        <v>22259</v>
      </c>
    </row>
    <row r="199" spans="1:11" ht="26.1" customHeight="1" thickBot="1" x14ac:dyDescent="0.3">
      <c r="A199" s="519"/>
      <c r="B199" s="172" t="s">
        <v>384</v>
      </c>
      <c r="C199" s="167">
        <v>328</v>
      </c>
      <c r="D199" s="167">
        <v>309</v>
      </c>
      <c r="E199" s="167">
        <v>637</v>
      </c>
      <c r="F199" s="167">
        <v>30</v>
      </c>
      <c r="G199" s="167">
        <v>63</v>
      </c>
      <c r="H199" s="167">
        <v>93</v>
      </c>
      <c r="I199" s="167">
        <v>5235</v>
      </c>
      <c r="J199" s="167">
        <v>8076</v>
      </c>
      <c r="K199" s="167">
        <v>13311</v>
      </c>
    </row>
    <row r="200" spans="1:11" ht="26.1" customHeight="1" thickBot="1" x14ac:dyDescent="0.3">
      <c r="A200" s="519"/>
      <c r="B200" s="165" t="s">
        <v>408</v>
      </c>
      <c r="C200" s="164">
        <v>984</v>
      </c>
      <c r="D200" s="164">
        <v>1268</v>
      </c>
      <c r="E200" s="164">
        <v>2252</v>
      </c>
      <c r="F200" s="164">
        <v>99</v>
      </c>
      <c r="G200" s="164">
        <v>177</v>
      </c>
      <c r="H200" s="164">
        <v>276</v>
      </c>
      <c r="I200" s="164">
        <v>3159</v>
      </c>
      <c r="J200" s="164">
        <v>7576</v>
      </c>
      <c r="K200" s="164">
        <v>10735</v>
      </c>
    </row>
    <row r="201" spans="1:11" ht="39" customHeight="1" thickBot="1" x14ac:dyDescent="0.3">
      <c r="A201" s="519"/>
      <c r="B201" s="172" t="s">
        <v>407</v>
      </c>
      <c r="C201" s="166">
        <v>493</v>
      </c>
      <c r="D201" s="166">
        <v>711</v>
      </c>
      <c r="E201" s="166">
        <v>1204</v>
      </c>
      <c r="F201" s="167">
        <v>13</v>
      </c>
      <c r="G201" s="167">
        <v>71</v>
      </c>
      <c r="H201" s="167">
        <v>84</v>
      </c>
      <c r="I201" s="166">
        <v>2779</v>
      </c>
      <c r="J201" s="166">
        <v>6865</v>
      </c>
      <c r="K201" s="166">
        <v>9644</v>
      </c>
    </row>
    <row r="202" spans="1:11" ht="31.5" customHeight="1" thickBot="1" x14ac:dyDescent="0.3">
      <c r="A202" s="519"/>
      <c r="B202" s="165" t="s">
        <v>406</v>
      </c>
      <c r="C202" s="164">
        <v>638</v>
      </c>
      <c r="D202" s="164">
        <v>673</v>
      </c>
      <c r="E202" s="164">
        <v>1311</v>
      </c>
      <c r="F202" s="164">
        <v>62</v>
      </c>
      <c r="G202" s="164">
        <v>97</v>
      </c>
      <c r="H202" s="164">
        <v>159</v>
      </c>
      <c r="I202" s="164">
        <v>3584</v>
      </c>
      <c r="J202" s="164">
        <v>5133</v>
      </c>
      <c r="K202" s="164">
        <v>8717</v>
      </c>
    </row>
    <row r="203" spans="1:11" ht="26.1" customHeight="1" thickBot="1" x14ac:dyDescent="0.3">
      <c r="A203" s="519"/>
      <c r="B203" s="172" t="s">
        <v>405</v>
      </c>
      <c r="C203" s="167">
        <v>602</v>
      </c>
      <c r="D203" s="167">
        <v>318</v>
      </c>
      <c r="E203" s="167">
        <v>920</v>
      </c>
      <c r="F203" s="167">
        <v>31</v>
      </c>
      <c r="G203" s="167">
        <v>16</v>
      </c>
      <c r="H203" s="167">
        <v>47</v>
      </c>
      <c r="I203" s="167">
        <v>4599</v>
      </c>
      <c r="J203" s="167">
        <v>3698</v>
      </c>
      <c r="K203" s="167">
        <v>8297</v>
      </c>
    </row>
    <row r="204" spans="1:11" ht="26.1" customHeight="1" thickBot="1" x14ac:dyDescent="0.3">
      <c r="A204" s="519"/>
      <c r="B204" s="165" t="s">
        <v>404</v>
      </c>
      <c r="C204" s="171">
        <v>777</v>
      </c>
      <c r="D204" s="171">
        <v>1242</v>
      </c>
      <c r="E204" s="171">
        <v>2019</v>
      </c>
      <c r="F204" s="164">
        <v>4</v>
      </c>
      <c r="G204" s="164">
        <v>23</v>
      </c>
      <c r="H204" s="164">
        <v>27</v>
      </c>
      <c r="I204" s="171">
        <v>1705</v>
      </c>
      <c r="J204" s="171">
        <v>4227</v>
      </c>
      <c r="K204" s="171">
        <v>5932</v>
      </c>
    </row>
    <row r="205" spans="1:11" ht="26.1" customHeight="1" thickBot="1" x14ac:dyDescent="0.3">
      <c r="A205" s="519"/>
      <c r="B205" s="172" t="s">
        <v>403</v>
      </c>
      <c r="C205" s="167">
        <v>205</v>
      </c>
      <c r="D205" s="167">
        <v>177</v>
      </c>
      <c r="E205" s="167">
        <v>382</v>
      </c>
      <c r="F205" s="167">
        <v>6</v>
      </c>
      <c r="G205" s="167">
        <v>9</v>
      </c>
      <c r="H205" s="167">
        <v>15</v>
      </c>
      <c r="I205" s="167">
        <v>2057</v>
      </c>
      <c r="J205" s="167">
        <v>1805</v>
      </c>
      <c r="K205" s="167">
        <v>3862</v>
      </c>
    </row>
    <row r="206" spans="1:11" ht="26.1" customHeight="1" thickBot="1" x14ac:dyDescent="0.3">
      <c r="A206" s="519"/>
      <c r="B206" s="165" t="s">
        <v>402</v>
      </c>
      <c r="C206" s="164">
        <v>53</v>
      </c>
      <c r="D206" s="164">
        <v>66</v>
      </c>
      <c r="E206" s="164">
        <v>119</v>
      </c>
      <c r="F206" s="164" t="s">
        <v>174</v>
      </c>
      <c r="G206" s="164">
        <v>5</v>
      </c>
      <c r="H206" s="164">
        <v>5</v>
      </c>
      <c r="I206" s="164">
        <v>532</v>
      </c>
      <c r="J206" s="164">
        <v>944</v>
      </c>
      <c r="K206" s="164">
        <v>1476</v>
      </c>
    </row>
    <row r="207" spans="1:11" ht="26.1" customHeight="1" thickBot="1" x14ac:dyDescent="0.3">
      <c r="A207" s="519"/>
      <c r="B207" s="172" t="s">
        <v>401</v>
      </c>
      <c r="C207" s="166">
        <v>69</v>
      </c>
      <c r="D207" s="166">
        <v>16</v>
      </c>
      <c r="E207" s="166">
        <v>85</v>
      </c>
      <c r="F207" s="167" t="s">
        <v>383</v>
      </c>
      <c r="G207" s="167" t="s">
        <v>174</v>
      </c>
      <c r="H207" s="167" t="s">
        <v>174</v>
      </c>
      <c r="I207" s="166">
        <v>675</v>
      </c>
      <c r="J207" s="166">
        <v>510</v>
      </c>
      <c r="K207" s="166">
        <v>1185</v>
      </c>
    </row>
    <row r="208" spans="1:11" ht="26.1" customHeight="1" thickBot="1" x14ac:dyDescent="0.3">
      <c r="A208" s="520"/>
      <c r="B208" s="165" t="s">
        <v>400</v>
      </c>
      <c r="C208" s="164">
        <v>40</v>
      </c>
      <c r="D208" s="164">
        <v>35</v>
      </c>
      <c r="E208" s="164">
        <v>75</v>
      </c>
      <c r="F208" s="164" t="s">
        <v>174</v>
      </c>
      <c r="G208" s="164" t="s">
        <v>386</v>
      </c>
      <c r="H208" s="164" t="s">
        <v>385</v>
      </c>
      <c r="I208" s="164" t="s">
        <v>174</v>
      </c>
      <c r="J208" s="164" t="s">
        <v>386</v>
      </c>
      <c r="K208" s="164" t="s">
        <v>385</v>
      </c>
    </row>
    <row r="209" spans="1:11" ht="26.1" customHeight="1" thickBot="1" x14ac:dyDescent="0.3">
      <c r="A209" s="156" t="s">
        <v>399</v>
      </c>
      <c r="B209" s="155"/>
      <c r="C209" s="154">
        <v>26268</v>
      </c>
      <c r="D209" s="153">
        <v>24668</v>
      </c>
      <c r="E209" s="153">
        <v>50936</v>
      </c>
      <c r="F209" s="153">
        <v>1536</v>
      </c>
      <c r="G209" s="153">
        <v>3738</v>
      </c>
      <c r="H209" s="153">
        <v>5274</v>
      </c>
      <c r="I209" s="153">
        <v>239909</v>
      </c>
      <c r="J209" s="153">
        <v>415267</v>
      </c>
      <c r="K209" s="153">
        <v>655176</v>
      </c>
    </row>
    <row r="210" spans="1:11" ht="35.25" customHeight="1" thickBot="1" x14ac:dyDescent="0.3">
      <c r="A210" s="500" t="s">
        <v>398</v>
      </c>
      <c r="B210" s="173" t="s">
        <v>397</v>
      </c>
      <c r="C210" s="171">
        <v>1340</v>
      </c>
      <c r="D210" s="171">
        <v>1038</v>
      </c>
      <c r="E210" s="171">
        <v>2378</v>
      </c>
      <c r="F210" s="164">
        <v>386</v>
      </c>
      <c r="G210" s="164">
        <v>270</v>
      </c>
      <c r="H210" s="164">
        <v>656</v>
      </c>
      <c r="I210" s="171">
        <v>79775</v>
      </c>
      <c r="J210" s="171">
        <v>97299</v>
      </c>
      <c r="K210" s="171">
        <v>177074</v>
      </c>
    </row>
    <row r="211" spans="1:11" ht="26.1" customHeight="1" thickBot="1" x14ac:dyDescent="0.3">
      <c r="A211" s="515"/>
      <c r="B211" s="172" t="s">
        <v>396</v>
      </c>
      <c r="C211" s="167">
        <v>886</v>
      </c>
      <c r="D211" s="167">
        <v>1015</v>
      </c>
      <c r="E211" s="167">
        <v>1901</v>
      </c>
      <c r="F211" s="167">
        <v>168</v>
      </c>
      <c r="G211" s="167">
        <v>242</v>
      </c>
      <c r="H211" s="167">
        <v>410</v>
      </c>
      <c r="I211" s="167">
        <v>46750</v>
      </c>
      <c r="J211" s="167">
        <v>90140</v>
      </c>
      <c r="K211" s="167">
        <v>136890</v>
      </c>
    </row>
    <row r="212" spans="1:11" ht="26.1" customHeight="1" thickBot="1" x14ac:dyDescent="0.3">
      <c r="A212" s="515"/>
      <c r="B212" s="165" t="s">
        <v>395</v>
      </c>
      <c r="C212" s="164">
        <v>1764</v>
      </c>
      <c r="D212" s="164">
        <v>1348</v>
      </c>
      <c r="E212" s="164">
        <v>3112</v>
      </c>
      <c r="F212" s="164">
        <v>449</v>
      </c>
      <c r="G212" s="164">
        <v>648</v>
      </c>
      <c r="H212" s="164">
        <v>1097</v>
      </c>
      <c r="I212" s="164">
        <v>64138</v>
      </c>
      <c r="J212" s="164">
        <v>75396</v>
      </c>
      <c r="K212" s="164">
        <v>139534</v>
      </c>
    </row>
    <row r="213" spans="1:11" ht="26.1" customHeight="1" thickBot="1" x14ac:dyDescent="0.3">
      <c r="A213" s="515"/>
      <c r="B213" s="172" t="s">
        <v>394</v>
      </c>
      <c r="C213" s="166">
        <v>1675</v>
      </c>
      <c r="D213" s="166">
        <v>1541</v>
      </c>
      <c r="E213" s="166">
        <v>3216</v>
      </c>
      <c r="F213" s="167">
        <v>361</v>
      </c>
      <c r="G213" s="167">
        <v>536</v>
      </c>
      <c r="H213" s="167">
        <v>897</v>
      </c>
      <c r="I213" s="166">
        <v>41436</v>
      </c>
      <c r="J213" s="166">
        <v>58941</v>
      </c>
      <c r="K213" s="166">
        <v>100377</v>
      </c>
    </row>
    <row r="214" spans="1:11" ht="30.75" customHeight="1" thickBot="1" x14ac:dyDescent="0.3">
      <c r="A214" s="515"/>
      <c r="B214" s="165" t="s">
        <v>393</v>
      </c>
      <c r="C214" s="164">
        <v>2047</v>
      </c>
      <c r="D214" s="164">
        <v>2673</v>
      </c>
      <c r="E214" s="164">
        <v>4720</v>
      </c>
      <c r="F214" s="164">
        <v>371</v>
      </c>
      <c r="G214" s="164">
        <v>506</v>
      </c>
      <c r="H214" s="164">
        <v>877</v>
      </c>
      <c r="I214" s="164">
        <v>33682</v>
      </c>
      <c r="J214" s="164">
        <v>53027</v>
      </c>
      <c r="K214" s="164">
        <v>86709</v>
      </c>
    </row>
    <row r="215" spans="1:11" ht="26.1" customHeight="1" thickBot="1" x14ac:dyDescent="0.3">
      <c r="A215" s="515"/>
      <c r="B215" s="172" t="s">
        <v>392</v>
      </c>
      <c r="C215" s="167">
        <v>896</v>
      </c>
      <c r="D215" s="167">
        <v>529</v>
      </c>
      <c r="E215" s="167">
        <v>1425</v>
      </c>
      <c r="F215" s="167">
        <v>100</v>
      </c>
      <c r="G215" s="167">
        <v>101</v>
      </c>
      <c r="H215" s="167">
        <v>201</v>
      </c>
      <c r="I215" s="167">
        <v>26241</v>
      </c>
      <c r="J215" s="167">
        <v>33267</v>
      </c>
      <c r="K215" s="167">
        <v>59508</v>
      </c>
    </row>
    <row r="216" spans="1:11" ht="26.1" customHeight="1" thickBot="1" x14ac:dyDescent="0.3">
      <c r="A216" s="515"/>
      <c r="B216" s="165" t="s">
        <v>391</v>
      </c>
      <c r="C216" s="171">
        <v>431</v>
      </c>
      <c r="D216" s="171">
        <v>928</v>
      </c>
      <c r="E216" s="171">
        <v>1359</v>
      </c>
      <c r="F216" s="164">
        <v>81</v>
      </c>
      <c r="G216" s="164">
        <v>317</v>
      </c>
      <c r="H216" s="164">
        <v>398</v>
      </c>
      <c r="I216" s="171">
        <v>13881</v>
      </c>
      <c r="J216" s="171">
        <v>32437</v>
      </c>
      <c r="K216" s="171">
        <v>46318</v>
      </c>
    </row>
    <row r="217" spans="1:11" ht="34.5" customHeight="1" thickBot="1" x14ac:dyDescent="0.3">
      <c r="A217" s="515"/>
      <c r="B217" s="172" t="s">
        <v>390</v>
      </c>
      <c r="C217" s="167">
        <v>196</v>
      </c>
      <c r="D217" s="167">
        <v>107</v>
      </c>
      <c r="E217" s="167">
        <v>303</v>
      </c>
      <c r="F217" s="167">
        <v>51</v>
      </c>
      <c r="G217" s="167">
        <v>44</v>
      </c>
      <c r="H217" s="167">
        <v>95</v>
      </c>
      <c r="I217" s="167">
        <v>15064</v>
      </c>
      <c r="J217" s="167">
        <v>9055</v>
      </c>
      <c r="K217" s="167">
        <v>24119</v>
      </c>
    </row>
    <row r="218" spans="1:11" ht="26.1" customHeight="1" thickBot="1" x14ac:dyDescent="0.3">
      <c r="A218" s="515"/>
      <c r="B218" s="165" t="s">
        <v>389</v>
      </c>
      <c r="C218" s="164">
        <v>592</v>
      </c>
      <c r="D218" s="164">
        <v>513</v>
      </c>
      <c r="E218" s="164">
        <v>1105</v>
      </c>
      <c r="F218" s="164">
        <v>135</v>
      </c>
      <c r="G218" s="164">
        <v>101</v>
      </c>
      <c r="H218" s="164">
        <v>236</v>
      </c>
      <c r="I218" s="164">
        <v>5389</v>
      </c>
      <c r="J218" s="164">
        <v>6278</v>
      </c>
      <c r="K218" s="164">
        <v>11667</v>
      </c>
    </row>
    <row r="219" spans="1:11" ht="39" customHeight="1" thickBot="1" x14ac:dyDescent="0.3">
      <c r="A219" s="515"/>
      <c r="B219" s="172" t="s">
        <v>388</v>
      </c>
      <c r="C219" s="166">
        <v>86</v>
      </c>
      <c r="D219" s="166">
        <v>100</v>
      </c>
      <c r="E219" s="166">
        <v>186</v>
      </c>
      <c r="F219" s="167">
        <v>28</v>
      </c>
      <c r="G219" s="167">
        <v>41</v>
      </c>
      <c r="H219" s="167">
        <v>69</v>
      </c>
      <c r="I219" s="166">
        <v>1792</v>
      </c>
      <c r="J219" s="166">
        <v>2493</v>
      </c>
      <c r="K219" s="166">
        <v>4285</v>
      </c>
    </row>
    <row r="220" spans="1:11" ht="26.1" customHeight="1" thickBot="1" x14ac:dyDescent="0.3">
      <c r="A220" s="515"/>
      <c r="B220" s="165" t="s">
        <v>387</v>
      </c>
      <c r="C220" s="164">
        <v>17</v>
      </c>
      <c r="D220" s="164">
        <v>39</v>
      </c>
      <c r="E220" s="164">
        <v>56</v>
      </c>
      <c r="F220" s="164" t="s">
        <v>174</v>
      </c>
      <c r="G220" s="164" t="s">
        <v>386</v>
      </c>
      <c r="H220" s="164" t="s">
        <v>385</v>
      </c>
      <c r="I220" s="164">
        <v>1023</v>
      </c>
      <c r="J220" s="164">
        <v>1056</v>
      </c>
      <c r="K220" s="164">
        <v>2079</v>
      </c>
    </row>
    <row r="221" spans="1:11" ht="26.1" customHeight="1" thickBot="1" x14ac:dyDescent="0.3">
      <c r="A221" s="515"/>
      <c r="B221" s="172" t="s">
        <v>384</v>
      </c>
      <c r="C221" s="167">
        <v>0</v>
      </c>
      <c r="D221" s="167">
        <v>0</v>
      </c>
      <c r="E221" s="167">
        <v>0</v>
      </c>
      <c r="F221" s="167" t="s">
        <v>383</v>
      </c>
      <c r="G221" s="167" t="s">
        <v>174</v>
      </c>
      <c r="H221" s="167" t="s">
        <v>174</v>
      </c>
      <c r="I221" s="167">
        <v>21</v>
      </c>
      <c r="J221" s="167">
        <v>42</v>
      </c>
      <c r="K221" s="167">
        <v>63</v>
      </c>
    </row>
    <row r="222" spans="1:11" ht="32.25" customHeight="1" thickBot="1" x14ac:dyDescent="0.3">
      <c r="A222" s="501"/>
      <c r="B222" s="165" t="s">
        <v>382</v>
      </c>
      <c r="C222" s="171">
        <v>124</v>
      </c>
      <c r="D222" s="171">
        <v>80</v>
      </c>
      <c r="E222" s="171">
        <v>204</v>
      </c>
      <c r="F222" s="164">
        <v>42</v>
      </c>
      <c r="G222" s="164">
        <v>26</v>
      </c>
      <c r="H222" s="164">
        <v>68</v>
      </c>
      <c r="I222" s="171">
        <v>326</v>
      </c>
      <c r="J222" s="171">
        <v>179</v>
      </c>
      <c r="K222" s="171">
        <v>505</v>
      </c>
    </row>
    <row r="223" spans="1:11" ht="37.5" customHeight="1" thickBot="1" x14ac:dyDescent="0.3">
      <c r="A223" s="156" t="s">
        <v>381</v>
      </c>
      <c r="B223" s="170"/>
      <c r="C223" s="154">
        <v>10054</v>
      </c>
      <c r="D223" s="153">
        <v>9911</v>
      </c>
      <c r="E223" s="153">
        <v>19965</v>
      </c>
      <c r="F223" s="153">
        <v>2172</v>
      </c>
      <c r="G223" s="153">
        <v>2832</v>
      </c>
      <c r="H223" s="153">
        <v>5004</v>
      </c>
      <c r="I223" s="153">
        <v>329518</v>
      </c>
      <c r="J223" s="153">
        <v>459610</v>
      </c>
      <c r="K223" s="153">
        <v>789128</v>
      </c>
    </row>
    <row r="224" spans="1:11" ht="26.1" customHeight="1" thickBot="1" x14ac:dyDescent="0.3">
      <c r="A224" s="156" t="s">
        <v>318</v>
      </c>
      <c r="B224" s="155"/>
      <c r="C224" s="169">
        <v>438</v>
      </c>
      <c r="D224" s="161">
        <v>411</v>
      </c>
      <c r="E224" s="161">
        <v>849</v>
      </c>
      <c r="F224" s="161">
        <v>160</v>
      </c>
      <c r="G224" s="161">
        <v>195</v>
      </c>
      <c r="H224" s="161">
        <v>355</v>
      </c>
      <c r="I224" s="161">
        <v>24600</v>
      </c>
      <c r="J224" s="161">
        <v>29115</v>
      </c>
      <c r="K224" s="161">
        <v>53715</v>
      </c>
    </row>
    <row r="225" spans="1:11" ht="34.5" customHeight="1" thickBot="1" x14ac:dyDescent="0.3">
      <c r="A225" s="500" t="s">
        <v>309</v>
      </c>
      <c r="B225" s="168" t="s">
        <v>380</v>
      </c>
      <c r="C225" s="166">
        <v>808</v>
      </c>
      <c r="D225" s="166">
        <v>521</v>
      </c>
      <c r="E225" s="166">
        <v>1329</v>
      </c>
      <c r="F225" s="167" t="s">
        <v>174</v>
      </c>
      <c r="G225" s="167" t="s">
        <v>174</v>
      </c>
      <c r="H225" s="167" t="s">
        <v>174</v>
      </c>
      <c r="I225" s="166">
        <v>2395</v>
      </c>
      <c r="J225" s="166">
        <v>1658</v>
      </c>
      <c r="K225" s="166">
        <v>4053</v>
      </c>
    </row>
    <row r="226" spans="1:11" ht="65.25" customHeight="1" thickBot="1" x14ac:dyDescent="0.3">
      <c r="A226" s="501"/>
      <c r="B226" s="165" t="s">
        <v>379</v>
      </c>
      <c r="C226" s="164">
        <v>2</v>
      </c>
      <c r="D226" s="164">
        <v>4</v>
      </c>
      <c r="E226" s="164">
        <v>6</v>
      </c>
      <c r="F226" s="164" t="s">
        <v>174</v>
      </c>
      <c r="G226" s="164" t="s">
        <v>378</v>
      </c>
      <c r="H226" s="164" t="s">
        <v>174</v>
      </c>
      <c r="I226" s="164">
        <v>79</v>
      </c>
      <c r="J226" s="164">
        <v>15</v>
      </c>
      <c r="K226" s="164">
        <v>94</v>
      </c>
    </row>
    <row r="227" spans="1:11" ht="30.75" customHeight="1" thickBot="1" x14ac:dyDescent="0.3">
      <c r="A227" s="483" t="s">
        <v>377</v>
      </c>
      <c r="B227" s="484"/>
      <c r="C227" s="163">
        <v>810</v>
      </c>
      <c r="D227" s="163">
        <v>525</v>
      </c>
      <c r="E227" s="163">
        <v>1335</v>
      </c>
      <c r="F227" s="163" t="s">
        <v>174</v>
      </c>
      <c r="G227" s="163" t="s">
        <v>174</v>
      </c>
      <c r="H227" s="163" t="s">
        <v>174</v>
      </c>
      <c r="I227" s="163">
        <v>2474</v>
      </c>
      <c r="J227" s="163">
        <v>1673</v>
      </c>
      <c r="K227" s="163">
        <v>4147</v>
      </c>
    </row>
    <row r="228" spans="1:11" ht="26.1" customHeight="1" x14ac:dyDescent="0.25">
      <c r="A228" s="156" t="s">
        <v>376</v>
      </c>
      <c r="B228" s="155"/>
      <c r="C228" s="162">
        <v>43</v>
      </c>
      <c r="D228" s="160">
        <v>112</v>
      </c>
      <c r="E228" s="160">
        <v>155</v>
      </c>
      <c r="F228" s="161">
        <v>8</v>
      </c>
      <c r="G228" s="161">
        <v>41</v>
      </c>
      <c r="H228" s="161">
        <v>49</v>
      </c>
      <c r="I228" s="160">
        <v>765</v>
      </c>
      <c r="J228" s="160">
        <v>9993</v>
      </c>
      <c r="K228" s="160">
        <v>10758</v>
      </c>
    </row>
    <row r="229" spans="1:11" ht="8.25" customHeight="1" thickBot="1" x14ac:dyDescent="0.3">
      <c r="A229" s="152"/>
      <c r="B229" s="151"/>
      <c r="C229" s="159"/>
      <c r="D229" s="157"/>
      <c r="E229" s="157"/>
      <c r="F229" s="158"/>
      <c r="G229" s="158"/>
      <c r="H229" s="158"/>
      <c r="I229" s="157"/>
      <c r="J229" s="157"/>
      <c r="K229" s="157"/>
    </row>
    <row r="230" spans="1:11" ht="26.1" customHeight="1" x14ac:dyDescent="0.25">
      <c r="A230" s="156" t="s">
        <v>375</v>
      </c>
      <c r="B230" s="155"/>
      <c r="C230" s="154">
        <v>111444</v>
      </c>
      <c r="D230" s="153">
        <v>91106</v>
      </c>
      <c r="E230" s="153">
        <v>202550</v>
      </c>
      <c r="F230" s="153">
        <v>9043</v>
      </c>
      <c r="G230" s="153">
        <v>14891</v>
      </c>
      <c r="H230" s="153">
        <v>23934</v>
      </c>
      <c r="I230" s="153">
        <v>1830916</v>
      </c>
      <c r="J230" s="153">
        <v>2413441</v>
      </c>
      <c r="K230" s="153">
        <v>4244357</v>
      </c>
    </row>
    <row r="231" spans="1:11" ht="6.75" customHeight="1" thickBot="1" x14ac:dyDescent="0.3">
      <c r="A231" s="152"/>
      <c r="B231" s="151"/>
      <c r="C231" s="150"/>
      <c r="D231" s="149"/>
      <c r="E231" s="149"/>
      <c r="F231" s="149"/>
      <c r="G231" s="149"/>
      <c r="H231" s="149"/>
      <c r="I231" s="149"/>
      <c r="J231" s="149"/>
      <c r="K231" s="149"/>
    </row>
    <row r="232" spans="1:11" ht="30" customHeight="1" x14ac:dyDescent="0.25">
      <c r="A232" s="516" t="s">
        <v>374</v>
      </c>
      <c r="B232" s="517"/>
      <c r="C232" s="517"/>
      <c r="D232" s="517"/>
      <c r="E232" s="517"/>
      <c r="F232" s="517"/>
      <c r="G232" s="517"/>
      <c r="H232" s="517"/>
      <c r="I232" s="517"/>
      <c r="J232" s="517"/>
      <c r="K232" s="517"/>
    </row>
  </sheetData>
  <mergeCells count="40">
    <mergeCell ref="A121:A125"/>
    <mergeCell ref="A232:K232"/>
    <mergeCell ref="A227:B227"/>
    <mergeCell ref="A225:A226"/>
    <mergeCell ref="A210:A222"/>
    <mergeCell ref="A185:A186"/>
    <mergeCell ref="A191:A208"/>
    <mergeCell ref="A179:A181"/>
    <mergeCell ref="A149:A176"/>
    <mergeCell ref="A129:A139"/>
    <mergeCell ref="A128:B128"/>
    <mergeCell ref="A52:B52"/>
    <mergeCell ref="A33:A41"/>
    <mergeCell ref="A42:A50"/>
    <mergeCell ref="A55:A58"/>
    <mergeCell ref="A113:A120"/>
    <mergeCell ref="A110:B110"/>
    <mergeCell ref="A102:B102"/>
    <mergeCell ref="A103:A107"/>
    <mergeCell ref="A95:A99"/>
    <mergeCell ref="A82:A92"/>
    <mergeCell ref="A76:A78"/>
    <mergeCell ref="A67:A71"/>
    <mergeCell ref="A62:A65"/>
    <mergeCell ref="A27:A28"/>
    <mergeCell ref="A22:B22"/>
    <mergeCell ref="A10:A13"/>
    <mergeCell ref="A1:K1"/>
    <mergeCell ref="A4:K4"/>
    <mergeCell ref="C5:E5"/>
    <mergeCell ref="F5:H5"/>
    <mergeCell ref="I5:K5"/>
    <mergeCell ref="A2:K2"/>
    <mergeCell ref="A18:A19"/>
    <mergeCell ref="I6:K6"/>
    <mergeCell ref="F6:H6"/>
    <mergeCell ref="C6:E6"/>
    <mergeCell ref="A5:B6"/>
    <mergeCell ref="A7:B8"/>
    <mergeCell ref="A3:K3"/>
  </mergeCells>
  <pageMargins left="0.28000000000000003" right="0.2" top="0.74803149606299213" bottom="0.74803149606299213" header="0.31496062992125984" footer="0.31496062992125984"/>
  <pageSetup scale="55" orientation="portrait" r:id="rId1"/>
  <rowBreaks count="4" manualBreakCount="4">
    <brk id="42" max="10" man="1"/>
    <brk id="77" max="10" man="1"/>
    <brk id="155" max="10" man="1"/>
    <brk id="19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30</vt:i4>
      </vt:variant>
    </vt:vector>
  </HeadingPairs>
  <TitlesOfParts>
    <vt:vector size="65" baseType="lpstr">
      <vt:lpstr>3.1 3.2</vt:lpstr>
      <vt:lpstr>3.3</vt:lpstr>
      <vt:lpstr>3.4</vt:lpstr>
      <vt:lpstr>3.5 3.6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3.22</vt:lpstr>
      <vt:lpstr>3.23</vt:lpstr>
      <vt:lpstr>3.24</vt:lpstr>
      <vt:lpstr>3.25</vt:lpstr>
      <vt:lpstr>3.26</vt:lpstr>
      <vt:lpstr>3.27</vt:lpstr>
      <vt:lpstr>3.28</vt:lpstr>
      <vt:lpstr>3.29</vt:lpstr>
      <vt:lpstr>3.30</vt:lpstr>
      <vt:lpstr>3.31</vt:lpstr>
      <vt:lpstr>3.32</vt:lpstr>
      <vt:lpstr>3.33</vt:lpstr>
      <vt:lpstr>3.34</vt:lpstr>
      <vt:lpstr>3.35</vt:lpstr>
      <vt:lpstr>3.36</vt:lpstr>
      <vt:lpstr>3.37</vt:lpstr>
      <vt:lpstr>'3.13'!_bookmark0</vt:lpstr>
      <vt:lpstr>'3.1 3.2'!_Toc34147431</vt:lpstr>
      <vt:lpstr>'3.3'!_Toc34147433</vt:lpstr>
      <vt:lpstr>'3.5 3.6'!_Toc34147435</vt:lpstr>
      <vt:lpstr>'3.4'!_Toc34147437</vt:lpstr>
      <vt:lpstr>'3.12'!_Toc34147438</vt:lpstr>
      <vt:lpstr>'3.13'!_Toc34147439</vt:lpstr>
      <vt:lpstr>'3.7'!_Toc34147440</vt:lpstr>
      <vt:lpstr>'3.26'!_Toc34147441</vt:lpstr>
      <vt:lpstr>'3.25'!_Toc34147442</vt:lpstr>
      <vt:lpstr>'3.31'!_Toc34147445</vt:lpstr>
      <vt:lpstr>'3.24'!_Toc34147446</vt:lpstr>
      <vt:lpstr>'3.34'!_Toc34147447</vt:lpstr>
      <vt:lpstr>'3.35'!_Toc34147448</vt:lpstr>
      <vt:lpstr>'3.36'!_Toc34147449</vt:lpstr>
      <vt:lpstr>'3.8'!_Toc34147450</vt:lpstr>
      <vt:lpstr>'3.22'!_Toc34147452</vt:lpstr>
      <vt:lpstr>'3.23'!_Toc34147453</vt:lpstr>
      <vt:lpstr>'3.9'!_Toc34147455</vt:lpstr>
      <vt:lpstr>'3.15'!_Toc34147456</vt:lpstr>
      <vt:lpstr>'3.16'!_Toc34147457</vt:lpstr>
      <vt:lpstr>'3.29'!_Toc34147458</vt:lpstr>
      <vt:lpstr>'3.28'!_Toc34147459</vt:lpstr>
      <vt:lpstr>'3.37'!_Toc34147460</vt:lpstr>
      <vt:lpstr>'3.10'!_Toc35950530</vt:lpstr>
      <vt:lpstr>'3.11'!_Toc35950531</vt:lpstr>
      <vt:lpstr>'3.1 3.2'!Print_Area</vt:lpstr>
      <vt:lpstr>'3.3'!Print_Area</vt:lpstr>
      <vt:lpstr>'3.10'!Print_Titles</vt:lpstr>
      <vt:lpstr>'3.11'!Print_Titles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2022-03-22T11:53:54Z</cp:lastPrinted>
  <dcterms:created xsi:type="dcterms:W3CDTF">2020-06-09T22:32:26Z</dcterms:created>
  <dcterms:modified xsi:type="dcterms:W3CDTF">2022-03-31T10:21:15Z</dcterms:modified>
</cp:coreProperties>
</file>