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mc:AlternateContent xmlns:mc="http://schemas.openxmlformats.org/markup-compatibility/2006">
    <mc:Choice Requires="x15">
      <x15ac:absPath xmlns:x15ac="http://schemas.microsoft.com/office/spreadsheetml/2010/11/ac" url="G:\Final excel tables for webuploading_04.04.2025\W&amp;M2024_Final_Webuploading\Ch-3 Health\"/>
    </mc:Choice>
  </mc:AlternateContent>
  <xr:revisionPtr revIDLastSave="0" documentId="13_ncr:1_{86FB5540-D38D-4997-8A7F-04627F83E252}" xr6:coauthVersionLast="36" xr6:coauthVersionMax="36" xr10:uidLastSave="{00000000-0000-0000-0000-000000000000}"/>
  <bookViews>
    <workbookView xWindow="-105" yWindow="-105" windowWidth="19425" windowHeight="10305" tabRatio="737" firstSheet="23" activeTab="42" xr2:uid="{00000000-000D-0000-FFFF-FFFF00000000}"/>
  </bookViews>
  <sheets>
    <sheet name="2.1" sheetId="21" r:id="rId1"/>
    <sheet name="2.2" sheetId="13" r:id="rId2"/>
    <sheet name="2.3" sheetId="7" r:id="rId3"/>
    <sheet name="2.4" sheetId="22" r:id="rId4"/>
    <sheet name="2.5" sheetId="5" r:id="rId5"/>
    <sheet name="2.6" sheetId="47" r:id="rId6"/>
    <sheet name="2.7" sheetId="19" r:id="rId7"/>
    <sheet name="2.8a" sheetId="4" r:id="rId8"/>
    <sheet name="2.8b " sheetId="48" r:id="rId9"/>
    <sheet name="2.8c " sheetId="49" r:id="rId10"/>
    <sheet name="Sheet1" sheetId="104" state="hidden" r:id="rId11"/>
    <sheet name="2.9" sheetId="6" r:id="rId12"/>
    <sheet name="2.10" sheetId="39" r:id="rId13"/>
    <sheet name="2.11" sheetId="40" r:id="rId14"/>
    <sheet name="2.12" sheetId="42" r:id="rId15"/>
    <sheet name="2.13" sheetId="43" r:id="rId16"/>
    <sheet name="2.14" sheetId="44" r:id="rId17"/>
    <sheet name="2.15" sheetId="45" r:id="rId18"/>
    <sheet name="2.16" sheetId="46" r:id="rId19"/>
    <sheet name="2.17" sheetId="52" r:id="rId20"/>
    <sheet name="2.18" sheetId="53" r:id="rId21"/>
    <sheet name="2.19" sheetId="76" r:id="rId22"/>
    <sheet name="2.20" sheetId="77" r:id="rId23"/>
    <sheet name="2.21" sheetId="78" r:id="rId24"/>
    <sheet name="2.22" sheetId="79" r:id="rId25"/>
    <sheet name="2.23" sheetId="80" r:id="rId26"/>
    <sheet name="2.24" sheetId="81" r:id="rId27"/>
    <sheet name="2.25" sheetId="82" r:id="rId28"/>
    <sheet name="2.26" sheetId="83" r:id="rId29"/>
    <sheet name="2.27" sheetId="84" r:id="rId30"/>
    <sheet name="2.28" sheetId="85" r:id="rId31"/>
    <sheet name="2.29" sheetId="86" r:id="rId32"/>
    <sheet name="2.30" sheetId="87" r:id="rId33"/>
    <sheet name="2.31" sheetId="88" r:id="rId34"/>
    <sheet name="2.32" sheetId="89" r:id="rId35"/>
    <sheet name="2.33" sheetId="90" r:id="rId36"/>
    <sheet name="2.34" sheetId="106" r:id="rId37"/>
    <sheet name="2.35" sheetId="107" r:id="rId38"/>
    <sheet name="2.36" sheetId="108" r:id="rId39"/>
    <sheet name="2.37" sheetId="96" r:id="rId40"/>
    <sheet name="2.38" sheetId="114" r:id="rId41"/>
    <sheet name="2.39" sheetId="99" r:id="rId42"/>
    <sheet name="2.40" sheetId="105" r:id="rId43"/>
    <sheet name="2.41" sheetId="54" r:id="rId44"/>
    <sheet name="2.42" sheetId="113" r:id="rId45"/>
  </sheets>
  <externalReferences>
    <externalReference r:id="rId46"/>
  </externalReferences>
  <definedNames>
    <definedName name="_xlnm._FilterDatabase" localSheetId="21" hidden="1">'2.19'!$A$5:$G$7</definedName>
    <definedName name="_xlnm._FilterDatabase" localSheetId="22" hidden="1">'2.20'!$A$5:$G$7</definedName>
    <definedName name="_xlnm._FilterDatabase" localSheetId="23" hidden="1">'2.21'!$A$5:$G$7</definedName>
    <definedName name="_xlnm._FilterDatabase" localSheetId="24" hidden="1">'2.22'!$A$5:$G$8</definedName>
    <definedName name="_xlnm._FilterDatabase" localSheetId="25" hidden="1">'2.23'!$A$9:$G$9</definedName>
    <definedName name="_xlnm._FilterDatabase" localSheetId="26" hidden="1">'2.24'!$A$46:$G$46</definedName>
    <definedName name="_xlnm._FilterDatabase" localSheetId="27" hidden="1">'2.25'!$A$46:$G$46</definedName>
    <definedName name="_xlnm._FilterDatabase" localSheetId="28" hidden="1">'2.26'!$A$46:$G$46</definedName>
    <definedName name="_xlnm._FilterDatabase" localSheetId="29" hidden="1">'2.27'!$A$46:$G$46</definedName>
    <definedName name="_xlnm._FilterDatabase" localSheetId="30" hidden="1">'2.28'!$A$46:$G$46</definedName>
    <definedName name="_xlnm._FilterDatabase" localSheetId="31" hidden="1">'2.29'!$A$46:$G$46</definedName>
    <definedName name="_xlnm._FilterDatabase" localSheetId="32" hidden="1">'2.30'!$A$46:$G$46</definedName>
    <definedName name="_xlnm._FilterDatabase" localSheetId="33" hidden="1">'2.31'!$A$46:$G$46</definedName>
    <definedName name="_xlnm._FilterDatabase" localSheetId="34" hidden="1">'2.32'!$A$46:$G$46</definedName>
    <definedName name="_xlnm._FilterDatabase" localSheetId="35" hidden="1">'2.33'!$A$46:$G$46</definedName>
    <definedName name="_xlnm._FilterDatabase" localSheetId="36" hidden="1">'2.34'!$A$46:$G$46</definedName>
    <definedName name="_xlnm._FilterDatabase" localSheetId="37" hidden="1">'2.35'!$A$46:$G$46</definedName>
    <definedName name="_xlnm._FilterDatabase" localSheetId="38" hidden="1">'2.36'!$A$46:$G$46</definedName>
    <definedName name="_xlnm._FilterDatabase" localSheetId="39" hidden="1">'2.37'!$A$46:$G$46</definedName>
    <definedName name="_Toc34147406" localSheetId="3">'2.4'!$A$1</definedName>
    <definedName name="_Toc34147411" localSheetId="7">'2.8a'!$A$1</definedName>
    <definedName name="_Toc34147412" localSheetId="4">'2.5'!$A$1</definedName>
    <definedName name="_Toc34147413" localSheetId="11">'2.9'!$A$1</definedName>
    <definedName name="_Toc34147414" localSheetId="2">'2.3'!$A$1</definedName>
    <definedName name="_Toc34147415" localSheetId="12">'2.10'!$A$1</definedName>
    <definedName name="_Toc34147416" localSheetId="13">'2.11'!#REF!</definedName>
    <definedName name="_Toc34147420" localSheetId="14">'2.12'!$A$1</definedName>
    <definedName name="_Toc34147421" localSheetId="15">'2.13'!$A$1</definedName>
    <definedName name="_Toc34147422" localSheetId="16">'2.14'!$A$2</definedName>
    <definedName name="_Toc34147423" localSheetId="17">'2.15'!#REF!</definedName>
    <definedName name="_Toc34147424" localSheetId="18">'2.16'!$A$1</definedName>
    <definedName name="_Toc34147425" localSheetId="19">'2.17'!$A$1</definedName>
    <definedName name="growthformula">#REF!</definedName>
    <definedName name="OLE_LINK1" localSheetId="13">'2.11'!#REF!</definedName>
    <definedName name="_xlnm.Print_Area" localSheetId="0">'2.1'!$A$1:$Q$44</definedName>
    <definedName name="_xlnm.Print_Area" localSheetId="13">'2.11'!$A$1:$F$44</definedName>
    <definedName name="_xlnm.Print_Area" localSheetId="15">'2.13'!$A$1:$F$48</definedName>
    <definedName name="_xlnm.Print_Area" localSheetId="16">'2.14'!$A$1:$F$44</definedName>
    <definedName name="_xlnm.Print_Area" localSheetId="17">'2.15'!$A$1:$D$43</definedName>
    <definedName name="_xlnm.Print_Area" localSheetId="18">'2.16'!$A$1:$F$44</definedName>
    <definedName name="_xlnm.Print_Area" localSheetId="19">'2.17'!$A$1:$N$41</definedName>
    <definedName name="_xlnm.Print_Area" localSheetId="21">'2.19'!$A$1:$N$48</definedName>
    <definedName name="_xlnm.Print_Area" localSheetId="22">'2.20'!$A$1:$N$48</definedName>
    <definedName name="_xlnm.Print_Area" localSheetId="23">'2.21'!$A$1:$N$48</definedName>
    <definedName name="_xlnm.Print_Area" localSheetId="24">'2.22'!$A$1:$N$47</definedName>
    <definedName name="_xlnm.Print_Area" localSheetId="25">'2.23'!$A$1:$N$47</definedName>
    <definedName name="_xlnm.Print_Area" localSheetId="26">'2.24'!$A$1:$N$47</definedName>
    <definedName name="_xlnm.Print_Area" localSheetId="27">'2.25'!$A$1:$N$47</definedName>
    <definedName name="_xlnm.Print_Area" localSheetId="28">'2.26'!$A$1:$N$47</definedName>
    <definedName name="_xlnm.Print_Area" localSheetId="29">'2.27'!$A$1:$N$47</definedName>
    <definedName name="_xlnm.Print_Area" localSheetId="30">'2.28'!$A$1:$N$47</definedName>
    <definedName name="_xlnm.Print_Area" localSheetId="31">'2.29'!$A$1:$N$48</definedName>
    <definedName name="_xlnm.Print_Area" localSheetId="32">'2.30'!$A$1:$N$47</definedName>
    <definedName name="_xlnm.Print_Area" localSheetId="33">'2.31'!$A$1:$N$47</definedName>
    <definedName name="_xlnm.Print_Area" localSheetId="39">'2.37'!$A$1:$N$47</definedName>
    <definedName name="_xlnm.Print_Area" localSheetId="40">'2.38'!$A$1:$H$45</definedName>
    <definedName name="_xlnm.Print_Area" localSheetId="41">'2.39'!$A$1:$D$44</definedName>
    <definedName name="_xlnm.Print_Area" localSheetId="3">'2.4'!$A$1:$N$30</definedName>
    <definedName name="_xlnm.Print_Area" localSheetId="43">'2.41'!$A$1:$W$52</definedName>
    <definedName name="_xlnm.Print_Area" localSheetId="8">'2.8b '!$A$1:$K$31</definedName>
    <definedName name="_xlnm.Print_Area" localSheetId="11">'2.9'!$A$1:$K$26</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40" i="53" l="1"/>
  <c r="F40" i="53"/>
  <c r="E40" i="53"/>
  <c r="D40" i="53"/>
  <c r="C40" i="53"/>
  <c r="B40" i="53"/>
  <c r="O44" i="54" l="1"/>
  <c r="N44" i="54"/>
  <c r="L44" i="54"/>
  <c r="K44" i="54"/>
  <c r="I44" i="54"/>
  <c r="H44" i="54"/>
  <c r="S43" i="54"/>
  <c r="P43" i="54"/>
  <c r="J43" i="54"/>
  <c r="D43" i="54"/>
  <c r="U42" i="54"/>
  <c r="T42" i="54"/>
  <c r="S42" i="54"/>
  <c r="P42" i="54"/>
  <c r="M42" i="54"/>
  <c r="J42" i="54"/>
  <c r="G42" i="54"/>
  <c r="D42" i="54"/>
  <c r="U41" i="54"/>
  <c r="T41" i="54"/>
  <c r="S41" i="54"/>
  <c r="P41" i="54"/>
  <c r="M41" i="54"/>
  <c r="J41" i="54"/>
  <c r="G41" i="54"/>
  <c r="D41" i="54"/>
  <c r="U40" i="54"/>
  <c r="T40" i="54"/>
  <c r="S40" i="54"/>
  <c r="P40" i="54"/>
  <c r="M40" i="54"/>
  <c r="J40" i="54"/>
  <c r="G40" i="54"/>
  <c r="D40" i="54"/>
  <c r="U39" i="54"/>
  <c r="T39" i="54"/>
  <c r="S39" i="54"/>
  <c r="P39" i="54"/>
  <c r="M39" i="54"/>
  <c r="J39" i="54"/>
  <c r="G39" i="54"/>
  <c r="D39" i="54"/>
  <c r="U38" i="54"/>
  <c r="T38" i="54"/>
  <c r="S38" i="54"/>
  <c r="P38" i="54"/>
  <c r="M38" i="54"/>
  <c r="J38" i="54"/>
  <c r="G38" i="54"/>
  <c r="D38" i="54"/>
  <c r="U37" i="54"/>
  <c r="T37" i="54"/>
  <c r="S37" i="54"/>
  <c r="P37" i="54"/>
  <c r="M37" i="54"/>
  <c r="J37" i="54"/>
  <c r="G37" i="54"/>
  <c r="D37" i="54"/>
  <c r="P36" i="54"/>
  <c r="M36" i="54"/>
  <c r="J36" i="54"/>
  <c r="G36" i="54"/>
  <c r="D36" i="54"/>
  <c r="U35" i="54"/>
  <c r="T35" i="54"/>
  <c r="S35" i="54"/>
  <c r="P35" i="54"/>
  <c r="M35" i="54"/>
  <c r="J35" i="54"/>
  <c r="G35" i="54"/>
  <c r="D35" i="54"/>
  <c r="U34" i="54"/>
  <c r="T34" i="54"/>
  <c r="S34" i="54"/>
  <c r="P34" i="54"/>
  <c r="M34" i="54"/>
  <c r="J34" i="54"/>
  <c r="G34" i="54"/>
  <c r="D34" i="54"/>
  <c r="U33" i="54"/>
  <c r="T33" i="54"/>
  <c r="S33" i="54"/>
  <c r="P33" i="54"/>
  <c r="M33" i="54"/>
  <c r="J33" i="54"/>
  <c r="G33" i="54"/>
  <c r="D33" i="54"/>
  <c r="U32" i="54"/>
  <c r="T32" i="54"/>
  <c r="S32" i="54"/>
  <c r="P32" i="54"/>
  <c r="M32" i="54"/>
  <c r="J32" i="54"/>
  <c r="G32" i="54"/>
  <c r="D32" i="54"/>
  <c r="U31" i="54"/>
  <c r="T31" i="54"/>
  <c r="S31" i="54"/>
  <c r="P31" i="54"/>
  <c r="M31" i="54"/>
  <c r="J31" i="54"/>
  <c r="G31" i="54"/>
  <c r="D31" i="54"/>
  <c r="U30" i="54"/>
  <c r="T30" i="54"/>
  <c r="S30" i="54"/>
  <c r="P30" i="54"/>
  <c r="M30" i="54"/>
  <c r="J30" i="54"/>
  <c r="G30" i="54"/>
  <c r="D30" i="54"/>
  <c r="U29" i="54"/>
  <c r="T29" i="54"/>
  <c r="S29" i="54"/>
  <c r="P29" i="54"/>
  <c r="M29" i="54"/>
  <c r="J29" i="54"/>
  <c r="G29" i="54"/>
  <c r="D29" i="54"/>
  <c r="S28" i="54"/>
  <c r="P28" i="54"/>
  <c r="M28" i="54"/>
  <c r="J28" i="54"/>
  <c r="U27" i="54"/>
  <c r="T27" i="54"/>
  <c r="S27" i="54"/>
  <c r="P27" i="54"/>
  <c r="M27" i="54"/>
  <c r="J27" i="54"/>
  <c r="G27" i="54"/>
  <c r="D27" i="54"/>
  <c r="U26" i="54"/>
  <c r="T26" i="54"/>
  <c r="S26" i="54"/>
  <c r="P26" i="54"/>
  <c r="M26" i="54"/>
  <c r="J26" i="54"/>
  <c r="G26" i="54"/>
  <c r="D26" i="54"/>
  <c r="U25" i="54"/>
  <c r="T25" i="54"/>
  <c r="S25" i="54"/>
  <c r="P25" i="54"/>
  <c r="M25" i="54"/>
  <c r="J25" i="54"/>
  <c r="G25" i="54"/>
  <c r="D25" i="54"/>
  <c r="U24" i="54"/>
  <c r="T24" i="54"/>
  <c r="S24" i="54"/>
  <c r="P24" i="54"/>
  <c r="M24" i="54"/>
  <c r="J24" i="54"/>
  <c r="G24" i="54"/>
  <c r="D24" i="54"/>
  <c r="U23" i="54"/>
  <c r="T23" i="54"/>
  <c r="S23" i="54"/>
  <c r="P23" i="54"/>
  <c r="M23" i="54"/>
  <c r="J23" i="54"/>
  <c r="G23" i="54"/>
  <c r="D23" i="54"/>
  <c r="U22" i="54"/>
  <c r="T22" i="54"/>
  <c r="S22" i="54"/>
  <c r="P22" i="54"/>
  <c r="M22" i="54"/>
  <c r="J22" i="54"/>
  <c r="G22" i="54"/>
  <c r="D22" i="54"/>
  <c r="U21" i="54"/>
  <c r="T21" i="54"/>
  <c r="S21" i="54"/>
  <c r="P21" i="54"/>
  <c r="M21" i="54"/>
  <c r="J21" i="54"/>
  <c r="G21" i="54"/>
  <c r="D21" i="54"/>
  <c r="U20" i="54"/>
  <c r="T20" i="54"/>
  <c r="S20" i="54"/>
  <c r="P20" i="54"/>
  <c r="M20" i="54"/>
  <c r="J20" i="54"/>
  <c r="G20" i="54"/>
  <c r="D20" i="54"/>
  <c r="U19" i="54"/>
  <c r="T19" i="54"/>
  <c r="S19" i="54"/>
  <c r="P19" i="54"/>
  <c r="M19" i="54"/>
  <c r="J19" i="54"/>
  <c r="G19" i="54"/>
  <c r="D19" i="54"/>
  <c r="U18" i="54"/>
  <c r="T18" i="54"/>
  <c r="S18" i="54"/>
  <c r="P18" i="54"/>
  <c r="M18" i="54"/>
  <c r="J18" i="54"/>
  <c r="G18" i="54"/>
  <c r="D18" i="54"/>
  <c r="U17" i="54"/>
  <c r="T17" i="54"/>
  <c r="S17" i="54"/>
  <c r="P17" i="54"/>
  <c r="M17" i="54"/>
  <c r="J17" i="54"/>
  <c r="G17" i="54"/>
  <c r="D17" i="54"/>
  <c r="U16" i="54"/>
  <c r="T16" i="54"/>
  <c r="S16" i="54"/>
  <c r="P16" i="54"/>
  <c r="M16" i="54"/>
  <c r="J16" i="54"/>
  <c r="G16" i="54"/>
  <c r="D16" i="54"/>
  <c r="U15" i="54"/>
  <c r="T15" i="54"/>
  <c r="S15" i="54"/>
  <c r="P15" i="54"/>
  <c r="M15" i="54"/>
  <c r="J15" i="54"/>
  <c r="G15" i="54"/>
  <c r="D15" i="54"/>
  <c r="U14" i="54"/>
  <c r="T14" i="54"/>
  <c r="S14" i="54"/>
  <c r="P14" i="54"/>
  <c r="M14" i="54"/>
  <c r="J14" i="54"/>
  <c r="G14" i="54"/>
  <c r="D14" i="54"/>
  <c r="U13" i="54"/>
  <c r="T13" i="54"/>
  <c r="S13" i="54"/>
  <c r="P13" i="54"/>
  <c r="M13" i="54"/>
  <c r="J13" i="54"/>
  <c r="G13" i="54"/>
  <c r="D13" i="54"/>
  <c r="U12" i="54"/>
  <c r="T12" i="54"/>
  <c r="S12" i="54"/>
  <c r="P12" i="54"/>
  <c r="M12" i="54"/>
  <c r="J12" i="54"/>
  <c r="G12" i="54"/>
  <c r="D12" i="54"/>
  <c r="U11" i="54"/>
  <c r="T11" i="54"/>
  <c r="S11" i="54"/>
  <c r="P11" i="54"/>
  <c r="M11" i="54"/>
  <c r="J11" i="54"/>
  <c r="G11" i="54"/>
  <c r="D11" i="54"/>
  <c r="U10" i="54"/>
  <c r="T10" i="54"/>
  <c r="S10" i="54"/>
  <c r="P10" i="54"/>
  <c r="M10" i="54"/>
  <c r="J10" i="54"/>
  <c r="G10" i="54"/>
  <c r="D10" i="54"/>
  <c r="U9" i="54"/>
  <c r="T9" i="54"/>
  <c r="S9" i="54"/>
  <c r="P9" i="54"/>
  <c r="M9" i="54"/>
  <c r="J9" i="54"/>
  <c r="G9" i="54"/>
  <c r="D9" i="54"/>
  <c r="U8" i="54"/>
  <c r="T8" i="54"/>
  <c r="S8" i="54"/>
  <c r="P8" i="54"/>
  <c r="M8" i="54"/>
  <c r="J8" i="54"/>
  <c r="G8" i="54"/>
  <c r="D8" i="54"/>
  <c r="V29" i="54" l="1"/>
  <c r="V43" i="54"/>
  <c r="V13" i="54"/>
  <c r="V16" i="54"/>
  <c r="V22" i="54"/>
  <c r="V25" i="54"/>
  <c r="V9" i="54"/>
  <c r="V32" i="54"/>
  <c r="V33" i="54"/>
  <c r="V18" i="54"/>
  <c r="V14" i="54"/>
  <c r="V40" i="54"/>
  <c r="V17" i="54"/>
  <c r="S44" i="54"/>
  <c r="V26" i="54"/>
  <c r="V10" i="54"/>
  <c r="V19" i="54"/>
  <c r="V31" i="54"/>
  <c r="V34" i="54"/>
  <c r="D44" i="54"/>
  <c r="V28" i="54"/>
  <c r="G44" i="54"/>
  <c r="J44" i="54"/>
  <c r="V15" i="54"/>
  <c r="V30" i="54"/>
  <c r="V39" i="54"/>
  <c r="V42" i="54"/>
  <c r="M44" i="54"/>
  <c r="V21" i="54"/>
  <c r="V8" i="54"/>
  <c r="P44" i="54"/>
  <c r="V24" i="54"/>
  <c r="V11" i="54"/>
  <c r="V27" i="54"/>
  <c r="V38" i="54"/>
  <c r="V41" i="54"/>
  <c r="V20" i="54"/>
  <c r="V36" i="54"/>
  <c r="V23" i="54"/>
  <c r="V35" i="54"/>
  <c r="V37" i="54"/>
  <c r="V12" i="54"/>
  <c r="V44" i="54" l="1"/>
  <c r="X45" i="54" s="1"/>
  <c r="AB45" i="54"/>
  <c r="AC45" i="54" l="1"/>
</calcChain>
</file>

<file path=xl/sharedStrings.xml><?xml version="1.0" encoding="utf-8"?>
<sst xmlns="http://schemas.openxmlformats.org/spreadsheetml/2006/main" count="4698" uniqueCount="595">
  <si>
    <t>4+</t>
  </si>
  <si>
    <t>स्नातक और ऊपर</t>
  </si>
  <si>
    <t>Graduate and above</t>
  </si>
  <si>
    <t>कक्षा XII</t>
  </si>
  <si>
    <t>Class XII</t>
  </si>
  <si>
    <t>कक्षा X</t>
  </si>
  <si>
    <t>Class X</t>
  </si>
  <si>
    <t>मध्य</t>
  </si>
  <si>
    <t>Middle</t>
  </si>
  <si>
    <t>प्राथमिक</t>
  </si>
  <si>
    <t>Primary</t>
  </si>
  <si>
    <t>प्राथमिक से नीचे</t>
  </si>
  <si>
    <t>Below primary</t>
  </si>
  <si>
    <t>बिना किसी औपचारिक शिक्षा के</t>
  </si>
  <si>
    <t>Without any formal education</t>
  </si>
  <si>
    <t>साक्षर</t>
  </si>
  <si>
    <t>Literate</t>
  </si>
  <si>
    <t>निरक्षर</t>
  </si>
  <si>
    <t>Illiterate</t>
  </si>
  <si>
    <t>Mean age at effective marriage for females</t>
  </si>
  <si>
    <t>कुल वैवाहिक प्रजनन दर</t>
  </si>
  <si>
    <t>सामान्य वैवाहिक प्रजनन दर</t>
  </si>
  <si>
    <t>General marital fertility rate</t>
  </si>
  <si>
    <t>सकल प्रजनन दर</t>
  </si>
  <si>
    <t>Gross reproduction rate</t>
  </si>
  <si>
    <t>कुल प्रजनन दर</t>
  </si>
  <si>
    <t>Total fertility rate</t>
  </si>
  <si>
    <t>45 - 49</t>
  </si>
  <si>
    <t>40 - 44</t>
  </si>
  <si>
    <t>35 - 39</t>
  </si>
  <si>
    <t>30 - 34</t>
  </si>
  <si>
    <t>25 - 29</t>
  </si>
  <si>
    <t>20 - 24</t>
  </si>
  <si>
    <t>15 - 19</t>
  </si>
  <si>
    <t>शहरी</t>
  </si>
  <si>
    <t xml:space="preserve">कुल </t>
  </si>
  <si>
    <t>Urban</t>
  </si>
  <si>
    <t>Rural</t>
  </si>
  <si>
    <t xml:space="preserve">Total </t>
  </si>
  <si>
    <t>संकेतक</t>
  </si>
  <si>
    <t>Indicators</t>
  </si>
  <si>
    <t>उत्तर प्रदेश</t>
  </si>
  <si>
    <t>Uttar Pradesh</t>
  </si>
  <si>
    <t>उत्तराखंड</t>
  </si>
  <si>
    <t>Uttarakhand</t>
  </si>
  <si>
    <t>राजस्थान</t>
  </si>
  <si>
    <t>Rajasthan</t>
  </si>
  <si>
    <t>ओडिशा</t>
  </si>
  <si>
    <t>Odisha</t>
  </si>
  <si>
    <t>मध्य प्रदेश</t>
  </si>
  <si>
    <t>Madhya Pradesh</t>
  </si>
  <si>
    <t>झारखंड</t>
  </si>
  <si>
    <t>Jharkhand</t>
  </si>
  <si>
    <t>छत्तीसगढ़</t>
  </si>
  <si>
    <t>Chhattisgarh</t>
  </si>
  <si>
    <t>बिहार</t>
  </si>
  <si>
    <t>Bihar</t>
  </si>
  <si>
    <t>असम</t>
  </si>
  <si>
    <t>Assam</t>
  </si>
  <si>
    <t>व्यक्ति</t>
  </si>
  <si>
    <t xml:space="preserve">पुरुष </t>
  </si>
  <si>
    <t xml:space="preserve">महिला </t>
  </si>
  <si>
    <t>Person</t>
  </si>
  <si>
    <t>Male</t>
  </si>
  <si>
    <t>Female</t>
  </si>
  <si>
    <t>Total</t>
  </si>
  <si>
    <t>State</t>
  </si>
  <si>
    <t>भारत</t>
  </si>
  <si>
    <t>पश्चिम बंगाल</t>
  </si>
  <si>
    <t>West Bengal</t>
  </si>
  <si>
    <t>त्रिपुरा</t>
  </si>
  <si>
    <t>Tripura</t>
  </si>
  <si>
    <t>तेलंगाना</t>
  </si>
  <si>
    <t>Telangana</t>
  </si>
  <si>
    <t>तमिलनाडु</t>
  </si>
  <si>
    <t>Tamil Nadu</t>
  </si>
  <si>
    <t>सिक्किम</t>
  </si>
  <si>
    <t>Sikkim</t>
  </si>
  <si>
    <t>पंजाब</t>
  </si>
  <si>
    <t>Punjab</t>
  </si>
  <si>
    <t>पुडुचेरी</t>
  </si>
  <si>
    <t>Nagaland</t>
  </si>
  <si>
    <t>Mizoram</t>
  </si>
  <si>
    <t>मेघालय</t>
  </si>
  <si>
    <t>Meghalaya</t>
  </si>
  <si>
    <t>मणिपुर</t>
  </si>
  <si>
    <t>Manipur</t>
  </si>
  <si>
    <t>महाराष्ट्र</t>
  </si>
  <si>
    <t>Maharashtra</t>
  </si>
  <si>
    <t>लक्षद्वीप</t>
  </si>
  <si>
    <t>Lakshadweep</t>
  </si>
  <si>
    <t>केरल</t>
  </si>
  <si>
    <t>Kerala</t>
  </si>
  <si>
    <t>कर्नाटक</t>
  </si>
  <si>
    <t>Karnataka</t>
  </si>
  <si>
    <t>जम्मू और कश्मीर</t>
  </si>
  <si>
    <t>Jammu and Kashmir</t>
  </si>
  <si>
    <t>हिमाचल प्रदेश</t>
  </si>
  <si>
    <t>Himachal Pradesh</t>
  </si>
  <si>
    <t>हरियाणा</t>
  </si>
  <si>
    <t>Haryana</t>
  </si>
  <si>
    <t>गुजरात</t>
  </si>
  <si>
    <t>Gujarat</t>
  </si>
  <si>
    <t>गोवा</t>
  </si>
  <si>
    <t>Goa</t>
  </si>
  <si>
    <t>दिल्ली</t>
  </si>
  <si>
    <t>Delhi</t>
  </si>
  <si>
    <t>चंडीगढ़</t>
  </si>
  <si>
    <t>Chandigarh</t>
  </si>
  <si>
    <t>अरुणाचल प्रदेश</t>
  </si>
  <si>
    <t>Arunachal Pradesh</t>
  </si>
  <si>
    <t>आंध्र प्रदेश</t>
  </si>
  <si>
    <t>Andhra Pradesh</t>
  </si>
  <si>
    <t>अंडमान और निकोबार द्वीप समूह</t>
  </si>
  <si>
    <t>Andaman &amp; Nicobar Islands</t>
  </si>
  <si>
    <t>राज्य/ केंद्र शासित प्रदेश</t>
  </si>
  <si>
    <t>2031-36*</t>
  </si>
  <si>
    <t>2026-30*</t>
  </si>
  <si>
    <t>2021-25*</t>
  </si>
  <si>
    <t>2012-16</t>
  </si>
  <si>
    <t>2011-15</t>
  </si>
  <si>
    <t>2010-14</t>
  </si>
  <si>
    <t>2009-13</t>
  </si>
  <si>
    <t>2008-12</t>
  </si>
  <si>
    <t>2007-11</t>
  </si>
  <si>
    <t>2006-10</t>
  </si>
  <si>
    <t>2005-09</t>
  </si>
  <si>
    <t>2004-08</t>
  </si>
  <si>
    <t>2003-07</t>
  </si>
  <si>
    <t>2002-06</t>
  </si>
  <si>
    <t>2001-05</t>
  </si>
  <si>
    <t>2000-04</t>
  </si>
  <si>
    <t>1999-03</t>
  </si>
  <si>
    <t>1998-02</t>
  </si>
  <si>
    <t>1997-01</t>
  </si>
  <si>
    <t>1996-00</t>
  </si>
  <si>
    <t>1995-99</t>
  </si>
  <si>
    <t>1994-98</t>
  </si>
  <si>
    <t>1993-97</t>
  </si>
  <si>
    <t>1992-96</t>
  </si>
  <si>
    <t>1991-95</t>
  </si>
  <si>
    <t>1990-94</t>
  </si>
  <si>
    <t>पुरुष</t>
  </si>
  <si>
    <t>अवधि</t>
  </si>
  <si>
    <t>Period</t>
  </si>
  <si>
    <t>Year</t>
  </si>
  <si>
    <t>India</t>
  </si>
  <si>
    <t>***</t>
  </si>
  <si>
    <t>**</t>
  </si>
  <si>
    <t xml:space="preserve">Madhya Pradesh </t>
  </si>
  <si>
    <t>*</t>
  </si>
  <si>
    <t>2015-17</t>
  </si>
  <si>
    <t>2011-13</t>
  </si>
  <si>
    <t>2010-12</t>
  </si>
  <si>
    <t>2007-09</t>
  </si>
  <si>
    <t>2004-06</t>
  </si>
  <si>
    <t>45-49</t>
  </si>
  <si>
    <t>40-44</t>
  </si>
  <si>
    <t>35-39</t>
  </si>
  <si>
    <t>30-34</t>
  </si>
  <si>
    <t>25-29</t>
  </si>
  <si>
    <t>20-24</t>
  </si>
  <si>
    <t>15-19</t>
  </si>
  <si>
    <t>ग्रामीण</t>
  </si>
  <si>
    <t>कक्षा  XII</t>
  </si>
  <si>
    <t>कुल साक्षर</t>
  </si>
  <si>
    <t>Total literate</t>
  </si>
  <si>
    <t>Indicator</t>
  </si>
  <si>
    <t>Puducherry</t>
  </si>
  <si>
    <t>Jammu &amp; Kashmir</t>
  </si>
  <si>
    <t>जिन माताओं ने गर्भवती होने पर 100 दिनों या उससे अधिक के लिए आयरन फोलिक एसिड का सेवन किया (%)</t>
  </si>
  <si>
    <t>Mothers who had at least 4 antenatal care  visits (%)</t>
  </si>
  <si>
    <t>Mothers who had antenatal check-up in the first trimester (%)</t>
  </si>
  <si>
    <t xml:space="preserve">India </t>
  </si>
  <si>
    <t xml:space="preserve"> </t>
  </si>
  <si>
    <t>2014-16</t>
  </si>
  <si>
    <t>2016-18</t>
  </si>
  <si>
    <t>#</t>
  </si>
  <si>
    <t>*   included in Bihar ** included in Madhya Pradesh *** included in Uttar Pradesh, # included in Andhra Pradesh</t>
  </si>
  <si>
    <t>Ladakh</t>
  </si>
  <si>
    <t>लद्दाख</t>
  </si>
  <si>
    <t>2013-17</t>
  </si>
  <si>
    <t>2014-18</t>
  </si>
  <si>
    <t>कुल</t>
  </si>
  <si>
    <t xml:space="preserve">नागालैंड </t>
  </si>
  <si>
    <t>महिलाओं के लिए प्रभावी विवाह की औसत आयु</t>
  </si>
  <si>
    <t>वर्ष</t>
  </si>
  <si>
    <t>NFHS-5  
(2019-21)</t>
  </si>
  <si>
    <t>NFHS-4 
(2015-16)</t>
  </si>
  <si>
    <t>*  Life Expectancy as per Report of The Technical Group on Population Projections, July, 2020,  MoHFW</t>
  </si>
  <si>
    <t>Dadra &amp; Nagar Haveli and Daman &amp; Diu</t>
  </si>
  <si>
    <t xml:space="preserve">कुल  </t>
  </si>
  <si>
    <t xml:space="preserve">Rural </t>
  </si>
  <si>
    <t>आयु-विशिष्ट प्रजनन दर/ Age-specific Fertility rate</t>
  </si>
  <si>
    <t xml:space="preserve"> Female</t>
  </si>
  <si>
    <t>महिला</t>
  </si>
  <si>
    <t xml:space="preserve">Male </t>
  </si>
  <si>
    <t xml:space="preserve"> Rural</t>
  </si>
  <si>
    <t>साक्षर/ Literate</t>
  </si>
  <si>
    <t>Mothers who  consumed iron folic acid for 100 days or  more when  they were pregnant (%)</t>
  </si>
  <si>
    <t xml:space="preserve"> Institutional births (%)</t>
  </si>
  <si>
    <t>संस्थागत जन्म (%)</t>
  </si>
  <si>
    <t xml:space="preserve"> Male</t>
  </si>
  <si>
    <t xml:space="preserve"> महिला</t>
  </si>
  <si>
    <t>भारत*</t>
  </si>
  <si>
    <t>17 .4</t>
  </si>
  <si>
    <t>18 .9</t>
  </si>
  <si>
    <t>India*</t>
  </si>
  <si>
    <t>Uttrakhand</t>
  </si>
  <si>
    <t>* : India includes all States/UTs
# : Includes the present-day Union Territories of Jammu &amp; Kashmir and Ladakh.</t>
  </si>
  <si>
    <t>Total marital fertility rate</t>
  </si>
  <si>
    <t>माँ की शिक्षा के स्तर द्वारा कुल प्रजनन दर/ Total fertility rate by level of education of the mother</t>
  </si>
  <si>
    <t xml:space="preserve"> जन्म क्रम द्वारा जीवित जन्मों का प्रतिशत वितरण/ Percentage distribution of live births by birth order</t>
  </si>
  <si>
    <t>स्रोत: / Source: Sample Registration System, Office of the Registrar General of India.</t>
  </si>
  <si>
    <t>मिज़ोरम</t>
  </si>
  <si>
    <t xml:space="preserve">राज्य/ केंद्र शासित प्रदेश </t>
  </si>
  <si>
    <t>State/ Union Territory</t>
  </si>
  <si>
    <t xml:space="preserve">व्यक्ति </t>
  </si>
  <si>
    <t xml:space="preserve">Person </t>
  </si>
  <si>
    <t>स्रोत: / Source: Sample Registration System, Office of Registrar General of India</t>
  </si>
  <si>
    <t>स्रोत: / Source:  Sample Registration System, Office of the Registrar General of India.</t>
  </si>
  <si>
    <t>$</t>
  </si>
  <si>
    <t>$ : Included in Andhra Pradesh</t>
  </si>
  <si>
    <t>स्रोत: / Source:  Sample Registration System, Office of Registrar General of India</t>
  </si>
  <si>
    <t>राज्य/ वर्ष</t>
  </si>
  <si>
    <t xml:space="preserve"> Year /State</t>
  </si>
  <si>
    <t>Other States</t>
  </si>
  <si>
    <t>अन्य राज्य</t>
  </si>
  <si>
    <t>स्रोत: / Source:  Sample Registration System, Office of the Registrar General of India</t>
  </si>
  <si>
    <t>शिक्षा का स्तर</t>
  </si>
  <si>
    <t>Level of Education</t>
  </si>
  <si>
    <t>जिन माताओं की पहली तिमाही में प्रसवपूर्व जाँच हुई (%)</t>
  </si>
  <si>
    <t xml:space="preserve">निवास / 
आयु वर्ग </t>
  </si>
  <si>
    <t>Residence/
Age Group</t>
  </si>
  <si>
    <t>स्रोत: / Source: Sample Registration System, Office of the Registrar General of  India</t>
  </si>
  <si>
    <t>जिन माताओं ने कम से कम 4 प्रसवपूर्व देखभाल के लिए दौरा किया (%)</t>
  </si>
  <si>
    <t>दादरा और नगर हवेली एवं दमन और दीव</t>
  </si>
  <si>
    <t>स्रोत / Source : Sample Registration System, Office of the Registrar General of India.</t>
  </si>
  <si>
    <t>राज्य</t>
  </si>
  <si>
    <t>आयु (वर्षों में) / Age (in years)</t>
  </si>
  <si>
    <t>2017-19</t>
  </si>
  <si>
    <t>Home births that were conducted by skilled health personnel (%)</t>
  </si>
  <si>
    <t>IUD: Intra Urine device, PPIUD: Postpartum IUD</t>
  </si>
  <si>
    <t>दादरा और नगर हवेली एवं  दमन और दीव</t>
  </si>
  <si>
    <t>Condom  (%</t>
  </si>
  <si>
    <t>Pill (%)</t>
  </si>
  <si>
    <t>IUD/ PPIUD  (%)</t>
  </si>
  <si>
    <t>Male sterilization (%)</t>
  </si>
  <si>
    <t>Female sterilization (%)</t>
  </si>
  <si>
    <t>Any modern method * (%)</t>
  </si>
  <si>
    <t>Any method * (%)</t>
  </si>
  <si>
    <t>कंडोम (%)</t>
  </si>
  <si>
    <t>गोली (%)</t>
  </si>
  <si>
    <t>आईयूडी / पीपीआईयूडी (%)</t>
  </si>
  <si>
    <t>पुरुष नसबंदी (%)</t>
  </si>
  <si>
    <t>महिला नसबंदी (%)</t>
  </si>
  <si>
    <t>कोई भी आधुनिक तरीका * (%)</t>
  </si>
  <si>
    <t>कोई भी तरीका  * (%)</t>
  </si>
  <si>
    <t>-At risk of becoming pregnant, not using contraception, and either do not want to become pregnant within the next two years, or are unsure if or when they want to become pregnant. -Pregnant with a mistimed pregnancy.  -Postpartum amenorrheic for up to two years following an unwanted birth and not using contraception. Women who are classified as in fecund have no unmet need because they are not at risk of becoming pregnant. Unmet need for family planning is the sum of unmet need for spacing plus unmet need for limiting.</t>
  </si>
  <si>
    <t xml:space="preserve">unmet need for family planning refers to fecund women who are not using contraception but who wish to postpone the next birth (spacing) or stop childbearing altogether limiting). Specifically, women are considered to have unmet need for spacing if they are: </t>
  </si>
  <si>
    <t>2019-21</t>
  </si>
  <si>
    <t>2015-16</t>
  </si>
  <si>
    <t>रिक्ति के लिए अपूर्ण आवश्यकता (%)</t>
  </si>
  <si>
    <t>कुल अपूर्ण आवश्यकता (%)</t>
  </si>
  <si>
    <t>Unmet need for spacing (%)</t>
  </si>
  <si>
    <t>Total unmet need (%)</t>
  </si>
  <si>
    <t>Percentage of demand satisfied by modern methods</t>
  </si>
  <si>
    <t>Total Demand for Family Planning</t>
  </si>
  <si>
    <t>आधुनिक तरीकों से संतुष्ट मांग का प्रतिशत</t>
  </si>
  <si>
    <t>परिवार नियोजन की कुल मांग</t>
  </si>
  <si>
    <t>NFHS-5 (2019-21)</t>
  </si>
  <si>
    <t xml:space="preserve">West Bengal </t>
  </si>
  <si>
    <t xml:space="preserve">Uttar Pradesh </t>
  </si>
  <si>
    <t xml:space="preserve">Tripura </t>
  </si>
  <si>
    <t xml:space="preserve">Tamil Nadu </t>
  </si>
  <si>
    <t xml:space="preserve">Sikkim </t>
  </si>
  <si>
    <t xml:space="preserve">Rajasthan </t>
  </si>
  <si>
    <t xml:space="preserve">Punjab </t>
  </si>
  <si>
    <t xml:space="preserve">Odisha </t>
  </si>
  <si>
    <t xml:space="preserve">Nagaland </t>
  </si>
  <si>
    <t xml:space="preserve">Mizoram </t>
  </si>
  <si>
    <t xml:space="preserve">Meghalaya </t>
  </si>
  <si>
    <t xml:space="preserve">Manipur </t>
  </si>
  <si>
    <t xml:space="preserve">Maharashtra </t>
  </si>
  <si>
    <t xml:space="preserve">Kerala </t>
  </si>
  <si>
    <t xml:space="preserve">Karnataka </t>
  </si>
  <si>
    <t xml:space="preserve">Jharkhand </t>
  </si>
  <si>
    <t xml:space="preserve">Jammu &amp; Kashmir </t>
  </si>
  <si>
    <t xml:space="preserve">Himachal Pradesh </t>
  </si>
  <si>
    <t xml:space="preserve">Haryana </t>
  </si>
  <si>
    <t xml:space="preserve">Gujarat </t>
  </si>
  <si>
    <t xml:space="preserve">Goa </t>
  </si>
  <si>
    <t xml:space="preserve">Delhi </t>
  </si>
  <si>
    <t xml:space="preserve">Chandigarh </t>
  </si>
  <si>
    <t xml:space="preserve">Assam </t>
  </si>
  <si>
    <t>Andaman &amp; Nicobar</t>
  </si>
  <si>
    <t>NFHS-5 
(2019-21)</t>
  </si>
  <si>
    <t>NFHS-4
(2015-16)</t>
  </si>
  <si>
    <t xml:space="preserve">Jammu &amp; Kashmir and Ladakh </t>
  </si>
  <si>
    <t>जम्मू और कश्मीर एवं लद्दाख</t>
  </si>
  <si>
    <t xml:space="preserve">Dadra &amp; Nagar and Daman &amp; Diu </t>
  </si>
  <si>
    <t xml:space="preserve">Andaman &amp; Nicobar Islands </t>
  </si>
  <si>
    <t>Note: PLHIV is People living with HIV, ART is Antiretroviral Treatment</t>
  </si>
  <si>
    <t>2015-19</t>
  </si>
  <si>
    <t>2018-20</t>
  </si>
  <si>
    <t>तालिका 2.10 : राज्यवार मातृत्व देखभाल संकेतक</t>
  </si>
  <si>
    <t>Table 2.10 : State-wise Maternity Care indicators</t>
  </si>
  <si>
    <t>तालिका 2.11: कुशल स्वास्थ्य कर्मियों की उपस्थिति में जन्म का प्रतिशत</t>
  </si>
  <si>
    <t>Table 2.11 : Percentage of Births Attended by Skilled Health Personnel</t>
  </si>
  <si>
    <t>सामान्य प्रजनन दर/General Fertility Rate</t>
  </si>
  <si>
    <t>NFHS-4 (2015-16)</t>
  </si>
  <si>
    <t>तालिका 2.1: भारत में महिला संबंधित महत्वपूर्ण जन्म-मृत्यु दरें</t>
  </si>
  <si>
    <t xml:space="preserve">Table 2.1: Important Women Related Vital Rates in India </t>
  </si>
  <si>
    <t>तालिका 2.2: राज्यवार किशोर (15-19) प्रजनन दर</t>
  </si>
  <si>
    <t>Table 2.2:  State-wise Adolescent (15-19) Fertility Rates</t>
  </si>
  <si>
    <t>Table 2.3 : Age Specific Fertility Rate by level of education of women</t>
  </si>
  <si>
    <t>तालिका 2.4: प्रमुख राज्यों में विवाह के समय महिलाओं की औसत आयु</t>
  </si>
  <si>
    <t>Table 2.4 : Women's Mean Age at Marriage in Major States</t>
  </si>
  <si>
    <t>तालिका 2.5: शिशु मृत्यु दर</t>
  </si>
  <si>
    <t>Table 2.5: Infant Mortality Rate</t>
  </si>
  <si>
    <t>तालिका 2.6: लिंग और निवास के आधार पर शिशु मृत्यु दर, 2020</t>
  </si>
  <si>
    <t>Table 2.6 : Infant Mortality Rates by sex and residence, 2020</t>
  </si>
  <si>
    <t>तालिका 2.7: भारत और बड़े राज्यों/केंद्र शासित प्रदेशों में लिंग के अनुसार पांच वर्ष से कम आयु की मृत्यु दर (U5MR)</t>
  </si>
  <si>
    <t xml:space="preserve">Table 2.7: Under-Five Mortality Rates (U5MR) by sex in India and bigger States/UTs, </t>
  </si>
  <si>
    <t>तालिका 2.8 (क):लिंगानुसार जन्म के समय जीवन प्रत्याशा</t>
  </si>
  <si>
    <t>Table 2.8 (a) : Life Expectancy at birth by sex</t>
  </si>
  <si>
    <t>Table 2.8 (b) : Life Expectancy at birth by sex and residence in bigger States/Union Territory</t>
  </si>
  <si>
    <t>तालिका 2.8 (ख): बड़े राज्यों / केंद्र शासित प्रदेशों में लिंग और निवास के अनुसार जीवन प्रत्याशा</t>
  </si>
  <si>
    <t xml:space="preserve">तालिका 2.8 (ग): 60 वर्ष की आयु में जीवन की प्रत्याशा, बड़े राज्य/केंद्र शासित प्रदेश </t>
  </si>
  <si>
    <t>Table 2.8 (c) : Life Expectation at age 60, India and bigger States/Union Territory</t>
  </si>
  <si>
    <t>तालिका 2.9: मातृ मृत्यु दर</t>
  </si>
  <si>
    <t>Table 2.9: Maternal Mortality Ratio</t>
  </si>
  <si>
    <t>2016-20</t>
  </si>
  <si>
    <t>N.A.</t>
  </si>
  <si>
    <r>
      <t>21.8</t>
    </r>
    <r>
      <rPr>
        <vertAlign val="superscript"/>
        <sz val="11"/>
        <rFont val="Times New Roman"/>
        <family val="1"/>
      </rPr>
      <t>#</t>
    </r>
  </si>
  <si>
    <r>
      <t>23.6</t>
    </r>
    <r>
      <rPr>
        <vertAlign val="superscript"/>
        <sz val="11"/>
        <rFont val="Times New Roman"/>
        <family val="1"/>
      </rPr>
      <t>#</t>
    </r>
  </si>
  <si>
    <r>
      <t>20.3</t>
    </r>
    <r>
      <rPr>
        <vertAlign val="superscript"/>
        <sz val="11"/>
        <rFont val="Times New Roman"/>
        <family val="1"/>
      </rPr>
      <t>#</t>
    </r>
  </si>
  <si>
    <t>Dadra &amp; Nagar and Daman &amp; Diu</t>
  </si>
  <si>
    <t>दादरा और नगर हवेली  एवं दमन और दीव</t>
  </si>
  <si>
    <t>तालिका 2.12: वर्तमान में विवाहित 15-49 वर्ष की आयु की महिलाओं का प्रतिशत, जो परिवार नियोजन के किसी भी आधुनिक तरीके का उपयोग करती हैं</t>
  </si>
  <si>
    <t>Table 2.12: Percentage of currently married women aged 15-49 years who use any modern method of family planning</t>
  </si>
  <si>
    <t xml:space="preserve">तालिका 2.13: परिवार नियोजन के लिए अपूर्ण आवश्यकता ( वर्तमान में विवाहित 15-49 वर्ष की महिलाएं ) </t>
  </si>
  <si>
    <t xml:space="preserve">तालिका 2.14: प्रजनन काल की महिलाओं का अनुपात, जिनकी परिवार नियोजन की आवश्यकता आधुनिक तरीकों से संतुष्ट हुई </t>
  </si>
  <si>
    <t xml:space="preserve">Table 2.14: Proportion of Women of Reproductive Age who have their Need for Family Planning Satisfied with Modern Methods </t>
  </si>
  <si>
    <t>तालिका 2.15: राज्यवार 15 वर्ष  या उससे अधिक आयु के वयस्कों में लिंगानुसार वर्तमान तंबाकू का उपयोग (प्रतिशत में )</t>
  </si>
  <si>
    <t xml:space="preserve"> Table 2.15:  State-wise current tobacco use among adults aged 15 or above, by Sex (in percentage)</t>
  </si>
  <si>
    <r>
      <t xml:space="preserve">Table 2.16 : Proportion of Adults who are Obese (BMI </t>
    </r>
    <r>
      <rPr>
        <b/>
        <sz val="11"/>
        <rFont val="Calibri"/>
        <family val="2"/>
      </rPr>
      <t>≥</t>
    </r>
    <r>
      <rPr>
        <b/>
        <sz val="11"/>
        <rFont val="Times New Roman"/>
        <family val="1"/>
      </rPr>
      <t xml:space="preserve"> 30.0)</t>
    </r>
  </si>
  <si>
    <t xml:space="preserve">तालिका 2.16 : मोटापे से ग्रस्त वयस्कों का अनुपात </t>
  </si>
  <si>
    <t>Table 2.17 : Number of new HIV infections per 1,000 uninfected population</t>
  </si>
  <si>
    <t>तालिका 2.17 : प्रति 1,000 असंक्रमित जनसंख्या में नए एचआईवी संक्रमितों की संख्या</t>
  </si>
  <si>
    <t>स्रोत: / Source: India HIV Estimates, NACO, Ministry of Health &amp; Family Welfare.</t>
  </si>
  <si>
    <t>लड़कियाँ</t>
  </si>
  <si>
    <t>Girls</t>
  </si>
  <si>
    <t>Boys</t>
  </si>
  <si>
    <t>लड़के</t>
  </si>
  <si>
    <t>कुशल स्वास्थ्य कर्मियों द्वारा कराए गए घरेलू प्रसव (%)</t>
  </si>
  <si>
    <t xml:space="preserve">Dadra &amp; Nagar Haveli </t>
  </si>
  <si>
    <t>Transsexual/
Transgender</t>
  </si>
  <si>
    <r>
      <t>राज्य</t>
    </r>
    <r>
      <rPr>
        <b/>
        <sz val="8"/>
        <rFont val="Times New Roman"/>
        <family val="1"/>
      </rPr>
      <t xml:space="preserve">/ </t>
    </r>
    <r>
      <rPr>
        <b/>
        <sz val="8"/>
        <rFont val="Nirmala UI"/>
        <family val="2"/>
      </rPr>
      <t>केंद्र</t>
    </r>
    <r>
      <rPr>
        <b/>
        <sz val="8"/>
        <rFont val="Times New Roman"/>
        <family val="1"/>
      </rPr>
      <t xml:space="preserve"> </t>
    </r>
    <r>
      <rPr>
        <b/>
        <sz val="8"/>
        <rFont val="Nirmala UI"/>
        <family val="2"/>
      </rPr>
      <t>शासित</t>
    </r>
    <r>
      <rPr>
        <b/>
        <sz val="8"/>
        <rFont val="Times New Roman"/>
        <family val="1"/>
      </rPr>
      <t xml:space="preserve"> </t>
    </r>
    <r>
      <rPr>
        <b/>
        <sz val="8"/>
        <rFont val="Nirmala UI"/>
        <family val="2"/>
      </rPr>
      <t>प्रदेश</t>
    </r>
  </si>
  <si>
    <t>वयस्क/Adult</t>
  </si>
  <si>
    <r>
      <t>बच्चे</t>
    </r>
    <r>
      <rPr>
        <b/>
        <sz val="8"/>
        <rFont val="Times New Roman"/>
        <family val="1"/>
      </rPr>
      <t xml:space="preserve"> / Children</t>
    </r>
  </si>
  <si>
    <t>Transgender</t>
  </si>
  <si>
    <t>Total#</t>
  </si>
  <si>
    <r>
      <t>अंडमान</t>
    </r>
    <r>
      <rPr>
        <b/>
        <sz val="8"/>
        <rFont val="Times New Roman"/>
        <family val="1"/>
      </rPr>
      <t xml:space="preserve"> </t>
    </r>
    <r>
      <rPr>
        <b/>
        <sz val="8"/>
        <rFont val="Nirmala UI"/>
        <family val="2"/>
      </rPr>
      <t>और</t>
    </r>
    <r>
      <rPr>
        <b/>
        <sz val="8"/>
        <rFont val="Times New Roman"/>
        <family val="1"/>
      </rPr>
      <t xml:space="preserve"> </t>
    </r>
    <r>
      <rPr>
        <b/>
        <sz val="8"/>
        <rFont val="Nirmala UI"/>
        <family val="2"/>
      </rPr>
      <t>निकोबार</t>
    </r>
    <r>
      <rPr>
        <b/>
        <sz val="8"/>
        <rFont val="Times New Roman"/>
        <family val="1"/>
      </rPr>
      <t xml:space="preserve"> </t>
    </r>
    <r>
      <rPr>
        <b/>
        <sz val="8"/>
        <rFont val="Nirmala UI"/>
        <family val="2"/>
      </rPr>
      <t>द्वीप</t>
    </r>
    <r>
      <rPr>
        <b/>
        <sz val="8"/>
        <rFont val="Times New Roman"/>
        <family val="1"/>
      </rPr>
      <t xml:space="preserve"> </t>
    </r>
    <r>
      <rPr>
        <b/>
        <sz val="8"/>
        <rFont val="Nirmala UI"/>
        <family val="2"/>
      </rPr>
      <t>समूह</t>
    </r>
  </si>
  <si>
    <r>
      <t>आंध्र</t>
    </r>
    <r>
      <rPr>
        <b/>
        <sz val="8"/>
        <rFont val="Times New Roman"/>
        <family val="1"/>
      </rPr>
      <t xml:space="preserve"> </t>
    </r>
    <r>
      <rPr>
        <b/>
        <sz val="8"/>
        <rFont val="Nirmala UI"/>
        <family val="2"/>
      </rPr>
      <t>प्रदेश</t>
    </r>
  </si>
  <si>
    <r>
      <t>अरुणाचल</t>
    </r>
    <r>
      <rPr>
        <b/>
        <sz val="8"/>
        <rFont val="Times New Roman"/>
        <family val="1"/>
      </rPr>
      <t xml:space="preserve"> </t>
    </r>
    <r>
      <rPr>
        <b/>
        <sz val="8"/>
        <rFont val="Nirmala UI"/>
        <family val="2"/>
      </rPr>
      <t>प्रदेश</t>
    </r>
  </si>
  <si>
    <r>
      <t>दादरा</t>
    </r>
    <r>
      <rPr>
        <b/>
        <sz val="8"/>
        <rFont val="Times New Roman"/>
        <family val="1"/>
      </rPr>
      <t xml:space="preserve"> </t>
    </r>
    <r>
      <rPr>
        <b/>
        <sz val="8"/>
        <rFont val="Nirmala UI"/>
        <family val="2"/>
      </rPr>
      <t>और</t>
    </r>
    <r>
      <rPr>
        <b/>
        <sz val="8"/>
        <rFont val="Times New Roman"/>
        <family val="1"/>
      </rPr>
      <t xml:space="preserve"> </t>
    </r>
    <r>
      <rPr>
        <b/>
        <sz val="8"/>
        <rFont val="Nirmala UI"/>
        <family val="2"/>
      </rPr>
      <t>नगर</t>
    </r>
    <r>
      <rPr>
        <b/>
        <sz val="8"/>
        <rFont val="Times New Roman"/>
        <family val="1"/>
      </rPr>
      <t xml:space="preserve"> </t>
    </r>
    <r>
      <rPr>
        <b/>
        <sz val="8"/>
        <rFont val="Nirmala UI"/>
        <family val="2"/>
      </rPr>
      <t>हवेली</t>
    </r>
  </si>
  <si>
    <r>
      <t>हिमाचल</t>
    </r>
    <r>
      <rPr>
        <b/>
        <sz val="8"/>
        <rFont val="Times New Roman"/>
        <family val="1"/>
      </rPr>
      <t xml:space="preserve"> </t>
    </r>
    <r>
      <rPr>
        <b/>
        <sz val="8"/>
        <rFont val="Nirmala UI"/>
        <family val="2"/>
      </rPr>
      <t>प्रदेश</t>
    </r>
  </si>
  <si>
    <r>
      <t>जम्मू</t>
    </r>
    <r>
      <rPr>
        <b/>
        <sz val="8"/>
        <rFont val="Times New Roman"/>
        <family val="1"/>
      </rPr>
      <t xml:space="preserve"> </t>
    </r>
    <r>
      <rPr>
        <b/>
        <sz val="8"/>
        <rFont val="Nirmala UI"/>
        <family val="2"/>
      </rPr>
      <t>और</t>
    </r>
    <r>
      <rPr>
        <b/>
        <sz val="8"/>
        <rFont val="Times New Roman"/>
        <family val="1"/>
      </rPr>
      <t xml:space="preserve"> </t>
    </r>
    <r>
      <rPr>
        <b/>
        <sz val="8"/>
        <rFont val="Nirmala UI"/>
        <family val="2"/>
      </rPr>
      <t>कश्मीर</t>
    </r>
  </si>
  <si>
    <r>
      <t>मध्य</t>
    </r>
    <r>
      <rPr>
        <b/>
        <sz val="8"/>
        <rFont val="Times New Roman"/>
        <family val="1"/>
      </rPr>
      <t xml:space="preserve"> </t>
    </r>
    <r>
      <rPr>
        <b/>
        <sz val="8"/>
        <rFont val="Nirmala UI"/>
        <family val="2"/>
      </rPr>
      <t>प्रदेश</t>
    </r>
  </si>
  <si>
    <r>
      <t>नागालैंड</t>
    </r>
    <r>
      <rPr>
        <b/>
        <sz val="8"/>
        <rFont val="Times New Roman"/>
        <family val="1"/>
      </rPr>
      <t xml:space="preserve"> </t>
    </r>
  </si>
  <si>
    <r>
      <t>उत्तर</t>
    </r>
    <r>
      <rPr>
        <b/>
        <sz val="8"/>
        <rFont val="Times New Roman"/>
        <family val="1"/>
      </rPr>
      <t xml:space="preserve"> </t>
    </r>
    <r>
      <rPr>
        <b/>
        <sz val="8"/>
        <rFont val="Nirmala UI"/>
        <family val="2"/>
      </rPr>
      <t>प्रदेश</t>
    </r>
  </si>
  <si>
    <r>
      <t>पश्चिम</t>
    </r>
    <r>
      <rPr>
        <b/>
        <sz val="8"/>
        <rFont val="Times New Roman"/>
        <family val="1"/>
      </rPr>
      <t xml:space="preserve"> </t>
    </r>
    <r>
      <rPr>
        <b/>
        <sz val="8"/>
        <rFont val="Nirmala UI"/>
        <family val="2"/>
      </rPr>
      <t>बंगाल</t>
    </r>
  </si>
  <si>
    <r>
      <t>स्रोत</t>
    </r>
    <r>
      <rPr>
        <b/>
        <i/>
        <sz val="8"/>
        <rFont val="Times New Roman"/>
        <family val="1"/>
      </rPr>
      <t xml:space="preserve"> / Source: NACO, Ministry of Health &amp; Family Welfare.</t>
    </r>
  </si>
  <si>
    <t># Including PLHIV On ART reported from PVT Sector</t>
  </si>
  <si>
    <t xml:space="preserve"> Ayurveda  </t>
  </si>
  <si>
    <t xml:space="preserve"> Unani  </t>
  </si>
  <si>
    <t xml:space="preserve"> Siddha  </t>
  </si>
  <si>
    <t xml:space="preserve"> Naturopathy  </t>
  </si>
  <si>
    <t xml:space="preserve">Sowa-Rigpa  </t>
  </si>
  <si>
    <t xml:space="preserve"> Homoeopathy  </t>
  </si>
  <si>
    <t xml:space="preserve"> Total  </t>
  </si>
  <si>
    <t xml:space="preserve">Arunachal Pradesh  </t>
  </si>
  <si>
    <t xml:space="preserve">Assam  </t>
  </si>
  <si>
    <t xml:space="preserve">Chhattisgarh  </t>
  </si>
  <si>
    <t xml:space="preserve">Gujarat  </t>
  </si>
  <si>
    <t xml:space="preserve">Haryana  </t>
  </si>
  <si>
    <t xml:space="preserve">Himachal Pradesh  </t>
  </si>
  <si>
    <t xml:space="preserve">Jammu &amp; Kashmir  </t>
  </si>
  <si>
    <t xml:space="preserve">Karnataka  </t>
  </si>
  <si>
    <t xml:space="preserve">Madhya Pradesh  </t>
  </si>
  <si>
    <t>NR</t>
  </si>
  <si>
    <t>Maharashtra*</t>
  </si>
  <si>
    <t xml:space="preserve">Odisha  </t>
  </si>
  <si>
    <t xml:space="preserve">Punjab  </t>
  </si>
  <si>
    <t>Rajasthan *</t>
  </si>
  <si>
    <t xml:space="preserve">Tamil Nadu  </t>
  </si>
  <si>
    <t xml:space="preserve">Tripura  </t>
  </si>
  <si>
    <t xml:space="preserve">Uttarakhand  </t>
  </si>
  <si>
    <t>West Bengal*</t>
  </si>
  <si>
    <t>State / UT</t>
  </si>
  <si>
    <t>Andaman and Nicobar Islands</t>
  </si>
  <si>
    <t>Cases</t>
  </si>
  <si>
    <t>Deaths</t>
  </si>
  <si>
    <t>Dadra and Nagar Haveli</t>
  </si>
  <si>
    <t>Daman and Diu</t>
  </si>
  <si>
    <t>Jammu</t>
  </si>
  <si>
    <t>Kashmir</t>
  </si>
  <si>
    <t>NA</t>
  </si>
  <si>
    <t>Andaman and Nicobar</t>
  </si>
  <si>
    <t>Dadra and Nagar Haveli &amp; Daman and Diu</t>
  </si>
  <si>
    <t>NFHS 5</t>
  </si>
  <si>
    <t xml:space="preserve">Urban </t>
  </si>
  <si>
    <t>States / UTs</t>
  </si>
  <si>
    <t>राज्य/केंद्र शासित प्रदेश</t>
  </si>
  <si>
    <t>छत्तीसगढ</t>
  </si>
  <si>
    <t>दादरा और नगर हवेली</t>
  </si>
  <si>
    <t>दमन और दीव</t>
  </si>
  <si>
    <t>जम्मू</t>
  </si>
  <si>
    <t>कश्मीर</t>
  </si>
  <si>
    <t>मिजोरम</t>
  </si>
  <si>
    <t>पुदुचेरी</t>
  </si>
  <si>
    <t>स्रोत/Source: Directorate of Health Services of State/UT.</t>
  </si>
  <si>
    <t>मामले</t>
  </si>
  <si>
    <t>मृत्यु</t>
  </si>
  <si>
    <t>राज्य/संघ राज्य क्षेत्र</t>
  </si>
  <si>
    <t>राज्य/केंद्रशासित प्रदेश</t>
  </si>
  <si>
    <t>States/UTs</t>
  </si>
  <si>
    <t>Maharastra</t>
  </si>
  <si>
    <t>तालिका 2.3 : महिलाओं की शिक्षा के स्तर के अनुसार आयु विशिष्ट प्रजनन दर</t>
  </si>
  <si>
    <t>as on 01.01.2023</t>
  </si>
  <si>
    <t>हिमाचल प्रदेश*</t>
  </si>
  <si>
    <t>Himachal Pradesh*</t>
  </si>
  <si>
    <t>*Based on three-year period</t>
  </si>
  <si>
    <t>C.Y. 2021</t>
  </si>
  <si>
    <t>C.Y. 2022 (P)</t>
  </si>
  <si>
    <t>2*</t>
  </si>
  <si>
    <t>0*</t>
  </si>
  <si>
    <r>
      <rPr>
        <sz val="10"/>
        <color rgb="FF1F1F1F"/>
        <rFont val="Calibri"/>
        <family val="1"/>
      </rPr>
      <t>NA</t>
    </r>
  </si>
  <si>
    <t>C.Y.2022 (P)</t>
  </si>
  <si>
    <r>
      <rPr>
        <sz val="11.5"/>
        <color rgb="FF1F1F1F"/>
        <rFont val="Calibri"/>
        <family val="1"/>
      </rPr>
      <t>I</t>
    </r>
  </si>
  <si>
    <t>Ever undergone a screening test for cervical cancer (%)</t>
  </si>
  <si>
    <t>Ever undergone a breast examination for breast cancer (%)</t>
  </si>
  <si>
    <t>स्तन कैंसर के लिए कभी स्तन परीक्षण कराया (%)</t>
  </si>
  <si>
    <r>
      <t>Women (age 15-49 years) who are overweight or obese (BMI ≥25.0 kg/m2)</t>
    </r>
    <r>
      <rPr>
        <b/>
        <vertAlign val="superscript"/>
        <sz val="12"/>
        <rFont val="Times New Roman"/>
        <family val="1"/>
      </rPr>
      <t xml:space="preserve"> </t>
    </r>
    <r>
      <rPr>
        <b/>
        <sz val="12"/>
        <rFont val="Times New Roman"/>
        <family val="1"/>
      </rPr>
      <t>(%)</t>
    </r>
  </si>
  <si>
    <t>महिलाएं (आयु 15-49 वर्ष) जो अधिक वजन या मोटापे से ग्रस्त हैं (बीएमआई ≥25.0 किग्रा/एम2) (%)</t>
  </si>
  <si>
    <t>महिलाएं (आयु 15-49 वर्ष) जिनका बॉडी मास इंडेक्स (बीएमआई) सामान्य से कम है (बीएमआई &lt;18.5 किग्रा/एम2) (%)</t>
  </si>
  <si>
    <t>Women (age 15-49 years) whose Body Mass Index (BMI) is below normal (BMI &lt;18.5 kg/m2) (%)</t>
  </si>
  <si>
    <t>Table 2.13: Unmet Need for Family Planning (currently married women aged 15-49 years)</t>
  </si>
  <si>
    <t>महाराष्ट्र*</t>
  </si>
  <si>
    <t>राजस्थान*</t>
  </si>
  <si>
    <t>पश्चिम बंगाल*</t>
  </si>
  <si>
    <r>
      <rPr>
        <b/>
        <i/>
        <sz val="10"/>
        <color indexed="8"/>
        <rFont val="Times New Roman"/>
        <family val="1"/>
      </rPr>
      <t>Note :</t>
    </r>
    <r>
      <rPr>
        <i/>
        <sz val="10"/>
        <color indexed="8"/>
        <rFont val="Times New Roman"/>
        <family val="1"/>
      </rPr>
      <t xml:space="preserve"> figures in r/o Manipur,  Sikkim, A&amp;N Islands, D&amp;N Haveli &amp;and Daman &amp; Diu, Laksdweep, Ladakh and Puducherry have been indicated NIL in all streams as there is no separate Board/Council for registration of practitioners in these states.</t>
    </r>
  </si>
  <si>
    <r>
      <rPr>
        <b/>
        <i/>
        <sz val="10"/>
        <color indexed="8"/>
        <rFont val="Times New Roman"/>
        <family val="1"/>
      </rPr>
      <t>Note :</t>
    </r>
    <r>
      <rPr>
        <i/>
        <sz val="10"/>
        <color indexed="8"/>
        <rFont val="Times New Roman"/>
        <family val="1"/>
      </rPr>
      <t xml:space="preserve"> Figures in r/o Meghalya, Nagaland, Tripura and Chandigarh have been indicated NIL in Ayurveda, Unani, Siddha, Sowa-Rigpa and Naturopathy as there is no separate Board/Council for registration of practitioners in these states.</t>
    </r>
  </si>
  <si>
    <r>
      <t xml:space="preserve">Naturopathy : </t>
    </r>
    <r>
      <rPr>
        <i/>
        <sz val="10"/>
        <color indexed="8"/>
        <rFont val="Times New Roman"/>
        <family val="1"/>
      </rPr>
      <t>Figures in r/o state of  Karnataka (2022) has been repeated as the current year information is not available.</t>
    </r>
  </si>
  <si>
    <r>
      <t xml:space="preserve">Homoeopathy : </t>
    </r>
    <r>
      <rPr>
        <i/>
        <sz val="10"/>
        <color indexed="8"/>
        <rFont val="Times New Roman"/>
        <family val="1"/>
      </rPr>
      <t>Figures in r/o state of Uttar Pradesh (2022) has been repeated as the current year information is not available.</t>
    </r>
  </si>
  <si>
    <r>
      <t xml:space="preserve">Source: </t>
    </r>
    <r>
      <rPr>
        <i/>
        <sz val="10"/>
        <color indexed="8"/>
        <rFont val="Times New Roman"/>
        <family val="1"/>
      </rPr>
      <t>As reported by State Boards/Councils.  NR : Not Reported</t>
    </r>
  </si>
  <si>
    <r>
      <t xml:space="preserve">Ayurveda : - </t>
    </r>
    <r>
      <rPr>
        <i/>
        <sz val="10"/>
        <rFont val="Times New Roman"/>
        <family val="1"/>
      </rPr>
      <t>Figures in r/o state of Bihar (2022) and Karnataka (2022) has been repeated as the current year information is not available.</t>
    </r>
  </si>
  <si>
    <r>
      <t xml:space="preserve">Unani : - </t>
    </r>
    <r>
      <rPr>
        <i/>
        <sz val="10"/>
        <rFont val="Times New Roman"/>
        <family val="1"/>
      </rPr>
      <t>Figures in r/o state of Bihar (2022) and Karnataka (2022) has been repeated as the current year information is not available.</t>
    </r>
  </si>
  <si>
    <r>
      <t xml:space="preserve">Siddha : - </t>
    </r>
    <r>
      <rPr>
        <i/>
        <sz val="10"/>
        <rFont val="Times New Roman"/>
        <family val="1"/>
      </rPr>
      <t>Figures in r/o state of Karnataka (2022) has been repeated as the current year information is not available.</t>
    </r>
  </si>
  <si>
    <t>आयुर्वेद</t>
  </si>
  <si>
    <t>यूनानी</t>
  </si>
  <si>
    <t xml:space="preserve">सिद्ध </t>
  </si>
  <si>
    <t>प्राकृतिक चिकित्सा</t>
  </si>
  <si>
    <t>सोवा-रिग्पा</t>
  </si>
  <si>
    <t>होम्योपैथी</t>
  </si>
  <si>
    <t xml:space="preserve">तालिका 2.19 : राज्यों/केंद्र शासित प्रदेशों के अनुसार भारत में तीव्र दस्त रोगों के मामले और मौतें, </t>
  </si>
  <si>
    <t>Table 2.19 : State/ UT wise Cases and Deaths due to Acute Diarrhoeal Diseases in India</t>
  </si>
  <si>
    <t>तालिका 2.20 : भारत में राज्यों/केंद्र शासित प्रदेशों के अनुसार हैजा संक्रमण के मामले और मौतें</t>
  </si>
  <si>
    <t>Table 2.20 : State/ UT wise Cases and Deaths due to Cholera Infection in India</t>
  </si>
  <si>
    <t>तालिका 2.21 : भारत में राज्यों/केंद्र शासित प्रदेशों के अनुसार एंटरिक फीवर (टाइफाइड) संक्रमण के कारण मामले और मौतें</t>
  </si>
  <si>
    <t>Table 2.21 : State/ UT wise Cases and Deaths due to Enteric Fever (Typhoid) Infection in India</t>
  </si>
  <si>
    <t>तालिका 2.22 : राज्यों/केंद्र शासित प्रदेशों के अनुसार, भारत में तीव्र श्वसन संक्रमण के कारण मामले और मौतें</t>
  </si>
  <si>
    <t>Table 2.22 : State/ UT wise Cases and Deaths due to Acute Respiratory Infection in India</t>
  </si>
  <si>
    <t>तालिका 2.23 : राज्यों/केंद्र शासित प्रदेशों के अनुसार, भारत में नवजात टेटनस संक्रमण के मामले और मौतें</t>
  </si>
  <si>
    <t>Table 2.23 : State/ UT wise Cases and Deaths due to Neonatal Tentanus Infection in India</t>
  </si>
  <si>
    <t>तालिका 2.24 : राज्यों/केंद्र शासित प्रदेशों के अनुसार, भारत में टेटनस संक्रमण के मामले और मौतें</t>
  </si>
  <si>
    <t>Table 2.24 : State/ UT wise Cases and Deaths due to Tetanus Infection in India</t>
  </si>
  <si>
    <t>तालिका 2.25 : राज्यों/केंद्र शासित प्रदेशों के अनुसार, भारत में डिप्थीरिया संक्रमण के मामले और मौतें</t>
  </si>
  <si>
    <t>Table 2.25 : State/ UT wise Cases and Deaths due to Diphtheria Infection in India</t>
  </si>
  <si>
    <t>Table 2.26 : State/ UT wise Cases and Deaths due to Whooping Cough infection in India</t>
  </si>
  <si>
    <t>तालिका 2.26 : राज्यों/केंद्र शासित प्रदेशों के अनुसार, भारत में काली खांसी संक्रमण के मामले और मौतें</t>
  </si>
  <si>
    <t>Table 2.27 : State/ UT wise Cases and Deaths due to Measles Infection in India</t>
  </si>
  <si>
    <t>तालिका 2.27 : राज्यों/केंद्र शासित प्रदेशों के अनुसार, भारत में खसरे के संक्रमण के मामले और मौतें</t>
  </si>
  <si>
    <t>Table 2.28 : State/ UT wise Cases and Deaths due to Viral Hepatitis (All Causes) in India</t>
  </si>
  <si>
    <t>तालिका 2.28 : राज्यों/केंद्र शासित प्रदेशों के अनुसार, भारत में वायरल हेपेटाइटिस (सभी कारण) के मामले और मौतें</t>
  </si>
  <si>
    <t>Table 2.29 : State/ UT wise Cases and Deaths due to Rabies Infection in India</t>
  </si>
  <si>
    <t>Table 2.30 : State/ UT wise Cases and Deaths due to Pneumonia Infection in India</t>
  </si>
  <si>
    <t>तालिका 2.30 : राज्यों/केंद्र शासित प्रदेशों के अनुसार, भारत में निमोनिया संक्रमण के मामले और मौतें</t>
  </si>
  <si>
    <t>तालिका 2.29 : राज्यों/केंद्र शासित प्रदेशों के अनुसार, भारत में रेबीज संक्रमण के मामले और मौतें</t>
  </si>
  <si>
    <t>Table 2.31 : State/ UT wise Cases and Deaths due to Meningococcal Meningitis Infection in India</t>
  </si>
  <si>
    <t>तालिका 2.31 : राज्यों/केंद्र शासित प्रदेशों के अनुसार, भारत में मेनिंगोकोकल मेनिनजाइटिस संक्रमण के मामले और मौतें</t>
  </si>
  <si>
    <t>Table 2.32 : State/ UT wise Cases and Deaths due to Syphilis in India</t>
  </si>
  <si>
    <t>तालिका 2.32 : राज्यों/केंद्र शासित प्रदेशों के अनुसार, भारत में सिफिलिस के मामले और मौतें</t>
  </si>
  <si>
    <t>Table 2.33 : State/ UT wise Cases and Deaths due to Gonococcal Infection in India</t>
  </si>
  <si>
    <t>तालिका 2.33 : राज्यों/केंद्र शासित प्रदेशों के अनुसार, भारत में गोनोकोकल संक्रमण के मामले और मौतें</t>
  </si>
  <si>
    <t>Table 2.34 : State/ UT wise Cases and Deaths due to Chicken Pox in India</t>
  </si>
  <si>
    <t>तालिका 2.34 : राज्यों/केंद्र शासित प्रदेशों के अनुसार, भारत में चिकन पॉक्स के मामले और मौतें</t>
  </si>
  <si>
    <t>Table 2.35 : State/ UT wise Cases and Deaths due to Encephalitis Infection in India</t>
  </si>
  <si>
    <t>तालिका 2.35 : राज्यों/केंद्र शासित प्रदेशों के अनुसार, भारत में इंसेफेलाइटिस संक्रमण के मामले और मौतें</t>
  </si>
  <si>
    <t>Table 2.36 : State/ UT wise Cases and Deaths due to Viral Meningitis Infection in India</t>
  </si>
  <si>
    <t>तालिका 2.36 : राज्यों/केंद्र शासित प्रदेशों के अनुसार, भारत में वायरल मैनिंजाइटिस संक्रमण के मामले और मौतें</t>
  </si>
  <si>
    <t>Table 2.37 : State/ UT wise Cases and Deaths due to Snake Bite in India</t>
  </si>
  <si>
    <t>तालिका 2.37 : राज्यों/केंद्र शासित प्रदेशों के अनुसार, भारत में सांप के काटने के मामले और मौतें</t>
  </si>
  <si>
    <t>Table 2.39 : Women who have comprehensive knowledge* of HIV/AIDS (%)</t>
  </si>
  <si>
    <t>तालिका 2.39 : एचआईवी/एड्स के बारे में व्यापक जानकारी* रखने वाली महिलाएं (%)</t>
  </si>
  <si>
    <t>Table 2.40 : Women (age 15-49 years) whose Body Mass Index (BMI) is below normal (BMI &lt;18.5 kg/m2)* (%) and who are overweight or obese (BMI ≥25.0 kg/m2)* (%)</t>
  </si>
  <si>
    <t>तालिका 2.40 : महिलाएं (आयु 15-49 वर्ष) जिनका बॉडी मास इंडेक्स (बीएमआई) सामान्य से कम है (बीएमआई &lt;18.5 किग्रा/एम2)* (%) और जो अधिक वजन या मोटापे से ग्रस्त हैं (बीएमआई ≥25.0 किग्रा/एम2)* (%)</t>
  </si>
  <si>
    <t xml:space="preserve">Table 2.41 : State- wise &amp; sex-wise Ayush Registered Practitioners (Doctors) </t>
  </si>
  <si>
    <t>तालिका 2.41 : राज्यवार एवं लिंग के अनुसार आयुष पंजीकृत चिकित्सक (डॉक्टर)</t>
  </si>
  <si>
    <t>नोट/Note: *Data upto 31.12.2019
**Data upto 31.12.2021
#Data upto 31.12.2020</t>
  </si>
  <si>
    <t>स्रोत / Source: Indian Nursing Council, Ministry of Health and Family Welfare</t>
  </si>
  <si>
    <t>West Bengal**</t>
  </si>
  <si>
    <t>पश्चिम बंगाल**</t>
  </si>
  <si>
    <t>Uttarakhand#</t>
  </si>
  <si>
    <t>उत्तराखंड#</t>
  </si>
  <si>
    <t>Uttar Pradesh*</t>
  </si>
  <si>
    <t>उत्तर प्रदेश*</t>
  </si>
  <si>
    <t>Telangana**</t>
  </si>
  <si>
    <t>तेलंगाना**</t>
  </si>
  <si>
    <t>Rajasthan#</t>
  </si>
  <si>
    <t>राजस्थान#</t>
  </si>
  <si>
    <t>Punjab*</t>
  </si>
  <si>
    <t>पंजाब*</t>
  </si>
  <si>
    <t>-</t>
  </si>
  <si>
    <t xml:space="preserve">पुडुचेरी </t>
  </si>
  <si>
    <t>नागालैंड</t>
  </si>
  <si>
    <t>Manipur**</t>
  </si>
  <si>
    <t>मणिपुर**</t>
  </si>
  <si>
    <t>Maharashtra#</t>
  </si>
  <si>
    <t>महाराष्ट्र#</t>
  </si>
  <si>
    <t>Madhya Pradesh*</t>
  </si>
  <si>
    <t>मध्य प्रदेश*</t>
  </si>
  <si>
    <t xml:space="preserve">लद्दाख </t>
  </si>
  <si>
    <t>Karnataka*</t>
  </si>
  <si>
    <t>कर्नाटक*</t>
  </si>
  <si>
    <t>Jharkhand**</t>
  </si>
  <si>
    <t>झारखंड**</t>
  </si>
  <si>
    <t>Jammu &amp; Kashmir**</t>
  </si>
  <si>
    <t>जम्‍मू और कश्‍मीर**</t>
  </si>
  <si>
    <t>Haryana**</t>
  </si>
  <si>
    <t>हरियाणा**</t>
  </si>
  <si>
    <t xml:space="preserve">
Dadra &amp; Nagar Haveli and
Daman &amp; Diu</t>
  </si>
  <si>
    <t xml:space="preserve">दादरा और नगर हवेली एवं  दमन और दीव </t>
  </si>
  <si>
    <t xml:space="preserve">
Chhattisgarh</t>
  </si>
  <si>
    <t xml:space="preserve">
Chandigarh</t>
  </si>
  <si>
    <t xml:space="preserve">चंडीगढ़ </t>
  </si>
  <si>
    <t>Bihar#</t>
  </si>
  <si>
    <t>बिहार#</t>
  </si>
  <si>
    <t>Assam**</t>
  </si>
  <si>
    <t>असम**</t>
  </si>
  <si>
    <t xml:space="preserve">
Arunachal Pradesh</t>
  </si>
  <si>
    <t xml:space="preserve">
Andaman &amp; Nicobar Islands</t>
  </si>
  <si>
    <t>अंडमान और निकोबार द्वीपसमूह</t>
  </si>
  <si>
    <t>Registered Nurses and Registered Midwives (RN &amp; RM)</t>
  </si>
  <si>
    <t>Lady Health Vistors (LHV)</t>
  </si>
  <si>
    <t>Auxiliary Nurse Midwives (ANM)</t>
  </si>
  <si>
    <t>State/Union Territory</t>
  </si>
  <si>
    <t>महिला स्वास्थ्य आगंतुक</t>
  </si>
  <si>
    <t>पंजीकृत नर्सें और पंजीकृत दाइयां</t>
  </si>
  <si>
    <t>सहायक नर्स दाइयां</t>
  </si>
  <si>
    <t xml:space="preserve"> राज्य/ केंद्र शासित प्रदेश</t>
  </si>
  <si>
    <t>NA : Not Available, P : Provisional, C.Y: Calendar Year</t>
  </si>
  <si>
    <t>स्रोत/Source: Directorate of Health Services of State/UT.
NA : Not Available, P : Provisional, C.Y: Calendar Year</t>
  </si>
  <si>
    <t>NA : Not Available, *The Report Cases are Left Against Medical Advice (LAMA), P : Provisional, C.Y: Calendar Year</t>
  </si>
  <si>
    <t>स्रोत/Source: Directorate of Health Services of State/UT. NA : Not Available, P : Provisional, C.Y: Calendar Year</t>
  </si>
  <si>
    <t>तालिका 2.42:  राज्यवार पंजीकृत नर्सों की संख्या</t>
  </si>
  <si>
    <t xml:space="preserve">Table 2.42: State/UT wise Number of Registered Nurses </t>
  </si>
  <si>
    <t>31.12.2022 तक/ As on 31.12.2022</t>
  </si>
  <si>
    <t>स्रोत: / Source: National Family Health Surveys - NFHS-4 (2015-16) &amp; NFHS-5 (2019-21) National Reports, Ministry of Health and Family Welfare</t>
  </si>
  <si>
    <t>Notes:* Based on the last live birth in the 5 years preceding the survey. Postnatal health checks are checks on the woman's health within 42 days of the birth, #Data for NFHS-4 is not available because of change in political boundary; ^ the data is combined for J&amp;K and Ladakh in NFHS-4 while it is separate for both UTs in NFHS-5'.</t>
  </si>
  <si>
    <t>Jammu &amp; Kashmir^</t>
  </si>
  <si>
    <t>जम्मू और कश्मीर^</t>
  </si>
  <si>
    <t>Percentage of deliveries with a postnatal health check for the mother within 2 days of birth*</t>
  </si>
  <si>
    <t>जन्म के 2 दिनों के भीतर माता की प्रसवोत्तर स्वास्थ्य जांच के साथ प्रसव का प्रतिशत*</t>
  </si>
  <si>
    <t>स्रोत: / Source: National Family Health Surveys - NFHS-4 (2015-16) &amp; NFHS-5 (2019-21) National Reports, NFHS-5 Factsheets,</t>
  </si>
  <si>
    <t>Notes: #Data for NFHS-4 is not available because of change in political boundary; ^ the data is combined for J&amp;K and Ladakh in NFHS-4 while it is separate for both UTs in NFHS-5.</t>
  </si>
  <si>
    <t>स्रोत: / Source:  National Family Health Surveys - NFHS-4 (2015-16) &amp; NFHS-5 (2019-21) National Reports, Ministry of Health and Family Welfare</t>
  </si>
  <si>
    <t>Note:  * includes other methods that are not shown separately, #Data for NFHS-4 is not available because of change in political boundary; ^ the data is combined for J&amp;K and Ladakh in NFHS-4 while it is separate for both UTs in NFHS-5.</t>
  </si>
  <si>
    <t>#Data for NFHS-4 is not available because of change in political boundary, ^ the data is combined for J&amp;K and Ladakh in NFHS-4 while it is separate for both UTs in NFHS-5.</t>
  </si>
  <si>
    <t>स्रोत: / Source:  National Family Health Surveys - NFHS-4 (2015-16) &amp; NFHS-5 (2019-21) National Reports, Ministry of Health and Family Welfare.</t>
  </si>
  <si>
    <t>स्रोत: / Source: National Family Health Surveys - NFHS-5 (2019-21) National Reports, Ministry of Health and Family Welfare</t>
  </si>
  <si>
    <t>Table 2.18 : Number of PLHIV alive and on ART at the end of January 2025#</t>
  </si>
  <si>
    <r>
      <t>तालिका</t>
    </r>
    <r>
      <rPr>
        <b/>
        <sz val="10"/>
        <rFont val="Times New Roman"/>
        <family val="1"/>
      </rPr>
      <t xml:space="preserve"> 2.18 : </t>
    </r>
    <r>
      <rPr>
        <b/>
        <sz val="10"/>
        <rFont val="Mangal"/>
        <family val="1"/>
      </rPr>
      <t xml:space="preserve"> जनवरी 2025# के</t>
    </r>
    <r>
      <rPr>
        <b/>
        <sz val="10"/>
        <rFont val="Times New Roman"/>
        <family val="1"/>
      </rPr>
      <t xml:space="preserve"> </t>
    </r>
    <r>
      <rPr>
        <b/>
        <sz val="10"/>
        <rFont val="Mangal"/>
        <family val="1"/>
      </rPr>
      <t>अंत</t>
    </r>
    <r>
      <rPr>
        <b/>
        <sz val="10"/>
        <rFont val="Times New Roman"/>
        <family val="1"/>
      </rPr>
      <t xml:space="preserve"> </t>
    </r>
    <r>
      <rPr>
        <b/>
        <sz val="10"/>
        <rFont val="Mangal"/>
        <family val="1"/>
      </rPr>
      <t>में</t>
    </r>
    <r>
      <rPr>
        <b/>
        <sz val="10"/>
        <rFont val="Times New Roman"/>
        <family val="1"/>
      </rPr>
      <t xml:space="preserve"> </t>
    </r>
    <r>
      <rPr>
        <b/>
        <sz val="10"/>
        <rFont val="Mangal"/>
        <family val="1"/>
      </rPr>
      <t>जीवित</t>
    </r>
    <r>
      <rPr>
        <b/>
        <sz val="10"/>
        <rFont val="Times New Roman"/>
        <family val="1"/>
      </rPr>
      <t xml:space="preserve"> </t>
    </r>
    <r>
      <rPr>
        <b/>
        <sz val="10"/>
        <rFont val="Mangal"/>
        <family val="1"/>
      </rPr>
      <t>और</t>
    </r>
    <r>
      <rPr>
        <b/>
        <sz val="10"/>
        <rFont val="Times New Roman"/>
        <family val="1"/>
      </rPr>
      <t xml:space="preserve"> </t>
    </r>
    <r>
      <rPr>
        <b/>
        <sz val="10"/>
        <rFont val="Mangal"/>
        <family val="1"/>
      </rPr>
      <t>एआरटी</t>
    </r>
    <r>
      <rPr>
        <b/>
        <sz val="10"/>
        <rFont val="Times New Roman"/>
        <family val="1"/>
      </rPr>
      <t xml:space="preserve"> </t>
    </r>
    <r>
      <rPr>
        <b/>
        <sz val="10"/>
        <rFont val="Mangal"/>
        <family val="1"/>
      </rPr>
      <t>पर</t>
    </r>
    <r>
      <rPr>
        <b/>
        <sz val="10"/>
        <rFont val="Times New Roman"/>
        <family val="1"/>
      </rPr>
      <t xml:space="preserve"> </t>
    </r>
    <r>
      <rPr>
        <b/>
        <sz val="10"/>
        <rFont val="Mangal"/>
        <family val="1"/>
      </rPr>
      <t>पीएलएचआईवी</t>
    </r>
    <r>
      <rPr>
        <b/>
        <sz val="10"/>
        <rFont val="Times New Roman"/>
        <family val="1"/>
      </rPr>
      <t xml:space="preserve"> </t>
    </r>
    <r>
      <rPr>
        <b/>
        <sz val="10"/>
        <rFont val="Mangal"/>
        <family val="1"/>
      </rPr>
      <t>की</t>
    </r>
    <r>
      <rPr>
        <b/>
        <sz val="10"/>
        <rFont val="Times New Roman"/>
        <family val="1"/>
      </rPr>
      <t xml:space="preserve"> </t>
    </r>
    <r>
      <rPr>
        <b/>
        <sz val="10"/>
        <rFont val="Mangal"/>
        <family val="1"/>
      </rPr>
      <t>संख्या</t>
    </r>
    <r>
      <rPr>
        <b/>
        <sz val="10"/>
        <rFont val="Times New Roman"/>
        <family val="1"/>
      </rPr>
      <t xml:space="preserve"> </t>
    </r>
  </si>
  <si>
    <t>स्रोत: / Source: National Family Health Surveys - NFHS-5 (2019-21) National Report, State reports including Delhi and Jammu &amp; Kashmir and Factsheets for Union territories, Ministry of Health and Family Welfare
# percentage not shown ; based on fewer than 25 unweighted cases. * Excludes pregnant women and women with a birth in the preceding 2 months.</t>
  </si>
  <si>
    <t>स्रोत: / Source: National Family Health Surveys - NFHS-5 (2019-21) Factsheets, Ministry of Health and Family Welfare
* Percentage not shown; based on fewer than 25 unweighted cases</t>
  </si>
  <si>
    <t>गर्भाशय ग्रीवा कैंसर के लिए कभी स्क्रीनिंग टेस्ट कराया (%)</t>
  </si>
  <si>
    <t>Table 2.38 : Women age 30-49 years ever undergone a screening test for cervical cancer and a breast examination for breast cancer (%)</t>
  </si>
  <si>
    <t>तालिका 2.38 : 30-49 वर्ष की आयु की महिलाओं जिन्होंने कभी गर्भाशय ग्रीवा कैंसर के लिए स्क्रीनिंग टेस्ट और स्तन कैंसर के लिए स्तन परीक्षण कराया है (%)</t>
  </si>
  <si>
    <t>NFHS-4</t>
  </si>
  <si>
    <t>NFHS-5</t>
  </si>
  <si>
    <t>दादरा और नगर हवेली एवं दमन और दीव@</t>
  </si>
  <si>
    <t>Dadra and Nagar Haveli &amp; Daman and Diu@</t>
  </si>
  <si>
    <t>स्रोत: / Source: National Family Health Surveys - NFHS-4 (2015-16) &amp; NFHS-5 (2019-21) National Reports, Ministry of Health and Family Welfare
() based on 25-49 unweighted cases. * Comprehensive Knowledge means knowing that consistent use of condoms every time they have sex and having just one uninfected faithful partner can reduce the chance of getting HIV/AIDS, knowing that a healthy looking person can have HIV/AIDS, and rejecting two common misconceptions about transmission and prevention of HIV/AIDS; #Data for NFHS-4 is not available because of change in political boundary. @ Figures are given for Dadra and Nagar Haveli &amp; Daman and Diu, respectively.</t>
  </si>
  <si>
    <t>ट्रांसजेंडर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</si>
</sst>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 #,##0.00_ ;_ * \-#,##0.00_ ;_ * &quot;-&quot;??_ ;_ @_ "/>
    <numFmt numFmtId="164" formatCode="0.0"/>
    <numFmt numFmtId="165" formatCode="0.0_);\(0.0\)"/>
    <numFmt numFmtId="166" formatCode="_ * #,##0_ ;_ * \-#,##0_ ;_ * &quot;-&quot;??_ ;_ @_ "/>
  </numFmts>
  <fonts count="66">
    <font>
      <sz val="11"/>
      <color theme="1"/>
      <name val="Calibri"/>
      <family val="2"/>
      <scheme val="minor"/>
    </font>
    <font>
      <b/>
      <sz val="9"/>
      <name val="Times New Roman"/>
      <family val="1"/>
    </font>
    <font>
      <sz val="9"/>
      <name val="Times New Roman"/>
      <family val="1"/>
    </font>
    <font>
      <b/>
      <sz val="10"/>
      <name val="Times New Roman"/>
      <family val="1"/>
    </font>
    <font>
      <sz val="10"/>
      <name val="Times New Roman"/>
      <family val="1"/>
    </font>
    <font>
      <b/>
      <sz val="11"/>
      <name val="Times New Roman"/>
      <family val="1"/>
    </font>
    <font>
      <sz val="11"/>
      <name val="Calibri"/>
      <family val="2"/>
      <scheme val="minor"/>
    </font>
    <font>
      <b/>
      <sz val="14"/>
      <name val="Times New Roman"/>
      <family val="1"/>
    </font>
    <font>
      <b/>
      <sz val="11"/>
      <color theme="1"/>
      <name val="Times New Roman"/>
      <family val="1"/>
    </font>
    <font>
      <b/>
      <i/>
      <sz val="8"/>
      <name val="Times New Roman"/>
      <family val="1"/>
    </font>
    <font>
      <b/>
      <i/>
      <sz val="9"/>
      <name val="Times New Roman"/>
      <family val="1"/>
    </font>
    <font>
      <b/>
      <sz val="10"/>
      <name val="New times roman"/>
    </font>
    <font>
      <sz val="11"/>
      <name val="Times New Roman"/>
      <family val="1"/>
    </font>
    <font>
      <b/>
      <sz val="10"/>
      <name val="Nirmala UI"/>
      <family val="2"/>
    </font>
    <font>
      <b/>
      <sz val="10"/>
      <name val="Mangal"/>
      <family val="1"/>
    </font>
    <font>
      <sz val="11"/>
      <color theme="1"/>
      <name val="Calibri"/>
      <family val="2"/>
      <scheme val="minor"/>
    </font>
    <font>
      <sz val="12"/>
      <color theme="1"/>
      <name val="Times New Roman"/>
      <family val="1"/>
    </font>
    <font>
      <sz val="10"/>
      <color theme="1"/>
      <name val="Times New Roman"/>
      <family val="1"/>
    </font>
    <font>
      <sz val="12"/>
      <color rgb="FF000000"/>
      <name val="Times New Roman"/>
      <family val="1"/>
    </font>
    <font>
      <b/>
      <sz val="12"/>
      <color theme="1"/>
      <name val="Times New Roman"/>
      <family val="1"/>
    </font>
    <font>
      <b/>
      <sz val="12"/>
      <color rgb="FF000000"/>
      <name val="Times New Roman"/>
      <family val="1"/>
    </font>
    <font>
      <b/>
      <i/>
      <sz val="12"/>
      <name val="Times New Roman"/>
      <family val="1"/>
    </font>
    <font>
      <b/>
      <sz val="12"/>
      <name val="Times New Roman"/>
      <family val="1"/>
    </font>
    <font>
      <b/>
      <i/>
      <sz val="11"/>
      <name val="Times New Roman"/>
      <family val="1"/>
    </font>
    <font>
      <vertAlign val="superscript"/>
      <sz val="11"/>
      <name val="Times New Roman"/>
      <family val="1"/>
    </font>
    <font>
      <sz val="12"/>
      <name val="Times New Roman"/>
      <family val="1"/>
    </font>
    <font>
      <b/>
      <sz val="11"/>
      <name val="Calibri"/>
      <family val="2"/>
    </font>
    <font>
      <sz val="11"/>
      <color theme="1"/>
      <name val="Calibri"/>
      <family val="2"/>
      <scheme val="minor"/>
    </font>
    <font>
      <b/>
      <sz val="10"/>
      <color theme="1"/>
      <name val="Nirmala UI"/>
      <family val="2"/>
    </font>
    <font>
      <b/>
      <sz val="8"/>
      <name val="Nirmala UI"/>
      <family val="2"/>
    </font>
    <font>
      <b/>
      <sz val="8"/>
      <name val="Times New Roman"/>
      <family val="1"/>
    </font>
    <font>
      <b/>
      <sz val="10"/>
      <name val="Calibri"/>
      <family val="2"/>
      <scheme val="minor"/>
    </font>
    <font>
      <sz val="8"/>
      <name val="Times New Roman"/>
      <family val="1"/>
    </font>
    <font>
      <b/>
      <i/>
      <sz val="8"/>
      <name val="Nirmala UI"/>
      <family val="2"/>
    </font>
    <font>
      <sz val="11"/>
      <color rgb="FFFF0000"/>
      <name val="Calibri"/>
      <family val="2"/>
      <scheme val="minor"/>
    </font>
    <font>
      <b/>
      <sz val="11"/>
      <color theme="1"/>
      <name val="Calibri"/>
      <family val="2"/>
      <scheme val="minor"/>
    </font>
    <font>
      <b/>
      <sz val="14"/>
      <color theme="1"/>
      <name val="Times New Roman"/>
      <family val="1"/>
    </font>
    <font>
      <b/>
      <sz val="14"/>
      <color theme="1"/>
      <name val="Microsoft Sans Serif"/>
      <family val="2"/>
    </font>
    <font>
      <b/>
      <sz val="12"/>
      <color theme="1"/>
      <name val="Microsoft Sans Serif"/>
      <family val="2"/>
    </font>
    <font>
      <b/>
      <sz val="11"/>
      <color theme="1"/>
      <name val="Microsoft Sans Serif"/>
      <family val="2"/>
    </font>
    <font>
      <b/>
      <sz val="10"/>
      <color theme="1"/>
      <name val="Times New Roman"/>
      <family val="1"/>
    </font>
    <font>
      <b/>
      <sz val="10"/>
      <name val="Microsoft Sans Serif"/>
      <family val="2"/>
    </font>
    <font>
      <sz val="10"/>
      <name val="Microsoft Sans Serif"/>
      <family val="2"/>
    </font>
    <font>
      <sz val="11"/>
      <color theme="1"/>
      <name val="Times New Roman"/>
      <family val="1"/>
    </font>
    <font>
      <b/>
      <sz val="12"/>
      <color theme="1"/>
      <name val="Calibri"/>
      <family val="2"/>
      <scheme val="minor"/>
    </font>
    <font>
      <sz val="8"/>
      <name val="Calibri"/>
      <family val="2"/>
      <scheme val="minor"/>
    </font>
    <font>
      <b/>
      <vertAlign val="superscript"/>
      <sz val="12"/>
      <name val="Times New Roman"/>
      <family val="1"/>
    </font>
    <font>
      <b/>
      <sz val="10"/>
      <color theme="1"/>
      <name val="Microsoft Sans Serif"/>
      <family val="2"/>
    </font>
    <font>
      <sz val="10"/>
      <color rgb="FF1F1F1F"/>
      <name val="Calibri"/>
      <family val="2"/>
    </font>
    <font>
      <sz val="10"/>
      <name val="Calibri"/>
      <family val="2"/>
    </font>
    <font>
      <sz val="10"/>
      <color rgb="FF1F1F1F"/>
      <name val="Calibri"/>
      <family val="1"/>
    </font>
    <font>
      <b/>
      <sz val="10"/>
      <color rgb="FF1F1F1F"/>
      <name val="Calibri"/>
      <family val="2"/>
    </font>
    <font>
      <b/>
      <sz val="10"/>
      <name val="Calibri"/>
      <family val="2"/>
    </font>
    <font>
      <sz val="10"/>
      <name val="Calibri"/>
      <family val="2"/>
    </font>
    <font>
      <sz val="11.5"/>
      <name val="Calibri"/>
      <family val="2"/>
    </font>
    <font>
      <sz val="11.5"/>
      <color rgb="FF1F1F1F"/>
      <name val="Calibri"/>
      <family val="1"/>
    </font>
    <font>
      <sz val="10"/>
      <color rgb="FF756962"/>
      <name val="Calibri"/>
      <family val="2"/>
    </font>
    <font>
      <sz val="10"/>
      <color rgb="FF000000"/>
      <name val="Times New Roman"/>
      <family val="1"/>
    </font>
    <font>
      <b/>
      <i/>
      <sz val="8"/>
      <color theme="1"/>
      <name val="Times New Roman"/>
      <family val="1"/>
    </font>
    <font>
      <b/>
      <i/>
      <sz val="10"/>
      <color indexed="8"/>
      <name val="Times New Roman"/>
      <family val="1"/>
    </font>
    <font>
      <i/>
      <sz val="10"/>
      <color indexed="8"/>
      <name val="Times New Roman"/>
      <family val="1"/>
    </font>
    <font>
      <i/>
      <sz val="10"/>
      <name val="Times New Roman"/>
      <family val="1"/>
    </font>
    <font>
      <sz val="10"/>
      <color rgb="FF000000"/>
      <name val="Calibri"/>
      <family val="2"/>
      <scheme val="minor"/>
    </font>
    <font>
      <sz val="11"/>
      <color rgb="FF000000"/>
      <name val="Times New Roman"/>
      <family val="1"/>
    </font>
    <font>
      <b/>
      <sz val="9"/>
      <color rgb="FF000000"/>
      <name val="Times New Roman"/>
      <family val="1"/>
    </font>
    <font>
      <b/>
      <sz val="11"/>
      <color rgb="FF000000"/>
      <name val="Times New Roman"/>
      <family val="1"/>
    </font>
  </fonts>
  <fills count="3">
    <fill>
      <patternFill patternType="none"/>
    </fill>
    <fill>
      <patternFill patternType="gray125"/>
    </fill>
    <fill>
      <patternFill patternType="solid">
        <fgColor theme="0"/>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top/>
      <bottom style="thin">
        <color rgb="FF231F20"/>
      </bottom>
      <diagonal/>
    </border>
    <border>
      <left style="thin">
        <color rgb="FF231F20"/>
      </left>
      <right/>
      <top style="thin">
        <color rgb="FF231F20"/>
      </top>
      <bottom style="thin">
        <color rgb="FF231F20"/>
      </bottom>
      <diagonal/>
    </border>
    <border>
      <left/>
      <right style="thin">
        <color rgb="FF231F20"/>
      </right>
      <top style="thin">
        <color rgb="FF231F20"/>
      </top>
      <bottom style="thin">
        <color rgb="FF231F20"/>
      </bottom>
      <diagonal/>
    </border>
    <border>
      <left style="thin">
        <color rgb="FF231F20"/>
      </left>
      <right style="thin">
        <color rgb="FF231F20"/>
      </right>
      <top style="thin">
        <color rgb="FF231F20"/>
      </top>
      <bottom style="thin">
        <color rgb="FF231F20"/>
      </bottom>
      <diagonal/>
    </border>
    <border>
      <left/>
      <right/>
      <top style="thin">
        <color rgb="FF231F2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
      <left style="thin">
        <color rgb="FF000000"/>
      </left>
      <right/>
      <top style="thin">
        <color rgb="FF000000"/>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top style="thin">
        <color rgb="FF231F20"/>
      </top>
      <bottom style="thin">
        <color rgb="FF231F20"/>
      </bottom>
      <diagonal/>
    </border>
    <border>
      <left style="thin">
        <color rgb="FF231F20"/>
      </left>
      <right style="thin">
        <color rgb="FF231F20"/>
      </right>
      <top/>
      <bottom style="thin">
        <color rgb="FF231F20"/>
      </bottom>
      <diagonal/>
    </border>
    <border>
      <left/>
      <right/>
      <top style="thin">
        <color rgb="FF231F1F"/>
      </top>
      <bottom style="thin">
        <color rgb="FF231F1F"/>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s>
  <cellStyleXfs count="6">
    <xf numFmtId="0" fontId="0" fillId="0" borderId="0"/>
    <xf numFmtId="43" fontId="15" fillId="0" borderId="0" applyFont="0" applyFill="0" applyBorder="0" applyAlignment="0" applyProtection="0"/>
    <xf numFmtId="0" fontId="27" fillId="0" borderId="0"/>
    <xf numFmtId="0" fontId="15" fillId="0" borderId="0"/>
    <xf numFmtId="9" fontId="15" fillId="0" borderId="0" applyFont="0" applyFill="0" applyBorder="0" applyAlignment="0" applyProtection="0"/>
    <xf numFmtId="0" fontId="62" fillId="0" borderId="0"/>
  </cellStyleXfs>
  <cellXfs count="324">
    <xf numFmtId="0" fontId="0" fillId="0" borderId="0" xfId="0"/>
    <xf numFmtId="0" fontId="0" fillId="0" borderId="0" xfId="0" applyAlignment="1">
      <alignment vertical="center"/>
    </xf>
    <xf numFmtId="0" fontId="6" fillId="0" borderId="0" xfId="0" applyFont="1" applyAlignment="1">
      <alignment vertical="center"/>
    </xf>
    <xf numFmtId="0" fontId="6" fillId="0" borderId="0" xfId="0" applyFont="1"/>
    <xf numFmtId="0" fontId="16" fillId="0" borderId="0" xfId="0" applyFont="1" applyAlignment="1">
      <alignment horizontal="center" vertical="center"/>
    </xf>
    <xf numFmtId="0" fontId="17" fillId="0" borderId="0" xfId="0" applyFont="1"/>
    <xf numFmtId="0" fontId="18" fillId="0" borderId="0" xfId="0" applyFont="1" applyAlignment="1">
      <alignment vertical="center"/>
    </xf>
    <xf numFmtId="0" fontId="19" fillId="0" borderId="0" xfId="0" applyFont="1" applyAlignment="1">
      <alignment horizontal="center" vertical="center"/>
    </xf>
    <xf numFmtId="0" fontId="20" fillId="0" borderId="0" xfId="0" applyFont="1" applyAlignment="1">
      <alignment vertical="center"/>
    </xf>
    <xf numFmtId="0" fontId="18" fillId="0" borderId="0" xfId="0" applyFont="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vertical="center" wrapText="1"/>
    </xf>
    <xf numFmtId="164" fontId="2" fillId="0" borderId="1" xfId="0" applyNumberFormat="1" applyFont="1" applyBorder="1" applyAlignment="1">
      <alignment horizontal="right" vertical="center" wrapText="1" indent="2"/>
    </xf>
    <xf numFmtId="164" fontId="2" fillId="0" borderId="1" xfId="0" applyNumberFormat="1" applyFont="1" applyBorder="1" applyAlignment="1">
      <alignment horizontal="right" vertical="center" indent="2"/>
    </xf>
    <xf numFmtId="0" fontId="1" fillId="0" borderId="1" xfId="0" applyFont="1" applyBorder="1" applyAlignment="1">
      <alignment horizontal="left" vertical="center" wrapText="1"/>
    </xf>
    <xf numFmtId="0" fontId="3" fillId="0" borderId="1" xfId="0" applyFont="1" applyBorder="1" applyAlignment="1">
      <alignment horizontal="left" vertical="center" wrapText="1"/>
    </xf>
    <xf numFmtId="0" fontId="3" fillId="0" borderId="1" xfId="0" applyFont="1" applyBorder="1" applyAlignment="1">
      <alignment horizontal="right"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center" wrapText="1" readingOrder="1"/>
    </xf>
    <xf numFmtId="164" fontId="12" fillId="0" borderId="1" xfId="0" applyNumberFormat="1" applyFont="1" applyBorder="1" applyAlignment="1">
      <alignment horizontal="center" vertical="center" wrapText="1"/>
    </xf>
    <xf numFmtId="164" fontId="12" fillId="0" borderId="1" xfId="0" applyNumberFormat="1" applyFont="1" applyBorder="1" applyAlignment="1">
      <alignment horizontal="right" vertical="center" wrapText="1" indent="2"/>
    </xf>
    <xf numFmtId="0" fontId="3" fillId="0" borderId="1" xfId="0" applyFont="1" applyBorder="1" applyAlignment="1">
      <alignment horizontal="center" vertical="center" wrapText="1"/>
    </xf>
    <xf numFmtId="164" fontId="1" fillId="0" borderId="1" xfId="0" applyNumberFormat="1" applyFont="1" applyBorder="1" applyAlignment="1">
      <alignment horizontal="right" vertical="center" wrapText="1" indent="2"/>
    </xf>
    <xf numFmtId="0" fontId="4" fillId="0" borderId="1" xfId="0" applyFont="1" applyBorder="1" applyAlignment="1">
      <alignment horizontal="center" vertical="center" wrapText="1"/>
    </xf>
    <xf numFmtId="1" fontId="2" fillId="0" borderId="1" xfId="0" applyNumberFormat="1" applyFont="1" applyBorder="1" applyAlignment="1">
      <alignment horizontal="center" vertical="center" wrapText="1"/>
    </xf>
    <xf numFmtId="1" fontId="1" fillId="0" borderId="1" xfId="0" applyNumberFormat="1" applyFont="1" applyBorder="1" applyAlignment="1">
      <alignment horizontal="center" vertical="center" wrapText="1"/>
    </xf>
    <xf numFmtId="164" fontId="4" fillId="0" borderId="1" xfId="0" applyNumberFormat="1" applyFont="1" applyBorder="1" applyAlignment="1">
      <alignment horizontal="right" vertical="center" wrapText="1" indent="9"/>
    </xf>
    <xf numFmtId="0" fontId="22" fillId="0" borderId="1" xfId="0" applyFont="1" applyBorder="1" applyAlignment="1">
      <alignment horizontal="center" vertical="center" wrapText="1"/>
    </xf>
    <xf numFmtId="0" fontId="22" fillId="0" borderId="1" xfId="0" applyFont="1" applyBorder="1" applyAlignment="1">
      <alignment horizontal="left" vertical="center" wrapText="1"/>
    </xf>
    <xf numFmtId="164" fontId="25" fillId="0" borderId="1" xfId="0" applyNumberFormat="1" applyFont="1" applyBorder="1" applyAlignment="1">
      <alignment horizontal="center" vertical="center" wrapText="1"/>
    </xf>
    <xf numFmtId="164" fontId="22" fillId="0" borderId="1" xfId="0" applyNumberFormat="1" applyFont="1" applyBorder="1" applyAlignment="1">
      <alignment horizontal="center" vertical="center" wrapText="1"/>
    </xf>
    <xf numFmtId="0" fontId="5" fillId="0" borderId="1" xfId="0" applyFont="1" applyBorder="1" applyAlignment="1">
      <alignment horizontal="right" vertical="center" wrapText="1"/>
    </xf>
    <xf numFmtId="0" fontId="5" fillId="0" borderId="1" xfId="0" applyFont="1" applyBorder="1" applyAlignment="1">
      <alignment horizontal="left" vertical="center" wrapText="1"/>
    </xf>
    <xf numFmtId="164" fontId="4" fillId="0" borderId="1" xfId="0" applyNumberFormat="1" applyFont="1" applyBorder="1" applyAlignment="1">
      <alignment horizontal="center" vertical="center" wrapText="1"/>
    </xf>
    <xf numFmtId="164" fontId="3" fillId="0" borderId="1" xfId="0" applyNumberFormat="1" applyFont="1" applyBorder="1" applyAlignment="1">
      <alignment horizontal="center" vertical="center" wrapText="1"/>
    </xf>
    <xf numFmtId="0" fontId="3" fillId="0" borderId="1" xfId="0" applyFont="1" applyBorder="1" applyAlignment="1">
      <alignment horizontal="center" vertical="center" textRotation="90" wrapText="1"/>
    </xf>
    <xf numFmtId="0" fontId="3" fillId="0" borderId="1" xfId="0" applyFont="1" applyBorder="1" applyAlignment="1">
      <alignment horizontal="right" vertical="center"/>
    </xf>
    <xf numFmtId="164" fontId="4" fillId="0" borderId="1" xfId="0" applyNumberFormat="1" applyFont="1" applyBorder="1" applyAlignment="1">
      <alignment horizontal="center" vertical="center"/>
    </xf>
    <xf numFmtId="164" fontId="3" fillId="0" borderId="1" xfId="0" applyNumberFormat="1" applyFont="1" applyBorder="1" applyAlignment="1">
      <alignment horizontal="center" vertical="center"/>
    </xf>
    <xf numFmtId="164" fontId="4" fillId="0" borderId="1" xfId="0" applyNumberFormat="1" applyFont="1" applyBorder="1" applyAlignment="1">
      <alignment horizontal="center" wrapText="1"/>
    </xf>
    <xf numFmtId="0" fontId="3" fillId="0" borderId="1" xfId="0" applyFont="1" applyBorder="1" applyAlignment="1">
      <alignment horizontal="right" vertical="top"/>
    </xf>
    <xf numFmtId="0" fontId="3" fillId="0" borderId="1" xfId="0" applyFont="1" applyBorder="1" applyAlignment="1">
      <alignment horizontal="right" vertical="top" wrapText="1"/>
    </xf>
    <xf numFmtId="164" fontId="3" fillId="0" borderId="1" xfId="0" applyNumberFormat="1" applyFont="1" applyBorder="1" applyAlignment="1">
      <alignment horizontal="center" wrapText="1"/>
    </xf>
    <xf numFmtId="164" fontId="5" fillId="0" borderId="1" xfId="0" applyNumberFormat="1" applyFont="1" applyBorder="1" applyAlignment="1">
      <alignment horizontal="center" vertical="center" wrapText="1"/>
    </xf>
    <xf numFmtId="164" fontId="2" fillId="0" borderId="1" xfId="0" applyNumberFormat="1" applyFont="1" applyBorder="1" applyAlignment="1">
      <alignment horizontal="center" vertical="center" wrapText="1"/>
    </xf>
    <xf numFmtId="0" fontId="6" fillId="0" borderId="0" xfId="3" applyFont="1"/>
    <xf numFmtId="0" fontId="3" fillId="0" borderId="1" xfId="3" applyFont="1" applyBorder="1" applyAlignment="1">
      <alignment horizontal="left" vertical="center" wrapText="1"/>
    </xf>
    <xf numFmtId="2" fontId="4" fillId="0" borderId="1" xfId="3" applyNumberFormat="1" applyFont="1" applyBorder="1" applyAlignment="1">
      <alignment horizontal="center" vertical="center" wrapText="1"/>
    </xf>
    <xf numFmtId="0" fontId="3" fillId="0" borderId="1" xfId="3" applyFont="1" applyBorder="1" applyAlignment="1">
      <alignment horizontal="right" vertical="center"/>
    </xf>
    <xf numFmtId="2" fontId="3" fillId="0" borderId="1" xfId="3" applyNumberFormat="1" applyFont="1" applyBorder="1" applyAlignment="1">
      <alignment horizontal="center" vertical="center" wrapText="1"/>
    </xf>
    <xf numFmtId="3" fontId="32" fillId="0" borderId="1" xfId="1" applyNumberFormat="1" applyFont="1" applyFill="1" applyBorder="1" applyAlignment="1">
      <alignment horizontal="right" wrapText="1"/>
    </xf>
    <xf numFmtId="0" fontId="37" fillId="0" borderId="0" xfId="0" applyFont="1" applyAlignment="1">
      <alignment horizontal="center" vertical="center"/>
    </xf>
    <xf numFmtId="0" fontId="38" fillId="0" borderId="0" xfId="0" applyFont="1" applyAlignment="1">
      <alignment horizontal="center" vertical="center"/>
    </xf>
    <xf numFmtId="0" fontId="39" fillId="0" borderId="0" xfId="0" applyFont="1" applyAlignment="1">
      <alignment horizontal="center" vertical="center"/>
    </xf>
    <xf numFmtId="0" fontId="40" fillId="0" borderId="1" xfId="0" applyFont="1" applyBorder="1" applyAlignment="1">
      <alignment horizontal="center" vertical="center" wrapText="1"/>
    </xf>
    <xf numFmtId="0" fontId="39" fillId="0" borderId="0" xfId="0" applyFont="1" applyAlignment="1">
      <alignment horizontal="center"/>
    </xf>
    <xf numFmtId="0" fontId="41" fillId="0" borderId="0" xfId="0" applyFont="1"/>
    <xf numFmtId="0" fontId="34" fillId="0" borderId="0" xfId="0" applyFont="1"/>
    <xf numFmtId="0" fontId="42" fillId="0" borderId="0" xfId="0" applyFont="1"/>
    <xf numFmtId="0" fontId="8" fillId="0" borderId="0" xfId="0" applyFont="1"/>
    <xf numFmtId="0" fontId="35" fillId="0" borderId="0" xfId="0" applyFont="1"/>
    <xf numFmtId="9" fontId="35" fillId="0" borderId="0" xfId="4" applyFont="1" applyFill="1" applyAlignment="1"/>
    <xf numFmtId="10" fontId="35" fillId="0" borderId="0" xfId="4" applyNumberFormat="1" applyFont="1" applyFill="1" applyAlignment="1"/>
    <xf numFmtId="0" fontId="0" fillId="0" borderId="0" xfId="0" applyAlignment="1">
      <alignment horizontal="left" wrapText="1"/>
    </xf>
    <xf numFmtId="0" fontId="6" fillId="0" borderId="0" xfId="0" applyFont="1" applyAlignment="1">
      <alignment horizontal="left" vertical="center"/>
    </xf>
    <xf numFmtId="0" fontId="12" fillId="0" borderId="1" xfId="0" applyFont="1" applyBorder="1" applyAlignment="1">
      <alignment horizontal="center" vertical="center" wrapText="1"/>
    </xf>
    <xf numFmtId="0" fontId="0" fillId="0" borderId="0" xfId="0" applyAlignment="1">
      <alignment horizontal="center"/>
    </xf>
    <xf numFmtId="1" fontId="4" fillId="0" borderId="1" xfId="0" applyNumberFormat="1" applyFont="1" applyBorder="1" applyAlignment="1">
      <alignment horizontal="center" vertical="center" shrinkToFit="1"/>
    </xf>
    <xf numFmtId="0" fontId="45" fillId="0" borderId="0" xfId="0" applyFont="1"/>
    <xf numFmtId="1" fontId="4" fillId="0" borderId="12" xfId="0" applyNumberFormat="1" applyFont="1" applyBorder="1" applyAlignment="1">
      <alignment horizontal="center" vertical="center" shrinkToFit="1"/>
    </xf>
    <xf numFmtId="0" fontId="4" fillId="0" borderId="12" xfId="0" applyFont="1" applyBorder="1" applyAlignment="1">
      <alignment horizontal="center" vertical="center" wrapText="1"/>
    </xf>
    <xf numFmtId="1" fontId="3" fillId="0" borderId="12" xfId="0" applyNumberFormat="1" applyFont="1" applyBorder="1" applyAlignment="1">
      <alignment horizontal="center" vertical="center" shrinkToFit="1"/>
    </xf>
    <xf numFmtId="165" fontId="16" fillId="0" borderId="1" xfId="0" applyNumberFormat="1" applyFont="1" applyBorder="1" applyAlignment="1">
      <alignment horizontal="center" vertical="center"/>
    </xf>
    <xf numFmtId="164" fontId="25" fillId="0" borderId="1" xfId="0" applyNumberFormat="1" applyFont="1" applyBorder="1" applyAlignment="1">
      <alignment horizontal="center" vertical="center"/>
    </xf>
    <xf numFmtId="165" fontId="18" fillId="0" borderId="1" xfId="0" applyNumberFormat="1" applyFont="1" applyBorder="1" applyAlignment="1">
      <alignment horizontal="center" vertical="center"/>
    </xf>
    <xf numFmtId="0" fontId="0" fillId="2" borderId="0" xfId="0" applyFill="1" applyAlignment="1">
      <alignment horizontal="center"/>
    </xf>
    <xf numFmtId="165" fontId="18" fillId="2" borderId="1" xfId="0" applyNumberFormat="1" applyFont="1" applyFill="1" applyBorder="1" applyAlignment="1">
      <alignment horizontal="center" vertical="center"/>
    </xf>
    <xf numFmtId="165" fontId="16" fillId="2" borderId="1" xfId="0" applyNumberFormat="1" applyFont="1" applyFill="1" applyBorder="1" applyAlignment="1">
      <alignment horizontal="center" vertical="center"/>
    </xf>
    <xf numFmtId="0" fontId="4" fillId="0" borderId="1" xfId="0" applyFont="1" applyBorder="1" applyAlignment="1">
      <alignment horizontal="right" vertical="center" wrapText="1"/>
    </xf>
    <xf numFmtId="0" fontId="37" fillId="0" borderId="2" xfId="0" applyFont="1" applyBorder="1" applyAlignment="1">
      <alignment vertical="center"/>
    </xf>
    <xf numFmtId="0" fontId="37" fillId="0" borderId="3" xfId="0" applyFont="1" applyBorder="1" applyAlignment="1">
      <alignment vertical="center"/>
    </xf>
    <xf numFmtId="0" fontId="0" fillId="0" borderId="1" xfId="0" applyBorder="1" applyAlignment="1">
      <alignment horizontal="center" vertical="center"/>
    </xf>
    <xf numFmtId="1" fontId="3" fillId="0" borderId="1" xfId="0" applyNumberFormat="1" applyFont="1" applyBorder="1" applyAlignment="1">
      <alignment horizontal="left" vertical="center" wrapText="1" shrinkToFit="1"/>
    </xf>
    <xf numFmtId="0" fontId="6" fillId="0" borderId="1" xfId="0" applyFont="1" applyBorder="1" applyAlignment="1">
      <alignment horizontal="center" vertical="center"/>
    </xf>
    <xf numFmtId="1" fontId="2" fillId="0" borderId="1" xfId="0" applyNumberFormat="1" applyFont="1" applyBorder="1" applyAlignment="1">
      <alignment horizontal="left" vertical="center" wrapText="1" shrinkToFit="1"/>
    </xf>
    <xf numFmtId="1" fontId="2" fillId="0" borderId="1" xfId="0" applyNumberFormat="1" applyFont="1" applyBorder="1" applyAlignment="1">
      <alignment horizontal="left" vertical="center" shrinkToFit="1"/>
    </xf>
    <xf numFmtId="0" fontId="2" fillId="0" borderId="1" xfId="0" applyFont="1" applyBorder="1" applyAlignment="1">
      <alignment horizontal="left" vertical="center" wrapText="1"/>
    </xf>
    <xf numFmtId="1" fontId="3" fillId="0" borderId="1" xfId="0" applyNumberFormat="1" applyFont="1" applyBorder="1" applyAlignment="1">
      <alignment horizontal="left" vertical="center" shrinkToFit="1"/>
    </xf>
    <xf numFmtId="0" fontId="3" fillId="0" borderId="12" xfId="0" applyFont="1" applyBorder="1" applyAlignment="1">
      <alignment horizontal="center" vertical="center" wrapText="1"/>
    </xf>
    <xf numFmtId="1" fontId="3" fillId="0" borderId="1" xfId="0" applyNumberFormat="1" applyFont="1" applyBorder="1" applyAlignment="1">
      <alignment horizontal="center" vertical="center" shrinkToFit="1"/>
    </xf>
    <xf numFmtId="0" fontId="3" fillId="0" borderId="22" xfId="0" applyFont="1" applyBorder="1" applyAlignment="1">
      <alignment horizontal="right" vertical="center" wrapText="1"/>
    </xf>
    <xf numFmtId="0" fontId="3" fillId="0" borderId="12" xfId="0" applyFont="1" applyBorder="1" applyAlignment="1">
      <alignment horizontal="right" vertical="center" wrapText="1"/>
    </xf>
    <xf numFmtId="1" fontId="48" fillId="0" borderId="1" xfId="0" applyNumberFormat="1" applyFont="1" applyFill="1" applyBorder="1" applyAlignment="1">
      <alignment horizontal="center" vertical="center" shrinkToFit="1"/>
    </xf>
    <xf numFmtId="0" fontId="49" fillId="0" borderId="1" xfId="0" applyFont="1" applyFill="1" applyBorder="1" applyAlignment="1">
      <alignment horizontal="center" vertical="center" wrapText="1"/>
    </xf>
    <xf numFmtId="1" fontId="51" fillId="0" borderId="1" xfId="0" applyNumberFormat="1" applyFont="1" applyFill="1" applyBorder="1" applyAlignment="1">
      <alignment horizontal="center" vertical="center" shrinkToFit="1"/>
    </xf>
    <xf numFmtId="0" fontId="52" fillId="0" borderId="1" xfId="0" applyFont="1" applyFill="1" applyBorder="1" applyAlignment="1">
      <alignment horizontal="center" vertical="center" wrapText="1"/>
    </xf>
    <xf numFmtId="0" fontId="53" fillId="0" borderId="23" xfId="0" applyFont="1" applyFill="1" applyBorder="1" applyAlignment="1">
      <alignment horizontal="center" vertical="center" wrapText="1"/>
    </xf>
    <xf numFmtId="1" fontId="48" fillId="0" borderId="23" xfId="0" applyNumberFormat="1" applyFont="1" applyFill="1" applyBorder="1" applyAlignment="1">
      <alignment horizontal="center" vertical="center" shrinkToFit="1"/>
    </xf>
    <xf numFmtId="0" fontId="54" fillId="0" borderId="23" xfId="0" applyFont="1" applyFill="1" applyBorder="1" applyAlignment="1">
      <alignment horizontal="center" vertical="center" wrapText="1"/>
    </xf>
    <xf numFmtId="1" fontId="56" fillId="0" borderId="23" xfId="0" applyNumberFormat="1" applyFont="1" applyFill="1" applyBorder="1" applyAlignment="1">
      <alignment horizontal="center" vertical="center" shrinkToFit="1"/>
    </xf>
    <xf numFmtId="1" fontId="51" fillId="0" borderId="23" xfId="0" applyNumberFormat="1" applyFont="1" applyFill="1" applyBorder="1" applyAlignment="1">
      <alignment horizontal="center" vertical="center" shrinkToFit="1"/>
    </xf>
    <xf numFmtId="0" fontId="52" fillId="0" borderId="23" xfId="0" applyFont="1" applyFill="1" applyBorder="1" applyAlignment="1">
      <alignment horizontal="center" vertical="center" wrapText="1"/>
    </xf>
    <xf numFmtId="0" fontId="53" fillId="0" borderId="1" xfId="0" applyFont="1" applyFill="1" applyBorder="1" applyAlignment="1">
      <alignment horizontal="center" vertical="center" wrapText="1"/>
    </xf>
    <xf numFmtId="0" fontId="0" fillId="0" borderId="1" xfId="0" applyFill="1" applyBorder="1" applyAlignment="1">
      <alignment horizontal="center" vertical="center" wrapText="1"/>
    </xf>
    <xf numFmtId="0" fontId="0" fillId="0" borderId="1" xfId="0" applyFill="1" applyBorder="1" applyAlignment="1">
      <alignment horizontal="center" vertical="center"/>
    </xf>
    <xf numFmtId="0" fontId="57" fillId="0" borderId="1" xfId="0" applyFont="1" applyFill="1" applyBorder="1" applyAlignment="1">
      <alignment horizontal="center" vertical="center" wrapText="1"/>
    </xf>
    <xf numFmtId="0" fontId="57" fillId="0" borderId="1" xfId="0" applyFont="1" applyFill="1" applyBorder="1" applyAlignment="1">
      <alignment horizontal="center" vertical="center"/>
    </xf>
    <xf numFmtId="0" fontId="35" fillId="0" borderId="1" xfId="0" applyFont="1" applyFill="1" applyBorder="1" applyAlignment="1">
      <alignment horizontal="center" vertical="center" wrapText="1"/>
    </xf>
    <xf numFmtId="0" fontId="35" fillId="0" borderId="1" xfId="0" applyFont="1" applyFill="1" applyBorder="1" applyAlignment="1">
      <alignment horizontal="center" vertical="center"/>
    </xf>
    <xf numFmtId="1" fontId="3" fillId="0" borderId="1" xfId="0" applyNumberFormat="1" applyFont="1" applyBorder="1" applyAlignment="1">
      <alignment vertical="center" shrinkToFit="1"/>
    </xf>
    <xf numFmtId="1" fontId="3" fillId="0" borderId="18" xfId="0" applyNumberFormat="1" applyFont="1" applyBorder="1" applyAlignment="1">
      <alignment vertical="center" shrinkToFit="1"/>
    </xf>
    <xf numFmtId="0" fontId="22" fillId="0" borderId="1" xfId="0" applyFont="1" applyBorder="1" applyAlignment="1">
      <alignment horizontal="center" vertical="center" wrapText="1"/>
    </xf>
    <xf numFmtId="1" fontId="4" fillId="0" borderId="1" xfId="0" applyNumberFormat="1" applyFont="1" applyBorder="1" applyAlignment="1">
      <alignment vertical="center" wrapText="1" shrinkToFit="1"/>
    </xf>
    <xf numFmtId="1" fontId="4" fillId="0" borderId="1" xfId="0" applyNumberFormat="1" applyFont="1" applyBorder="1" applyAlignment="1">
      <alignment vertical="center" shrinkToFit="1"/>
    </xf>
    <xf numFmtId="0" fontId="4" fillId="0" borderId="1" xfId="0" applyFont="1" applyBorder="1" applyAlignment="1">
      <alignment vertical="center" wrapText="1"/>
    </xf>
    <xf numFmtId="0" fontId="1" fillId="0" borderId="1" xfId="0" applyFont="1" applyBorder="1" applyAlignment="1">
      <alignment horizontal="center" vertical="center" wrapText="1"/>
    </xf>
    <xf numFmtId="0" fontId="3" fillId="0" borderId="1" xfId="0" applyFont="1" applyBorder="1" applyAlignment="1">
      <alignment horizontal="center" vertical="center" wrapText="1"/>
    </xf>
    <xf numFmtId="0" fontId="1" fillId="0" borderId="1" xfId="0" applyFont="1" applyBorder="1" applyAlignment="1">
      <alignment horizontal="right" vertical="center" wrapText="1"/>
    </xf>
    <xf numFmtId="0" fontId="43" fillId="0" borderId="1" xfId="0" applyFont="1" applyBorder="1" applyAlignment="1">
      <alignment horizontal="center" vertical="center" wrapText="1"/>
    </xf>
    <xf numFmtId="0" fontId="43" fillId="0" borderId="1" xfId="0" applyFont="1" applyBorder="1" applyAlignment="1">
      <alignment horizontal="right" vertical="center"/>
    </xf>
    <xf numFmtId="0" fontId="43" fillId="0" borderId="1" xfId="0" applyFont="1" applyBorder="1" applyAlignment="1">
      <alignment horizontal="right" vertical="center" wrapText="1"/>
    </xf>
    <xf numFmtId="0" fontId="43" fillId="2" borderId="1" xfId="0" applyFont="1" applyFill="1" applyBorder="1" applyAlignment="1">
      <alignment horizontal="center" vertical="center" wrapText="1"/>
    </xf>
    <xf numFmtId="0" fontId="43" fillId="2" borderId="1" xfId="0" applyFont="1" applyFill="1" applyBorder="1" applyAlignment="1">
      <alignment horizontal="right" vertical="center"/>
    </xf>
    <xf numFmtId="0" fontId="19" fillId="2" borderId="1" xfId="0" applyFont="1" applyFill="1" applyBorder="1" applyAlignment="1">
      <alignment horizontal="center" vertical="center" wrapText="1"/>
    </xf>
    <xf numFmtId="0" fontId="58" fillId="0" borderId="0" xfId="0" applyFont="1" applyBorder="1" applyAlignment="1">
      <alignment vertical="center" wrapText="1"/>
    </xf>
    <xf numFmtId="0" fontId="43" fillId="0" borderId="0" xfId="0" applyFont="1" applyAlignment="1">
      <alignment horizontal="center"/>
    </xf>
    <xf numFmtId="0" fontId="43" fillId="2" borderId="0" xfId="0" applyFont="1" applyFill="1" applyAlignment="1">
      <alignment horizontal="center"/>
    </xf>
    <xf numFmtId="0" fontId="43" fillId="0" borderId="18" xfId="0" applyFont="1" applyBorder="1" applyAlignment="1">
      <alignment horizontal="right" vertical="center"/>
    </xf>
    <xf numFmtId="0" fontId="43" fillId="0" borderId="0" xfId="0" applyFont="1" applyBorder="1" applyAlignment="1">
      <alignment horizontal="center"/>
    </xf>
    <xf numFmtId="0" fontId="43" fillId="0" borderId="0" xfId="0" applyFont="1"/>
    <xf numFmtId="0" fontId="43" fillId="0" borderId="0" xfId="0" applyFont="1" applyAlignment="1">
      <alignment wrapText="1"/>
    </xf>
    <xf numFmtId="0" fontId="25" fillId="0" borderId="1" xfId="0" applyFont="1" applyBorder="1" applyAlignment="1">
      <alignment horizontal="right" vertical="center" wrapText="1"/>
    </xf>
    <xf numFmtId="0" fontId="22" fillId="0" borderId="2" xfId="0" applyFont="1" applyBorder="1" applyAlignment="1">
      <alignment horizontal="center" vertical="center" wrapText="1"/>
    </xf>
    <xf numFmtId="0" fontId="22" fillId="0" borderId="4" xfId="0" applyFont="1" applyBorder="1" applyAlignment="1">
      <alignment horizontal="center" vertical="center" wrapText="1"/>
    </xf>
    <xf numFmtId="0" fontId="3" fillId="0" borderId="1" xfId="0" applyFont="1" applyBorder="1" applyAlignment="1">
      <alignment horizontal="center" vertical="center" wrapText="1"/>
    </xf>
    <xf numFmtId="0" fontId="1" fillId="0" borderId="1" xfId="0" applyFont="1" applyBorder="1" applyAlignment="1">
      <alignment horizontal="center" vertical="center" wrapText="1"/>
    </xf>
    <xf numFmtId="0" fontId="8" fillId="0" borderId="1" xfId="0" applyFont="1" applyBorder="1" applyAlignment="1">
      <alignment horizontal="center" vertical="center"/>
    </xf>
    <xf numFmtId="0" fontId="3" fillId="0" borderId="1" xfId="3" applyFont="1" applyBorder="1" applyAlignment="1">
      <alignment horizontal="center" vertical="center"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4" xfId="3" applyFont="1" applyBorder="1" applyAlignment="1">
      <alignment horizontal="center" vertical="center" wrapText="1"/>
    </xf>
    <xf numFmtId="0" fontId="3" fillId="0" borderId="16" xfId="3" applyFont="1" applyBorder="1" applyAlignment="1">
      <alignment horizontal="center" vertical="center" wrapText="1"/>
    </xf>
    <xf numFmtId="0" fontId="28" fillId="0" borderId="1" xfId="0" applyFont="1" applyBorder="1" applyAlignment="1">
      <alignment horizontal="center" vertical="center" wrapText="1"/>
    </xf>
    <xf numFmtId="0" fontId="12" fillId="0" borderId="0" xfId="0" applyFont="1" applyAlignment="1">
      <alignment vertical="center"/>
    </xf>
    <xf numFmtId="0" fontId="8" fillId="0" borderId="0" xfId="0" applyFont="1" applyAlignment="1">
      <alignment horizontal="center" vertical="center"/>
    </xf>
    <xf numFmtId="0" fontId="4" fillId="0" borderId="1" xfId="0" applyFont="1" applyBorder="1" applyAlignment="1">
      <alignment horizontal="right" vertical="center"/>
    </xf>
    <xf numFmtId="0" fontId="3" fillId="0" borderId="1" xfId="0" applyFont="1" applyBorder="1" applyAlignment="1">
      <alignment vertical="center"/>
    </xf>
    <xf numFmtId="0" fontId="3" fillId="0" borderId="0" xfId="0" applyFont="1" applyAlignment="1">
      <alignment vertical="center"/>
    </xf>
    <xf numFmtId="0" fontId="8" fillId="0" borderId="1" xfId="0" applyFont="1" applyBorder="1" applyAlignment="1">
      <alignment horizontal="right" vertical="center" wrapText="1"/>
    </xf>
    <xf numFmtId="0" fontId="8" fillId="0" borderId="1" xfId="0" applyFont="1" applyBorder="1" applyAlignment="1">
      <alignment horizontal="right" vertical="center"/>
    </xf>
    <xf numFmtId="0" fontId="4" fillId="0" borderId="0" xfId="0" applyFont="1" applyAlignment="1">
      <alignment vertical="center"/>
    </xf>
    <xf numFmtId="0" fontId="8" fillId="0" borderId="0" xfId="0" applyFont="1" applyAlignment="1">
      <alignment vertical="center"/>
    </xf>
    <xf numFmtId="0" fontId="43" fillId="0" borderId="0" xfId="0" applyFont="1" applyAlignment="1">
      <alignment horizontal="left" vertical="center" wrapText="1"/>
    </xf>
    <xf numFmtId="0" fontId="4" fillId="0" borderId="1" xfId="3" applyFont="1" applyBorder="1" applyAlignment="1">
      <alignment horizontal="right" vertical="center"/>
    </xf>
    <xf numFmtId="2" fontId="4" fillId="0" borderId="1" xfId="3" applyNumberFormat="1" applyFont="1" applyBorder="1" applyAlignment="1">
      <alignment horizontal="right" vertical="center" wrapText="1"/>
    </xf>
    <xf numFmtId="0" fontId="3" fillId="0" borderId="1" xfId="3" applyFont="1" applyBorder="1" applyAlignment="1">
      <alignment horizontal="right" vertical="center" wrapText="1"/>
    </xf>
    <xf numFmtId="2" fontId="3" fillId="0" borderId="1" xfId="3" applyNumberFormat="1" applyFont="1" applyBorder="1" applyAlignment="1">
      <alignment horizontal="right" vertical="center" wrapText="1"/>
    </xf>
    <xf numFmtId="0" fontId="29" fillId="0" borderId="1" xfId="0" applyFont="1" applyBorder="1" applyAlignment="1">
      <alignment horizontal="center" wrapText="1"/>
    </xf>
    <xf numFmtId="0" fontId="30" fillId="0" borderId="1" xfId="0" applyFont="1" applyBorder="1" applyAlignment="1">
      <alignment horizontal="center" wrapText="1"/>
    </xf>
    <xf numFmtId="0" fontId="29" fillId="0" borderId="1" xfId="0" applyFont="1" applyBorder="1" applyAlignment="1">
      <alignment wrapText="1"/>
    </xf>
    <xf numFmtId="0" fontId="30" fillId="0" borderId="1" xfId="0" applyFont="1" applyBorder="1" applyAlignment="1">
      <alignment horizontal="right" wrapText="1"/>
    </xf>
    <xf numFmtId="0" fontId="30" fillId="0" borderId="1" xfId="0" applyFont="1" applyBorder="1" applyAlignment="1">
      <alignment horizontal="right"/>
    </xf>
    <xf numFmtId="0" fontId="30" fillId="0" borderId="1" xfId="0" applyFont="1" applyBorder="1" applyAlignment="1">
      <alignment horizontal="left" wrapText="1"/>
    </xf>
    <xf numFmtId="165" fontId="20" fillId="0" borderId="1" xfId="0" applyNumberFormat="1" applyFont="1" applyFill="1" applyBorder="1" applyAlignment="1">
      <alignment horizontal="center" vertical="center"/>
    </xf>
    <xf numFmtId="0" fontId="22" fillId="0" borderId="1" xfId="0" applyFont="1" applyFill="1" applyBorder="1" applyAlignment="1">
      <alignment horizontal="right" vertical="center" wrapText="1"/>
    </xf>
    <xf numFmtId="0" fontId="62" fillId="0" borderId="0" xfId="5" applyAlignment="1">
      <alignment horizontal="left" vertical="top" wrapText="1"/>
    </xf>
    <xf numFmtId="0" fontId="63" fillId="0" borderId="0" xfId="5" applyFont="1" applyAlignment="1">
      <alignment horizontal="center" vertical="center" wrapText="1"/>
    </xf>
    <xf numFmtId="0" fontId="5" fillId="0" borderId="24" xfId="5" applyFont="1" applyBorder="1" applyAlignment="1">
      <alignment horizontal="right" vertical="center" wrapText="1"/>
    </xf>
    <xf numFmtId="166" fontId="65" fillId="0" borderId="24" xfId="5" applyNumberFormat="1" applyFont="1" applyBorder="1" applyAlignment="1">
      <alignment horizontal="center" vertical="center" wrapText="1" shrinkToFit="1"/>
    </xf>
    <xf numFmtId="0" fontId="5" fillId="0" borderId="24" xfId="5" applyFont="1" applyBorder="1" applyAlignment="1">
      <alignment horizontal="left" vertical="center" wrapText="1"/>
    </xf>
    <xf numFmtId="0" fontId="5" fillId="0" borderId="14" xfId="5" applyFont="1" applyBorder="1" applyAlignment="1">
      <alignment horizontal="right" vertical="center" wrapText="1"/>
    </xf>
    <xf numFmtId="166" fontId="63" fillId="0" borderId="14" xfId="5" applyNumberFormat="1" applyFont="1" applyBorder="1" applyAlignment="1">
      <alignment horizontal="center" vertical="center" wrapText="1" shrinkToFit="1"/>
    </xf>
    <xf numFmtId="0" fontId="5" fillId="0" borderId="14" xfId="5" applyFont="1" applyBorder="1" applyAlignment="1">
      <alignment horizontal="left" vertical="center" wrapText="1"/>
    </xf>
    <xf numFmtId="49" fontId="63" fillId="0" borderId="14" xfId="5" applyNumberFormat="1" applyFont="1" applyBorder="1" applyAlignment="1">
      <alignment horizontal="center" vertical="center" wrapText="1" shrinkToFit="1"/>
    </xf>
    <xf numFmtId="0" fontId="63" fillId="0" borderId="0" xfId="5" applyFont="1" applyAlignment="1">
      <alignment horizontal="left" vertical="center" wrapText="1"/>
    </xf>
    <xf numFmtId="0" fontId="65" fillId="0" borderId="17" xfId="5" applyFont="1" applyBorder="1" applyAlignment="1">
      <alignment horizontal="center" vertical="center" wrapText="1"/>
    </xf>
    <xf numFmtId="0" fontId="65" fillId="0" borderId="17" xfId="5" applyFont="1" applyBorder="1" applyAlignment="1">
      <alignment horizontal="right" vertical="center" wrapText="1"/>
    </xf>
    <xf numFmtId="0" fontId="49" fillId="0" borderId="26" xfId="5" applyFont="1" applyBorder="1" applyAlignment="1">
      <alignment horizontal="right" vertical="top" wrapText="1"/>
    </xf>
    <xf numFmtId="0" fontId="52" fillId="0" borderId="15" xfId="5" applyFont="1" applyBorder="1" applyAlignment="1">
      <alignment horizontal="right" vertical="top" wrapText="1"/>
    </xf>
    <xf numFmtId="0" fontId="63" fillId="0" borderId="0" xfId="5" applyFont="1" applyAlignment="1">
      <alignment horizontal="right" vertical="center" wrapText="1"/>
    </xf>
    <xf numFmtId="0" fontId="62" fillId="0" borderId="0" xfId="5" applyAlignment="1">
      <alignment horizontal="right" vertical="top" wrapText="1"/>
    </xf>
    <xf numFmtId="0" fontId="3" fillId="0" borderId="1" xfId="0" applyFont="1" applyBorder="1" applyAlignment="1">
      <alignment horizontal="center" vertical="center" wrapText="1"/>
    </xf>
    <xf numFmtId="0" fontId="8" fillId="2" borderId="1" xfId="0" applyFont="1" applyFill="1" applyBorder="1" applyAlignment="1">
      <alignment horizontal="center" vertical="center"/>
    </xf>
    <xf numFmtId="0" fontId="8" fillId="2" borderId="1" xfId="0" applyFont="1" applyFill="1" applyBorder="1" applyAlignment="1">
      <alignment horizontal="center" vertical="center" wrapText="1"/>
    </xf>
    <xf numFmtId="0" fontId="19" fillId="2" borderId="1" xfId="0" applyFont="1" applyFill="1" applyBorder="1" applyAlignment="1">
      <alignment horizontal="center" vertical="center" wrapText="1"/>
    </xf>
    <xf numFmtId="0" fontId="3" fillId="0" borderId="1" xfId="0" applyFont="1" applyBorder="1" applyAlignment="1">
      <alignment vertical="center" wrapText="1"/>
    </xf>
    <xf numFmtId="164" fontId="43" fillId="0" borderId="1" xfId="0" applyNumberFormat="1" applyFont="1" applyBorder="1" applyAlignment="1">
      <alignment horizontal="center" vertical="center" wrapText="1"/>
    </xf>
    <xf numFmtId="0" fontId="8" fillId="2" borderId="1" xfId="0" applyFont="1" applyFill="1" applyBorder="1" applyAlignment="1">
      <alignment horizontal="right" vertical="center"/>
    </xf>
    <xf numFmtId="1" fontId="3" fillId="0" borderId="1" xfId="0" applyNumberFormat="1" applyFont="1" applyBorder="1" applyAlignment="1">
      <alignment vertical="center" wrapText="1" shrinkToFit="1"/>
    </xf>
    <xf numFmtId="0" fontId="44" fillId="2" borderId="0" xfId="0" applyFont="1" applyFill="1" applyAlignment="1">
      <alignment horizontal="center" vertical="center"/>
    </xf>
    <xf numFmtId="0" fontId="19" fillId="2" borderId="4" xfId="0" applyFont="1" applyFill="1" applyBorder="1" applyAlignment="1">
      <alignment horizontal="center" vertical="center"/>
    </xf>
    <xf numFmtId="0" fontId="43" fillId="0" borderId="1" xfId="0" applyFont="1" applyBorder="1" applyAlignment="1">
      <alignment horizontal="center"/>
    </xf>
    <xf numFmtId="0" fontId="43" fillId="2" borderId="1" xfId="0" applyFont="1" applyFill="1" applyBorder="1" applyAlignment="1">
      <alignment horizontal="center"/>
    </xf>
    <xf numFmtId="1" fontId="4" fillId="0" borderId="18" xfId="0" applyNumberFormat="1" applyFont="1" applyBorder="1" applyAlignment="1">
      <alignment vertical="center" shrinkToFit="1"/>
    </xf>
    <xf numFmtId="0" fontId="3" fillId="0" borderId="1" xfId="0" applyFont="1" applyBorder="1" applyAlignment="1">
      <alignment horizontal="center" vertical="center" wrapText="1"/>
    </xf>
    <xf numFmtId="0" fontId="1" fillId="0" borderId="1" xfId="0" applyFont="1" applyBorder="1" applyAlignment="1">
      <alignment horizontal="center" vertical="center" wrapText="1"/>
    </xf>
    <xf numFmtId="0" fontId="9" fillId="0" borderId="1" xfId="0" applyFont="1" applyBorder="1" applyAlignment="1">
      <alignment horizontal="left" vertical="center" wrapText="1"/>
    </xf>
    <xf numFmtId="0" fontId="11" fillId="0" borderId="1" xfId="0" applyFont="1" applyBorder="1" applyAlignment="1">
      <alignment horizontal="center"/>
    </xf>
    <xf numFmtId="0" fontId="5" fillId="0" borderId="1" xfId="0" applyFont="1" applyBorder="1" applyAlignment="1">
      <alignment horizontal="center" vertical="center" wrapText="1"/>
    </xf>
    <xf numFmtId="0" fontId="7" fillId="0" borderId="1" xfId="0" applyFont="1" applyBorder="1" applyAlignment="1">
      <alignment horizontal="center" vertical="center" wrapText="1"/>
    </xf>
    <xf numFmtId="0" fontId="10" fillId="0" borderId="1" xfId="0" applyFont="1" applyBorder="1" applyAlignment="1">
      <alignment horizontal="left" vertical="center" wrapText="1"/>
    </xf>
    <xf numFmtId="0" fontId="7" fillId="0" borderId="1" xfId="0" applyFont="1" applyBorder="1" applyAlignment="1">
      <alignment horizontal="right" vertical="center" wrapText="1"/>
    </xf>
    <xf numFmtId="0" fontId="5" fillId="0" borderId="1" xfId="0" applyFont="1" applyBorder="1" applyAlignment="1">
      <alignment horizontal="center" vertical="center" wrapText="1" readingOrder="1"/>
    </xf>
    <xf numFmtId="0" fontId="1" fillId="0" borderId="1" xfId="0" applyFont="1" applyBorder="1" applyAlignment="1">
      <alignment horizontal="right" vertical="center" wrapText="1"/>
    </xf>
    <xf numFmtId="0" fontId="9" fillId="0" borderId="1" xfId="0" applyFont="1" applyBorder="1" applyAlignment="1">
      <alignment vertical="center" wrapText="1"/>
    </xf>
    <xf numFmtId="0" fontId="8" fillId="0" borderId="1" xfId="0" applyFont="1" applyBorder="1" applyAlignment="1">
      <alignment horizontal="center"/>
    </xf>
    <xf numFmtId="0" fontId="8" fillId="0" borderId="1" xfId="0" applyFont="1" applyBorder="1" applyAlignment="1">
      <alignment horizontal="center" vertical="center"/>
    </xf>
    <xf numFmtId="0" fontId="21" fillId="0" borderId="1" xfId="0" applyFont="1" applyBorder="1" applyAlignment="1">
      <alignment horizontal="left" vertical="center" wrapText="1"/>
    </xf>
    <xf numFmtId="0" fontId="20" fillId="0" borderId="0" xfId="0" applyFont="1" applyAlignment="1">
      <alignment horizontal="center" vertical="center"/>
    </xf>
    <xf numFmtId="0" fontId="18" fillId="0" borderId="0" xfId="0" applyFont="1" applyAlignment="1">
      <alignment horizontal="center" vertical="center"/>
    </xf>
    <xf numFmtId="0" fontId="22" fillId="0" borderId="1" xfId="0" applyFont="1" applyBorder="1" applyAlignment="1">
      <alignment horizontal="center" vertical="center" wrapText="1"/>
    </xf>
    <xf numFmtId="0" fontId="7" fillId="0" borderId="1" xfId="0" applyFont="1" applyBorder="1" applyAlignment="1">
      <alignment horizontal="right" vertical="center" wrapText="1" indent="1"/>
    </xf>
    <xf numFmtId="0" fontId="23" fillId="0" borderId="1" xfId="0" applyFont="1" applyBorder="1" applyAlignment="1">
      <alignment horizontal="left" vertical="center" wrapText="1"/>
    </xf>
    <xf numFmtId="0" fontId="22" fillId="0" borderId="1" xfId="0" applyFont="1" applyBorder="1" applyAlignment="1">
      <alignment horizontal="center" vertical="center"/>
    </xf>
    <xf numFmtId="0" fontId="12" fillId="0" borderId="2" xfId="0" applyFont="1" applyBorder="1" applyAlignment="1">
      <alignment horizontal="center" vertical="center" wrapText="1"/>
    </xf>
    <xf numFmtId="0" fontId="12" fillId="0" borderId="3" xfId="0" applyFont="1" applyBorder="1" applyAlignment="1">
      <alignment horizontal="center" vertical="center" wrapText="1"/>
    </xf>
    <xf numFmtId="0" fontId="12" fillId="0" borderId="4" xfId="0" applyFont="1" applyBorder="1" applyAlignment="1">
      <alignment horizontal="center" vertical="center" wrapText="1"/>
    </xf>
    <xf numFmtId="0" fontId="9" fillId="0" borderId="2" xfId="0" applyFont="1" applyBorder="1" applyAlignment="1">
      <alignment horizontal="left" vertical="center"/>
    </xf>
    <xf numFmtId="0" fontId="9" fillId="0" borderId="3" xfId="0" applyFont="1" applyBorder="1" applyAlignment="1">
      <alignment horizontal="left" vertical="center"/>
    </xf>
    <xf numFmtId="0" fontId="9" fillId="0" borderId="4" xfId="0" applyFont="1" applyBorder="1" applyAlignment="1">
      <alignment horizontal="left" vertical="center"/>
    </xf>
    <xf numFmtId="0" fontId="9" fillId="0" borderId="1" xfId="0" applyFont="1" applyBorder="1" applyAlignment="1">
      <alignment horizontal="left" vertical="center"/>
    </xf>
    <xf numFmtId="0" fontId="9" fillId="0" borderId="2" xfId="0" applyFont="1" applyBorder="1" applyAlignment="1">
      <alignment horizontal="left" vertical="center" wrapText="1"/>
    </xf>
    <xf numFmtId="0" fontId="9" fillId="0" borderId="3" xfId="0" applyFont="1" applyBorder="1" applyAlignment="1">
      <alignment horizontal="left" vertical="center" wrapText="1"/>
    </xf>
    <xf numFmtId="0" fontId="9" fillId="0" borderId="4" xfId="0" applyFont="1" applyBorder="1" applyAlignment="1">
      <alignment horizontal="left" vertical="center" wrapText="1"/>
    </xf>
    <xf numFmtId="0" fontId="9" fillId="0" borderId="1" xfId="0" applyFont="1" applyBorder="1" applyAlignment="1">
      <alignment horizontal="left" vertical="top"/>
    </xf>
    <xf numFmtId="0" fontId="3" fillId="0" borderId="1" xfId="0" applyFont="1" applyBorder="1" applyAlignment="1">
      <alignment horizontal="center" vertical="center"/>
    </xf>
    <xf numFmtId="0" fontId="5" fillId="0" borderId="1" xfId="0" applyFont="1" applyBorder="1" applyAlignment="1">
      <alignment horizontal="center" vertical="center"/>
    </xf>
    <xf numFmtId="0" fontId="9" fillId="0" borderId="1" xfId="3" applyFont="1" applyBorder="1" applyAlignment="1">
      <alignment horizontal="left" vertical="center"/>
    </xf>
    <xf numFmtId="0" fontId="5" fillId="0" borderId="1" xfId="3" applyFont="1" applyBorder="1" applyAlignment="1">
      <alignment horizontal="center" vertical="center"/>
    </xf>
    <xf numFmtId="0" fontId="3" fillId="0" borderId="1" xfId="3" applyFont="1" applyBorder="1" applyAlignment="1">
      <alignment horizontal="center" vertical="center"/>
    </xf>
    <xf numFmtId="0" fontId="3" fillId="0" borderId="1" xfId="3" applyFont="1" applyBorder="1" applyAlignment="1">
      <alignment horizontal="center" vertical="center" wrapText="1"/>
    </xf>
    <xf numFmtId="0" fontId="3" fillId="0" borderId="4" xfId="3" applyFont="1" applyBorder="1" applyAlignment="1">
      <alignment horizontal="center" vertical="center" wrapText="1"/>
    </xf>
    <xf numFmtId="0" fontId="33" fillId="0" borderId="1" xfId="0" applyFont="1" applyBorder="1" applyAlignment="1"/>
    <xf numFmtId="0" fontId="9" fillId="0" borderId="1" xfId="0" applyFont="1" applyBorder="1" applyAlignment="1">
      <alignment wrapText="1"/>
    </xf>
    <xf numFmtId="0" fontId="13" fillId="0" borderId="1" xfId="0" applyFont="1" applyBorder="1" applyAlignment="1">
      <alignment horizontal="center"/>
    </xf>
    <xf numFmtId="0" fontId="3" fillId="0" borderId="1" xfId="0" applyFont="1" applyBorder="1" applyAlignment="1">
      <alignment horizontal="center"/>
    </xf>
    <xf numFmtId="0" fontId="29" fillId="0" borderId="1" xfId="0" applyFont="1" applyBorder="1" applyAlignment="1">
      <alignment horizontal="center" vertical="center" wrapText="1"/>
    </xf>
    <xf numFmtId="0" fontId="31" fillId="0" borderId="2" xfId="0" applyFont="1" applyBorder="1" applyAlignment="1">
      <alignment horizontal="center"/>
    </xf>
    <xf numFmtId="0" fontId="31" fillId="0" borderId="3" xfId="0" applyFont="1" applyBorder="1" applyAlignment="1">
      <alignment horizontal="center"/>
    </xf>
    <xf numFmtId="0" fontId="31" fillId="0" borderId="4" xfId="0" applyFont="1" applyBorder="1" applyAlignment="1">
      <alignment horizontal="center"/>
    </xf>
    <xf numFmtId="0" fontId="29" fillId="0" borderId="1" xfId="0" applyFont="1" applyBorder="1" applyAlignment="1">
      <alignment horizontal="center" wrapText="1"/>
    </xf>
    <xf numFmtId="0" fontId="30"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9" xfId="0" applyFont="1" applyBorder="1" applyAlignment="1">
      <alignment horizontal="center" vertical="center" wrapText="1"/>
    </xf>
    <xf numFmtId="0" fontId="3" fillId="0" borderId="16"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16"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Border="1" applyAlignment="1">
      <alignment horizontal="center" vertical="center" wrapText="1"/>
    </xf>
    <xf numFmtId="0" fontId="22" fillId="0" borderId="2" xfId="0" applyFont="1" applyBorder="1" applyAlignment="1">
      <alignment horizontal="center" vertical="center" wrapText="1"/>
    </xf>
    <xf numFmtId="0" fontId="22" fillId="0" borderId="3" xfId="0" applyFont="1" applyBorder="1" applyAlignment="1">
      <alignment horizontal="center" vertical="center" wrapText="1"/>
    </xf>
    <xf numFmtId="0" fontId="22"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20" xfId="0" applyFont="1" applyBorder="1" applyAlignment="1">
      <alignment horizontal="center" vertical="center" wrapText="1"/>
    </xf>
    <xf numFmtId="0" fontId="9" fillId="0" borderId="13" xfId="0" applyFont="1" applyBorder="1" applyAlignment="1">
      <alignment horizontal="left" vertical="center" wrapText="1"/>
    </xf>
    <xf numFmtId="0" fontId="3" fillId="0" borderId="21"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0" xfId="0" applyFont="1" applyBorder="1" applyAlignment="1">
      <alignment horizontal="center" vertical="center" wrapText="1"/>
    </xf>
    <xf numFmtId="0" fontId="22" fillId="0" borderId="0" xfId="0" applyFont="1" applyAlignment="1">
      <alignment horizontal="center" vertical="center" wrapText="1"/>
    </xf>
    <xf numFmtId="0" fontId="22" fillId="0" borderId="0" xfId="0" applyFont="1" applyBorder="1" applyAlignment="1">
      <alignment horizontal="center" vertical="center" wrapText="1"/>
    </xf>
    <xf numFmtId="0" fontId="22" fillId="0" borderId="9" xfId="0" applyFont="1" applyBorder="1" applyAlignment="1">
      <alignment horizontal="center" vertical="center" wrapText="1"/>
    </xf>
    <xf numFmtId="0" fontId="12" fillId="0" borderId="1" xfId="0" applyFont="1" applyBorder="1" applyAlignment="1">
      <alignment horizontal="center" vertical="center"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1" xfId="0" applyFont="1" applyFill="1" applyBorder="1" applyAlignment="1">
      <alignment horizontal="center" vertical="center"/>
    </xf>
    <xf numFmtId="0" fontId="8" fillId="2" borderId="1" xfId="0" applyFont="1" applyFill="1" applyBorder="1" applyAlignment="1">
      <alignment horizontal="center" vertical="center" wrapText="1"/>
    </xf>
    <xf numFmtId="0" fontId="58" fillId="0" borderId="1" xfId="0" applyFont="1" applyBorder="1" applyAlignment="1">
      <alignment horizontal="left" vertical="center" wrapText="1"/>
    </xf>
    <xf numFmtId="0" fontId="19" fillId="0" borderId="1" xfId="0" applyFont="1" applyBorder="1" applyAlignment="1">
      <alignment horizontal="center" vertical="center" wrapText="1"/>
    </xf>
    <xf numFmtId="0" fontId="19" fillId="2" borderId="1" xfId="0" applyFont="1" applyFill="1" applyBorder="1" applyAlignment="1">
      <alignment horizontal="center" vertical="center" wrapText="1"/>
    </xf>
    <xf numFmtId="0" fontId="8" fillId="2" borderId="18" xfId="0" applyFont="1" applyFill="1" applyBorder="1" applyAlignment="1">
      <alignment horizontal="center" vertical="center"/>
    </xf>
    <xf numFmtId="0" fontId="8" fillId="2" borderId="19" xfId="0" applyFont="1" applyFill="1" applyBorder="1" applyAlignment="1">
      <alignment horizontal="center" vertical="center"/>
    </xf>
    <xf numFmtId="0" fontId="8" fillId="2" borderId="16" xfId="0" applyFont="1" applyFill="1" applyBorder="1" applyAlignment="1">
      <alignment horizontal="center"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19" fillId="2" borderId="1" xfId="0" applyFont="1" applyFill="1" applyBorder="1" applyAlignment="1">
      <alignment horizontal="center" vertical="center"/>
    </xf>
    <xf numFmtId="0" fontId="19" fillId="2" borderId="18" xfId="0" applyFont="1" applyFill="1" applyBorder="1" applyAlignment="1">
      <alignment horizontal="center" vertical="center"/>
    </xf>
    <xf numFmtId="0" fontId="19" fillId="2" borderId="19" xfId="0" applyFont="1" applyFill="1" applyBorder="1" applyAlignment="1">
      <alignment horizontal="center" vertical="center"/>
    </xf>
    <xf numFmtId="0" fontId="19" fillId="2" borderId="16" xfId="0" applyFont="1" applyFill="1" applyBorder="1" applyAlignment="1">
      <alignment horizontal="center" vertical="center"/>
    </xf>
    <xf numFmtId="1" fontId="4" fillId="0" borderId="18" xfId="0" applyNumberFormat="1" applyFont="1" applyBorder="1" applyAlignment="1">
      <alignment horizontal="left" vertical="center" wrapText="1" shrinkToFit="1"/>
    </xf>
    <xf numFmtId="1" fontId="4" fillId="0" borderId="16" xfId="0" applyNumberFormat="1" applyFont="1" applyBorder="1" applyAlignment="1">
      <alignment horizontal="left" vertical="center" wrapText="1" shrinkToFit="1"/>
    </xf>
    <xf numFmtId="0" fontId="43" fillId="0" borderId="18" xfId="0" applyFont="1" applyBorder="1" applyAlignment="1">
      <alignment horizontal="right" vertical="center" wrapText="1"/>
    </xf>
    <xf numFmtId="0" fontId="43" fillId="0" borderId="16" xfId="0" applyFont="1" applyBorder="1" applyAlignment="1">
      <alignment horizontal="right" vertical="center" wrapText="1"/>
    </xf>
    <xf numFmtId="0" fontId="43" fillId="0" borderId="18" xfId="0" applyFont="1" applyBorder="1" applyAlignment="1">
      <alignment horizontal="center" vertical="center" wrapText="1"/>
    </xf>
    <xf numFmtId="0" fontId="43" fillId="0" borderId="16" xfId="0" applyFont="1" applyBorder="1" applyAlignment="1">
      <alignment horizontal="center" vertical="center" wrapText="1"/>
    </xf>
    <xf numFmtId="0" fontId="8" fillId="0" borderId="1" xfId="0" applyFont="1" applyBorder="1" applyAlignment="1">
      <alignment horizontal="center" vertical="center" wrapText="1"/>
    </xf>
    <xf numFmtId="0" fontId="22" fillId="0" borderId="18" xfId="0" applyFont="1" applyBorder="1" applyAlignment="1">
      <alignment horizontal="center" vertical="center" wrapText="1"/>
    </xf>
    <xf numFmtId="0" fontId="22" fillId="0" borderId="19" xfId="0" applyFont="1" applyBorder="1" applyAlignment="1">
      <alignment horizontal="center" vertical="center" wrapText="1"/>
    </xf>
    <xf numFmtId="0" fontId="22" fillId="0" borderId="16" xfId="0" applyFont="1" applyBorder="1" applyAlignment="1">
      <alignment horizontal="center" vertical="center" wrapText="1"/>
    </xf>
    <xf numFmtId="0" fontId="36" fillId="0" borderId="1" xfId="0" applyFont="1" applyBorder="1" applyAlignment="1">
      <alignment horizontal="center" vertical="center"/>
    </xf>
    <xf numFmtId="0" fontId="47" fillId="0" borderId="3" xfId="0" applyFont="1" applyBorder="1" applyAlignment="1">
      <alignment horizontal="right" vertical="center"/>
    </xf>
    <xf numFmtId="0" fontId="47" fillId="0" borderId="4" xfId="0" applyFont="1" applyBorder="1" applyAlignment="1">
      <alignment horizontal="right" vertical="center"/>
    </xf>
    <xf numFmtId="0" fontId="8" fillId="0" borderId="18"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16" xfId="0" applyFont="1" applyBorder="1" applyAlignment="1">
      <alignment horizontal="center" vertical="center" wrapText="1"/>
    </xf>
    <xf numFmtId="0" fontId="9" fillId="0" borderId="8" xfId="3" applyFont="1" applyBorder="1" applyAlignment="1">
      <alignment horizontal="left" vertical="center" wrapText="1"/>
    </xf>
    <xf numFmtId="0" fontId="9" fillId="0" borderId="0" xfId="3" applyFont="1" applyAlignment="1">
      <alignment horizontal="left" vertical="center" wrapText="1"/>
    </xf>
    <xf numFmtId="0" fontId="9" fillId="0" borderId="6" xfId="3" applyFont="1" applyBorder="1" applyAlignment="1">
      <alignment horizontal="left" vertical="center" wrapText="1"/>
    </xf>
    <xf numFmtId="0" fontId="9" fillId="0" borderId="7" xfId="3" applyFont="1" applyBorder="1" applyAlignment="1">
      <alignment horizontal="left" vertical="center" wrapText="1"/>
    </xf>
    <xf numFmtId="0" fontId="64" fillId="0" borderId="1" xfId="5" applyFont="1" applyBorder="1" applyAlignment="1">
      <alignment horizontal="left" vertical="center" wrapText="1"/>
    </xf>
    <xf numFmtId="0" fontId="63" fillId="0" borderId="1" xfId="5" applyFont="1" applyBorder="1" applyAlignment="1">
      <alignment horizontal="left" vertical="center" wrapText="1"/>
    </xf>
    <xf numFmtId="0" fontId="65" fillId="0" borderId="17" xfId="5" applyFont="1" applyBorder="1" applyAlignment="1">
      <alignment horizontal="center" vertical="center" wrapText="1"/>
    </xf>
    <xf numFmtId="0" fontId="49" fillId="0" borderId="26" xfId="5" applyFont="1" applyBorder="1" applyAlignment="1">
      <alignment horizontal="left" vertical="top" wrapText="1"/>
    </xf>
    <xf numFmtId="0" fontId="49" fillId="0" borderId="15" xfId="5" applyFont="1" applyBorder="1" applyAlignment="1">
      <alignment horizontal="left" vertical="top" wrapText="1"/>
    </xf>
    <xf numFmtId="0" fontId="1" fillId="0" borderId="1" xfId="5" applyFont="1" applyBorder="1" applyAlignment="1">
      <alignment horizontal="left" vertical="center" wrapText="1"/>
    </xf>
    <xf numFmtId="0" fontId="49" fillId="0" borderId="1" xfId="5" applyFont="1" applyBorder="1" applyAlignment="1">
      <alignment horizontal="left" vertical="top" wrapText="1"/>
    </xf>
    <xf numFmtId="0" fontId="65" fillId="0" borderId="24" xfId="5" applyFont="1" applyBorder="1" applyAlignment="1">
      <alignment horizontal="center" vertical="center" wrapText="1"/>
    </xf>
    <xf numFmtId="0" fontId="49" fillId="0" borderId="25" xfId="5" applyFont="1" applyBorder="1" applyAlignment="1">
      <alignment horizontal="left" vertical="top" wrapText="1"/>
    </xf>
    <xf numFmtId="0" fontId="5" fillId="0" borderId="24" xfId="5" applyFont="1" applyBorder="1" applyAlignment="1">
      <alignment horizontal="center" vertical="center" wrapText="1"/>
    </xf>
    <xf numFmtId="0" fontId="65" fillId="0" borderId="26" xfId="5" applyFont="1" applyBorder="1" applyAlignment="1">
      <alignment horizontal="center" vertical="center" wrapText="1"/>
    </xf>
    <xf numFmtId="0" fontId="65" fillId="0" borderId="15" xfId="5" applyFont="1" applyBorder="1" applyAlignment="1">
      <alignment horizontal="center" vertical="center" wrapText="1"/>
    </xf>
  </cellXfs>
  <cellStyles count="6">
    <cellStyle name="Comma" xfId="1" builtinId="3"/>
    <cellStyle name="Normal" xfId="0" builtinId="0"/>
    <cellStyle name="Normal 2" xfId="5" xr:uid="{00000000-0005-0000-0000-000002000000}"/>
    <cellStyle name="Normal 3" xfId="2" xr:uid="{00000000-0005-0000-0000-000003000000}"/>
    <cellStyle name="Normal 3 2" xfId="3" xr:uid="{00000000-0005-0000-0000-000004000000}"/>
    <cellStyle name="Percent" xfId="4" builtinId="5"/>
  </cellStyles>
  <dxfs count="0"/>
  <tableStyles count="0" defaultTableStyle="TableStyleMedium2" defaultPivotStyle="PivotStyleLight16"/>
  <colors>
    <mruColors>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theme" Target="theme/theme1.xml"/><Relationship Id="rId50"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externalLink" Target="externalLinks/externalLink1.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drawings/_rels/drawing2.xml.rels><?xml version="1.0" encoding="UTF-8" standalone="yes"?>
<Relationships xmlns="http://schemas.openxmlformats.org/package/2006/relationships"><Relationship Id="rId3" Type="http://schemas.openxmlformats.org/officeDocument/2006/relationships/hyperlink" Target="https://www.iipsdata.ac.in/" TargetMode="External"/><Relationship Id="rId2" Type="http://schemas.openxmlformats.org/officeDocument/2006/relationships/hyperlink" Target="javascript:void(0)" TargetMode="External"/><Relationship Id="rId1" Type="http://schemas.openxmlformats.org/officeDocument/2006/relationships/hyperlink" Target="https://www.iipsindia.ac.in/" TargetMode="External"/></Relationships>
</file>

<file path=xl/drawings/_rels/drawing3.xml.rels><?xml version="1.0" encoding="UTF-8" standalone="yes"?>
<Relationships xmlns="http://schemas.openxmlformats.org/package/2006/relationships"><Relationship Id="rId3" Type="http://schemas.openxmlformats.org/officeDocument/2006/relationships/hyperlink" Target="https://www.iipsdata.ac.in/" TargetMode="External"/><Relationship Id="rId2" Type="http://schemas.openxmlformats.org/officeDocument/2006/relationships/hyperlink" Target="javascript:void(0)" TargetMode="External"/><Relationship Id="rId1" Type="http://schemas.openxmlformats.org/officeDocument/2006/relationships/hyperlink" Target="https://www.iipsindia.ac.in/" TargetMode="External"/></Relationships>
</file>

<file path=xl/drawings/drawing1.xml><?xml version="1.0" encoding="utf-8"?>
<xdr:wsDr xmlns:xdr="http://schemas.openxmlformats.org/drawingml/2006/spreadsheetDrawing" xmlns:a="http://schemas.openxmlformats.org/drawingml/2006/main">
  <xdr:oneCellAnchor>
    <xdr:from>
      <xdr:col>6</xdr:col>
      <xdr:colOff>571500</xdr:colOff>
      <xdr:row>44</xdr:row>
      <xdr:rowOff>0</xdr:rowOff>
    </xdr:from>
    <xdr:ext cx="65" cy="172227"/>
    <xdr:sp macro="" textlink="">
      <xdr:nvSpPr>
        <xdr:cNvPr id="2" name="TextBox 1">
          <a:extLst>
            <a:ext uri="{FF2B5EF4-FFF2-40B4-BE49-F238E27FC236}">
              <a16:creationId xmlns:a16="http://schemas.microsoft.com/office/drawing/2014/main" id="{301169EA-C27B-41C4-B185-76FD1D0DC481}"/>
            </a:ext>
          </a:extLst>
        </xdr:cNvPr>
        <xdr:cNvSpPr txBox="1"/>
      </xdr:nvSpPr>
      <xdr:spPr>
        <a:xfrm>
          <a:off x="4762500" y="10358437"/>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en-IN" sz="1100"/>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3</xdr:col>
      <xdr:colOff>1485899</xdr:colOff>
      <xdr:row>6</xdr:row>
      <xdr:rowOff>172701</xdr:rowOff>
    </xdr:from>
    <xdr:ext cx="374605" cy="198116"/>
    <xdr:sp macro="" textlink="">
      <xdr:nvSpPr>
        <xdr:cNvPr id="2" name="AutoShape 1" descr="https://www.iipsdata.ac.in/assets/front/img/home-page-icons/language.svg">
          <a:hlinkClick xmlns:r="http://schemas.openxmlformats.org/officeDocument/2006/relationships" r:id="rId1" tgtFrame="_blank"/>
          <a:extLst>
            <a:ext uri="{FF2B5EF4-FFF2-40B4-BE49-F238E27FC236}">
              <a16:creationId xmlns:a16="http://schemas.microsoft.com/office/drawing/2014/main" id="{A9AB7A5C-CCA7-46ED-A441-79D8ACCF6F05}"/>
            </a:ext>
          </a:extLst>
        </xdr:cNvPr>
        <xdr:cNvSpPr>
          <a:spLocks noChangeAspect="1" noChangeArrowheads="1"/>
        </xdr:cNvSpPr>
      </xdr:nvSpPr>
      <xdr:spPr bwMode="auto">
        <a:xfrm>
          <a:off x="2438399" y="1506201"/>
          <a:ext cx="374605" cy="198116"/>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1485899</xdr:colOff>
      <xdr:row>6</xdr:row>
      <xdr:rowOff>172701</xdr:rowOff>
    </xdr:from>
    <xdr:ext cx="374605" cy="198116"/>
    <xdr:sp macro="" textlink="">
      <xdr:nvSpPr>
        <xdr:cNvPr id="3" name="AutoShape 3" descr="https://www.iipsdata.ac.in/assets/dist/img/front/ico_disablity.svg">
          <a:hlinkClick xmlns:r="http://schemas.openxmlformats.org/officeDocument/2006/relationships" r:id="rId2"/>
          <a:extLst>
            <a:ext uri="{FF2B5EF4-FFF2-40B4-BE49-F238E27FC236}">
              <a16:creationId xmlns:a16="http://schemas.microsoft.com/office/drawing/2014/main" id="{2E70902E-CABF-4E54-A9FB-03738466B7A7}"/>
            </a:ext>
          </a:extLst>
        </xdr:cNvPr>
        <xdr:cNvSpPr>
          <a:spLocks noChangeAspect="1" noChangeArrowheads="1"/>
        </xdr:cNvSpPr>
      </xdr:nvSpPr>
      <xdr:spPr bwMode="auto">
        <a:xfrm>
          <a:off x="2438399" y="1506201"/>
          <a:ext cx="374605" cy="198116"/>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1485899</xdr:colOff>
      <xdr:row>6</xdr:row>
      <xdr:rowOff>172701</xdr:rowOff>
    </xdr:from>
    <xdr:ext cx="374605" cy="198116"/>
    <xdr:sp macro="" textlink="">
      <xdr:nvSpPr>
        <xdr:cNvPr id="4" name="AutoShape 4" descr="https://www.iipsdata.ac.in/assets/front/img/65cb3efc0b9b7.png">
          <a:hlinkClick xmlns:r="http://schemas.openxmlformats.org/officeDocument/2006/relationships" r:id="rId3"/>
          <a:extLst>
            <a:ext uri="{FF2B5EF4-FFF2-40B4-BE49-F238E27FC236}">
              <a16:creationId xmlns:a16="http://schemas.microsoft.com/office/drawing/2014/main" id="{55F697DE-A8FC-49D1-A9BE-7DE94F5BB579}"/>
            </a:ext>
          </a:extLst>
        </xdr:cNvPr>
        <xdr:cNvSpPr>
          <a:spLocks noChangeAspect="1" noChangeArrowheads="1"/>
        </xdr:cNvSpPr>
      </xdr:nvSpPr>
      <xdr:spPr bwMode="auto">
        <a:xfrm>
          <a:off x="2438399" y="1506201"/>
          <a:ext cx="374605" cy="198116"/>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1485899</xdr:colOff>
      <xdr:row>1</xdr:row>
      <xdr:rowOff>382251</xdr:rowOff>
    </xdr:from>
    <xdr:ext cx="374605" cy="452117"/>
    <xdr:sp macro="" textlink="">
      <xdr:nvSpPr>
        <xdr:cNvPr id="5" name="AutoShape 1" descr="https://www.iipsdata.ac.in/assets/front/img/home-page-icons/language.svg">
          <a:hlinkClick xmlns:r="http://schemas.openxmlformats.org/officeDocument/2006/relationships" r:id="rId1" tgtFrame="_blank"/>
          <a:extLst>
            <a:ext uri="{FF2B5EF4-FFF2-40B4-BE49-F238E27FC236}">
              <a16:creationId xmlns:a16="http://schemas.microsoft.com/office/drawing/2014/main" id="{2FFE2040-BD76-4E80-9D22-F6F4441D8C6B}"/>
            </a:ext>
          </a:extLst>
        </xdr:cNvPr>
        <xdr:cNvSpPr>
          <a:spLocks noChangeAspect="1" noChangeArrowheads="1"/>
        </xdr:cNvSpPr>
      </xdr:nvSpPr>
      <xdr:spPr bwMode="auto">
        <a:xfrm>
          <a:off x="2438399" y="382251"/>
          <a:ext cx="374605" cy="452117"/>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1485899</xdr:colOff>
      <xdr:row>1</xdr:row>
      <xdr:rowOff>382251</xdr:rowOff>
    </xdr:from>
    <xdr:ext cx="374605" cy="452117"/>
    <xdr:sp macro="" textlink="">
      <xdr:nvSpPr>
        <xdr:cNvPr id="6" name="AutoShape 3" descr="https://www.iipsdata.ac.in/assets/dist/img/front/ico_disablity.svg">
          <a:hlinkClick xmlns:r="http://schemas.openxmlformats.org/officeDocument/2006/relationships" r:id="rId2"/>
          <a:extLst>
            <a:ext uri="{FF2B5EF4-FFF2-40B4-BE49-F238E27FC236}">
              <a16:creationId xmlns:a16="http://schemas.microsoft.com/office/drawing/2014/main" id="{B8745E23-FE90-4ACF-8401-78304D4CC28C}"/>
            </a:ext>
          </a:extLst>
        </xdr:cNvPr>
        <xdr:cNvSpPr>
          <a:spLocks noChangeAspect="1" noChangeArrowheads="1"/>
        </xdr:cNvSpPr>
      </xdr:nvSpPr>
      <xdr:spPr bwMode="auto">
        <a:xfrm>
          <a:off x="2438399" y="382251"/>
          <a:ext cx="374605" cy="452117"/>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1485899</xdr:colOff>
      <xdr:row>1</xdr:row>
      <xdr:rowOff>382251</xdr:rowOff>
    </xdr:from>
    <xdr:ext cx="374605" cy="452117"/>
    <xdr:sp macro="" textlink="">
      <xdr:nvSpPr>
        <xdr:cNvPr id="7" name="AutoShape 4" descr="https://www.iipsdata.ac.in/assets/front/img/65cb3efc0b9b7.png">
          <a:hlinkClick xmlns:r="http://schemas.openxmlformats.org/officeDocument/2006/relationships" r:id="rId3"/>
          <a:extLst>
            <a:ext uri="{FF2B5EF4-FFF2-40B4-BE49-F238E27FC236}">
              <a16:creationId xmlns:a16="http://schemas.microsoft.com/office/drawing/2014/main" id="{8B62E965-3986-48BF-8659-02E23880DCA9}"/>
            </a:ext>
          </a:extLst>
        </xdr:cNvPr>
        <xdr:cNvSpPr>
          <a:spLocks noChangeAspect="1" noChangeArrowheads="1"/>
        </xdr:cNvSpPr>
      </xdr:nvSpPr>
      <xdr:spPr bwMode="auto">
        <a:xfrm>
          <a:off x="2438399" y="382251"/>
          <a:ext cx="374605" cy="452117"/>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1</xdr:row>
      <xdr:rowOff>0</xdr:rowOff>
    </xdr:from>
    <xdr:ext cx="372922" cy="169512"/>
    <xdr:sp macro="" textlink="">
      <xdr:nvSpPr>
        <xdr:cNvPr id="8" name="AutoShape 1" descr="https://www.iipsdata.ac.in/assets/front/img/home-page-icons/language.svg">
          <a:hlinkClick xmlns:r="http://schemas.openxmlformats.org/officeDocument/2006/relationships" r:id="rId1" tgtFrame="_blank"/>
          <a:extLst>
            <a:ext uri="{FF2B5EF4-FFF2-40B4-BE49-F238E27FC236}">
              <a16:creationId xmlns:a16="http://schemas.microsoft.com/office/drawing/2014/main" id="{DEFDE757-D067-4E1C-A91C-867DBB33925C}"/>
            </a:ext>
          </a:extLst>
        </xdr:cNvPr>
        <xdr:cNvSpPr>
          <a:spLocks noChangeAspect="1" noChangeArrowheads="1"/>
        </xdr:cNvSpPr>
      </xdr:nvSpPr>
      <xdr:spPr bwMode="auto">
        <a:xfrm>
          <a:off x="0" y="190500"/>
          <a:ext cx="372922" cy="169512"/>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1</xdr:row>
      <xdr:rowOff>0</xdr:rowOff>
    </xdr:from>
    <xdr:ext cx="372922" cy="169512"/>
    <xdr:sp macro="" textlink="">
      <xdr:nvSpPr>
        <xdr:cNvPr id="9" name="AutoShape 3" descr="https://www.iipsdata.ac.in/assets/dist/img/front/ico_disablity.svg">
          <a:hlinkClick xmlns:r="http://schemas.openxmlformats.org/officeDocument/2006/relationships" r:id="rId2"/>
          <a:extLst>
            <a:ext uri="{FF2B5EF4-FFF2-40B4-BE49-F238E27FC236}">
              <a16:creationId xmlns:a16="http://schemas.microsoft.com/office/drawing/2014/main" id="{58F085E9-CD51-4A95-8FD1-44233B6692E9}"/>
            </a:ext>
          </a:extLst>
        </xdr:cNvPr>
        <xdr:cNvSpPr>
          <a:spLocks noChangeAspect="1" noChangeArrowheads="1"/>
        </xdr:cNvSpPr>
      </xdr:nvSpPr>
      <xdr:spPr bwMode="auto">
        <a:xfrm>
          <a:off x="0" y="190500"/>
          <a:ext cx="372922" cy="169512"/>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1</xdr:row>
      <xdr:rowOff>0</xdr:rowOff>
    </xdr:from>
    <xdr:ext cx="372922" cy="169512"/>
    <xdr:sp macro="" textlink="">
      <xdr:nvSpPr>
        <xdr:cNvPr id="10" name="AutoShape 4" descr="https://www.iipsdata.ac.in/assets/front/img/65cb3efc0b9b7.png">
          <a:hlinkClick xmlns:r="http://schemas.openxmlformats.org/officeDocument/2006/relationships" r:id="rId3"/>
          <a:extLst>
            <a:ext uri="{FF2B5EF4-FFF2-40B4-BE49-F238E27FC236}">
              <a16:creationId xmlns:a16="http://schemas.microsoft.com/office/drawing/2014/main" id="{6697F6FF-4172-426E-802D-5FEE82A479F6}"/>
            </a:ext>
          </a:extLst>
        </xdr:cNvPr>
        <xdr:cNvSpPr>
          <a:spLocks noChangeAspect="1" noChangeArrowheads="1"/>
        </xdr:cNvSpPr>
      </xdr:nvSpPr>
      <xdr:spPr bwMode="auto">
        <a:xfrm>
          <a:off x="0" y="190500"/>
          <a:ext cx="372922" cy="169512"/>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7</xdr:col>
      <xdr:colOff>0</xdr:colOff>
      <xdr:row>4</xdr:row>
      <xdr:rowOff>0</xdr:rowOff>
    </xdr:from>
    <xdr:ext cx="304800" cy="161925"/>
    <xdr:sp macro="" textlink="">
      <xdr:nvSpPr>
        <xdr:cNvPr id="11" name="AutoShape 1" descr="https://www.iipsdata.ac.in/assets/front/img/home-page-icons/language.svg">
          <a:hlinkClick xmlns:r="http://schemas.openxmlformats.org/officeDocument/2006/relationships" r:id="rId1" tgtFrame="_blank"/>
          <a:extLst>
            <a:ext uri="{FF2B5EF4-FFF2-40B4-BE49-F238E27FC236}">
              <a16:creationId xmlns:a16="http://schemas.microsoft.com/office/drawing/2014/main" id="{0B72DD92-D509-49C6-8708-65B161E38C71}"/>
            </a:ext>
          </a:extLst>
        </xdr:cNvPr>
        <xdr:cNvSpPr>
          <a:spLocks noChangeAspect="1" noChangeArrowheads="1"/>
        </xdr:cNvSpPr>
      </xdr:nvSpPr>
      <xdr:spPr bwMode="auto">
        <a:xfrm>
          <a:off x="4267200" y="952500"/>
          <a:ext cx="304800" cy="1619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7</xdr:col>
      <xdr:colOff>0</xdr:colOff>
      <xdr:row>4</xdr:row>
      <xdr:rowOff>0</xdr:rowOff>
    </xdr:from>
    <xdr:ext cx="304800" cy="161925"/>
    <xdr:sp macro="" textlink="">
      <xdr:nvSpPr>
        <xdr:cNvPr id="12" name="AutoShape 3" descr="https://www.iipsdata.ac.in/assets/dist/img/front/ico_disablity.svg">
          <a:hlinkClick xmlns:r="http://schemas.openxmlformats.org/officeDocument/2006/relationships" r:id="rId2"/>
          <a:extLst>
            <a:ext uri="{FF2B5EF4-FFF2-40B4-BE49-F238E27FC236}">
              <a16:creationId xmlns:a16="http://schemas.microsoft.com/office/drawing/2014/main" id="{C1827975-A247-4150-875A-DA8797095F82}"/>
            </a:ext>
          </a:extLst>
        </xdr:cNvPr>
        <xdr:cNvSpPr>
          <a:spLocks noChangeAspect="1" noChangeArrowheads="1"/>
        </xdr:cNvSpPr>
      </xdr:nvSpPr>
      <xdr:spPr bwMode="auto">
        <a:xfrm>
          <a:off x="4267200" y="952500"/>
          <a:ext cx="304800" cy="1619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7</xdr:col>
      <xdr:colOff>0</xdr:colOff>
      <xdr:row>4</xdr:row>
      <xdr:rowOff>0</xdr:rowOff>
    </xdr:from>
    <xdr:ext cx="304800" cy="161925"/>
    <xdr:sp macro="" textlink="">
      <xdr:nvSpPr>
        <xdr:cNvPr id="13" name="AutoShape 4" descr="https://www.iipsdata.ac.in/assets/front/img/65cb3efc0b9b7.png">
          <a:hlinkClick xmlns:r="http://schemas.openxmlformats.org/officeDocument/2006/relationships" r:id="rId3"/>
          <a:extLst>
            <a:ext uri="{FF2B5EF4-FFF2-40B4-BE49-F238E27FC236}">
              <a16:creationId xmlns:a16="http://schemas.microsoft.com/office/drawing/2014/main" id="{76D4BAAF-BBAD-4F39-AACF-796D30E5F680}"/>
            </a:ext>
          </a:extLst>
        </xdr:cNvPr>
        <xdr:cNvSpPr>
          <a:spLocks noChangeAspect="1" noChangeArrowheads="1"/>
        </xdr:cNvSpPr>
      </xdr:nvSpPr>
      <xdr:spPr bwMode="auto">
        <a:xfrm>
          <a:off x="4267200" y="952500"/>
          <a:ext cx="304800" cy="1619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3</xdr:col>
      <xdr:colOff>0</xdr:colOff>
      <xdr:row>2</xdr:row>
      <xdr:rowOff>0</xdr:rowOff>
    </xdr:from>
    <xdr:to>
      <xdr:col>3</xdr:col>
      <xdr:colOff>304800</xdr:colOff>
      <xdr:row>2</xdr:row>
      <xdr:rowOff>161925</xdr:rowOff>
    </xdr:to>
    <xdr:sp macro="" textlink="">
      <xdr:nvSpPr>
        <xdr:cNvPr id="2" name="AutoShape 1" descr="https://www.iipsdata.ac.in/assets/front/img/home-page-icons/language.svg">
          <a:hlinkClick xmlns:r="http://schemas.openxmlformats.org/officeDocument/2006/relationships" r:id="rId1" tgtFrame="_blank"/>
          <a:extLst>
            <a:ext uri="{FF2B5EF4-FFF2-40B4-BE49-F238E27FC236}">
              <a16:creationId xmlns:a16="http://schemas.microsoft.com/office/drawing/2014/main" id="{62BCA177-F96A-4364-8373-348BF32CBFDC}"/>
            </a:ext>
          </a:extLst>
        </xdr:cNvPr>
        <xdr:cNvSpPr>
          <a:spLocks noChangeAspect="1" noChangeArrowheads="1"/>
        </xdr:cNvSpPr>
      </xdr:nvSpPr>
      <xdr:spPr bwMode="auto">
        <a:xfrm>
          <a:off x="3505200" y="409575"/>
          <a:ext cx="304800" cy="1619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3</xdr:col>
      <xdr:colOff>0</xdr:colOff>
      <xdr:row>2</xdr:row>
      <xdr:rowOff>0</xdr:rowOff>
    </xdr:from>
    <xdr:to>
      <xdr:col>3</xdr:col>
      <xdr:colOff>304800</xdr:colOff>
      <xdr:row>2</xdr:row>
      <xdr:rowOff>161925</xdr:rowOff>
    </xdr:to>
    <xdr:sp macro="" textlink="">
      <xdr:nvSpPr>
        <xdr:cNvPr id="3" name="AutoShape 3" descr="https://www.iipsdata.ac.in/assets/dist/img/front/ico_disablity.svg">
          <a:hlinkClick xmlns:r="http://schemas.openxmlformats.org/officeDocument/2006/relationships" r:id="rId2"/>
          <a:extLst>
            <a:ext uri="{FF2B5EF4-FFF2-40B4-BE49-F238E27FC236}">
              <a16:creationId xmlns:a16="http://schemas.microsoft.com/office/drawing/2014/main" id="{DAD1BA28-6ABB-4EB7-B65E-1B7AC4238B12}"/>
            </a:ext>
          </a:extLst>
        </xdr:cNvPr>
        <xdr:cNvSpPr>
          <a:spLocks noChangeAspect="1" noChangeArrowheads="1"/>
        </xdr:cNvSpPr>
      </xdr:nvSpPr>
      <xdr:spPr bwMode="auto">
        <a:xfrm>
          <a:off x="3505200" y="409575"/>
          <a:ext cx="304800" cy="1619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3</xdr:col>
      <xdr:colOff>0</xdr:colOff>
      <xdr:row>2</xdr:row>
      <xdr:rowOff>0</xdr:rowOff>
    </xdr:from>
    <xdr:to>
      <xdr:col>3</xdr:col>
      <xdr:colOff>304800</xdr:colOff>
      <xdr:row>2</xdr:row>
      <xdr:rowOff>161925</xdr:rowOff>
    </xdr:to>
    <xdr:sp macro="" textlink="">
      <xdr:nvSpPr>
        <xdr:cNvPr id="4" name="AutoShape 4" descr="https://www.iipsdata.ac.in/assets/front/img/65cb3efc0b9b7.png">
          <a:hlinkClick xmlns:r="http://schemas.openxmlformats.org/officeDocument/2006/relationships" r:id="rId3"/>
          <a:extLst>
            <a:ext uri="{FF2B5EF4-FFF2-40B4-BE49-F238E27FC236}">
              <a16:creationId xmlns:a16="http://schemas.microsoft.com/office/drawing/2014/main" id="{5AE31BFC-0ADD-4223-A45F-8A607E1E99BC}"/>
            </a:ext>
          </a:extLst>
        </xdr:cNvPr>
        <xdr:cNvSpPr>
          <a:spLocks noChangeAspect="1" noChangeArrowheads="1"/>
        </xdr:cNvSpPr>
      </xdr:nvSpPr>
      <xdr:spPr bwMode="auto">
        <a:xfrm>
          <a:off x="3505200" y="409575"/>
          <a:ext cx="304800" cy="1619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Office%20Files\AYUSH%20in%20India\Soft%20-%20Ayush%20in%20India%202019%20to%202023\Approved%20Ayush%20in%20India%202023%20(03-09-2024)\7.%20Approved%20Section%203%20Tables%20202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
      <sheetName val="3.2"/>
      <sheetName val="3.2(a)"/>
      <sheetName val="3.2(b)"/>
      <sheetName val="3.3"/>
      <sheetName val="3.4"/>
      <sheetName val="Graph"/>
    </sheetNames>
    <sheetDataSet>
      <sheetData sheetId="0"/>
      <sheetData sheetId="1"/>
      <sheetData sheetId="2"/>
      <sheetData sheetId="3">
        <row r="42">
          <cell r="W42">
            <v>751768</v>
          </cell>
        </row>
      </sheetData>
      <sheetData sheetId="4"/>
      <sheetData sheetId="5"/>
      <sheetData sheetId="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0.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1.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14999847407452621"/>
  </sheetPr>
  <dimension ref="A1:Q44"/>
  <sheetViews>
    <sheetView zoomScale="85" zoomScaleNormal="85" zoomScaleSheetLayoutView="85" workbookViewId="0">
      <selection activeCell="U7" sqref="U7"/>
    </sheetView>
  </sheetViews>
  <sheetFormatPr defaultColWidth="9.140625" defaultRowHeight="15"/>
  <cols>
    <col min="1" max="1" width="20.85546875" style="2" customWidth="1"/>
    <col min="2" max="4" width="7.7109375" style="2" customWidth="1"/>
    <col min="5" max="5" width="9.140625" style="2" customWidth="1"/>
    <col min="6" max="6" width="9.7109375" style="2" customWidth="1"/>
    <col min="7" max="7" width="9.42578125" style="2" customWidth="1"/>
    <col min="8" max="8" width="9.28515625" style="2" customWidth="1"/>
    <col min="9" max="10" width="9" style="2" customWidth="1"/>
    <col min="11" max="11" width="9.5703125" style="2" customWidth="1"/>
    <col min="12" max="12" width="9.42578125" style="2" customWidth="1"/>
    <col min="13" max="13" width="9.5703125" style="2" customWidth="1"/>
    <col min="14" max="14" width="9.85546875" style="2" customWidth="1"/>
    <col min="15" max="15" width="9.5703125" style="2" customWidth="1"/>
    <col min="16" max="16" width="10" style="2" customWidth="1"/>
    <col min="17" max="17" width="24.42578125" style="2" customWidth="1"/>
    <col min="18" max="18" width="14" style="2" customWidth="1"/>
    <col min="19" max="16384" width="9.140625" style="2"/>
  </cols>
  <sheetData>
    <row r="1" spans="1:17" ht="22.5" customHeight="1">
      <c r="A1" s="196" t="s">
        <v>311</v>
      </c>
      <c r="B1" s="196"/>
      <c r="C1" s="196"/>
      <c r="D1" s="196"/>
      <c r="E1" s="196"/>
      <c r="F1" s="196"/>
      <c r="G1" s="196"/>
      <c r="H1" s="196"/>
      <c r="I1" s="196"/>
      <c r="J1" s="196"/>
      <c r="K1" s="196"/>
      <c r="L1" s="196"/>
      <c r="M1" s="196"/>
      <c r="N1" s="196"/>
      <c r="O1" s="196"/>
      <c r="P1" s="196"/>
      <c r="Q1" s="196"/>
    </row>
    <row r="2" spans="1:17" ht="22.5" customHeight="1">
      <c r="A2" s="196" t="s">
        <v>312</v>
      </c>
      <c r="B2" s="196"/>
      <c r="C2" s="196"/>
      <c r="D2" s="196"/>
      <c r="E2" s="196"/>
      <c r="F2" s="196"/>
      <c r="G2" s="196"/>
      <c r="H2" s="196"/>
      <c r="I2" s="196"/>
      <c r="J2" s="196"/>
      <c r="K2" s="196"/>
      <c r="L2" s="196"/>
      <c r="M2" s="196"/>
      <c r="N2" s="196"/>
      <c r="O2" s="196"/>
      <c r="P2" s="196"/>
      <c r="Q2" s="196"/>
    </row>
    <row r="3" spans="1:17">
      <c r="A3" s="197" t="s">
        <v>39</v>
      </c>
      <c r="B3" s="197">
        <v>2016</v>
      </c>
      <c r="C3" s="197"/>
      <c r="D3" s="197"/>
      <c r="E3" s="197">
        <v>2017</v>
      </c>
      <c r="F3" s="197"/>
      <c r="G3" s="197"/>
      <c r="H3" s="197">
        <v>2018</v>
      </c>
      <c r="I3" s="197"/>
      <c r="J3" s="197"/>
      <c r="K3" s="197">
        <v>2019</v>
      </c>
      <c r="L3" s="197"/>
      <c r="M3" s="197"/>
      <c r="N3" s="197">
        <v>2020</v>
      </c>
      <c r="O3" s="197"/>
      <c r="P3" s="197"/>
      <c r="Q3" s="197" t="s">
        <v>40</v>
      </c>
    </row>
    <row r="4" spans="1:17">
      <c r="A4" s="197"/>
      <c r="B4" s="115" t="s">
        <v>163</v>
      </c>
      <c r="C4" s="115" t="s">
        <v>34</v>
      </c>
      <c r="D4" s="115" t="s">
        <v>191</v>
      </c>
      <c r="E4" s="115" t="s">
        <v>163</v>
      </c>
      <c r="F4" s="115" t="s">
        <v>34</v>
      </c>
      <c r="G4" s="115" t="s">
        <v>191</v>
      </c>
      <c r="H4" s="115" t="s">
        <v>163</v>
      </c>
      <c r="I4" s="115" t="s">
        <v>34</v>
      </c>
      <c r="J4" s="115" t="s">
        <v>191</v>
      </c>
      <c r="K4" s="115" t="s">
        <v>163</v>
      </c>
      <c r="L4" s="115" t="s">
        <v>34</v>
      </c>
      <c r="M4" s="115" t="s">
        <v>191</v>
      </c>
      <c r="N4" s="115" t="s">
        <v>163</v>
      </c>
      <c r="O4" s="115" t="s">
        <v>34</v>
      </c>
      <c r="P4" s="115" t="s">
        <v>191</v>
      </c>
      <c r="Q4" s="197"/>
    </row>
    <row r="5" spans="1:17">
      <c r="A5" s="197"/>
      <c r="B5" s="115" t="s">
        <v>192</v>
      </c>
      <c r="C5" s="115" t="s">
        <v>36</v>
      </c>
      <c r="D5" s="115" t="s">
        <v>65</v>
      </c>
      <c r="E5" s="115" t="s">
        <v>192</v>
      </c>
      <c r="F5" s="115" t="s">
        <v>36</v>
      </c>
      <c r="G5" s="115" t="s">
        <v>65</v>
      </c>
      <c r="H5" s="115" t="s">
        <v>192</v>
      </c>
      <c r="I5" s="115" t="s">
        <v>36</v>
      </c>
      <c r="J5" s="115" t="s">
        <v>65</v>
      </c>
      <c r="K5" s="115" t="s">
        <v>192</v>
      </c>
      <c r="L5" s="115" t="s">
        <v>36</v>
      </c>
      <c r="M5" s="115" t="s">
        <v>65</v>
      </c>
      <c r="N5" s="115" t="s">
        <v>192</v>
      </c>
      <c r="O5" s="115" t="s">
        <v>36</v>
      </c>
      <c r="P5" s="115" t="s">
        <v>65</v>
      </c>
      <c r="Q5" s="197"/>
    </row>
    <row r="6" spans="1:17" ht="15.75" customHeight="1">
      <c r="A6" s="197" t="s">
        <v>309</v>
      </c>
      <c r="B6" s="197"/>
      <c r="C6" s="197"/>
      <c r="D6" s="197"/>
      <c r="E6" s="197"/>
      <c r="F6" s="197"/>
      <c r="G6" s="197"/>
      <c r="H6" s="197"/>
      <c r="I6" s="197"/>
      <c r="J6" s="197"/>
      <c r="K6" s="197"/>
      <c r="L6" s="197"/>
      <c r="M6" s="197"/>
      <c r="N6" s="197"/>
      <c r="O6" s="197"/>
      <c r="P6" s="197"/>
      <c r="Q6" s="197"/>
    </row>
    <row r="7" spans="1:17">
      <c r="A7" s="11" t="s">
        <v>17</v>
      </c>
      <c r="B7" s="12">
        <v>80.2</v>
      </c>
      <c r="C7" s="12">
        <v>51.7</v>
      </c>
      <c r="D7" s="12">
        <v>75.2</v>
      </c>
      <c r="E7" s="13">
        <v>77</v>
      </c>
      <c r="F7" s="13">
        <v>54.7</v>
      </c>
      <c r="G7" s="12">
        <v>73.099999999999994</v>
      </c>
      <c r="H7" s="13">
        <v>78.400000000000006</v>
      </c>
      <c r="I7" s="13">
        <v>51.6</v>
      </c>
      <c r="J7" s="13">
        <v>73.7</v>
      </c>
      <c r="K7" s="13">
        <v>74.8</v>
      </c>
      <c r="L7" s="13">
        <v>48.2</v>
      </c>
      <c r="M7" s="13">
        <v>70.099999999999994</v>
      </c>
      <c r="N7" s="13">
        <v>72.3</v>
      </c>
      <c r="O7" s="13">
        <v>55</v>
      </c>
      <c r="P7" s="13">
        <v>69.2</v>
      </c>
      <c r="Q7" s="117" t="s">
        <v>18</v>
      </c>
    </row>
    <row r="8" spans="1:17">
      <c r="A8" s="11" t="s">
        <v>15</v>
      </c>
      <c r="B8" s="12">
        <v>82.7</v>
      </c>
      <c r="C8" s="12">
        <v>60.4</v>
      </c>
      <c r="D8" s="12">
        <v>74.599999999999994</v>
      </c>
      <c r="E8" s="12">
        <v>80.7</v>
      </c>
      <c r="F8" s="12">
        <v>58.6</v>
      </c>
      <c r="G8" s="12">
        <v>72.599999999999994</v>
      </c>
      <c r="H8" s="12">
        <v>77.599999999999994</v>
      </c>
      <c r="I8" s="12">
        <v>57.3</v>
      </c>
      <c r="J8" s="12">
        <v>70.3</v>
      </c>
      <c r="K8" s="12">
        <v>76</v>
      </c>
      <c r="L8" s="12">
        <v>55.8</v>
      </c>
      <c r="M8" s="12">
        <v>68.7</v>
      </c>
      <c r="N8" s="12">
        <v>74.2</v>
      </c>
      <c r="O8" s="12">
        <v>53.8</v>
      </c>
      <c r="P8" s="12">
        <v>67</v>
      </c>
      <c r="Q8" s="117" t="s">
        <v>16</v>
      </c>
    </row>
    <row r="9" spans="1:17" ht="24">
      <c r="A9" s="11" t="s">
        <v>13</v>
      </c>
      <c r="B9" s="12">
        <v>72.2</v>
      </c>
      <c r="C9" s="12">
        <v>51.2</v>
      </c>
      <c r="D9" s="12">
        <v>67.7</v>
      </c>
      <c r="E9" s="13">
        <v>72.099999999999994</v>
      </c>
      <c r="F9" s="13">
        <v>54.7</v>
      </c>
      <c r="G9" s="12">
        <v>68.400000000000006</v>
      </c>
      <c r="H9" s="13">
        <v>73.8</v>
      </c>
      <c r="I9" s="13">
        <v>58.4</v>
      </c>
      <c r="J9" s="13">
        <v>70.599999999999994</v>
      </c>
      <c r="K9" s="13">
        <v>71</v>
      </c>
      <c r="L9" s="13">
        <v>57</v>
      </c>
      <c r="M9" s="13">
        <v>68.099999999999994</v>
      </c>
      <c r="N9" s="13">
        <v>67.5</v>
      </c>
      <c r="O9" s="13">
        <v>48.9</v>
      </c>
      <c r="P9" s="13">
        <v>63.6</v>
      </c>
      <c r="Q9" s="117" t="s">
        <v>14</v>
      </c>
    </row>
    <row r="10" spans="1:17">
      <c r="A10" s="11" t="s">
        <v>11</v>
      </c>
      <c r="B10" s="12">
        <v>90.6</v>
      </c>
      <c r="C10" s="12">
        <v>68.3</v>
      </c>
      <c r="D10" s="12">
        <v>85.4</v>
      </c>
      <c r="E10" s="12">
        <v>96.5</v>
      </c>
      <c r="F10" s="12">
        <v>78.099999999999994</v>
      </c>
      <c r="G10" s="12">
        <v>92.2</v>
      </c>
      <c r="H10" s="12">
        <v>89</v>
      </c>
      <c r="I10" s="12">
        <v>68.400000000000006</v>
      </c>
      <c r="J10" s="12">
        <v>84.2</v>
      </c>
      <c r="K10" s="12">
        <v>81.8</v>
      </c>
      <c r="L10" s="12">
        <v>62.5</v>
      </c>
      <c r="M10" s="12">
        <v>76.8</v>
      </c>
      <c r="N10" s="12">
        <v>72.099999999999994</v>
      </c>
      <c r="O10" s="12">
        <v>46.3</v>
      </c>
      <c r="P10" s="12">
        <v>66.099999999999994</v>
      </c>
      <c r="Q10" s="117" t="s">
        <v>12</v>
      </c>
    </row>
    <row r="11" spans="1:17">
      <c r="A11" s="11" t="s">
        <v>9</v>
      </c>
      <c r="B11" s="12">
        <v>91.1</v>
      </c>
      <c r="C11" s="12">
        <v>67.5</v>
      </c>
      <c r="D11" s="12">
        <v>84.8</v>
      </c>
      <c r="E11" s="13">
        <v>87.9</v>
      </c>
      <c r="F11" s="13">
        <v>68.3</v>
      </c>
      <c r="G11" s="12">
        <v>82.5</v>
      </c>
      <c r="H11" s="13">
        <v>83.9</v>
      </c>
      <c r="I11" s="13">
        <v>58.9</v>
      </c>
      <c r="J11" s="13">
        <v>77</v>
      </c>
      <c r="K11" s="13">
        <v>79.400000000000006</v>
      </c>
      <c r="L11" s="13">
        <v>56.5</v>
      </c>
      <c r="M11" s="13">
        <v>73.2</v>
      </c>
      <c r="N11" s="13">
        <v>72.599999999999994</v>
      </c>
      <c r="O11" s="13">
        <v>46.2</v>
      </c>
      <c r="P11" s="13">
        <v>65.5</v>
      </c>
      <c r="Q11" s="117" t="s">
        <v>10</v>
      </c>
    </row>
    <row r="12" spans="1:17">
      <c r="A12" s="11" t="s">
        <v>7</v>
      </c>
      <c r="B12" s="12">
        <v>80.5</v>
      </c>
      <c r="C12" s="12">
        <v>59.5</v>
      </c>
      <c r="D12" s="12">
        <v>74.2</v>
      </c>
      <c r="E12" s="12">
        <v>76.8</v>
      </c>
      <c r="F12" s="12">
        <v>59.3</v>
      </c>
      <c r="G12" s="12">
        <v>71.5</v>
      </c>
      <c r="H12" s="12">
        <v>73.2</v>
      </c>
      <c r="I12" s="12">
        <v>51.3</v>
      </c>
      <c r="J12" s="12">
        <v>66.599999999999994</v>
      </c>
      <c r="K12" s="12">
        <v>73</v>
      </c>
      <c r="L12" s="12">
        <v>50.4</v>
      </c>
      <c r="M12" s="12">
        <v>66.3</v>
      </c>
      <c r="N12" s="12">
        <v>70.2</v>
      </c>
      <c r="O12" s="12">
        <v>48.8</v>
      </c>
      <c r="P12" s="12">
        <v>63.9</v>
      </c>
      <c r="Q12" s="117" t="s">
        <v>8</v>
      </c>
    </row>
    <row r="13" spans="1:17">
      <c r="A13" s="11" t="s">
        <v>5</v>
      </c>
      <c r="B13" s="12">
        <v>76.400000000000006</v>
      </c>
      <c r="C13" s="12">
        <v>56.5</v>
      </c>
      <c r="D13" s="12">
        <v>68.900000000000006</v>
      </c>
      <c r="E13" s="13">
        <v>75.7</v>
      </c>
      <c r="F13" s="13">
        <v>52.9</v>
      </c>
      <c r="G13" s="12">
        <v>67</v>
      </c>
      <c r="H13" s="13">
        <v>69.599999999999994</v>
      </c>
      <c r="I13" s="13">
        <v>52.3</v>
      </c>
      <c r="J13" s="13">
        <v>63.2</v>
      </c>
      <c r="K13" s="13">
        <v>74</v>
      </c>
      <c r="L13" s="13">
        <v>52.8</v>
      </c>
      <c r="M13" s="13">
        <v>66.2</v>
      </c>
      <c r="N13" s="13">
        <v>77.7</v>
      </c>
      <c r="O13" s="13">
        <v>55.4</v>
      </c>
      <c r="P13" s="13">
        <v>69.7</v>
      </c>
      <c r="Q13" s="117" t="s">
        <v>6</v>
      </c>
    </row>
    <row r="14" spans="1:17">
      <c r="A14" s="11" t="s">
        <v>3</v>
      </c>
      <c r="B14" s="12">
        <v>81.3</v>
      </c>
      <c r="C14" s="12">
        <v>56.4</v>
      </c>
      <c r="D14" s="12">
        <v>70.2</v>
      </c>
      <c r="E14" s="12">
        <v>78</v>
      </c>
      <c r="F14" s="12">
        <v>57.3</v>
      </c>
      <c r="G14" s="12">
        <v>68.599999999999994</v>
      </c>
      <c r="H14" s="12">
        <v>78.400000000000006</v>
      </c>
      <c r="I14" s="12">
        <v>55.9</v>
      </c>
      <c r="J14" s="12">
        <v>68.400000000000006</v>
      </c>
      <c r="K14" s="12">
        <v>75.099999999999994</v>
      </c>
      <c r="L14" s="12">
        <v>53.5</v>
      </c>
      <c r="M14" s="12">
        <v>65.5</v>
      </c>
      <c r="N14" s="12">
        <v>80.099999999999994</v>
      </c>
      <c r="O14" s="12">
        <v>59.1</v>
      </c>
      <c r="P14" s="12">
        <v>70.900000000000006</v>
      </c>
      <c r="Q14" s="117" t="s">
        <v>4</v>
      </c>
    </row>
    <row r="15" spans="1:17">
      <c r="A15" s="11" t="s">
        <v>1</v>
      </c>
      <c r="B15" s="12">
        <v>89.8</v>
      </c>
      <c r="C15" s="12">
        <v>64.3</v>
      </c>
      <c r="D15" s="12">
        <v>73.2</v>
      </c>
      <c r="E15" s="13">
        <v>80.8</v>
      </c>
      <c r="F15" s="13">
        <v>54.7</v>
      </c>
      <c r="G15" s="12">
        <v>63.6</v>
      </c>
      <c r="H15" s="13">
        <v>89.3</v>
      </c>
      <c r="I15" s="13">
        <v>65.5</v>
      </c>
      <c r="J15" s="13">
        <v>73.7</v>
      </c>
      <c r="K15" s="13">
        <v>83.8</v>
      </c>
      <c r="L15" s="13">
        <v>63.8</v>
      </c>
      <c r="M15" s="13">
        <v>70.7</v>
      </c>
      <c r="N15" s="13">
        <v>81.2</v>
      </c>
      <c r="O15" s="13">
        <v>59.4</v>
      </c>
      <c r="P15" s="13">
        <v>67.099999999999994</v>
      </c>
      <c r="Q15" s="117" t="s">
        <v>2</v>
      </c>
    </row>
    <row r="16" spans="1:17">
      <c r="A16" s="197" t="s">
        <v>193</v>
      </c>
      <c r="B16" s="197"/>
      <c r="C16" s="197"/>
      <c r="D16" s="197"/>
      <c r="E16" s="197"/>
      <c r="F16" s="197"/>
      <c r="G16" s="197"/>
      <c r="H16" s="197"/>
      <c r="I16" s="197"/>
      <c r="J16" s="197"/>
      <c r="K16" s="197"/>
      <c r="L16" s="197"/>
      <c r="M16" s="197"/>
      <c r="N16" s="197"/>
      <c r="O16" s="197"/>
      <c r="P16" s="197"/>
      <c r="Q16" s="197"/>
    </row>
    <row r="17" spans="1:17">
      <c r="A17" s="11" t="s">
        <v>33</v>
      </c>
      <c r="B17" s="44">
        <v>12.3</v>
      </c>
      <c r="C17" s="44">
        <v>6.7</v>
      </c>
      <c r="D17" s="44">
        <v>10.7</v>
      </c>
      <c r="E17" s="44">
        <v>14.9</v>
      </c>
      <c r="F17" s="12">
        <v>8.5</v>
      </c>
      <c r="G17" s="12">
        <v>13</v>
      </c>
      <c r="H17" s="12">
        <v>13.5</v>
      </c>
      <c r="I17" s="12">
        <v>8.4</v>
      </c>
      <c r="J17" s="12">
        <v>12.2</v>
      </c>
      <c r="K17" s="12">
        <v>12.3</v>
      </c>
      <c r="L17" s="12">
        <v>6.5</v>
      </c>
      <c r="M17" s="12">
        <v>10.6</v>
      </c>
      <c r="N17" s="12">
        <v>13.191919205912216</v>
      </c>
      <c r="O17" s="12">
        <v>6.6418308109638939</v>
      </c>
      <c r="P17" s="12">
        <v>11.278114368066545</v>
      </c>
      <c r="Q17" s="117" t="s">
        <v>33</v>
      </c>
    </row>
    <row r="18" spans="1:17">
      <c r="A18" s="11" t="s">
        <v>32</v>
      </c>
      <c r="B18" s="44">
        <v>152.30000000000001</v>
      </c>
      <c r="C18" s="44">
        <v>98.2</v>
      </c>
      <c r="D18" s="44">
        <v>135.4</v>
      </c>
      <c r="E18" s="44">
        <v>153.19999999999999</v>
      </c>
      <c r="F18" s="12">
        <v>101.9</v>
      </c>
      <c r="G18" s="12">
        <v>137.1</v>
      </c>
      <c r="H18" s="12">
        <v>135.9</v>
      </c>
      <c r="I18" s="12">
        <v>91.5</v>
      </c>
      <c r="J18" s="12">
        <v>122.9</v>
      </c>
      <c r="K18" s="12">
        <v>128.80000000000001</v>
      </c>
      <c r="L18" s="12">
        <v>84.8</v>
      </c>
      <c r="M18" s="12">
        <v>114.9</v>
      </c>
      <c r="N18" s="12">
        <v>128.13311543632761</v>
      </c>
      <c r="O18" s="12">
        <v>81.806587601222006</v>
      </c>
      <c r="P18" s="12">
        <v>113.62934113877293</v>
      </c>
      <c r="Q18" s="117" t="s">
        <v>32</v>
      </c>
    </row>
    <row r="19" spans="1:17">
      <c r="A19" s="11" t="s">
        <v>31</v>
      </c>
      <c r="B19" s="44">
        <v>180.2</v>
      </c>
      <c r="C19" s="44">
        <v>139.1</v>
      </c>
      <c r="D19" s="44">
        <v>166</v>
      </c>
      <c r="E19" s="44">
        <v>171.4</v>
      </c>
      <c r="F19" s="12">
        <v>130.4</v>
      </c>
      <c r="G19" s="12">
        <v>157.1</v>
      </c>
      <c r="H19" s="12">
        <v>160.1</v>
      </c>
      <c r="I19" s="12">
        <v>119.1</v>
      </c>
      <c r="J19" s="12">
        <v>146.4</v>
      </c>
      <c r="K19" s="12">
        <v>156</v>
      </c>
      <c r="L19" s="12">
        <v>115.3</v>
      </c>
      <c r="M19" s="12">
        <v>141.80000000000001</v>
      </c>
      <c r="N19" s="12">
        <v>152.48810812851312</v>
      </c>
      <c r="O19" s="12">
        <v>115.22667252877099</v>
      </c>
      <c r="P19" s="12">
        <v>139.64266627559519</v>
      </c>
      <c r="Q19" s="117" t="s">
        <v>31</v>
      </c>
    </row>
    <row r="20" spans="1:17">
      <c r="A20" s="11" t="s">
        <v>30</v>
      </c>
      <c r="B20" s="44">
        <v>100.3</v>
      </c>
      <c r="C20" s="44">
        <v>76.5</v>
      </c>
      <c r="D20" s="44">
        <v>91.7</v>
      </c>
      <c r="E20" s="44">
        <v>90.1</v>
      </c>
      <c r="F20" s="12">
        <v>74.099999999999994</v>
      </c>
      <c r="G20" s="12">
        <v>84.3</v>
      </c>
      <c r="H20" s="12">
        <v>101.3</v>
      </c>
      <c r="I20" s="12">
        <v>81.7</v>
      </c>
      <c r="J20" s="12">
        <v>94.7</v>
      </c>
      <c r="K20" s="12">
        <v>97.3</v>
      </c>
      <c r="L20" s="12">
        <v>80.3</v>
      </c>
      <c r="M20" s="12">
        <v>91.2</v>
      </c>
      <c r="N20" s="12">
        <v>89.401072569179362</v>
      </c>
      <c r="O20" s="12">
        <v>75.456928540450264</v>
      </c>
      <c r="P20" s="12">
        <v>84.388170798365962</v>
      </c>
      <c r="Q20" s="117" t="s">
        <v>30</v>
      </c>
    </row>
    <row r="21" spans="1:17">
      <c r="A21" s="11" t="s">
        <v>29</v>
      </c>
      <c r="B21" s="44">
        <v>35.6</v>
      </c>
      <c r="C21" s="44">
        <v>27.2</v>
      </c>
      <c r="D21" s="44">
        <v>32.700000000000003</v>
      </c>
      <c r="E21" s="44">
        <v>33.6</v>
      </c>
      <c r="F21" s="12">
        <v>23.8</v>
      </c>
      <c r="G21" s="12">
        <v>30.1</v>
      </c>
      <c r="H21" s="12">
        <v>40.700000000000003</v>
      </c>
      <c r="I21" s="12">
        <v>30.2</v>
      </c>
      <c r="J21" s="12">
        <v>36.9</v>
      </c>
      <c r="K21" s="12">
        <v>43.3</v>
      </c>
      <c r="L21" s="12">
        <v>33.4</v>
      </c>
      <c r="M21" s="12">
        <v>39.799999999999997</v>
      </c>
      <c r="N21" s="12">
        <v>38.905603440916416</v>
      </c>
      <c r="O21" s="12">
        <v>29.523457834801707</v>
      </c>
      <c r="P21" s="12">
        <v>35.59433721045432</v>
      </c>
      <c r="Q21" s="117" t="s">
        <v>29</v>
      </c>
    </row>
    <row r="22" spans="1:17">
      <c r="A22" s="11" t="s">
        <v>28</v>
      </c>
      <c r="B22" s="44">
        <v>12.8</v>
      </c>
      <c r="C22" s="44">
        <v>8.4</v>
      </c>
      <c r="D22" s="44">
        <v>11.3</v>
      </c>
      <c r="E22" s="44">
        <v>12.9</v>
      </c>
      <c r="F22" s="12">
        <v>7.3</v>
      </c>
      <c r="G22" s="12">
        <v>10.9</v>
      </c>
      <c r="H22" s="12">
        <v>14.8</v>
      </c>
      <c r="I22" s="12">
        <v>9.1</v>
      </c>
      <c r="J22" s="12">
        <v>12.7</v>
      </c>
      <c r="K22" s="12">
        <v>15.4</v>
      </c>
      <c r="L22" s="12">
        <v>10</v>
      </c>
      <c r="M22" s="12">
        <v>13.5</v>
      </c>
      <c r="N22" s="12">
        <v>13.528391514524724</v>
      </c>
      <c r="O22" s="12">
        <v>8.4700669204913019</v>
      </c>
      <c r="P22" s="12">
        <v>11.695923651709506</v>
      </c>
      <c r="Q22" s="117" t="s">
        <v>28</v>
      </c>
    </row>
    <row r="23" spans="1:17">
      <c r="A23" s="11" t="s">
        <v>27</v>
      </c>
      <c r="B23" s="44">
        <v>5</v>
      </c>
      <c r="C23" s="44">
        <v>2.5</v>
      </c>
      <c r="D23" s="44">
        <v>4.0999999999999996</v>
      </c>
      <c r="E23" s="44">
        <v>3.9</v>
      </c>
      <c r="F23" s="12">
        <v>2.2999999999999998</v>
      </c>
      <c r="G23" s="12">
        <v>3.3</v>
      </c>
      <c r="H23" s="12">
        <v>5.5</v>
      </c>
      <c r="I23" s="12">
        <v>2.4</v>
      </c>
      <c r="J23" s="12">
        <v>4.4000000000000004</v>
      </c>
      <c r="K23" s="12">
        <v>5.5</v>
      </c>
      <c r="L23" s="12">
        <v>2.8</v>
      </c>
      <c r="M23" s="12">
        <v>4.5999999999999996</v>
      </c>
      <c r="N23" s="12">
        <v>5.1545415347259782</v>
      </c>
      <c r="O23" s="12">
        <v>3.9408991105995037</v>
      </c>
      <c r="P23" s="12">
        <v>4.7258896879361263</v>
      </c>
      <c r="Q23" s="117" t="s">
        <v>27</v>
      </c>
    </row>
    <row r="24" spans="1:17">
      <c r="A24" s="11" t="s">
        <v>25</v>
      </c>
      <c r="B24" s="44">
        <v>2.5</v>
      </c>
      <c r="C24" s="44">
        <v>1.8</v>
      </c>
      <c r="D24" s="44">
        <v>2.2999999999999998</v>
      </c>
      <c r="E24" s="44">
        <v>2.4</v>
      </c>
      <c r="F24" s="12">
        <v>1.7</v>
      </c>
      <c r="G24" s="12">
        <v>2.2000000000000002</v>
      </c>
      <c r="H24" s="12">
        <v>2.4</v>
      </c>
      <c r="I24" s="12">
        <v>1.7</v>
      </c>
      <c r="J24" s="12">
        <v>2.2000000000000002</v>
      </c>
      <c r="K24" s="12">
        <v>2.2999999999999998</v>
      </c>
      <c r="L24" s="12">
        <v>1.7</v>
      </c>
      <c r="M24" s="12">
        <v>2.1</v>
      </c>
      <c r="N24" s="12">
        <v>2.2040137591504974</v>
      </c>
      <c r="O24" s="12">
        <v>1.6053322167364985</v>
      </c>
      <c r="P24" s="12">
        <v>2.0047722156545027</v>
      </c>
      <c r="Q24" s="117" t="s">
        <v>26</v>
      </c>
    </row>
    <row r="25" spans="1:17">
      <c r="A25" s="11" t="s">
        <v>23</v>
      </c>
      <c r="B25" s="44">
        <v>1.2</v>
      </c>
      <c r="C25" s="44">
        <v>0.8</v>
      </c>
      <c r="D25" s="44">
        <v>1.1000000000000001</v>
      </c>
      <c r="E25" s="44">
        <v>1.1000000000000001</v>
      </c>
      <c r="F25" s="12">
        <v>0.8</v>
      </c>
      <c r="G25" s="12">
        <v>1</v>
      </c>
      <c r="H25" s="12">
        <v>1.1000000000000001</v>
      </c>
      <c r="I25" s="12">
        <v>0.8</v>
      </c>
      <c r="J25" s="12">
        <v>1</v>
      </c>
      <c r="K25" s="12">
        <v>1.1000000000000001</v>
      </c>
      <c r="L25" s="12">
        <v>0.8</v>
      </c>
      <c r="M25" s="12">
        <v>1</v>
      </c>
      <c r="N25" s="12">
        <v>1.0410962423567922</v>
      </c>
      <c r="O25" s="12">
        <v>0.76585582303119826</v>
      </c>
      <c r="P25" s="12">
        <v>0.94952181334104291</v>
      </c>
      <c r="Q25" s="117" t="s">
        <v>24</v>
      </c>
    </row>
    <row r="26" spans="1:17" ht="29.25" customHeight="1">
      <c r="A26" s="11" t="s">
        <v>21</v>
      </c>
      <c r="B26" s="44">
        <v>123.6</v>
      </c>
      <c r="C26" s="44">
        <v>92</v>
      </c>
      <c r="D26" s="44">
        <v>113.3</v>
      </c>
      <c r="E26" s="44">
        <v>120.4</v>
      </c>
      <c r="F26" s="12">
        <v>89.9</v>
      </c>
      <c r="G26" s="12">
        <v>110.3</v>
      </c>
      <c r="H26" s="12">
        <v>119.1</v>
      </c>
      <c r="I26" s="12">
        <v>89.3</v>
      </c>
      <c r="J26" s="12">
        <v>109.2</v>
      </c>
      <c r="K26" s="12">
        <v>119.2</v>
      </c>
      <c r="L26" s="12">
        <v>89.2</v>
      </c>
      <c r="M26" s="12">
        <v>109.2</v>
      </c>
      <c r="N26" s="12">
        <v>117.99958130657511</v>
      </c>
      <c r="O26" s="12">
        <v>88.456249140762182</v>
      </c>
      <c r="P26" s="12">
        <v>108.264839367858</v>
      </c>
      <c r="Q26" s="117" t="s">
        <v>22</v>
      </c>
    </row>
    <row r="27" spans="1:17">
      <c r="A27" s="11" t="s">
        <v>20</v>
      </c>
      <c r="B27" s="12">
        <v>5</v>
      </c>
      <c r="C27" s="12">
        <v>4.0999999999999996</v>
      </c>
      <c r="D27" s="12">
        <v>4.8</v>
      </c>
      <c r="E27" s="12">
        <v>4.9000000000000004</v>
      </c>
      <c r="F27" s="12">
        <v>4.0999999999999996</v>
      </c>
      <c r="G27" s="12">
        <v>4.7</v>
      </c>
      <c r="H27" s="12">
        <v>5.0999999999999996</v>
      </c>
      <c r="I27" s="12">
        <v>4.4000000000000004</v>
      </c>
      <c r="J27" s="12">
        <v>4.9000000000000004</v>
      </c>
      <c r="K27" s="12">
        <v>5.3</v>
      </c>
      <c r="L27" s="12">
        <v>4.7</v>
      </c>
      <c r="M27" s="12">
        <v>5.0999999999999996</v>
      </c>
      <c r="N27" s="12">
        <v>5.3856670857694926</v>
      </c>
      <c r="O27" s="12">
        <v>4.7152736621527582</v>
      </c>
      <c r="P27" s="12">
        <v>5.2119041522256122</v>
      </c>
      <c r="Q27" s="117" t="s">
        <v>210</v>
      </c>
    </row>
    <row r="28" spans="1:17" ht="31.5" customHeight="1">
      <c r="A28" s="11" t="s">
        <v>185</v>
      </c>
      <c r="B28" s="12">
        <v>21.7</v>
      </c>
      <c r="C28" s="12">
        <v>23.1</v>
      </c>
      <c r="D28" s="12">
        <v>22.2</v>
      </c>
      <c r="E28" s="12">
        <v>21.7</v>
      </c>
      <c r="F28" s="12">
        <v>23.1</v>
      </c>
      <c r="G28" s="12">
        <v>22.1</v>
      </c>
      <c r="H28" s="12">
        <v>21.8</v>
      </c>
      <c r="I28" s="12">
        <v>23.4</v>
      </c>
      <c r="J28" s="12">
        <v>22.3</v>
      </c>
      <c r="K28" s="12">
        <v>21.7</v>
      </c>
      <c r="L28" s="12">
        <v>23.3</v>
      </c>
      <c r="M28" s="12">
        <v>22.1</v>
      </c>
      <c r="N28" s="12">
        <v>22.2</v>
      </c>
      <c r="O28" s="12">
        <v>23.9</v>
      </c>
      <c r="P28" s="12">
        <v>22.7</v>
      </c>
      <c r="Q28" s="117" t="s">
        <v>19</v>
      </c>
    </row>
    <row r="29" spans="1:17" ht="15.75" customHeight="1">
      <c r="A29" s="197" t="s">
        <v>211</v>
      </c>
      <c r="B29" s="197"/>
      <c r="C29" s="197"/>
      <c r="D29" s="197"/>
      <c r="E29" s="197"/>
      <c r="F29" s="197"/>
      <c r="G29" s="197"/>
      <c r="H29" s="197"/>
      <c r="I29" s="197"/>
      <c r="J29" s="197"/>
      <c r="K29" s="197"/>
      <c r="L29" s="197"/>
      <c r="M29" s="197"/>
      <c r="N29" s="197"/>
      <c r="O29" s="197"/>
      <c r="P29" s="197"/>
      <c r="Q29" s="197"/>
    </row>
    <row r="30" spans="1:17">
      <c r="A30" s="11" t="s">
        <v>17</v>
      </c>
      <c r="B30" s="12">
        <v>3</v>
      </c>
      <c r="C30" s="12">
        <v>2.1</v>
      </c>
      <c r="D30" s="12">
        <v>2.9</v>
      </c>
      <c r="E30" s="12">
        <v>3</v>
      </c>
      <c r="F30" s="12">
        <v>2.2000000000000002</v>
      </c>
      <c r="G30" s="12">
        <v>2.9</v>
      </c>
      <c r="H30" s="12">
        <v>3.2</v>
      </c>
      <c r="I30" s="12">
        <v>2.2000000000000002</v>
      </c>
      <c r="J30" s="12">
        <v>3</v>
      </c>
      <c r="K30" s="12">
        <v>3.1</v>
      </c>
      <c r="L30" s="12">
        <v>2.1</v>
      </c>
      <c r="M30" s="12">
        <v>3</v>
      </c>
      <c r="N30" s="12">
        <v>3.2544804731070482</v>
      </c>
      <c r="O30" s="12">
        <v>2.5423382614835823</v>
      </c>
      <c r="P30" s="12">
        <v>3.1263576205344634</v>
      </c>
      <c r="Q30" s="117" t="s">
        <v>18</v>
      </c>
    </row>
    <row r="31" spans="1:17">
      <c r="A31" s="11" t="s">
        <v>15</v>
      </c>
      <c r="B31" s="12">
        <v>2.4</v>
      </c>
      <c r="C31" s="12">
        <v>1.8</v>
      </c>
      <c r="D31" s="12">
        <v>2.2000000000000002</v>
      </c>
      <c r="E31" s="12">
        <v>2.2999999999999998</v>
      </c>
      <c r="F31" s="12">
        <v>1.7</v>
      </c>
      <c r="G31" s="12">
        <v>2.1</v>
      </c>
      <c r="H31" s="12">
        <v>2.2999999999999998</v>
      </c>
      <c r="I31" s="12">
        <v>1.7</v>
      </c>
      <c r="J31" s="12">
        <v>2.1</v>
      </c>
      <c r="K31" s="12">
        <v>2.2000000000000002</v>
      </c>
      <c r="L31" s="12">
        <v>1.7</v>
      </c>
      <c r="M31" s="12">
        <v>2</v>
      </c>
      <c r="N31" s="12">
        <v>2.1044953469992738</v>
      </c>
      <c r="O31" s="12">
        <v>1.5811475790760459</v>
      </c>
      <c r="P31" s="12">
        <v>1.9252852021379039</v>
      </c>
      <c r="Q31" s="117" t="s">
        <v>16</v>
      </c>
    </row>
    <row r="32" spans="1:17" ht="24">
      <c r="A32" s="11" t="s">
        <v>13</v>
      </c>
      <c r="B32" s="12">
        <v>2.4</v>
      </c>
      <c r="C32" s="12">
        <v>1.8</v>
      </c>
      <c r="D32" s="12">
        <v>2.2999999999999998</v>
      </c>
      <c r="E32" s="12">
        <v>2.5</v>
      </c>
      <c r="F32" s="12">
        <v>2</v>
      </c>
      <c r="G32" s="12">
        <v>2.4</v>
      </c>
      <c r="H32" s="12">
        <v>2.6</v>
      </c>
      <c r="I32" s="12">
        <v>2.1</v>
      </c>
      <c r="J32" s="12">
        <v>2.5</v>
      </c>
      <c r="K32" s="12">
        <v>2.5</v>
      </c>
      <c r="L32" s="12">
        <v>2.1</v>
      </c>
      <c r="M32" s="12">
        <v>2.4</v>
      </c>
      <c r="N32" s="12">
        <v>2.5551235128676582</v>
      </c>
      <c r="O32" s="12">
        <v>1.954541282938439</v>
      </c>
      <c r="P32" s="12">
        <v>2.4334797829233303</v>
      </c>
      <c r="Q32" s="117" t="s">
        <v>14</v>
      </c>
    </row>
    <row r="33" spans="1:17">
      <c r="A33" s="11" t="s">
        <v>11</v>
      </c>
      <c r="B33" s="12">
        <v>3</v>
      </c>
      <c r="C33" s="12">
        <v>2.4</v>
      </c>
      <c r="D33" s="12">
        <v>2.9</v>
      </c>
      <c r="E33" s="12">
        <v>3.2</v>
      </c>
      <c r="F33" s="12">
        <v>2.8</v>
      </c>
      <c r="G33" s="12">
        <v>3.1</v>
      </c>
      <c r="H33" s="12">
        <v>3</v>
      </c>
      <c r="I33" s="12">
        <v>2.4</v>
      </c>
      <c r="J33" s="12">
        <v>2.9</v>
      </c>
      <c r="K33" s="12">
        <v>2.9</v>
      </c>
      <c r="L33" s="12">
        <v>2.2999999999999998</v>
      </c>
      <c r="M33" s="12">
        <v>2.8</v>
      </c>
      <c r="N33" s="12">
        <v>2.6586912668850293</v>
      </c>
      <c r="O33" s="12">
        <v>1.8492901071638868</v>
      </c>
      <c r="P33" s="12">
        <v>2.4801795299179892</v>
      </c>
      <c r="Q33" s="117" t="s">
        <v>12</v>
      </c>
    </row>
    <row r="34" spans="1:17">
      <c r="A34" s="11" t="s">
        <v>9</v>
      </c>
      <c r="B34" s="12">
        <v>2.8</v>
      </c>
      <c r="C34" s="12">
        <v>2.2999999999999998</v>
      </c>
      <c r="D34" s="12">
        <v>2.7</v>
      </c>
      <c r="E34" s="12">
        <v>2.8</v>
      </c>
      <c r="F34" s="12">
        <v>2.4</v>
      </c>
      <c r="G34" s="12">
        <v>2.7</v>
      </c>
      <c r="H34" s="12">
        <v>2.7</v>
      </c>
      <c r="I34" s="12">
        <v>2.1</v>
      </c>
      <c r="J34" s="12">
        <v>2.5</v>
      </c>
      <c r="K34" s="12">
        <v>2.6</v>
      </c>
      <c r="L34" s="12">
        <v>2.1</v>
      </c>
      <c r="M34" s="12">
        <v>2.5</v>
      </c>
      <c r="N34" s="12">
        <v>2.4270461783942765</v>
      </c>
      <c r="O34" s="12">
        <v>1.7335296964293943</v>
      </c>
      <c r="P34" s="12">
        <v>2.2537972202645222</v>
      </c>
      <c r="Q34" s="117" t="s">
        <v>10</v>
      </c>
    </row>
    <row r="35" spans="1:17">
      <c r="A35" s="11" t="s">
        <v>7</v>
      </c>
      <c r="B35" s="12">
        <v>2.6</v>
      </c>
      <c r="C35" s="12">
        <v>2.1</v>
      </c>
      <c r="D35" s="12">
        <v>2.4</v>
      </c>
      <c r="E35" s="12">
        <v>2.4</v>
      </c>
      <c r="F35" s="12">
        <v>2.1</v>
      </c>
      <c r="G35" s="12">
        <v>2.2999999999999998</v>
      </c>
      <c r="H35" s="12">
        <v>2.2999999999999998</v>
      </c>
      <c r="I35" s="12">
        <v>1.8</v>
      </c>
      <c r="J35" s="12">
        <v>2.2000000000000002</v>
      </c>
      <c r="K35" s="12">
        <v>2.2999999999999998</v>
      </c>
      <c r="L35" s="12">
        <v>1.8</v>
      </c>
      <c r="M35" s="12">
        <v>2.1</v>
      </c>
      <c r="N35" s="12">
        <v>2.1223935174538795</v>
      </c>
      <c r="O35" s="12">
        <v>1.7144322261324338</v>
      </c>
      <c r="P35" s="12">
        <v>2.0158533125558837</v>
      </c>
      <c r="Q35" s="117" t="s">
        <v>8</v>
      </c>
    </row>
    <row r="36" spans="1:17">
      <c r="A36" s="11" t="s">
        <v>5</v>
      </c>
      <c r="B36" s="12">
        <v>2.2999999999999998</v>
      </c>
      <c r="C36" s="12">
        <v>1.9</v>
      </c>
      <c r="D36" s="12">
        <v>2.2000000000000002</v>
      </c>
      <c r="E36" s="12">
        <v>2.2000000000000002</v>
      </c>
      <c r="F36" s="12">
        <v>1.7</v>
      </c>
      <c r="G36" s="12">
        <v>2</v>
      </c>
      <c r="H36" s="12">
        <v>2</v>
      </c>
      <c r="I36" s="12">
        <v>1.7</v>
      </c>
      <c r="J36" s="12">
        <v>1.9</v>
      </c>
      <c r="K36" s="12">
        <v>2</v>
      </c>
      <c r="L36" s="12">
        <v>1.6</v>
      </c>
      <c r="M36" s="12">
        <v>1.9</v>
      </c>
      <c r="N36" s="12">
        <v>2.0288230798115929</v>
      </c>
      <c r="O36" s="12">
        <v>1.6605861104655686</v>
      </c>
      <c r="P36" s="12">
        <v>1.9066787008124575</v>
      </c>
      <c r="Q36" s="117" t="s">
        <v>6</v>
      </c>
    </row>
    <row r="37" spans="1:17">
      <c r="A37" s="11" t="s">
        <v>3</v>
      </c>
      <c r="B37" s="12">
        <v>2.1</v>
      </c>
      <c r="C37" s="12">
        <v>1.6</v>
      </c>
      <c r="D37" s="12">
        <v>1.9</v>
      </c>
      <c r="E37" s="12">
        <v>1.9</v>
      </c>
      <c r="F37" s="12">
        <v>1.6</v>
      </c>
      <c r="G37" s="12">
        <v>1.8</v>
      </c>
      <c r="H37" s="12">
        <v>1.9</v>
      </c>
      <c r="I37" s="12">
        <v>1.6</v>
      </c>
      <c r="J37" s="12">
        <v>1.8</v>
      </c>
      <c r="K37" s="12">
        <v>1.8</v>
      </c>
      <c r="L37" s="12">
        <v>1.4</v>
      </c>
      <c r="M37" s="12">
        <v>1.6</v>
      </c>
      <c r="N37" s="12">
        <v>1.7910016412416043</v>
      </c>
      <c r="O37" s="12">
        <v>1.5132072055105947</v>
      </c>
      <c r="P37" s="12">
        <v>1.6823357090185616</v>
      </c>
      <c r="Q37" s="117" t="s">
        <v>4</v>
      </c>
    </row>
    <row r="38" spans="1:17">
      <c r="A38" s="11" t="s">
        <v>1</v>
      </c>
      <c r="B38" s="12">
        <v>1.9</v>
      </c>
      <c r="C38" s="12">
        <v>1.5</v>
      </c>
      <c r="D38" s="12">
        <v>1.7</v>
      </c>
      <c r="E38" s="12">
        <v>1.7</v>
      </c>
      <c r="F38" s="12">
        <v>1.3</v>
      </c>
      <c r="G38" s="12">
        <v>1.4</v>
      </c>
      <c r="H38" s="12">
        <v>1.9</v>
      </c>
      <c r="I38" s="12">
        <v>1.5</v>
      </c>
      <c r="J38" s="12">
        <v>1.7</v>
      </c>
      <c r="K38" s="12">
        <v>1.7</v>
      </c>
      <c r="L38" s="12">
        <v>1.6</v>
      </c>
      <c r="M38" s="12">
        <v>1.6</v>
      </c>
      <c r="N38" s="12">
        <v>1.7231774103389317</v>
      </c>
      <c r="O38" s="12">
        <v>1.4650000839428754</v>
      </c>
      <c r="P38" s="12">
        <v>1.5704507126786131</v>
      </c>
      <c r="Q38" s="117" t="s">
        <v>2</v>
      </c>
    </row>
    <row r="39" spans="1:17" ht="15.75" customHeight="1">
      <c r="A39" s="197" t="s">
        <v>212</v>
      </c>
      <c r="B39" s="197"/>
      <c r="C39" s="197"/>
      <c r="D39" s="197"/>
      <c r="E39" s="197"/>
      <c r="F39" s="197"/>
      <c r="G39" s="197"/>
      <c r="H39" s="197"/>
      <c r="I39" s="197"/>
      <c r="J39" s="197"/>
      <c r="K39" s="197"/>
      <c r="L39" s="197"/>
      <c r="M39" s="197"/>
      <c r="N39" s="197"/>
      <c r="O39" s="197"/>
      <c r="P39" s="197"/>
      <c r="Q39" s="197"/>
    </row>
    <row r="40" spans="1:17">
      <c r="A40" s="14">
        <v>1</v>
      </c>
      <c r="B40" s="12">
        <v>47.5</v>
      </c>
      <c r="C40" s="12">
        <v>55.8</v>
      </c>
      <c r="D40" s="12">
        <v>49.7</v>
      </c>
      <c r="E40" s="12">
        <v>46</v>
      </c>
      <c r="F40" s="12">
        <v>54.5</v>
      </c>
      <c r="G40" s="12">
        <v>48.3</v>
      </c>
      <c r="H40" s="12">
        <v>47.3</v>
      </c>
      <c r="I40" s="12">
        <v>55.2</v>
      </c>
      <c r="J40" s="12">
        <v>49.5</v>
      </c>
      <c r="K40" s="12">
        <v>50.6</v>
      </c>
      <c r="L40" s="12">
        <v>58.8</v>
      </c>
      <c r="M40" s="12">
        <v>52.9</v>
      </c>
      <c r="N40" s="12">
        <v>56.890846577988732</v>
      </c>
      <c r="O40" s="12">
        <v>65.384093739521433</v>
      </c>
      <c r="P40" s="12">
        <v>59.177391424525652</v>
      </c>
      <c r="Q40" s="117">
        <v>1</v>
      </c>
    </row>
    <row r="41" spans="1:17">
      <c r="A41" s="14">
        <v>2</v>
      </c>
      <c r="B41" s="12">
        <v>28.1</v>
      </c>
      <c r="C41" s="12">
        <v>29.2</v>
      </c>
      <c r="D41" s="12">
        <v>28.4</v>
      </c>
      <c r="E41" s="12">
        <v>29.7</v>
      </c>
      <c r="F41" s="12">
        <v>30.6</v>
      </c>
      <c r="G41" s="12">
        <v>30</v>
      </c>
      <c r="H41" s="12">
        <v>29.5</v>
      </c>
      <c r="I41" s="12">
        <v>30.7</v>
      </c>
      <c r="J41" s="12">
        <v>29.9</v>
      </c>
      <c r="K41" s="12">
        <v>28.6</v>
      </c>
      <c r="L41" s="12">
        <v>28.4</v>
      </c>
      <c r="M41" s="12">
        <v>28.5</v>
      </c>
      <c r="N41" s="12">
        <v>25.588487593124533</v>
      </c>
      <c r="O41" s="12">
        <v>25.096400976225091</v>
      </c>
      <c r="P41" s="12">
        <v>25.456008448632268</v>
      </c>
      <c r="Q41" s="117">
        <v>2</v>
      </c>
    </row>
    <row r="42" spans="1:17">
      <c r="A42" s="14">
        <v>3</v>
      </c>
      <c r="B42" s="12">
        <v>13.9</v>
      </c>
      <c r="C42" s="12">
        <v>10</v>
      </c>
      <c r="D42" s="12">
        <v>12.9</v>
      </c>
      <c r="E42" s="12">
        <v>14.1</v>
      </c>
      <c r="F42" s="12">
        <v>10</v>
      </c>
      <c r="G42" s="12">
        <v>12.9</v>
      </c>
      <c r="H42" s="12">
        <v>13.7</v>
      </c>
      <c r="I42" s="12">
        <v>9.8000000000000007</v>
      </c>
      <c r="J42" s="12">
        <v>12.6</v>
      </c>
      <c r="K42" s="12">
        <v>12.7</v>
      </c>
      <c r="L42" s="12">
        <v>9</v>
      </c>
      <c r="M42" s="12">
        <v>11.7</v>
      </c>
      <c r="N42" s="12">
        <v>10.953480645743001</v>
      </c>
      <c r="O42" s="12">
        <v>6.8655608221131219</v>
      </c>
      <c r="P42" s="12">
        <v>9.8529343142866299</v>
      </c>
      <c r="Q42" s="117">
        <v>3</v>
      </c>
    </row>
    <row r="43" spans="1:17">
      <c r="A43" s="11" t="s">
        <v>0</v>
      </c>
      <c r="B43" s="12">
        <v>10.6</v>
      </c>
      <c r="C43" s="12">
        <v>4.9000000000000004</v>
      </c>
      <c r="D43" s="12">
        <v>9</v>
      </c>
      <c r="E43" s="12">
        <v>10.199999999999999</v>
      </c>
      <c r="F43" s="12">
        <v>4.9000000000000004</v>
      </c>
      <c r="G43" s="12">
        <v>8.8000000000000007</v>
      </c>
      <c r="H43" s="12">
        <v>9.5</v>
      </c>
      <c r="I43" s="12">
        <v>4.3</v>
      </c>
      <c r="J43" s="12">
        <v>8.1</v>
      </c>
      <c r="K43" s="12">
        <v>8.1</v>
      </c>
      <c r="L43" s="12">
        <v>3.8</v>
      </c>
      <c r="M43" s="12">
        <v>6.9</v>
      </c>
      <c r="N43" s="12">
        <v>6.5671851831437404</v>
      </c>
      <c r="O43" s="12">
        <v>2.6539444621403527</v>
      </c>
      <c r="P43" s="12">
        <v>5.5136658125554465</v>
      </c>
      <c r="Q43" s="117" t="s">
        <v>0</v>
      </c>
    </row>
    <row r="44" spans="1:17" ht="25.9" customHeight="1">
      <c r="A44" s="198" t="s">
        <v>213</v>
      </c>
      <c r="B44" s="198"/>
      <c r="C44" s="198"/>
      <c r="D44" s="198"/>
      <c r="E44" s="198"/>
      <c r="F44" s="198"/>
      <c r="G44" s="198"/>
      <c r="H44" s="198"/>
      <c r="I44" s="198"/>
      <c r="J44" s="198"/>
      <c r="K44" s="198"/>
      <c r="L44" s="198"/>
      <c r="M44" s="198"/>
      <c r="N44" s="198"/>
      <c r="O44" s="198"/>
      <c r="P44" s="198"/>
      <c r="Q44" s="198"/>
    </row>
  </sheetData>
  <mergeCells count="14">
    <mergeCell ref="A44:Q44"/>
    <mergeCell ref="A16:Q16"/>
    <mergeCell ref="A29:Q29"/>
    <mergeCell ref="A39:Q39"/>
    <mergeCell ref="A6:Q6"/>
    <mergeCell ref="A1:Q1"/>
    <mergeCell ref="A2:Q2"/>
    <mergeCell ref="A3:A5"/>
    <mergeCell ref="B3:D3"/>
    <mergeCell ref="E3:G3"/>
    <mergeCell ref="H3:J3"/>
    <mergeCell ref="K3:M3"/>
    <mergeCell ref="Q3:Q5"/>
    <mergeCell ref="N3:P3"/>
  </mergeCells>
  <pageMargins left="0.6692913385826772" right="0.62992125984251968" top="0.35433070866141736" bottom="0.15748031496062992" header="0.27559055118110237" footer="0.15748031496062992"/>
  <pageSetup paperSize="9" scale="70" fitToWidth="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tint="-0.14999847407452621"/>
  </sheetPr>
  <dimension ref="A1:K29"/>
  <sheetViews>
    <sheetView zoomScale="115" zoomScaleNormal="115" zoomScaleSheetLayoutView="55" workbookViewId="0">
      <selection activeCell="N6" sqref="N6"/>
    </sheetView>
  </sheetViews>
  <sheetFormatPr defaultColWidth="9.140625" defaultRowHeight="15"/>
  <cols>
    <col min="1" max="1" width="16.28515625" style="3" customWidth="1"/>
    <col min="2" max="10" width="9.140625" style="3"/>
    <col min="11" max="11" width="22" style="3" customWidth="1"/>
    <col min="12" max="12" width="21.5703125" style="3" customWidth="1"/>
    <col min="13" max="13" width="9.140625" style="3"/>
    <col min="14" max="14" width="14.28515625" style="3" customWidth="1"/>
    <col min="15" max="16384" width="9.140625" style="3"/>
  </cols>
  <sheetData>
    <row r="1" spans="1:11">
      <c r="A1" s="199" t="s">
        <v>313</v>
      </c>
      <c r="B1" s="199"/>
      <c r="C1" s="199"/>
      <c r="D1" s="199"/>
      <c r="E1" s="199"/>
      <c r="F1" s="199"/>
      <c r="G1" s="199"/>
      <c r="H1" s="199"/>
      <c r="I1" s="199"/>
      <c r="J1" s="199"/>
      <c r="K1" s="199"/>
    </row>
    <row r="2" spans="1:11">
      <c r="A2" s="199" t="s">
        <v>314</v>
      </c>
      <c r="B2" s="199"/>
      <c r="C2" s="199"/>
      <c r="D2" s="199"/>
      <c r="E2" s="199"/>
      <c r="F2" s="199"/>
      <c r="G2" s="199"/>
      <c r="H2" s="199"/>
      <c r="I2" s="199"/>
      <c r="J2" s="199"/>
      <c r="K2" s="199"/>
    </row>
    <row r="3" spans="1:11">
      <c r="A3" s="197" t="s">
        <v>115</v>
      </c>
      <c r="B3" s="197">
        <v>2018</v>
      </c>
      <c r="C3" s="197"/>
      <c r="D3" s="197"/>
      <c r="E3" s="197">
        <v>2019</v>
      </c>
      <c r="F3" s="197"/>
      <c r="G3" s="197"/>
      <c r="H3" s="197">
        <v>2020</v>
      </c>
      <c r="I3" s="197"/>
      <c r="J3" s="197"/>
      <c r="K3" s="196" t="s">
        <v>216</v>
      </c>
    </row>
    <row r="4" spans="1:11">
      <c r="A4" s="197"/>
      <c r="B4" s="10" t="s">
        <v>163</v>
      </c>
      <c r="C4" s="10" t="s">
        <v>34</v>
      </c>
      <c r="D4" s="10" t="s">
        <v>35</v>
      </c>
      <c r="E4" s="10" t="s">
        <v>163</v>
      </c>
      <c r="F4" s="10" t="s">
        <v>34</v>
      </c>
      <c r="G4" s="10" t="s">
        <v>35</v>
      </c>
      <c r="H4" s="10" t="s">
        <v>163</v>
      </c>
      <c r="I4" s="10" t="s">
        <v>34</v>
      </c>
      <c r="J4" s="10" t="s">
        <v>35</v>
      </c>
      <c r="K4" s="196"/>
    </row>
    <row r="5" spans="1:11">
      <c r="A5" s="197"/>
      <c r="B5" s="10" t="s">
        <v>197</v>
      </c>
      <c r="C5" s="10" t="s">
        <v>36</v>
      </c>
      <c r="D5" s="10" t="s">
        <v>38</v>
      </c>
      <c r="E5" s="10" t="s">
        <v>197</v>
      </c>
      <c r="F5" s="10" t="s">
        <v>36</v>
      </c>
      <c r="G5" s="10" t="s">
        <v>38</v>
      </c>
      <c r="H5" s="10" t="s">
        <v>197</v>
      </c>
      <c r="I5" s="10" t="s">
        <v>36</v>
      </c>
      <c r="J5" s="10" t="s">
        <v>38</v>
      </c>
      <c r="K5" s="196"/>
    </row>
    <row r="6" spans="1:11" ht="25.15" customHeight="1">
      <c r="A6" s="15" t="s">
        <v>111</v>
      </c>
      <c r="B6" s="12">
        <v>12.9</v>
      </c>
      <c r="C6" s="12">
        <v>4.5999999999999996</v>
      </c>
      <c r="D6" s="12">
        <v>10.199999999999999</v>
      </c>
      <c r="E6" s="12">
        <v>13.1</v>
      </c>
      <c r="F6" s="12">
        <v>5.6</v>
      </c>
      <c r="G6" s="12">
        <v>10.7</v>
      </c>
      <c r="H6" s="12">
        <v>13.280228577620438</v>
      </c>
      <c r="I6" s="12">
        <v>5.7022640449011526</v>
      </c>
      <c r="J6" s="12">
        <v>10.859750899642279</v>
      </c>
      <c r="K6" s="16" t="s">
        <v>112</v>
      </c>
    </row>
    <row r="7" spans="1:11" ht="25.15" customHeight="1">
      <c r="A7" s="15" t="s">
        <v>57</v>
      </c>
      <c r="B7" s="12">
        <v>23.1</v>
      </c>
      <c r="C7" s="12">
        <v>13.8</v>
      </c>
      <c r="D7" s="12">
        <v>22</v>
      </c>
      <c r="E7" s="12">
        <v>18.600000000000001</v>
      </c>
      <c r="F7" s="12">
        <v>13.6</v>
      </c>
      <c r="G7" s="12">
        <v>18</v>
      </c>
      <c r="H7" s="12">
        <v>20.965084747618061</v>
      </c>
      <c r="I7" s="12">
        <v>12.729976253356709</v>
      </c>
      <c r="J7" s="12">
        <v>19.972743532472421</v>
      </c>
      <c r="K7" s="16" t="s">
        <v>58</v>
      </c>
    </row>
    <row r="8" spans="1:11" ht="25.15" customHeight="1">
      <c r="A8" s="15" t="s">
        <v>55</v>
      </c>
      <c r="B8" s="12">
        <v>12.2</v>
      </c>
      <c r="C8" s="12">
        <v>9.6</v>
      </c>
      <c r="D8" s="12">
        <v>11.9</v>
      </c>
      <c r="E8" s="12">
        <v>12.4</v>
      </c>
      <c r="F8" s="12">
        <v>9.5</v>
      </c>
      <c r="G8" s="12">
        <v>12.1</v>
      </c>
      <c r="H8" s="12">
        <v>12.508030732286487</v>
      </c>
      <c r="I8" s="12">
        <v>13.424505657310659</v>
      </c>
      <c r="J8" s="12">
        <v>12.610724044068533</v>
      </c>
      <c r="K8" s="16" t="s">
        <v>56</v>
      </c>
    </row>
    <row r="9" spans="1:11" ht="25.15" customHeight="1">
      <c r="A9" s="15" t="s">
        <v>53</v>
      </c>
      <c r="B9" s="12">
        <v>16.7</v>
      </c>
      <c r="C9" s="12">
        <v>10</v>
      </c>
      <c r="D9" s="12">
        <v>15.1</v>
      </c>
      <c r="E9" s="12">
        <v>14.2</v>
      </c>
      <c r="F9" s="12">
        <v>9.6</v>
      </c>
      <c r="G9" s="12">
        <v>13.1</v>
      </c>
      <c r="H9" s="12">
        <v>14.424052345044467</v>
      </c>
      <c r="I9" s="12">
        <v>9.1498942076487335</v>
      </c>
      <c r="J9" s="12">
        <v>13.206456851240629</v>
      </c>
      <c r="K9" s="16" t="s">
        <v>54</v>
      </c>
    </row>
    <row r="10" spans="1:11" ht="25.15" customHeight="1">
      <c r="A10" s="15" t="s">
        <v>105</v>
      </c>
      <c r="B10" s="12">
        <v>4.9000000000000004</v>
      </c>
      <c r="C10" s="12">
        <v>3.2</v>
      </c>
      <c r="D10" s="12">
        <v>3.2</v>
      </c>
      <c r="E10" s="12">
        <v>6.2</v>
      </c>
      <c r="F10" s="12">
        <v>3.8</v>
      </c>
      <c r="G10" s="12">
        <v>3.9</v>
      </c>
      <c r="H10" s="12">
        <v>7.796836711962575</v>
      </c>
      <c r="I10" s="12">
        <v>2.5079507070407798</v>
      </c>
      <c r="J10" s="12">
        <v>2.6183267999137141</v>
      </c>
      <c r="K10" s="16" t="s">
        <v>106</v>
      </c>
    </row>
    <row r="11" spans="1:11" ht="25.15" customHeight="1">
      <c r="A11" s="15" t="s">
        <v>101</v>
      </c>
      <c r="B11" s="12">
        <v>13.9</v>
      </c>
      <c r="C11" s="12">
        <v>6.7</v>
      </c>
      <c r="D11" s="12">
        <v>10.9</v>
      </c>
      <c r="E11" s="12">
        <v>13.4</v>
      </c>
      <c r="F11" s="12">
        <v>6.7</v>
      </c>
      <c r="G11" s="12">
        <v>10.7</v>
      </c>
      <c r="H11" s="12">
        <v>12.983643246919861</v>
      </c>
      <c r="I11" s="12">
        <v>6.432355199148386</v>
      </c>
      <c r="J11" s="12">
        <v>10.294857355821319</v>
      </c>
      <c r="K11" s="16" t="s">
        <v>102</v>
      </c>
    </row>
    <row r="12" spans="1:11" ht="25.15" customHeight="1">
      <c r="A12" s="15" t="s">
        <v>99</v>
      </c>
      <c r="B12" s="12">
        <v>3.5</v>
      </c>
      <c r="C12" s="12">
        <v>7.5</v>
      </c>
      <c r="D12" s="12">
        <v>5</v>
      </c>
      <c r="E12" s="12">
        <v>5.6</v>
      </c>
      <c r="F12" s="12">
        <v>8.4</v>
      </c>
      <c r="G12" s="12">
        <v>6.6</v>
      </c>
      <c r="H12" s="12">
        <v>5.4841015086805003</v>
      </c>
      <c r="I12" s="12">
        <v>3.82335776465602</v>
      </c>
      <c r="J12" s="12">
        <v>4.8924707807479022</v>
      </c>
      <c r="K12" s="16" t="s">
        <v>100</v>
      </c>
    </row>
    <row r="13" spans="1:11" ht="25.15" customHeight="1">
      <c r="A13" s="15" t="s">
        <v>97</v>
      </c>
      <c r="B13" s="12">
        <v>12.7</v>
      </c>
      <c r="C13" s="12">
        <v>0</v>
      </c>
      <c r="D13" s="12">
        <v>11.5</v>
      </c>
      <c r="E13" s="12">
        <v>11.7</v>
      </c>
      <c r="F13" s="12">
        <v>0</v>
      </c>
      <c r="G13" s="12">
        <v>10.7</v>
      </c>
      <c r="H13" s="12">
        <v>8.0743928310902611</v>
      </c>
      <c r="I13" s="12">
        <v>7.4977160318810441</v>
      </c>
      <c r="J13" s="12">
        <v>8.0190205965715737</v>
      </c>
      <c r="K13" s="16" t="s">
        <v>98</v>
      </c>
    </row>
    <row r="14" spans="1:11" ht="25.15" customHeight="1">
      <c r="A14" s="15" t="s">
        <v>95</v>
      </c>
      <c r="B14" s="12">
        <v>3.7</v>
      </c>
      <c r="C14" s="12">
        <v>1.6</v>
      </c>
      <c r="D14" s="12">
        <v>3.1</v>
      </c>
      <c r="E14" s="12">
        <v>3.6</v>
      </c>
      <c r="F14" s="12">
        <v>0.7</v>
      </c>
      <c r="G14" s="12">
        <v>2.9</v>
      </c>
      <c r="H14" s="12">
        <v>4.1715142979609334</v>
      </c>
      <c r="I14" s="12">
        <v>0.24282342942564672</v>
      </c>
      <c r="J14" s="12">
        <v>3.1829560057052624</v>
      </c>
      <c r="K14" s="16" t="s">
        <v>169</v>
      </c>
    </row>
    <row r="15" spans="1:11" ht="25.15" customHeight="1">
      <c r="A15" s="15" t="s">
        <v>51</v>
      </c>
      <c r="B15" s="12">
        <v>13.5</v>
      </c>
      <c r="C15" s="12">
        <v>15.5</v>
      </c>
      <c r="D15" s="12">
        <v>13.9</v>
      </c>
      <c r="E15" s="12">
        <v>14</v>
      </c>
      <c r="F15" s="12">
        <v>5.5</v>
      </c>
      <c r="G15" s="12">
        <v>12.1</v>
      </c>
      <c r="H15" s="12">
        <v>16.307109337260925</v>
      </c>
      <c r="I15" s="12">
        <v>9.2869468028784876</v>
      </c>
      <c r="J15" s="12">
        <v>14.754432509733469</v>
      </c>
      <c r="K15" s="16" t="s">
        <v>52</v>
      </c>
    </row>
    <row r="16" spans="1:11" ht="25.15" customHeight="1">
      <c r="A16" s="15" t="s">
        <v>93</v>
      </c>
      <c r="B16" s="12">
        <v>8.8000000000000007</v>
      </c>
      <c r="C16" s="12">
        <v>6.4</v>
      </c>
      <c r="D16" s="12">
        <v>7.9</v>
      </c>
      <c r="E16" s="12">
        <v>8.6999999999999993</v>
      </c>
      <c r="F16" s="12">
        <v>6.4</v>
      </c>
      <c r="G16" s="12">
        <v>7.8</v>
      </c>
      <c r="H16" s="12">
        <v>10.771500599700058</v>
      </c>
      <c r="I16" s="12">
        <v>7.8926801532970856</v>
      </c>
      <c r="J16" s="12">
        <v>9.6766586351191091</v>
      </c>
      <c r="K16" s="16" t="s">
        <v>94</v>
      </c>
    </row>
    <row r="17" spans="1:11" ht="25.15" customHeight="1">
      <c r="A17" s="15" t="s">
        <v>91</v>
      </c>
      <c r="B17" s="12">
        <v>11</v>
      </c>
      <c r="C17" s="12">
        <v>12.8</v>
      </c>
      <c r="D17" s="12">
        <v>11.9</v>
      </c>
      <c r="E17" s="12">
        <v>11.5</v>
      </c>
      <c r="F17" s="12">
        <v>7.1</v>
      </c>
      <c r="G17" s="12">
        <v>9.3000000000000007</v>
      </c>
      <c r="H17" s="12">
        <v>5.5957593651648221</v>
      </c>
      <c r="I17" s="12">
        <v>4.6407710819643873</v>
      </c>
      <c r="J17" s="12">
        <v>5.1354394271804473</v>
      </c>
      <c r="K17" s="16" t="s">
        <v>92</v>
      </c>
    </row>
    <row r="18" spans="1:11" ht="25.15" customHeight="1">
      <c r="A18" s="15" t="s">
        <v>49</v>
      </c>
      <c r="B18" s="12">
        <v>18.8</v>
      </c>
      <c r="C18" s="12">
        <v>5.7</v>
      </c>
      <c r="D18" s="12">
        <v>15.5</v>
      </c>
      <c r="E18" s="12">
        <v>19.8</v>
      </c>
      <c r="F18" s="12">
        <v>5.9</v>
      </c>
      <c r="G18" s="12">
        <v>16.399999999999999</v>
      </c>
      <c r="H18" s="12">
        <v>18.652264897017091</v>
      </c>
      <c r="I18" s="12">
        <v>5.9871486554946607</v>
      </c>
      <c r="J18" s="12">
        <v>15.551847579982226</v>
      </c>
      <c r="K18" s="16" t="s">
        <v>50</v>
      </c>
    </row>
    <row r="19" spans="1:11" ht="25.15" customHeight="1">
      <c r="A19" s="15" t="s">
        <v>87</v>
      </c>
      <c r="B19" s="12">
        <v>8.1</v>
      </c>
      <c r="C19" s="12">
        <v>9.6999999999999993</v>
      </c>
      <c r="D19" s="12">
        <v>8.8000000000000007</v>
      </c>
      <c r="E19" s="12">
        <v>6.3</v>
      </c>
      <c r="F19" s="12">
        <v>2.8</v>
      </c>
      <c r="G19" s="12">
        <v>4.8</v>
      </c>
      <c r="H19" s="12">
        <v>7.7482155444505656</v>
      </c>
      <c r="I19" s="12">
        <v>5.578452905333565</v>
      </c>
      <c r="J19" s="12">
        <v>6.8174714018356868</v>
      </c>
      <c r="K19" s="16" t="s">
        <v>88</v>
      </c>
    </row>
    <row r="20" spans="1:11" ht="25.15" customHeight="1">
      <c r="A20" s="15" t="s">
        <v>47</v>
      </c>
      <c r="B20" s="12">
        <v>10.9</v>
      </c>
      <c r="C20" s="12">
        <v>7.3</v>
      </c>
      <c r="D20" s="12">
        <v>10.3</v>
      </c>
      <c r="E20" s="12">
        <v>9.8000000000000007</v>
      </c>
      <c r="F20" s="12">
        <v>6.3</v>
      </c>
      <c r="G20" s="12">
        <v>9.1999999999999993</v>
      </c>
      <c r="H20" s="12">
        <v>8.6986947479209178</v>
      </c>
      <c r="I20" s="12">
        <v>3.5253136376731882</v>
      </c>
      <c r="J20" s="12">
        <v>7.7876253139334564</v>
      </c>
      <c r="K20" s="16" t="s">
        <v>48</v>
      </c>
    </row>
    <row r="21" spans="1:11" ht="25.15" customHeight="1">
      <c r="A21" s="15" t="s">
        <v>78</v>
      </c>
      <c r="B21" s="12">
        <v>4.5999999999999996</v>
      </c>
      <c r="C21" s="12">
        <v>4.4000000000000004</v>
      </c>
      <c r="D21" s="12">
        <v>4.5</v>
      </c>
      <c r="E21" s="12">
        <v>4.7</v>
      </c>
      <c r="F21" s="12">
        <v>4.2</v>
      </c>
      <c r="G21" s="12">
        <v>4.5</v>
      </c>
      <c r="H21" s="12">
        <v>3.0555010973982815</v>
      </c>
      <c r="I21" s="12">
        <v>5.5355951396211802</v>
      </c>
      <c r="J21" s="12">
        <v>4.1242630385487535</v>
      </c>
      <c r="K21" s="16" t="s">
        <v>79</v>
      </c>
    </row>
    <row r="22" spans="1:11" ht="25.15" customHeight="1">
      <c r="A22" s="15" t="s">
        <v>45</v>
      </c>
      <c r="B22" s="12">
        <v>9.4</v>
      </c>
      <c r="C22" s="12">
        <v>8</v>
      </c>
      <c r="D22" s="12">
        <v>9</v>
      </c>
      <c r="E22" s="12">
        <v>9</v>
      </c>
      <c r="F22" s="12">
        <v>4.5</v>
      </c>
      <c r="G22" s="12">
        <v>7.9</v>
      </c>
      <c r="H22" s="12">
        <v>11.172523424598195</v>
      </c>
      <c r="I22" s="12">
        <v>8.2100902804268507</v>
      </c>
      <c r="J22" s="12">
        <v>10.478048607116314</v>
      </c>
      <c r="K22" s="16" t="s">
        <v>46</v>
      </c>
    </row>
    <row r="23" spans="1:11" ht="25.15" customHeight="1">
      <c r="A23" s="15" t="s">
        <v>74</v>
      </c>
      <c r="B23" s="12">
        <v>7.3</v>
      </c>
      <c r="C23" s="12">
        <v>9.9</v>
      </c>
      <c r="D23" s="12">
        <v>8.6</v>
      </c>
      <c r="E23" s="12">
        <v>7.9</v>
      </c>
      <c r="F23" s="12">
        <v>5.7</v>
      </c>
      <c r="G23" s="12">
        <v>6.8</v>
      </c>
      <c r="H23" s="12">
        <v>5.544618510534522</v>
      </c>
      <c r="I23" s="12">
        <v>5.6850340307074729</v>
      </c>
      <c r="J23" s="12">
        <v>5.6122741283100162</v>
      </c>
      <c r="K23" s="16" t="s">
        <v>75</v>
      </c>
    </row>
    <row r="24" spans="1:11" ht="25.15" customHeight="1">
      <c r="A24" s="15" t="s">
        <v>72</v>
      </c>
      <c r="B24" s="12">
        <v>7.3</v>
      </c>
      <c r="C24" s="12">
        <v>6.5</v>
      </c>
      <c r="D24" s="12">
        <v>7</v>
      </c>
      <c r="E24" s="12">
        <v>8.6999999999999993</v>
      </c>
      <c r="F24" s="12">
        <v>6.2</v>
      </c>
      <c r="G24" s="12">
        <v>7.7</v>
      </c>
      <c r="H24" s="12">
        <v>8.4837354591557919</v>
      </c>
      <c r="I24" s="12">
        <v>5.9650941261487471</v>
      </c>
      <c r="J24" s="12">
        <v>7.5009797756086005</v>
      </c>
      <c r="K24" s="16" t="s">
        <v>73</v>
      </c>
    </row>
    <row r="25" spans="1:11" ht="25.15" customHeight="1">
      <c r="A25" s="15" t="s">
        <v>43</v>
      </c>
      <c r="B25" s="12">
        <v>5.3</v>
      </c>
      <c r="C25" s="12">
        <v>6</v>
      </c>
      <c r="D25" s="12">
        <v>5.5</v>
      </c>
      <c r="E25" s="12">
        <v>5.0999999999999996</v>
      </c>
      <c r="F25" s="12">
        <v>5.6</v>
      </c>
      <c r="G25" s="12">
        <v>5.2</v>
      </c>
      <c r="H25" s="12">
        <v>5.1988185458864589</v>
      </c>
      <c r="I25" s="12">
        <v>5.3551543360484466</v>
      </c>
      <c r="J25" s="12">
        <v>5.2381394455974606</v>
      </c>
      <c r="K25" s="16" t="s">
        <v>44</v>
      </c>
    </row>
    <row r="26" spans="1:11" ht="25.15" customHeight="1">
      <c r="A26" s="15" t="s">
        <v>41</v>
      </c>
      <c r="B26" s="12">
        <v>9.3000000000000007</v>
      </c>
      <c r="C26" s="12">
        <v>5.8</v>
      </c>
      <c r="D26" s="12">
        <v>8.5</v>
      </c>
      <c r="E26" s="12">
        <v>9.5</v>
      </c>
      <c r="F26" s="12">
        <v>6.2</v>
      </c>
      <c r="G26" s="12">
        <v>8.6999999999999993</v>
      </c>
      <c r="H26" s="12">
        <v>12.782789863934452</v>
      </c>
      <c r="I26" s="12">
        <v>5.7823495953396211</v>
      </c>
      <c r="J26" s="12">
        <v>11.196190656258949</v>
      </c>
      <c r="K26" s="16" t="s">
        <v>42</v>
      </c>
    </row>
    <row r="27" spans="1:11" ht="25.15" customHeight="1">
      <c r="A27" s="15" t="s">
        <v>68</v>
      </c>
      <c r="B27" s="12">
        <v>38.200000000000003</v>
      </c>
      <c r="C27" s="12">
        <v>19.600000000000001</v>
      </c>
      <c r="D27" s="12">
        <v>33.4</v>
      </c>
      <c r="E27" s="12">
        <v>25.4</v>
      </c>
      <c r="F27" s="12">
        <v>16.8</v>
      </c>
      <c r="G27" s="12">
        <v>23.2</v>
      </c>
      <c r="H27" s="12">
        <v>25.774751618789001</v>
      </c>
      <c r="I27" s="12">
        <v>12.294311311403831</v>
      </c>
      <c r="J27" s="12">
        <v>22.271998038964401</v>
      </c>
      <c r="K27" s="16" t="s">
        <v>69</v>
      </c>
    </row>
    <row r="28" spans="1:11" ht="25.15" customHeight="1">
      <c r="A28" s="15" t="s">
        <v>67</v>
      </c>
      <c r="B28" s="12">
        <v>13.5</v>
      </c>
      <c r="C28" s="12">
        <v>8.4</v>
      </c>
      <c r="D28" s="12">
        <v>12.2</v>
      </c>
      <c r="E28" s="12">
        <v>12.3</v>
      </c>
      <c r="F28" s="12">
        <v>6.5</v>
      </c>
      <c r="G28" s="12">
        <v>10.6</v>
      </c>
      <c r="H28" s="12">
        <v>13.191919205912216</v>
      </c>
      <c r="I28" s="12">
        <v>6.6418308109638939</v>
      </c>
      <c r="J28" s="12">
        <v>11.278114368066545</v>
      </c>
      <c r="K28" s="16" t="s">
        <v>146</v>
      </c>
    </row>
    <row r="29" spans="1:11" ht="25.15" customHeight="1">
      <c r="A29" s="198" t="s">
        <v>219</v>
      </c>
      <c r="B29" s="198"/>
      <c r="C29" s="198"/>
      <c r="D29" s="198"/>
      <c r="E29" s="198"/>
      <c r="F29" s="198"/>
      <c r="G29" s="198"/>
      <c r="H29" s="198"/>
      <c r="I29" s="198"/>
      <c r="J29" s="198"/>
      <c r="K29" s="198"/>
    </row>
  </sheetData>
  <mergeCells count="8">
    <mergeCell ref="A1:K1"/>
    <mergeCell ref="A29:K29"/>
    <mergeCell ref="A2:K2"/>
    <mergeCell ref="A3:A5"/>
    <mergeCell ref="E3:G3"/>
    <mergeCell ref="B3:D3"/>
    <mergeCell ref="K3:K5"/>
    <mergeCell ref="H3:J3"/>
  </mergeCells>
  <pageMargins left="0.70866141732283472" right="0.70866141732283472" top="0.74803149606299213" bottom="0.74803149606299213" header="0.31496062992125984" footer="0.31496062992125984"/>
  <pageSetup paperSize="9" scale="7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0" tint="-0.14999847407452621"/>
  </sheetPr>
  <dimension ref="A1:M30"/>
  <sheetViews>
    <sheetView view="pageBreakPreview" zoomScale="80" zoomScaleNormal="100" zoomScaleSheetLayoutView="80" workbookViewId="0">
      <selection activeCell="S5" sqref="S5"/>
    </sheetView>
  </sheetViews>
  <sheetFormatPr defaultColWidth="9.140625" defaultRowHeight="15"/>
  <cols>
    <col min="1" max="1" width="16.28515625" style="1" customWidth="1"/>
    <col min="2" max="2" width="12.42578125" style="1" customWidth="1"/>
    <col min="3" max="4" width="11.7109375" style="1" customWidth="1"/>
    <col min="5" max="5" width="11.42578125" style="1" customWidth="1"/>
    <col min="6" max="6" width="13.28515625" style="1" customWidth="1"/>
    <col min="7" max="7" width="11.140625" style="1" customWidth="1"/>
    <col min="8" max="8" width="11" style="1" customWidth="1"/>
    <col min="9" max="9" width="12.28515625" style="1" customWidth="1"/>
    <col min="10" max="10" width="12.140625" style="1" customWidth="1"/>
    <col min="11" max="11" width="14.28515625" style="1" customWidth="1"/>
    <col min="12" max="12" width="16.42578125" style="1" hidden="1" customWidth="1"/>
    <col min="13" max="13" width="22.42578125" style="1" customWidth="1"/>
    <col min="14" max="16384" width="9.140625" style="1"/>
  </cols>
  <sheetData>
    <row r="1" spans="1:13" ht="30.75" customHeight="1">
      <c r="A1" s="201" t="s">
        <v>429</v>
      </c>
      <c r="B1" s="201"/>
      <c r="C1" s="201"/>
      <c r="D1" s="201"/>
      <c r="E1" s="201"/>
      <c r="F1" s="201"/>
      <c r="G1" s="201"/>
      <c r="H1" s="201"/>
      <c r="I1" s="201"/>
      <c r="J1" s="201"/>
      <c r="K1" s="201"/>
      <c r="L1" s="201"/>
      <c r="M1" s="201"/>
    </row>
    <row r="2" spans="1:13" ht="30.75" customHeight="1">
      <c r="A2" s="201" t="s">
        <v>315</v>
      </c>
      <c r="B2" s="201"/>
      <c r="C2" s="201"/>
      <c r="D2" s="201"/>
      <c r="E2" s="201"/>
      <c r="F2" s="201"/>
      <c r="G2" s="201"/>
      <c r="H2" s="201"/>
      <c r="I2" s="201"/>
      <c r="J2" s="201"/>
      <c r="K2" s="201"/>
      <c r="L2" s="201"/>
      <c r="M2" s="201"/>
    </row>
    <row r="3" spans="1:13" ht="21.75" customHeight="1">
      <c r="A3" s="203">
        <v>2020</v>
      </c>
      <c r="B3" s="203"/>
      <c r="C3" s="203"/>
      <c r="D3" s="203"/>
      <c r="E3" s="203"/>
      <c r="F3" s="203"/>
      <c r="G3" s="203"/>
      <c r="H3" s="203"/>
      <c r="I3" s="203"/>
      <c r="J3" s="203"/>
      <c r="K3" s="203"/>
      <c r="L3" s="203"/>
      <c r="M3" s="203"/>
    </row>
    <row r="4" spans="1:13" ht="27" customHeight="1">
      <c r="A4" s="201" t="s">
        <v>229</v>
      </c>
      <c r="B4" s="201"/>
      <c r="C4" s="201"/>
      <c r="D4" s="201"/>
      <c r="E4" s="201"/>
      <c r="F4" s="201"/>
      <c r="G4" s="201"/>
      <c r="H4" s="201"/>
      <c r="I4" s="201"/>
      <c r="J4" s="201"/>
      <c r="K4" s="201"/>
      <c r="L4" s="201"/>
      <c r="M4" s="201"/>
    </row>
    <row r="5" spans="1:13" ht="27" customHeight="1">
      <c r="A5" s="201" t="s">
        <v>230</v>
      </c>
      <c r="B5" s="201"/>
      <c r="C5" s="201"/>
      <c r="D5" s="201"/>
      <c r="E5" s="201"/>
      <c r="F5" s="201"/>
      <c r="G5" s="201"/>
      <c r="H5" s="201"/>
      <c r="I5" s="201"/>
      <c r="J5" s="201"/>
      <c r="K5" s="201"/>
      <c r="L5" s="201"/>
      <c r="M5" s="201"/>
    </row>
    <row r="6" spans="1:13" ht="30.75" customHeight="1">
      <c r="A6" s="200" t="s">
        <v>39</v>
      </c>
      <c r="B6" s="204" t="s">
        <v>232</v>
      </c>
      <c r="C6" s="204" t="s">
        <v>17</v>
      </c>
      <c r="D6" s="200" t="s">
        <v>198</v>
      </c>
      <c r="E6" s="200"/>
      <c r="F6" s="200"/>
      <c r="G6" s="200"/>
      <c r="H6" s="200"/>
      <c r="I6" s="200"/>
      <c r="J6" s="200"/>
      <c r="K6" s="200"/>
      <c r="L6" s="200"/>
      <c r="M6" s="200" t="s">
        <v>167</v>
      </c>
    </row>
    <row r="7" spans="1:13" ht="71.25" customHeight="1">
      <c r="A7" s="200"/>
      <c r="B7" s="204"/>
      <c r="C7" s="204"/>
      <c r="D7" s="17" t="s">
        <v>165</v>
      </c>
      <c r="E7" s="17" t="s">
        <v>13</v>
      </c>
      <c r="F7" s="17" t="s">
        <v>11</v>
      </c>
      <c r="G7" s="17" t="s">
        <v>9</v>
      </c>
      <c r="H7" s="17" t="s">
        <v>7</v>
      </c>
      <c r="I7" s="17" t="s">
        <v>5</v>
      </c>
      <c r="J7" s="17" t="s">
        <v>164</v>
      </c>
      <c r="K7" s="17" t="s">
        <v>1</v>
      </c>
      <c r="L7" s="200"/>
      <c r="M7" s="200"/>
    </row>
    <row r="8" spans="1:13" ht="60.75" customHeight="1">
      <c r="A8" s="200"/>
      <c r="B8" s="18" t="s">
        <v>233</v>
      </c>
      <c r="C8" s="18" t="s">
        <v>18</v>
      </c>
      <c r="D8" s="17" t="s">
        <v>166</v>
      </c>
      <c r="E8" s="17" t="s">
        <v>14</v>
      </c>
      <c r="F8" s="17" t="s">
        <v>12</v>
      </c>
      <c r="G8" s="17" t="s">
        <v>10</v>
      </c>
      <c r="H8" s="17" t="s">
        <v>8</v>
      </c>
      <c r="I8" s="17" t="s">
        <v>6</v>
      </c>
      <c r="J8" s="17" t="s">
        <v>4</v>
      </c>
      <c r="K8" s="17" t="s">
        <v>2</v>
      </c>
      <c r="L8" s="200"/>
      <c r="M8" s="200"/>
    </row>
    <row r="9" spans="1:13" ht="27" customHeight="1">
      <c r="A9" s="200" t="s">
        <v>163</v>
      </c>
      <c r="B9" s="17" t="s">
        <v>162</v>
      </c>
      <c r="C9" s="19">
        <v>33.730794049798106</v>
      </c>
      <c r="D9" s="19">
        <v>12.853317047132448</v>
      </c>
      <c r="E9" s="19">
        <v>17.650158440369051</v>
      </c>
      <c r="F9" s="19">
        <v>12.131397057041273</v>
      </c>
      <c r="G9" s="19">
        <v>12.65759498047445</v>
      </c>
      <c r="H9" s="19">
        <v>11.501421233057384</v>
      </c>
      <c r="I9" s="19">
        <v>12.992812087640869</v>
      </c>
      <c r="J9" s="19">
        <v>20.090744670655504</v>
      </c>
      <c r="K9" s="19">
        <v>0</v>
      </c>
      <c r="L9" s="20"/>
      <c r="M9" s="200" t="s">
        <v>37</v>
      </c>
    </row>
    <row r="10" spans="1:13" ht="27" customHeight="1">
      <c r="A10" s="200"/>
      <c r="B10" s="17" t="s">
        <v>161</v>
      </c>
      <c r="C10" s="19">
        <v>222.9276679674465</v>
      </c>
      <c r="D10" s="19">
        <v>125.14252791486471</v>
      </c>
      <c r="E10" s="19">
        <v>177.96681187106267</v>
      </c>
      <c r="F10" s="19">
        <v>190.61068212062071</v>
      </c>
      <c r="G10" s="19">
        <v>166.90234151570763</v>
      </c>
      <c r="H10" s="19">
        <v>129.54583076629177</v>
      </c>
      <c r="I10" s="19">
        <v>111.91663083194916</v>
      </c>
      <c r="J10" s="19">
        <v>90.782770329625222</v>
      </c>
      <c r="K10" s="19">
        <v>103.75643381237182</v>
      </c>
      <c r="L10" s="20"/>
      <c r="M10" s="200"/>
    </row>
    <row r="11" spans="1:13" ht="27" customHeight="1">
      <c r="A11" s="200"/>
      <c r="B11" s="17" t="s">
        <v>160</v>
      </c>
      <c r="C11" s="19">
        <v>195.24201168424639</v>
      </c>
      <c r="D11" s="19">
        <v>148.97872687179267</v>
      </c>
      <c r="E11" s="19">
        <v>167.61316494534591</v>
      </c>
      <c r="F11" s="19">
        <v>173.7175304060616</v>
      </c>
      <c r="G11" s="19">
        <v>170.07185156630896</v>
      </c>
      <c r="H11" s="19">
        <v>158.4317218630556</v>
      </c>
      <c r="I11" s="19">
        <v>153.36650749000592</v>
      </c>
      <c r="J11" s="19">
        <v>123.32212768851082</v>
      </c>
      <c r="K11" s="19">
        <v>112.77357998152985</v>
      </c>
      <c r="L11" s="20"/>
      <c r="M11" s="200"/>
    </row>
    <row r="12" spans="1:13" ht="27" customHeight="1">
      <c r="A12" s="200"/>
      <c r="B12" s="17" t="s">
        <v>159</v>
      </c>
      <c r="C12" s="19">
        <v>116.09095137352821</v>
      </c>
      <c r="D12" s="19">
        <v>84.727193066101762</v>
      </c>
      <c r="E12" s="19">
        <v>90.378519699688496</v>
      </c>
      <c r="F12" s="19">
        <v>90.663279952086569</v>
      </c>
      <c r="G12" s="19">
        <v>85.445837373771298</v>
      </c>
      <c r="H12" s="19">
        <v>81.295752460835189</v>
      </c>
      <c r="I12" s="19">
        <v>86.698900345035142</v>
      </c>
      <c r="J12" s="19">
        <v>83.233724636796453</v>
      </c>
      <c r="K12" s="19">
        <v>78.869559916296723</v>
      </c>
      <c r="L12" s="20"/>
      <c r="M12" s="200"/>
    </row>
    <row r="13" spans="1:13" ht="27" customHeight="1">
      <c r="A13" s="200"/>
      <c r="B13" s="17" t="s">
        <v>158</v>
      </c>
      <c r="C13" s="19">
        <v>56.406390948988282</v>
      </c>
      <c r="D13" s="19">
        <v>33.749771861054704</v>
      </c>
      <c r="E13" s="19">
        <v>40.479776908601181</v>
      </c>
      <c r="F13" s="19">
        <v>43.379676499875274</v>
      </c>
      <c r="G13" s="19">
        <v>34.325768189425688</v>
      </c>
      <c r="H13" s="19">
        <v>29.426963890196411</v>
      </c>
      <c r="I13" s="19">
        <v>28.861986530554177</v>
      </c>
      <c r="J13" s="19">
        <v>32.548150806263997</v>
      </c>
      <c r="K13" s="19">
        <v>32.516252697863933</v>
      </c>
      <c r="L13" s="20"/>
      <c r="M13" s="200"/>
    </row>
    <row r="14" spans="1:13" ht="27" customHeight="1">
      <c r="A14" s="200"/>
      <c r="B14" s="17" t="s">
        <v>157</v>
      </c>
      <c r="C14" s="19">
        <v>18.677817617557388</v>
      </c>
      <c r="D14" s="19">
        <v>11.57588980525418</v>
      </c>
      <c r="E14" s="19">
        <v>12.845500802771202</v>
      </c>
      <c r="F14" s="19">
        <v>15.522091875872594</v>
      </c>
      <c r="G14" s="19">
        <v>12.280896478832201</v>
      </c>
      <c r="H14" s="19">
        <v>10.450606052535248</v>
      </c>
      <c r="I14" s="19">
        <v>8.9705671458695093</v>
      </c>
      <c r="J14" s="19">
        <v>6.5757290248833602</v>
      </c>
      <c r="K14" s="19">
        <v>13.978075777882749</v>
      </c>
      <c r="L14" s="20"/>
      <c r="M14" s="200"/>
    </row>
    <row r="15" spans="1:13" ht="27" customHeight="1">
      <c r="A15" s="200"/>
      <c r="B15" s="17" t="s">
        <v>156</v>
      </c>
      <c r="C15" s="19">
        <v>7.820460979844861</v>
      </c>
      <c r="D15" s="19">
        <v>3.8716428336543585</v>
      </c>
      <c r="E15" s="19">
        <v>4.0907699056931142</v>
      </c>
      <c r="F15" s="19">
        <v>5.7135954654478303</v>
      </c>
      <c r="G15" s="19">
        <v>3.7249455743350808</v>
      </c>
      <c r="H15" s="19">
        <v>3.8264072248042322</v>
      </c>
      <c r="I15" s="19">
        <v>2.9572115312637282</v>
      </c>
      <c r="J15" s="19">
        <v>1.6470810915855467</v>
      </c>
      <c r="K15" s="19">
        <v>2.7415798818412358</v>
      </c>
      <c r="L15" s="20"/>
      <c r="M15" s="200"/>
    </row>
    <row r="16" spans="1:13" ht="27" customHeight="1">
      <c r="A16" s="200" t="s">
        <v>34</v>
      </c>
      <c r="B16" s="17" t="s">
        <v>162</v>
      </c>
      <c r="C16" s="19">
        <v>34.816081671083268</v>
      </c>
      <c r="D16" s="19">
        <v>6.3995630576520099</v>
      </c>
      <c r="E16" s="19">
        <v>29.761267622091495</v>
      </c>
      <c r="F16" s="19">
        <v>5.4990165898041194</v>
      </c>
      <c r="G16" s="19">
        <v>4.8673949548800479</v>
      </c>
      <c r="H16" s="19">
        <v>4.5580796590215193</v>
      </c>
      <c r="I16" s="19">
        <v>7.6979747156352252</v>
      </c>
      <c r="J16" s="19">
        <v>9.1444360673304121</v>
      </c>
      <c r="K16" s="19">
        <v>0</v>
      </c>
      <c r="L16" s="20"/>
      <c r="M16" s="200" t="s">
        <v>36</v>
      </c>
    </row>
    <row r="17" spans="1:13" ht="27" customHeight="1">
      <c r="A17" s="200"/>
      <c r="B17" s="17" t="s">
        <v>161</v>
      </c>
      <c r="C17" s="19">
        <v>174.28542782382507</v>
      </c>
      <c r="D17" s="19">
        <v>80.253450095154776</v>
      </c>
      <c r="E17" s="19">
        <v>134.05886363435476</v>
      </c>
      <c r="F17" s="19">
        <v>133.81912956790563</v>
      </c>
      <c r="G17" s="19">
        <v>112.57464745203558</v>
      </c>
      <c r="H17" s="19">
        <v>83.613276211561583</v>
      </c>
      <c r="I17" s="19">
        <v>77.052781897208661</v>
      </c>
      <c r="J17" s="19">
        <v>62.95695193097378</v>
      </c>
      <c r="K17" s="19">
        <v>81.985316146739933</v>
      </c>
      <c r="L17" s="20"/>
      <c r="M17" s="200"/>
    </row>
    <row r="18" spans="1:13" ht="27" customHeight="1">
      <c r="A18" s="200"/>
      <c r="B18" s="17" t="s">
        <v>160</v>
      </c>
      <c r="C18" s="19">
        <v>167.36373076617568</v>
      </c>
      <c r="D18" s="19">
        <v>113.58827381103153</v>
      </c>
      <c r="E18" s="19">
        <v>121.43974330858646</v>
      </c>
      <c r="F18" s="19">
        <v>121.66262839345727</v>
      </c>
      <c r="G18" s="19">
        <v>131.03360199434235</v>
      </c>
      <c r="H18" s="19">
        <v>137.11810794060341</v>
      </c>
      <c r="I18" s="19">
        <v>130.14929880682453</v>
      </c>
      <c r="J18" s="19">
        <v>102.17694641293895</v>
      </c>
      <c r="K18" s="19">
        <v>93.455875352316255</v>
      </c>
      <c r="L18" s="20"/>
      <c r="M18" s="200"/>
    </row>
    <row r="19" spans="1:13" ht="27" customHeight="1">
      <c r="A19" s="200"/>
      <c r="B19" s="17" t="s">
        <v>159</v>
      </c>
      <c r="C19" s="19">
        <v>77.039123137471805</v>
      </c>
      <c r="D19" s="19">
        <v>75.490214272704591</v>
      </c>
      <c r="E19" s="19">
        <v>61.017756935519756</v>
      </c>
      <c r="F19" s="19">
        <v>74.31920760175926</v>
      </c>
      <c r="G19" s="19">
        <v>65.853249418664632</v>
      </c>
      <c r="H19" s="19">
        <v>76.119179436288633</v>
      </c>
      <c r="I19" s="19">
        <v>76.533551522767468</v>
      </c>
      <c r="J19" s="19">
        <v>81.04428587157696</v>
      </c>
      <c r="K19" s="19">
        <v>76.67059721242866</v>
      </c>
      <c r="L19" s="20"/>
      <c r="M19" s="200"/>
    </row>
    <row r="20" spans="1:13" ht="27" customHeight="1">
      <c r="A20" s="200"/>
      <c r="B20" s="17" t="s">
        <v>158</v>
      </c>
      <c r="C20" s="19">
        <v>36.02016382814287</v>
      </c>
      <c r="D20" s="19">
        <v>29.020085752195591</v>
      </c>
      <c r="E20" s="19">
        <v>32.04657348665711</v>
      </c>
      <c r="F20" s="19">
        <v>25.492557527321086</v>
      </c>
      <c r="G20" s="19">
        <v>20.929706129055294</v>
      </c>
      <c r="H20" s="19">
        <v>26.721806436992878</v>
      </c>
      <c r="I20" s="19">
        <v>32.100047595516507</v>
      </c>
      <c r="J20" s="19">
        <v>34.144923255863226</v>
      </c>
      <c r="K20" s="19">
        <v>29.704571302367569</v>
      </c>
      <c r="L20" s="20"/>
      <c r="M20" s="200"/>
    </row>
    <row r="21" spans="1:13" ht="27" customHeight="1">
      <c r="A21" s="200"/>
      <c r="B21" s="17" t="s">
        <v>157</v>
      </c>
      <c r="C21" s="19">
        <v>13.385610045104796</v>
      </c>
      <c r="D21" s="19">
        <v>7.857647213031437</v>
      </c>
      <c r="E21" s="19">
        <v>8.7169669168657791</v>
      </c>
      <c r="F21" s="19">
        <v>6.3155421811923436</v>
      </c>
      <c r="G21" s="19">
        <v>9.4308180988640053</v>
      </c>
      <c r="H21" s="19">
        <v>7.7645570383403095</v>
      </c>
      <c r="I21" s="19">
        <v>7.5119205188561562</v>
      </c>
      <c r="J21" s="19">
        <v>10.619846471609645</v>
      </c>
      <c r="K21" s="19">
        <v>5.8623445084682819</v>
      </c>
      <c r="L21" s="20"/>
      <c r="M21" s="200"/>
    </row>
    <row r="22" spans="1:13" ht="27" customHeight="1">
      <c r="A22" s="200"/>
      <c r="B22" s="17" t="s">
        <v>156</v>
      </c>
      <c r="C22" s="19">
        <v>5.5575150249130356</v>
      </c>
      <c r="D22" s="19">
        <v>3.6202816134391882</v>
      </c>
      <c r="E22" s="19">
        <v>3.8670846836124895</v>
      </c>
      <c r="F22" s="19">
        <v>2.7499395713375829</v>
      </c>
      <c r="G22" s="19">
        <v>2.0165212380369395</v>
      </c>
      <c r="H22" s="19">
        <v>6.9914385036784648</v>
      </c>
      <c r="I22" s="19">
        <v>1.0716470363051525</v>
      </c>
      <c r="J22" s="19">
        <v>2.5540510918260257</v>
      </c>
      <c r="K22" s="19">
        <v>5.3213122662543881</v>
      </c>
      <c r="L22" s="20"/>
      <c r="M22" s="200"/>
    </row>
    <row r="23" spans="1:13" ht="27" customHeight="1">
      <c r="A23" s="200" t="s">
        <v>35</v>
      </c>
      <c r="B23" s="17" t="s">
        <v>162</v>
      </c>
      <c r="C23" s="19">
        <v>33.920963853195822</v>
      </c>
      <c r="D23" s="19">
        <v>10.954910472695749</v>
      </c>
      <c r="E23" s="19">
        <v>20.040496840706748</v>
      </c>
      <c r="F23" s="19">
        <v>10.483143657760801</v>
      </c>
      <c r="G23" s="19">
        <v>10.600360738923573</v>
      </c>
      <c r="H23" s="19">
        <v>9.5576901756524073</v>
      </c>
      <c r="I23" s="19">
        <v>11.263613775339593</v>
      </c>
      <c r="J23" s="19">
        <v>15.56785322278307</v>
      </c>
      <c r="K23" s="19">
        <v>0</v>
      </c>
      <c r="L23" s="20"/>
      <c r="M23" s="200" t="s">
        <v>38</v>
      </c>
    </row>
    <row r="24" spans="1:13" ht="27" customHeight="1">
      <c r="A24" s="200"/>
      <c r="B24" s="17" t="s">
        <v>161</v>
      </c>
      <c r="C24" s="19">
        <v>213.38296475897627</v>
      </c>
      <c r="D24" s="19">
        <v>110.9227949021334</v>
      </c>
      <c r="E24" s="19">
        <v>168.99079433127935</v>
      </c>
      <c r="F24" s="19">
        <v>179.16403277563586</v>
      </c>
      <c r="G24" s="19">
        <v>154.70078538060355</v>
      </c>
      <c r="H24" s="19">
        <v>118.0849572952891</v>
      </c>
      <c r="I24" s="19">
        <v>101.05949825732552</v>
      </c>
      <c r="J24" s="19">
        <v>79.490539575854172</v>
      </c>
      <c r="K24" s="19">
        <v>92.208390644165746</v>
      </c>
      <c r="L24" s="20"/>
      <c r="M24" s="200"/>
    </row>
    <row r="25" spans="1:13" ht="27" customHeight="1">
      <c r="A25" s="200"/>
      <c r="B25" s="17" t="s">
        <v>160</v>
      </c>
      <c r="C25" s="19">
        <v>190.25612618885341</v>
      </c>
      <c r="D25" s="19">
        <v>136.33757827198016</v>
      </c>
      <c r="E25" s="19">
        <v>158.4058634458095</v>
      </c>
      <c r="F25" s="19">
        <v>161.99155034582915</v>
      </c>
      <c r="G25" s="19">
        <v>160.21933453410605</v>
      </c>
      <c r="H25" s="19">
        <v>152.77191429549515</v>
      </c>
      <c r="I25" s="19">
        <v>145.75870035797658</v>
      </c>
      <c r="J25" s="19">
        <v>114.74812948785723</v>
      </c>
      <c r="K25" s="19">
        <v>101.37901520207886</v>
      </c>
      <c r="L25" s="20"/>
      <c r="M25" s="200"/>
    </row>
    <row r="26" spans="1:13" ht="27" customHeight="1">
      <c r="A26" s="200"/>
      <c r="B26" s="17" t="s">
        <v>159</v>
      </c>
      <c r="C26" s="19">
        <v>109.48429285774321</v>
      </c>
      <c r="D26" s="19">
        <v>81.158847958410433</v>
      </c>
      <c r="E26" s="19">
        <v>84.505143575345627</v>
      </c>
      <c r="F26" s="19">
        <v>86.848031997921268</v>
      </c>
      <c r="G26" s="19">
        <v>80.168416341968836</v>
      </c>
      <c r="H26" s="19">
        <v>79.712531845441561</v>
      </c>
      <c r="I26" s="19">
        <v>82.716007516354395</v>
      </c>
      <c r="J26" s="19">
        <v>82.251666494818082</v>
      </c>
      <c r="K26" s="19">
        <v>77.436729945443645</v>
      </c>
      <c r="L26" s="20"/>
      <c r="M26" s="200"/>
    </row>
    <row r="27" spans="1:13" ht="27" customHeight="1">
      <c r="A27" s="200"/>
      <c r="B27" s="17" t="s">
        <v>158</v>
      </c>
      <c r="C27" s="19">
        <v>53.0717366718658</v>
      </c>
      <c r="D27" s="19">
        <v>31.882387577282394</v>
      </c>
      <c r="E27" s="19">
        <v>38.764138653164423</v>
      </c>
      <c r="F27" s="19">
        <v>39.306983848144668</v>
      </c>
      <c r="G27" s="19">
        <v>30.504456505912511</v>
      </c>
      <c r="H27" s="19">
        <v>28.540177039884615</v>
      </c>
      <c r="I27" s="19">
        <v>30.238434275910794</v>
      </c>
      <c r="J27" s="19">
        <v>33.349931269760773</v>
      </c>
      <c r="K27" s="19">
        <v>30.485790443282767</v>
      </c>
      <c r="L27" s="20"/>
      <c r="M27" s="200"/>
    </row>
    <row r="28" spans="1:13" ht="27" customHeight="1">
      <c r="A28" s="200"/>
      <c r="B28" s="17" t="s">
        <v>157</v>
      </c>
      <c r="C28" s="19">
        <v>17.74184625481578</v>
      </c>
      <c r="D28" s="19">
        <v>10.033188596188657</v>
      </c>
      <c r="E28" s="19">
        <v>11.946451809397232</v>
      </c>
      <c r="F28" s="19">
        <v>13.273543592810118</v>
      </c>
      <c r="G28" s="19">
        <v>11.400902242690153</v>
      </c>
      <c r="H28" s="19">
        <v>9.4585508350260614</v>
      </c>
      <c r="I28" s="19">
        <v>8.277868127976614</v>
      </c>
      <c r="J28" s="19">
        <v>8.8699082908531768</v>
      </c>
      <c r="K28" s="19">
        <v>7.8157074999385294</v>
      </c>
      <c r="L28" s="20"/>
      <c r="M28" s="200"/>
    </row>
    <row r="29" spans="1:13" ht="27" customHeight="1">
      <c r="A29" s="200"/>
      <c r="B29" s="17" t="s">
        <v>156</v>
      </c>
      <c r="C29" s="19">
        <v>7.4135935214423681</v>
      </c>
      <c r="D29" s="19">
        <v>3.7673326488899757</v>
      </c>
      <c r="E29" s="19">
        <v>4.0430679289631257</v>
      </c>
      <c r="F29" s="19">
        <v>4.9686197654959798</v>
      </c>
      <c r="G29" s="19">
        <v>3.1651883086997255</v>
      </c>
      <c r="H29" s="19">
        <v>5.0448410243878374</v>
      </c>
      <c r="I29" s="19">
        <v>2.021617851608005</v>
      </c>
      <c r="J29" s="19">
        <v>2.189113461785865</v>
      </c>
      <c r="K29" s="19">
        <v>4.7645088008130969</v>
      </c>
      <c r="L29" s="20"/>
      <c r="M29" s="200"/>
    </row>
    <row r="30" spans="1:13" ht="27" customHeight="1">
      <c r="A30" s="202" t="s">
        <v>234</v>
      </c>
      <c r="B30" s="202"/>
      <c r="C30" s="202"/>
      <c r="D30" s="202"/>
      <c r="E30" s="202"/>
      <c r="F30" s="202"/>
      <c r="G30" s="202"/>
      <c r="H30" s="202"/>
      <c r="I30" s="202"/>
      <c r="J30" s="202"/>
      <c r="K30" s="202"/>
      <c r="L30" s="202"/>
      <c r="M30" s="202"/>
    </row>
  </sheetData>
  <mergeCells count="18">
    <mergeCell ref="A1:M1"/>
    <mergeCell ref="A3:M3"/>
    <mergeCell ref="A16:A22"/>
    <mergeCell ref="B6:B7"/>
    <mergeCell ref="C6:C7"/>
    <mergeCell ref="D6:L6"/>
    <mergeCell ref="A5:M5"/>
    <mergeCell ref="A6:A8"/>
    <mergeCell ref="M6:M8"/>
    <mergeCell ref="A4:M4"/>
    <mergeCell ref="M9:M15"/>
    <mergeCell ref="A9:A15"/>
    <mergeCell ref="A23:A29"/>
    <mergeCell ref="A2:M2"/>
    <mergeCell ref="A30:M30"/>
    <mergeCell ref="M23:M29"/>
    <mergeCell ref="M16:M22"/>
    <mergeCell ref="L7:L8"/>
  </mergeCells>
  <pageMargins left="0.70866141732283472" right="0.70866141732283472" top="0.74803149606299213" bottom="0.74803149606299213" header="0.31496062992125984" footer="0.31496062992125984"/>
  <pageSetup scale="5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0" tint="-0.14999847407452621"/>
  </sheetPr>
  <dimension ref="A1:N30"/>
  <sheetViews>
    <sheetView view="pageBreakPreview" zoomScale="115" zoomScaleNormal="100" zoomScaleSheetLayoutView="115" workbookViewId="0">
      <selection activeCell="Q5" sqref="Q5"/>
    </sheetView>
  </sheetViews>
  <sheetFormatPr defaultColWidth="9.140625" defaultRowHeight="15"/>
  <cols>
    <col min="1" max="1" width="15.140625" style="3" customWidth="1"/>
    <col min="2" max="6" width="9.140625" style="3"/>
    <col min="7" max="7" width="8.7109375" style="3" customWidth="1"/>
    <col min="8" max="9" width="9.140625" style="3"/>
    <col min="10" max="10" width="9.7109375" style="3" customWidth="1"/>
    <col min="11" max="11" width="8.5703125" style="3" bestFit="1" customWidth="1"/>
    <col min="12" max="13" width="9.140625" style="3"/>
    <col min="14" max="14" width="16.28515625" style="3" customWidth="1"/>
    <col min="15" max="16384" width="9.140625" style="3"/>
  </cols>
  <sheetData>
    <row r="1" spans="1:14" ht="25.5" customHeight="1">
      <c r="A1" s="200" t="s">
        <v>316</v>
      </c>
      <c r="B1" s="200"/>
      <c r="C1" s="200"/>
      <c r="D1" s="200"/>
      <c r="E1" s="200"/>
      <c r="F1" s="200"/>
      <c r="G1" s="200"/>
      <c r="H1" s="200"/>
      <c r="I1" s="200"/>
      <c r="J1" s="200"/>
      <c r="K1" s="200"/>
      <c r="L1" s="200"/>
      <c r="M1" s="200"/>
      <c r="N1" s="200"/>
    </row>
    <row r="2" spans="1:14" ht="33" customHeight="1">
      <c r="A2" s="200" t="s">
        <v>317</v>
      </c>
      <c r="B2" s="200"/>
      <c r="C2" s="200"/>
      <c r="D2" s="200"/>
      <c r="E2" s="200"/>
      <c r="F2" s="200"/>
      <c r="G2" s="200"/>
      <c r="H2" s="200"/>
      <c r="I2" s="200"/>
      <c r="J2" s="200"/>
      <c r="K2" s="200"/>
      <c r="L2" s="200"/>
      <c r="M2" s="200"/>
      <c r="N2" s="200"/>
    </row>
    <row r="3" spans="1:14" ht="21" customHeight="1">
      <c r="A3" s="205" t="s">
        <v>239</v>
      </c>
      <c r="B3" s="205"/>
      <c r="C3" s="205"/>
      <c r="D3" s="205"/>
      <c r="E3" s="205"/>
      <c r="F3" s="205"/>
      <c r="G3" s="205"/>
      <c r="H3" s="205"/>
      <c r="I3" s="205"/>
      <c r="J3" s="205"/>
      <c r="K3" s="205"/>
      <c r="L3" s="205"/>
      <c r="M3" s="205"/>
      <c r="N3" s="205"/>
    </row>
    <row r="4" spans="1:14" ht="21" customHeight="1">
      <c r="A4" s="196" t="s">
        <v>238</v>
      </c>
      <c r="B4" s="196" t="s">
        <v>163</v>
      </c>
      <c r="C4" s="196"/>
      <c r="D4" s="196"/>
      <c r="E4" s="196"/>
      <c r="F4" s="196" t="s">
        <v>34</v>
      </c>
      <c r="G4" s="196"/>
      <c r="H4" s="196"/>
      <c r="I4" s="196"/>
      <c r="J4" s="196" t="s">
        <v>183</v>
      </c>
      <c r="K4" s="196"/>
      <c r="L4" s="196"/>
      <c r="M4" s="196"/>
      <c r="N4" s="196" t="s">
        <v>66</v>
      </c>
    </row>
    <row r="5" spans="1:14" ht="21" customHeight="1">
      <c r="A5" s="196"/>
      <c r="B5" s="196" t="s">
        <v>37</v>
      </c>
      <c r="C5" s="196"/>
      <c r="D5" s="196"/>
      <c r="E5" s="196"/>
      <c r="F5" s="196" t="s">
        <v>36</v>
      </c>
      <c r="G5" s="196"/>
      <c r="H5" s="196"/>
      <c r="I5" s="196"/>
      <c r="J5" s="196" t="s">
        <v>65</v>
      </c>
      <c r="K5" s="196"/>
      <c r="L5" s="196"/>
      <c r="M5" s="196"/>
      <c r="N5" s="196"/>
    </row>
    <row r="6" spans="1:14" ht="21" customHeight="1">
      <c r="A6" s="196"/>
      <c r="B6" s="21">
        <v>2017</v>
      </c>
      <c r="C6" s="21">
        <v>2018</v>
      </c>
      <c r="D6" s="21">
        <v>2019</v>
      </c>
      <c r="E6" s="21">
        <v>2020</v>
      </c>
      <c r="F6" s="21">
        <v>2017</v>
      </c>
      <c r="G6" s="21">
        <v>2018</v>
      </c>
      <c r="H6" s="21">
        <v>2019</v>
      </c>
      <c r="I6" s="21">
        <v>2020</v>
      </c>
      <c r="J6" s="21">
        <v>2017</v>
      </c>
      <c r="K6" s="21">
        <v>2018</v>
      </c>
      <c r="L6" s="21">
        <v>2019</v>
      </c>
      <c r="M6" s="21">
        <v>2020</v>
      </c>
      <c r="N6" s="196"/>
    </row>
    <row r="7" spans="1:14" ht="29.1" customHeight="1">
      <c r="A7" s="15" t="s">
        <v>111</v>
      </c>
      <c r="B7" s="12">
        <v>21.7</v>
      </c>
      <c r="C7" s="12">
        <v>21.8</v>
      </c>
      <c r="D7" s="12">
        <v>21.8</v>
      </c>
      <c r="E7" s="12">
        <v>22.4</v>
      </c>
      <c r="F7" s="12">
        <v>22.9</v>
      </c>
      <c r="G7" s="12">
        <v>22.8</v>
      </c>
      <c r="H7" s="12">
        <v>22.7</v>
      </c>
      <c r="I7" s="12">
        <v>22.9</v>
      </c>
      <c r="J7" s="12">
        <v>22</v>
      </c>
      <c r="K7" s="12">
        <v>22.1</v>
      </c>
      <c r="L7" s="12">
        <v>22.1</v>
      </c>
      <c r="M7" s="12">
        <v>22.5</v>
      </c>
      <c r="N7" s="16" t="s">
        <v>112</v>
      </c>
    </row>
    <row r="8" spans="1:14" ht="29.1" customHeight="1">
      <c r="A8" s="15" t="s">
        <v>57</v>
      </c>
      <c r="B8" s="12">
        <v>22.1</v>
      </c>
      <c r="C8" s="12">
        <v>21.8</v>
      </c>
      <c r="D8" s="12">
        <v>23.1</v>
      </c>
      <c r="E8" s="12">
        <v>21.9</v>
      </c>
      <c r="F8" s="12">
        <v>23.5</v>
      </c>
      <c r="G8" s="12">
        <v>24</v>
      </c>
      <c r="H8" s="12">
        <v>24.2</v>
      </c>
      <c r="I8" s="12">
        <v>25</v>
      </c>
      <c r="J8" s="12">
        <v>22.3</v>
      </c>
      <c r="K8" s="12">
        <v>22.1</v>
      </c>
      <c r="L8" s="12">
        <v>23.4</v>
      </c>
      <c r="M8" s="12">
        <v>22.9</v>
      </c>
      <c r="N8" s="16" t="s">
        <v>58</v>
      </c>
    </row>
    <row r="9" spans="1:14" ht="29.1" customHeight="1">
      <c r="A9" s="15" t="s">
        <v>55</v>
      </c>
      <c r="B9" s="12">
        <v>21.6</v>
      </c>
      <c r="C9" s="12">
        <v>21.5</v>
      </c>
      <c r="D9" s="12">
        <v>21.3</v>
      </c>
      <c r="E9" s="12">
        <v>22</v>
      </c>
      <c r="F9" s="12">
        <v>22.6</v>
      </c>
      <c r="G9" s="12">
        <v>22.9</v>
      </c>
      <c r="H9" s="12">
        <v>22.2</v>
      </c>
      <c r="I9" s="12">
        <v>23.3</v>
      </c>
      <c r="J9" s="12">
        <v>21.8</v>
      </c>
      <c r="K9" s="12">
        <v>21.7</v>
      </c>
      <c r="L9" s="12">
        <v>21.4</v>
      </c>
      <c r="M9" s="12">
        <v>22.2</v>
      </c>
      <c r="N9" s="16" t="s">
        <v>56</v>
      </c>
    </row>
    <row r="10" spans="1:14" ht="29.1" customHeight="1">
      <c r="A10" s="15" t="s">
        <v>53</v>
      </c>
      <c r="B10" s="12">
        <v>21.7</v>
      </c>
      <c r="C10" s="12">
        <v>21.7</v>
      </c>
      <c r="D10" s="12">
        <v>21.3</v>
      </c>
      <c r="E10" s="12">
        <v>21.1</v>
      </c>
      <c r="F10" s="12">
        <v>22.5</v>
      </c>
      <c r="G10" s="12">
        <v>23.2</v>
      </c>
      <c r="H10" s="12">
        <v>22.9</v>
      </c>
      <c r="I10" s="12">
        <v>23.3</v>
      </c>
      <c r="J10" s="12">
        <v>21.8</v>
      </c>
      <c r="K10" s="12">
        <v>22</v>
      </c>
      <c r="L10" s="12">
        <v>21.7</v>
      </c>
      <c r="M10" s="12">
        <v>21.6</v>
      </c>
      <c r="N10" s="16" t="s">
        <v>54</v>
      </c>
    </row>
    <row r="11" spans="1:14" ht="29.1" customHeight="1">
      <c r="A11" s="15" t="s">
        <v>105</v>
      </c>
      <c r="B11" s="12">
        <v>23.7</v>
      </c>
      <c r="C11" s="12">
        <v>25.1</v>
      </c>
      <c r="D11" s="12">
        <v>23.3</v>
      </c>
      <c r="E11" s="12">
        <v>23.3</v>
      </c>
      <c r="F11" s="12">
        <v>23.7</v>
      </c>
      <c r="G11" s="12">
        <v>23.7</v>
      </c>
      <c r="H11" s="12">
        <v>24.2</v>
      </c>
      <c r="I11" s="12">
        <v>24.4</v>
      </c>
      <c r="J11" s="12">
        <v>23.7</v>
      </c>
      <c r="K11" s="12">
        <v>23.7</v>
      </c>
      <c r="L11" s="12">
        <v>24.1</v>
      </c>
      <c r="M11" s="12">
        <v>24.4</v>
      </c>
      <c r="N11" s="16" t="s">
        <v>106</v>
      </c>
    </row>
    <row r="12" spans="1:14" ht="29.1" customHeight="1">
      <c r="A12" s="15" t="s">
        <v>101</v>
      </c>
      <c r="B12" s="12">
        <v>21.7</v>
      </c>
      <c r="C12" s="12">
        <v>22</v>
      </c>
      <c r="D12" s="12">
        <v>22.2</v>
      </c>
      <c r="E12" s="12">
        <v>23</v>
      </c>
      <c r="F12" s="12">
        <v>23.4</v>
      </c>
      <c r="G12" s="12">
        <v>23.7</v>
      </c>
      <c r="H12" s="12">
        <v>23.6</v>
      </c>
      <c r="I12" s="12">
        <v>24.4</v>
      </c>
      <c r="J12" s="12">
        <v>22.5</v>
      </c>
      <c r="K12" s="12">
        <v>22.6</v>
      </c>
      <c r="L12" s="12">
        <v>22.8</v>
      </c>
      <c r="M12" s="12">
        <v>23.6</v>
      </c>
      <c r="N12" s="16" t="s">
        <v>102</v>
      </c>
    </row>
    <row r="13" spans="1:14" ht="29.1" customHeight="1">
      <c r="A13" s="15" t="s">
        <v>99</v>
      </c>
      <c r="B13" s="12">
        <v>22.1</v>
      </c>
      <c r="C13" s="12">
        <v>22.2</v>
      </c>
      <c r="D13" s="12">
        <v>22.3</v>
      </c>
      <c r="E13" s="12">
        <v>23.1</v>
      </c>
      <c r="F13" s="12">
        <v>22.9</v>
      </c>
      <c r="G13" s="12">
        <v>23.2</v>
      </c>
      <c r="H13" s="12">
        <v>23.1</v>
      </c>
      <c r="I13" s="12">
        <v>23.4</v>
      </c>
      <c r="J13" s="12">
        <v>22.5</v>
      </c>
      <c r="K13" s="12">
        <v>22.4</v>
      </c>
      <c r="L13" s="12">
        <v>22.6</v>
      </c>
      <c r="M13" s="12">
        <v>23.3</v>
      </c>
      <c r="N13" s="16" t="s">
        <v>100</v>
      </c>
    </row>
    <row r="14" spans="1:14" ht="29.1" customHeight="1">
      <c r="A14" s="15" t="s">
        <v>97</v>
      </c>
      <c r="B14" s="12">
        <v>23.3</v>
      </c>
      <c r="C14" s="12">
        <v>23.5</v>
      </c>
      <c r="D14" s="12">
        <v>23.6</v>
      </c>
      <c r="E14" s="12">
        <v>24.1</v>
      </c>
      <c r="F14" s="12">
        <v>25.4</v>
      </c>
      <c r="G14" s="12">
        <v>25.4</v>
      </c>
      <c r="H14" s="12">
        <v>26</v>
      </c>
      <c r="I14" s="12">
        <v>25.8</v>
      </c>
      <c r="J14" s="12">
        <v>23.4</v>
      </c>
      <c r="K14" s="12">
        <v>23.6</v>
      </c>
      <c r="L14" s="12">
        <v>23.7</v>
      </c>
      <c r="M14" s="12">
        <v>24.1</v>
      </c>
      <c r="N14" s="16" t="s">
        <v>98</v>
      </c>
    </row>
    <row r="15" spans="1:14" ht="29.1" customHeight="1">
      <c r="A15" s="15" t="s">
        <v>95</v>
      </c>
      <c r="B15" s="12">
        <v>24.5</v>
      </c>
      <c r="C15" s="12">
        <v>24.8</v>
      </c>
      <c r="D15" s="12">
        <v>25.2</v>
      </c>
      <c r="E15" s="12">
        <v>26</v>
      </c>
      <c r="F15" s="12">
        <v>26.3</v>
      </c>
      <c r="G15" s="12">
        <v>26.8</v>
      </c>
      <c r="H15" s="12">
        <v>25.8</v>
      </c>
      <c r="I15" s="12">
        <v>26.3</v>
      </c>
      <c r="J15" s="12">
        <v>25.1</v>
      </c>
      <c r="K15" s="12">
        <v>25.6</v>
      </c>
      <c r="L15" s="12">
        <v>25.3</v>
      </c>
      <c r="M15" s="12">
        <v>26</v>
      </c>
      <c r="N15" s="16" t="s">
        <v>169</v>
      </c>
    </row>
    <row r="16" spans="1:14" ht="29.1" customHeight="1">
      <c r="A16" s="15" t="s">
        <v>51</v>
      </c>
      <c r="B16" s="12">
        <v>21.4</v>
      </c>
      <c r="C16" s="12">
        <v>22.6</v>
      </c>
      <c r="D16" s="12">
        <v>22.1</v>
      </c>
      <c r="E16" s="12">
        <v>20.2</v>
      </c>
      <c r="F16" s="12">
        <v>22.9</v>
      </c>
      <c r="G16" s="12">
        <v>24.4</v>
      </c>
      <c r="H16" s="12">
        <v>23.7</v>
      </c>
      <c r="I16" s="12">
        <v>22.6</v>
      </c>
      <c r="J16" s="12">
        <v>21.9</v>
      </c>
      <c r="K16" s="12">
        <v>23.4</v>
      </c>
      <c r="L16" s="12">
        <v>22.6</v>
      </c>
      <c r="M16" s="12">
        <v>21</v>
      </c>
      <c r="N16" s="16" t="s">
        <v>52</v>
      </c>
    </row>
    <row r="17" spans="1:14" ht="29.1" customHeight="1">
      <c r="A17" s="15" t="s">
        <v>93</v>
      </c>
      <c r="B17" s="12">
        <v>21.7</v>
      </c>
      <c r="C17" s="12">
        <v>21.9</v>
      </c>
      <c r="D17" s="12">
        <v>21.9</v>
      </c>
      <c r="E17" s="12">
        <v>22</v>
      </c>
      <c r="F17" s="12">
        <v>23.2</v>
      </c>
      <c r="G17" s="12">
        <v>23.7</v>
      </c>
      <c r="H17" s="12">
        <v>24</v>
      </c>
      <c r="I17" s="12">
        <v>24.2</v>
      </c>
      <c r="J17" s="12">
        <v>22.3</v>
      </c>
      <c r="K17" s="12">
        <v>22.6</v>
      </c>
      <c r="L17" s="12">
        <v>22.6</v>
      </c>
      <c r="M17" s="12">
        <v>22.8</v>
      </c>
      <c r="N17" s="16" t="s">
        <v>94</v>
      </c>
    </row>
    <row r="18" spans="1:14" ht="29.1" customHeight="1">
      <c r="A18" s="15" t="s">
        <v>91</v>
      </c>
      <c r="B18" s="12">
        <v>23</v>
      </c>
      <c r="C18" s="12">
        <v>23</v>
      </c>
      <c r="D18" s="12">
        <v>23.2</v>
      </c>
      <c r="E18" s="12">
        <v>23.2</v>
      </c>
      <c r="F18" s="12">
        <v>23.5</v>
      </c>
      <c r="G18" s="12">
        <v>23.4</v>
      </c>
      <c r="H18" s="12">
        <v>23.6</v>
      </c>
      <c r="I18" s="12">
        <v>23.6</v>
      </c>
      <c r="J18" s="12">
        <v>23.2</v>
      </c>
      <c r="K18" s="12">
        <v>23.2</v>
      </c>
      <c r="L18" s="12">
        <v>23.4</v>
      </c>
      <c r="M18" s="12">
        <v>23.4</v>
      </c>
      <c r="N18" s="16" t="s">
        <v>92</v>
      </c>
    </row>
    <row r="19" spans="1:14" ht="29.1" customHeight="1">
      <c r="A19" s="15" t="s">
        <v>49</v>
      </c>
      <c r="B19" s="12">
        <v>21</v>
      </c>
      <c r="C19" s="12">
        <v>21</v>
      </c>
      <c r="D19" s="12">
        <v>21.1</v>
      </c>
      <c r="E19" s="12">
        <v>21.3</v>
      </c>
      <c r="F19" s="12">
        <v>22.7</v>
      </c>
      <c r="G19" s="12">
        <v>23</v>
      </c>
      <c r="H19" s="12">
        <v>23.1</v>
      </c>
      <c r="I19" s="12">
        <v>23.3</v>
      </c>
      <c r="J19" s="12">
        <v>21.4</v>
      </c>
      <c r="K19" s="12">
        <v>21.4</v>
      </c>
      <c r="L19" s="12">
        <v>21.6</v>
      </c>
      <c r="M19" s="12">
        <v>21.8</v>
      </c>
      <c r="N19" s="16" t="s">
        <v>50</v>
      </c>
    </row>
    <row r="20" spans="1:14" ht="29.1" customHeight="1">
      <c r="A20" s="15" t="s">
        <v>87</v>
      </c>
      <c r="B20" s="12">
        <v>21.9</v>
      </c>
      <c r="C20" s="12">
        <v>21.8</v>
      </c>
      <c r="D20" s="12">
        <v>21.8</v>
      </c>
      <c r="E20" s="12">
        <v>22.9</v>
      </c>
      <c r="F20" s="12">
        <v>23.5</v>
      </c>
      <c r="G20" s="12">
        <v>23.6</v>
      </c>
      <c r="H20" s="12">
        <v>23.4</v>
      </c>
      <c r="I20" s="12">
        <v>24.8</v>
      </c>
      <c r="J20" s="12">
        <v>22.5</v>
      </c>
      <c r="K20" s="12">
        <v>22.6</v>
      </c>
      <c r="L20" s="12">
        <v>22.4</v>
      </c>
      <c r="M20" s="12">
        <v>23.7</v>
      </c>
      <c r="N20" s="16" t="s">
        <v>88</v>
      </c>
    </row>
    <row r="21" spans="1:14" ht="29.1" customHeight="1">
      <c r="A21" s="15" t="s">
        <v>47</v>
      </c>
      <c r="B21" s="12">
        <v>21.7</v>
      </c>
      <c r="C21" s="12">
        <v>21.7</v>
      </c>
      <c r="D21" s="12">
        <v>21.9</v>
      </c>
      <c r="E21" s="12">
        <v>21.9</v>
      </c>
      <c r="F21" s="12">
        <v>23.3</v>
      </c>
      <c r="G21" s="12">
        <v>23.4</v>
      </c>
      <c r="H21" s="12">
        <v>23.5</v>
      </c>
      <c r="I21" s="12">
        <v>22.9</v>
      </c>
      <c r="J21" s="12">
        <v>21.9</v>
      </c>
      <c r="K21" s="12">
        <v>21.9</v>
      </c>
      <c r="L21" s="12">
        <v>22.2</v>
      </c>
      <c r="M21" s="12">
        <v>22</v>
      </c>
      <c r="N21" s="16" t="s">
        <v>48</v>
      </c>
    </row>
    <row r="22" spans="1:14" ht="29.1" customHeight="1">
      <c r="A22" s="15" t="s">
        <v>78</v>
      </c>
      <c r="B22" s="12">
        <v>22.6</v>
      </c>
      <c r="C22" s="12">
        <v>23.5</v>
      </c>
      <c r="D22" s="12">
        <v>24</v>
      </c>
      <c r="E22" s="12">
        <v>24.1</v>
      </c>
      <c r="F22" s="12">
        <v>24.3</v>
      </c>
      <c r="G22" s="12">
        <v>24.2</v>
      </c>
      <c r="H22" s="12">
        <v>24.5</v>
      </c>
      <c r="I22" s="12">
        <v>24.9</v>
      </c>
      <c r="J22" s="12">
        <v>23.5</v>
      </c>
      <c r="K22" s="12">
        <v>23.8</v>
      </c>
      <c r="L22" s="12">
        <v>24.2</v>
      </c>
      <c r="M22" s="12">
        <v>24.4</v>
      </c>
      <c r="N22" s="16" t="s">
        <v>79</v>
      </c>
    </row>
    <row r="23" spans="1:14" ht="29.1" customHeight="1">
      <c r="A23" s="15" t="s">
        <v>45</v>
      </c>
      <c r="B23" s="12">
        <v>21.2</v>
      </c>
      <c r="C23" s="12">
        <v>21.4</v>
      </c>
      <c r="D23" s="12">
        <v>21.6</v>
      </c>
      <c r="E23" s="12">
        <v>22</v>
      </c>
      <c r="F23" s="12">
        <v>22.6</v>
      </c>
      <c r="G23" s="12">
        <v>22.5</v>
      </c>
      <c r="H23" s="12">
        <v>22.9</v>
      </c>
      <c r="I23" s="12">
        <v>24.5</v>
      </c>
      <c r="J23" s="12">
        <v>21.5</v>
      </c>
      <c r="K23" s="12">
        <v>21.7</v>
      </c>
      <c r="L23" s="12">
        <v>22</v>
      </c>
      <c r="M23" s="12">
        <v>22.9</v>
      </c>
      <c r="N23" s="16" t="s">
        <v>46</v>
      </c>
    </row>
    <row r="24" spans="1:14" ht="29.1" customHeight="1">
      <c r="A24" s="15" t="s">
        <v>74</v>
      </c>
      <c r="B24" s="12">
        <v>22.7</v>
      </c>
      <c r="C24" s="12">
        <v>22.8</v>
      </c>
      <c r="D24" s="12">
        <v>22.9</v>
      </c>
      <c r="E24" s="12">
        <v>23.2</v>
      </c>
      <c r="F24" s="12">
        <v>23.3</v>
      </c>
      <c r="G24" s="12">
        <v>23.6</v>
      </c>
      <c r="H24" s="12">
        <v>23.6</v>
      </c>
      <c r="I24" s="12">
        <v>23.8</v>
      </c>
      <c r="J24" s="12">
        <v>23</v>
      </c>
      <c r="K24" s="12">
        <v>23.2</v>
      </c>
      <c r="L24" s="12">
        <v>23.3</v>
      </c>
      <c r="M24" s="12">
        <v>23.5</v>
      </c>
      <c r="N24" s="16" t="s">
        <v>75</v>
      </c>
    </row>
    <row r="25" spans="1:14" ht="29.1" customHeight="1">
      <c r="A25" s="15" t="s">
        <v>72</v>
      </c>
      <c r="B25" s="12">
        <v>21.6</v>
      </c>
      <c r="C25" s="12">
        <v>21.6</v>
      </c>
      <c r="D25" s="12">
        <v>22.1</v>
      </c>
      <c r="E25" s="12">
        <v>22.8</v>
      </c>
      <c r="F25" s="12">
        <v>22.8</v>
      </c>
      <c r="G25" s="12">
        <v>22.5</v>
      </c>
      <c r="H25" s="12">
        <v>23.1</v>
      </c>
      <c r="I25" s="12">
        <v>24.3</v>
      </c>
      <c r="J25" s="12">
        <v>22</v>
      </c>
      <c r="K25" s="12">
        <v>21.9</v>
      </c>
      <c r="L25" s="12">
        <v>22.4</v>
      </c>
      <c r="M25" s="12">
        <v>23</v>
      </c>
      <c r="N25" s="16" t="s">
        <v>73</v>
      </c>
    </row>
    <row r="26" spans="1:14" ht="29.1" customHeight="1">
      <c r="A26" s="15" t="s">
        <v>43</v>
      </c>
      <c r="B26" s="12">
        <v>21.9</v>
      </c>
      <c r="C26" s="12">
        <v>22</v>
      </c>
      <c r="D26" s="12">
        <v>22.8</v>
      </c>
      <c r="E26" s="12">
        <v>23.1</v>
      </c>
      <c r="F26" s="12">
        <v>23.2</v>
      </c>
      <c r="G26" s="12">
        <v>23.1</v>
      </c>
      <c r="H26" s="12">
        <v>24.1</v>
      </c>
      <c r="I26" s="12">
        <v>24.1</v>
      </c>
      <c r="J26" s="12">
        <v>22.3</v>
      </c>
      <c r="K26" s="12">
        <v>22.3</v>
      </c>
      <c r="L26" s="12">
        <v>23.1</v>
      </c>
      <c r="M26" s="12">
        <v>23.4</v>
      </c>
      <c r="N26" s="16" t="s">
        <v>44</v>
      </c>
    </row>
    <row r="27" spans="1:14" ht="29.1" customHeight="1">
      <c r="A27" s="15" t="s">
        <v>41</v>
      </c>
      <c r="B27" s="12">
        <v>21.7</v>
      </c>
      <c r="C27" s="12">
        <v>21.9</v>
      </c>
      <c r="D27" s="12">
        <v>22</v>
      </c>
      <c r="E27" s="12">
        <v>22.2</v>
      </c>
      <c r="F27" s="12">
        <v>23.4</v>
      </c>
      <c r="G27" s="12">
        <v>24.1</v>
      </c>
      <c r="H27" s="12">
        <v>23.4</v>
      </c>
      <c r="I27" s="12">
        <v>23.4</v>
      </c>
      <c r="J27" s="12">
        <v>22.2</v>
      </c>
      <c r="K27" s="12">
        <v>22.3</v>
      </c>
      <c r="L27" s="12">
        <v>22.3</v>
      </c>
      <c r="M27" s="12">
        <v>22.5</v>
      </c>
      <c r="N27" s="16" t="s">
        <v>42</v>
      </c>
    </row>
    <row r="28" spans="1:14" ht="29.1" customHeight="1">
      <c r="A28" s="15" t="s">
        <v>68</v>
      </c>
      <c r="B28" s="12">
        <v>20.7</v>
      </c>
      <c r="C28" s="12">
        <v>20.5</v>
      </c>
      <c r="D28" s="12">
        <v>20.6</v>
      </c>
      <c r="E28" s="12">
        <v>20.5</v>
      </c>
      <c r="F28" s="12">
        <v>22</v>
      </c>
      <c r="G28" s="12">
        <v>22.3</v>
      </c>
      <c r="H28" s="12">
        <v>22.1</v>
      </c>
      <c r="I28" s="12">
        <v>22.9</v>
      </c>
      <c r="J28" s="12">
        <v>21.2</v>
      </c>
      <c r="K28" s="12">
        <v>20.9</v>
      </c>
      <c r="L28" s="12">
        <v>21</v>
      </c>
      <c r="M28" s="12">
        <v>21</v>
      </c>
      <c r="N28" s="16" t="s">
        <v>69</v>
      </c>
    </row>
    <row r="29" spans="1:14" ht="29.1" customHeight="1">
      <c r="A29" s="15" t="s">
        <v>67</v>
      </c>
      <c r="B29" s="22">
        <v>21.7</v>
      </c>
      <c r="C29" s="22">
        <v>21.8</v>
      </c>
      <c r="D29" s="22">
        <v>21.7</v>
      </c>
      <c r="E29" s="22">
        <v>22.2</v>
      </c>
      <c r="F29" s="22">
        <v>23.1</v>
      </c>
      <c r="G29" s="22">
        <v>23.4</v>
      </c>
      <c r="H29" s="22">
        <v>23.3</v>
      </c>
      <c r="I29" s="22">
        <v>23.9</v>
      </c>
      <c r="J29" s="22">
        <v>22.1</v>
      </c>
      <c r="K29" s="22">
        <v>22.3</v>
      </c>
      <c r="L29" s="22">
        <v>22.1</v>
      </c>
      <c r="M29" s="22">
        <v>22.7</v>
      </c>
      <c r="N29" s="16" t="s">
        <v>146</v>
      </c>
    </row>
    <row r="30" spans="1:14" ht="27" customHeight="1">
      <c r="A30" s="198" t="s">
        <v>237</v>
      </c>
      <c r="B30" s="198"/>
      <c r="C30" s="198"/>
      <c r="D30" s="198"/>
      <c r="E30" s="198"/>
      <c r="F30" s="198"/>
      <c r="G30" s="198"/>
      <c r="H30" s="198"/>
      <c r="I30" s="198"/>
      <c r="J30" s="198"/>
      <c r="K30" s="198"/>
      <c r="L30" s="198"/>
      <c r="M30" s="198"/>
      <c r="N30" s="198"/>
    </row>
  </sheetData>
  <mergeCells count="12">
    <mergeCell ref="A1:N1"/>
    <mergeCell ref="A2:N2"/>
    <mergeCell ref="A3:N3"/>
    <mergeCell ref="B4:E4"/>
    <mergeCell ref="A30:N30"/>
    <mergeCell ref="F4:I4"/>
    <mergeCell ref="J4:M4"/>
    <mergeCell ref="N4:N6"/>
    <mergeCell ref="B5:E5"/>
    <mergeCell ref="F5:I5"/>
    <mergeCell ref="J5:M5"/>
    <mergeCell ref="A4:A6"/>
  </mergeCells>
  <pageMargins left="0.70866141732283472" right="0.43307086614173229" top="0.74803149606299213" bottom="0.74803149606299213" header="0.31496062992125984" footer="0.31496062992125984"/>
  <pageSetup scale="64"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0" tint="-0.14999847407452621"/>
  </sheetPr>
  <dimension ref="A1:D18"/>
  <sheetViews>
    <sheetView view="pageBreakPreview" zoomScale="115" zoomScaleSheetLayoutView="115" workbookViewId="0">
      <selection activeCell="J5" sqref="J5"/>
    </sheetView>
  </sheetViews>
  <sheetFormatPr defaultColWidth="9.140625" defaultRowHeight="15"/>
  <cols>
    <col min="1" max="1" width="16.28515625" style="2" customWidth="1"/>
    <col min="2" max="4" width="21.7109375" style="2" customWidth="1"/>
    <col min="5" max="10" width="9.140625" style="2"/>
    <col min="11" max="11" width="14.28515625" style="2" customWidth="1"/>
    <col min="12" max="16384" width="9.140625" style="2"/>
  </cols>
  <sheetData>
    <row r="1" spans="1:4" ht="28.5" customHeight="1">
      <c r="A1" s="200" t="s">
        <v>318</v>
      </c>
      <c r="B1" s="200"/>
      <c r="C1" s="200"/>
      <c r="D1" s="200"/>
    </row>
    <row r="2" spans="1:4" ht="28.5" customHeight="1">
      <c r="A2" s="200" t="s">
        <v>319</v>
      </c>
      <c r="B2" s="200"/>
      <c r="C2" s="200"/>
      <c r="D2" s="200"/>
    </row>
    <row r="3" spans="1:4" ht="26.25" customHeight="1">
      <c r="A3" s="21" t="s">
        <v>186</v>
      </c>
      <c r="B3" s="21" t="s">
        <v>60</v>
      </c>
      <c r="C3" s="21" t="s">
        <v>61</v>
      </c>
      <c r="D3" s="21" t="s">
        <v>59</v>
      </c>
    </row>
    <row r="4" spans="1:4" ht="30.75" customHeight="1">
      <c r="A4" s="21" t="s">
        <v>145</v>
      </c>
      <c r="B4" s="21" t="s">
        <v>63</v>
      </c>
      <c r="C4" s="21" t="s">
        <v>64</v>
      </c>
      <c r="D4" s="21" t="s">
        <v>62</v>
      </c>
    </row>
    <row r="5" spans="1:4" ht="30" customHeight="1">
      <c r="A5" s="21">
        <v>2008</v>
      </c>
      <c r="B5" s="23">
        <v>52</v>
      </c>
      <c r="C5" s="23">
        <v>55</v>
      </c>
      <c r="D5" s="23">
        <v>53</v>
      </c>
    </row>
    <row r="6" spans="1:4" ht="30" customHeight="1">
      <c r="A6" s="21">
        <v>2009</v>
      </c>
      <c r="B6" s="23">
        <v>49</v>
      </c>
      <c r="C6" s="23">
        <v>52</v>
      </c>
      <c r="D6" s="23">
        <v>50</v>
      </c>
    </row>
    <row r="7" spans="1:4" ht="30" customHeight="1">
      <c r="A7" s="21">
        <v>2010</v>
      </c>
      <c r="B7" s="23">
        <v>46</v>
      </c>
      <c r="C7" s="23">
        <v>49</v>
      </c>
      <c r="D7" s="23">
        <v>47</v>
      </c>
    </row>
    <row r="8" spans="1:4" ht="30" customHeight="1">
      <c r="A8" s="21">
        <v>2011</v>
      </c>
      <c r="B8" s="23">
        <v>43</v>
      </c>
      <c r="C8" s="23">
        <v>46</v>
      </c>
      <c r="D8" s="23">
        <v>44</v>
      </c>
    </row>
    <row r="9" spans="1:4" ht="30" customHeight="1">
      <c r="A9" s="21">
        <v>2012</v>
      </c>
      <c r="B9" s="23">
        <v>41</v>
      </c>
      <c r="C9" s="23">
        <v>44</v>
      </c>
      <c r="D9" s="23">
        <v>42</v>
      </c>
    </row>
    <row r="10" spans="1:4" ht="30" customHeight="1">
      <c r="A10" s="21">
        <v>2013</v>
      </c>
      <c r="B10" s="23">
        <v>39</v>
      </c>
      <c r="C10" s="23">
        <v>42</v>
      </c>
      <c r="D10" s="23">
        <v>40</v>
      </c>
    </row>
    <row r="11" spans="1:4" ht="30" customHeight="1">
      <c r="A11" s="21">
        <v>2014</v>
      </c>
      <c r="B11" s="23">
        <v>37</v>
      </c>
      <c r="C11" s="23">
        <v>40</v>
      </c>
      <c r="D11" s="23">
        <v>39</v>
      </c>
    </row>
    <row r="12" spans="1:4" ht="30" customHeight="1">
      <c r="A12" s="21">
        <v>2015</v>
      </c>
      <c r="B12" s="23">
        <v>35</v>
      </c>
      <c r="C12" s="23">
        <v>39</v>
      </c>
      <c r="D12" s="23">
        <v>37</v>
      </c>
    </row>
    <row r="13" spans="1:4" ht="30" customHeight="1">
      <c r="A13" s="21">
        <v>2016</v>
      </c>
      <c r="B13" s="23">
        <v>33</v>
      </c>
      <c r="C13" s="23">
        <v>36</v>
      </c>
      <c r="D13" s="23">
        <v>34</v>
      </c>
    </row>
    <row r="14" spans="1:4" ht="30" customHeight="1">
      <c r="A14" s="21">
        <v>2017</v>
      </c>
      <c r="B14" s="23">
        <v>32</v>
      </c>
      <c r="C14" s="23">
        <v>34</v>
      </c>
      <c r="D14" s="23">
        <v>33</v>
      </c>
    </row>
    <row r="15" spans="1:4" ht="30" customHeight="1">
      <c r="A15" s="21">
        <v>2018</v>
      </c>
      <c r="B15" s="23">
        <v>32</v>
      </c>
      <c r="C15" s="23">
        <v>33</v>
      </c>
      <c r="D15" s="23">
        <v>32</v>
      </c>
    </row>
    <row r="16" spans="1:4" ht="30" customHeight="1">
      <c r="A16" s="21">
        <v>2019</v>
      </c>
      <c r="B16" s="23">
        <v>30</v>
      </c>
      <c r="C16" s="23">
        <v>31</v>
      </c>
      <c r="D16" s="23">
        <v>30</v>
      </c>
    </row>
    <row r="17" spans="1:4" ht="30" customHeight="1">
      <c r="A17" s="21">
        <v>2020</v>
      </c>
      <c r="B17" s="23">
        <v>28</v>
      </c>
      <c r="C17" s="23">
        <v>28</v>
      </c>
      <c r="D17" s="23">
        <v>28</v>
      </c>
    </row>
    <row r="18" spans="1:4" ht="22.5" customHeight="1">
      <c r="A18" s="206" t="s">
        <v>223</v>
      </c>
      <c r="B18" s="206"/>
      <c r="C18" s="206"/>
      <c r="D18" s="206"/>
    </row>
  </sheetData>
  <mergeCells count="3">
    <mergeCell ref="A1:D1"/>
    <mergeCell ref="A18:D18"/>
    <mergeCell ref="A2:D2"/>
  </mergeCells>
  <pageMargins left="0.55118110236220474" right="0.27559055118110237" top="0.74803149606299213" bottom="0.74803149606299213" header="0.31496062992125984" footer="0.31496062992125984"/>
  <pageSetup scale="11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0" tint="-0.14999847407452621"/>
  </sheetPr>
  <dimension ref="A1:K30"/>
  <sheetViews>
    <sheetView zoomScaleNormal="100" workbookViewId="0">
      <selection activeCell="M4" sqref="M4"/>
    </sheetView>
  </sheetViews>
  <sheetFormatPr defaultRowHeight="15"/>
  <cols>
    <col min="1" max="1" width="18.42578125" customWidth="1"/>
    <col min="11" max="11" width="22" customWidth="1"/>
    <col min="12" max="12" width="28.7109375" customWidth="1"/>
  </cols>
  <sheetData>
    <row r="1" spans="1:11" ht="30" customHeight="1">
      <c r="A1" s="200" t="s">
        <v>320</v>
      </c>
      <c r="B1" s="200"/>
      <c r="C1" s="200"/>
      <c r="D1" s="200"/>
      <c r="E1" s="200"/>
      <c r="F1" s="200"/>
      <c r="G1" s="200"/>
      <c r="H1" s="200"/>
      <c r="I1" s="200"/>
      <c r="J1" s="200"/>
      <c r="K1" s="200"/>
    </row>
    <row r="2" spans="1:11" ht="30" customHeight="1">
      <c r="A2" s="200" t="s">
        <v>321</v>
      </c>
      <c r="B2" s="200"/>
      <c r="C2" s="200"/>
      <c r="D2" s="200"/>
      <c r="E2" s="200"/>
      <c r="F2" s="200"/>
      <c r="G2" s="200"/>
      <c r="H2" s="200"/>
      <c r="I2" s="200"/>
      <c r="J2" s="200"/>
      <c r="K2" s="200"/>
    </row>
    <row r="3" spans="1:11" ht="30" customHeight="1">
      <c r="A3" s="196" t="s">
        <v>215</v>
      </c>
      <c r="B3" s="207" t="s">
        <v>163</v>
      </c>
      <c r="C3" s="207"/>
      <c r="D3" s="207"/>
      <c r="E3" s="207" t="s">
        <v>34</v>
      </c>
      <c r="F3" s="207"/>
      <c r="G3" s="207"/>
      <c r="H3" s="207" t="s">
        <v>183</v>
      </c>
      <c r="I3" s="207"/>
      <c r="J3" s="207"/>
      <c r="K3" s="196" t="s">
        <v>216</v>
      </c>
    </row>
    <row r="4" spans="1:11" ht="30" customHeight="1">
      <c r="A4" s="196"/>
      <c r="B4" s="207" t="s">
        <v>37</v>
      </c>
      <c r="C4" s="207"/>
      <c r="D4" s="207"/>
      <c r="E4" s="207" t="s">
        <v>36</v>
      </c>
      <c r="F4" s="207"/>
      <c r="G4" s="207"/>
      <c r="H4" s="207" t="s">
        <v>65</v>
      </c>
      <c r="I4" s="207"/>
      <c r="J4" s="207"/>
      <c r="K4" s="196"/>
    </row>
    <row r="5" spans="1:11" ht="30" customHeight="1">
      <c r="A5" s="196"/>
      <c r="B5" s="21" t="s">
        <v>60</v>
      </c>
      <c r="C5" s="21" t="s">
        <v>61</v>
      </c>
      <c r="D5" s="21" t="s">
        <v>59</v>
      </c>
      <c r="E5" s="21" t="s">
        <v>60</v>
      </c>
      <c r="F5" s="21" t="s">
        <v>61</v>
      </c>
      <c r="G5" s="21" t="s">
        <v>59</v>
      </c>
      <c r="H5" s="21" t="s">
        <v>60</v>
      </c>
      <c r="I5" s="21" t="s">
        <v>61</v>
      </c>
      <c r="J5" s="21" t="s">
        <v>59</v>
      </c>
      <c r="K5" s="196"/>
    </row>
    <row r="6" spans="1:11" ht="30" customHeight="1">
      <c r="A6" s="196"/>
      <c r="B6" s="21" t="s">
        <v>63</v>
      </c>
      <c r="C6" s="21" t="s">
        <v>64</v>
      </c>
      <c r="D6" s="21" t="s">
        <v>62</v>
      </c>
      <c r="E6" s="21" t="s">
        <v>63</v>
      </c>
      <c r="F6" s="21" t="s">
        <v>64</v>
      </c>
      <c r="G6" s="21" t="s">
        <v>62</v>
      </c>
      <c r="H6" s="21" t="s">
        <v>63</v>
      </c>
      <c r="I6" s="21" t="s">
        <v>64</v>
      </c>
      <c r="J6" s="21" t="s">
        <v>62</v>
      </c>
      <c r="K6" s="196"/>
    </row>
    <row r="7" spans="1:11" ht="30" customHeight="1">
      <c r="A7" s="15" t="s">
        <v>111</v>
      </c>
      <c r="B7" s="24">
        <v>27</v>
      </c>
      <c r="C7" s="24">
        <v>26</v>
      </c>
      <c r="D7" s="24">
        <v>26</v>
      </c>
      <c r="E7" s="24">
        <v>18</v>
      </c>
      <c r="F7" s="24">
        <v>18</v>
      </c>
      <c r="G7" s="24">
        <v>18</v>
      </c>
      <c r="H7" s="24">
        <v>24</v>
      </c>
      <c r="I7" s="24">
        <v>24</v>
      </c>
      <c r="J7" s="24">
        <v>24</v>
      </c>
      <c r="K7" s="16" t="s">
        <v>112</v>
      </c>
    </row>
    <row r="8" spans="1:11" ht="30" customHeight="1">
      <c r="A8" s="15" t="s">
        <v>57</v>
      </c>
      <c r="B8" s="24">
        <v>37</v>
      </c>
      <c r="C8" s="24">
        <v>40</v>
      </c>
      <c r="D8" s="24">
        <v>39</v>
      </c>
      <c r="E8" s="24">
        <v>17</v>
      </c>
      <c r="F8" s="24">
        <v>17</v>
      </c>
      <c r="G8" s="24">
        <v>17</v>
      </c>
      <c r="H8" s="24">
        <v>35</v>
      </c>
      <c r="I8" s="24">
        <v>37</v>
      </c>
      <c r="J8" s="24">
        <v>36</v>
      </c>
      <c r="K8" s="16" t="s">
        <v>58</v>
      </c>
    </row>
    <row r="9" spans="1:11" ht="30" customHeight="1">
      <c r="A9" s="15" t="s">
        <v>55</v>
      </c>
      <c r="B9" s="24">
        <v>26</v>
      </c>
      <c r="C9" s="24">
        <v>29</v>
      </c>
      <c r="D9" s="24">
        <v>27</v>
      </c>
      <c r="E9" s="24">
        <v>23</v>
      </c>
      <c r="F9" s="24">
        <v>27</v>
      </c>
      <c r="G9" s="24">
        <v>25</v>
      </c>
      <c r="H9" s="24">
        <v>26</v>
      </c>
      <c r="I9" s="24">
        <v>29</v>
      </c>
      <c r="J9" s="24">
        <v>27</v>
      </c>
      <c r="K9" s="16" t="s">
        <v>56</v>
      </c>
    </row>
    <row r="10" spans="1:11" ht="30" customHeight="1">
      <c r="A10" s="15" t="s">
        <v>53</v>
      </c>
      <c r="B10" s="24">
        <v>35</v>
      </c>
      <c r="C10" s="24">
        <v>44</v>
      </c>
      <c r="D10" s="24">
        <v>40</v>
      </c>
      <c r="E10" s="24">
        <v>34</v>
      </c>
      <c r="F10" s="24">
        <v>28</v>
      </c>
      <c r="G10" s="24">
        <v>31</v>
      </c>
      <c r="H10" s="24">
        <v>35</v>
      </c>
      <c r="I10" s="24">
        <v>41</v>
      </c>
      <c r="J10" s="24">
        <v>38</v>
      </c>
      <c r="K10" s="16" t="s">
        <v>54</v>
      </c>
    </row>
    <row r="11" spans="1:11" ht="30" customHeight="1">
      <c r="A11" s="15" t="s">
        <v>105</v>
      </c>
      <c r="B11" s="24">
        <v>26</v>
      </c>
      <c r="C11" s="24">
        <v>15</v>
      </c>
      <c r="D11" s="24">
        <v>20</v>
      </c>
      <c r="E11" s="24">
        <v>12</v>
      </c>
      <c r="F11" s="24">
        <v>12</v>
      </c>
      <c r="G11" s="24">
        <v>12</v>
      </c>
      <c r="H11" s="24">
        <v>12</v>
      </c>
      <c r="I11" s="24">
        <v>12</v>
      </c>
      <c r="J11" s="24">
        <v>12</v>
      </c>
      <c r="K11" s="16" t="s">
        <v>106</v>
      </c>
    </row>
    <row r="12" spans="1:11" ht="30" customHeight="1">
      <c r="A12" s="15" t="s">
        <v>101</v>
      </c>
      <c r="B12" s="24">
        <v>28</v>
      </c>
      <c r="C12" s="24">
        <v>25</v>
      </c>
      <c r="D12" s="24">
        <v>27</v>
      </c>
      <c r="E12" s="24">
        <v>18</v>
      </c>
      <c r="F12" s="24">
        <v>15</v>
      </c>
      <c r="G12" s="24">
        <v>17</v>
      </c>
      <c r="H12" s="24">
        <v>24</v>
      </c>
      <c r="I12" s="24">
        <v>21</v>
      </c>
      <c r="J12" s="24">
        <v>23</v>
      </c>
      <c r="K12" s="16" t="s">
        <v>102</v>
      </c>
    </row>
    <row r="13" spans="1:11" ht="30" customHeight="1">
      <c r="A13" s="15" t="s">
        <v>99</v>
      </c>
      <c r="B13" s="24">
        <v>32</v>
      </c>
      <c r="C13" s="24">
        <v>29</v>
      </c>
      <c r="D13" s="24">
        <v>31</v>
      </c>
      <c r="E13" s="24">
        <v>23</v>
      </c>
      <c r="F13" s="24">
        <v>23</v>
      </c>
      <c r="G13" s="24">
        <v>23</v>
      </c>
      <c r="H13" s="24">
        <v>29</v>
      </c>
      <c r="I13" s="24">
        <v>27</v>
      </c>
      <c r="J13" s="24">
        <v>28</v>
      </c>
      <c r="K13" s="16" t="s">
        <v>100</v>
      </c>
    </row>
    <row r="14" spans="1:11" ht="30" customHeight="1">
      <c r="A14" s="15" t="s">
        <v>97</v>
      </c>
      <c r="B14" s="24">
        <v>23</v>
      </c>
      <c r="C14" s="24">
        <v>12</v>
      </c>
      <c r="D14" s="24">
        <v>18</v>
      </c>
      <c r="E14" s="24">
        <v>12</v>
      </c>
      <c r="F14" s="24">
        <v>18</v>
      </c>
      <c r="G14" s="24">
        <v>15</v>
      </c>
      <c r="H14" s="24">
        <v>23</v>
      </c>
      <c r="I14" s="24">
        <v>12</v>
      </c>
      <c r="J14" s="24">
        <v>17</v>
      </c>
      <c r="K14" s="16" t="s">
        <v>98</v>
      </c>
    </row>
    <row r="15" spans="1:11" ht="30" customHeight="1">
      <c r="A15" s="15" t="s">
        <v>95</v>
      </c>
      <c r="B15" s="24">
        <v>17</v>
      </c>
      <c r="C15" s="24">
        <v>19</v>
      </c>
      <c r="D15" s="24">
        <v>18</v>
      </c>
      <c r="E15" s="24">
        <v>12</v>
      </c>
      <c r="F15" s="24">
        <v>14</v>
      </c>
      <c r="G15" s="24">
        <v>13</v>
      </c>
      <c r="H15" s="24">
        <v>16</v>
      </c>
      <c r="I15" s="24">
        <v>18</v>
      </c>
      <c r="J15" s="24">
        <v>17</v>
      </c>
      <c r="K15" s="16" t="s">
        <v>169</v>
      </c>
    </row>
    <row r="16" spans="1:11" ht="30" customHeight="1">
      <c r="A16" s="15" t="s">
        <v>51</v>
      </c>
      <c r="B16" s="24">
        <v>25</v>
      </c>
      <c r="C16" s="24">
        <v>27</v>
      </c>
      <c r="D16" s="24">
        <v>26</v>
      </c>
      <c r="E16" s="24">
        <v>19</v>
      </c>
      <c r="F16" s="24">
        <v>23</v>
      </c>
      <c r="G16" s="24">
        <v>21</v>
      </c>
      <c r="H16" s="24">
        <v>24</v>
      </c>
      <c r="I16" s="24">
        <v>26</v>
      </c>
      <c r="J16" s="24">
        <v>25</v>
      </c>
      <c r="K16" s="16" t="s">
        <v>52</v>
      </c>
    </row>
    <row r="17" spans="1:11" ht="30" customHeight="1">
      <c r="A17" s="15" t="s">
        <v>93</v>
      </c>
      <c r="B17" s="24">
        <v>20</v>
      </c>
      <c r="C17" s="24">
        <v>22</v>
      </c>
      <c r="D17" s="24">
        <v>21</v>
      </c>
      <c r="E17" s="24">
        <v>15</v>
      </c>
      <c r="F17" s="24">
        <v>17</v>
      </c>
      <c r="G17" s="24">
        <v>16</v>
      </c>
      <c r="H17" s="24">
        <v>18</v>
      </c>
      <c r="I17" s="24">
        <v>20</v>
      </c>
      <c r="J17" s="24">
        <v>19</v>
      </c>
      <c r="K17" s="16" t="s">
        <v>94</v>
      </c>
    </row>
    <row r="18" spans="1:11" ht="30" customHeight="1">
      <c r="A18" s="15" t="s">
        <v>91</v>
      </c>
      <c r="B18" s="24">
        <v>6</v>
      </c>
      <c r="C18" s="24">
        <v>2</v>
      </c>
      <c r="D18" s="24">
        <v>4</v>
      </c>
      <c r="E18" s="24">
        <v>15</v>
      </c>
      <c r="F18" s="24">
        <v>3</v>
      </c>
      <c r="G18" s="24">
        <v>9</v>
      </c>
      <c r="H18" s="24">
        <v>10</v>
      </c>
      <c r="I18" s="24">
        <v>3</v>
      </c>
      <c r="J18" s="24">
        <v>6</v>
      </c>
      <c r="K18" s="16" t="s">
        <v>92</v>
      </c>
    </row>
    <row r="19" spans="1:11" ht="30" customHeight="1">
      <c r="A19" s="15" t="s">
        <v>49</v>
      </c>
      <c r="B19" s="24">
        <v>47</v>
      </c>
      <c r="C19" s="24">
        <v>46</v>
      </c>
      <c r="D19" s="24">
        <v>47</v>
      </c>
      <c r="E19" s="24">
        <v>30</v>
      </c>
      <c r="F19" s="24">
        <v>29</v>
      </c>
      <c r="G19" s="24">
        <v>30</v>
      </c>
      <c r="H19" s="24">
        <v>44</v>
      </c>
      <c r="I19" s="24">
        <v>43</v>
      </c>
      <c r="J19" s="24">
        <v>43</v>
      </c>
      <c r="K19" s="16" t="s">
        <v>50</v>
      </c>
    </row>
    <row r="20" spans="1:11" ht="30" customHeight="1">
      <c r="A20" s="15" t="s">
        <v>87</v>
      </c>
      <c r="B20" s="24">
        <v>19</v>
      </c>
      <c r="C20" s="24">
        <v>20</v>
      </c>
      <c r="D20" s="24">
        <v>20</v>
      </c>
      <c r="E20" s="24">
        <v>11</v>
      </c>
      <c r="F20" s="24">
        <v>10</v>
      </c>
      <c r="G20" s="24">
        <v>11</v>
      </c>
      <c r="H20" s="24">
        <v>15</v>
      </c>
      <c r="I20" s="24">
        <v>15</v>
      </c>
      <c r="J20" s="24">
        <v>16</v>
      </c>
      <c r="K20" s="16" t="s">
        <v>88</v>
      </c>
    </row>
    <row r="21" spans="1:11" ht="30" customHeight="1">
      <c r="A21" s="15" t="s">
        <v>47</v>
      </c>
      <c r="B21" s="24">
        <v>36</v>
      </c>
      <c r="C21" s="24">
        <v>37</v>
      </c>
      <c r="D21" s="24">
        <v>37</v>
      </c>
      <c r="E21" s="24">
        <v>29</v>
      </c>
      <c r="F21" s="24">
        <v>26</v>
      </c>
      <c r="G21" s="24">
        <v>28</v>
      </c>
      <c r="H21" s="24">
        <v>35</v>
      </c>
      <c r="I21" s="24">
        <v>36</v>
      </c>
      <c r="J21" s="24">
        <v>36</v>
      </c>
      <c r="K21" s="16" t="s">
        <v>48</v>
      </c>
    </row>
    <row r="22" spans="1:11" ht="30" customHeight="1">
      <c r="A22" s="15" t="s">
        <v>78</v>
      </c>
      <c r="B22" s="24">
        <v>19</v>
      </c>
      <c r="C22" s="24">
        <v>20</v>
      </c>
      <c r="D22" s="24">
        <v>19</v>
      </c>
      <c r="E22" s="24">
        <v>17</v>
      </c>
      <c r="F22" s="24">
        <v>17</v>
      </c>
      <c r="G22" s="24">
        <v>17</v>
      </c>
      <c r="H22" s="24">
        <v>18</v>
      </c>
      <c r="I22" s="24">
        <v>19</v>
      </c>
      <c r="J22" s="24">
        <v>18</v>
      </c>
      <c r="K22" s="16" t="s">
        <v>79</v>
      </c>
    </row>
    <row r="23" spans="1:11" ht="30" customHeight="1">
      <c r="A23" s="15" t="s">
        <v>45</v>
      </c>
      <c r="B23" s="24">
        <v>33</v>
      </c>
      <c r="C23" s="24">
        <v>37</v>
      </c>
      <c r="D23" s="24">
        <v>35</v>
      </c>
      <c r="E23" s="24">
        <v>26</v>
      </c>
      <c r="F23" s="24">
        <v>20</v>
      </c>
      <c r="G23" s="24">
        <v>23</v>
      </c>
      <c r="H23" s="24">
        <v>31</v>
      </c>
      <c r="I23" s="24">
        <v>33</v>
      </c>
      <c r="J23" s="24">
        <v>32</v>
      </c>
      <c r="K23" s="16" t="s">
        <v>46</v>
      </c>
    </row>
    <row r="24" spans="1:11" ht="30" customHeight="1">
      <c r="A24" s="15" t="s">
        <v>74</v>
      </c>
      <c r="B24" s="24">
        <v>15</v>
      </c>
      <c r="C24" s="24">
        <v>16</v>
      </c>
      <c r="D24" s="24">
        <v>15</v>
      </c>
      <c r="E24" s="24">
        <v>11</v>
      </c>
      <c r="F24" s="24">
        <v>10</v>
      </c>
      <c r="G24" s="24">
        <v>10</v>
      </c>
      <c r="H24" s="24">
        <v>13</v>
      </c>
      <c r="I24" s="24">
        <v>13</v>
      </c>
      <c r="J24" s="24">
        <v>13</v>
      </c>
      <c r="K24" s="16" t="s">
        <v>75</v>
      </c>
    </row>
    <row r="25" spans="1:11" ht="30" customHeight="1">
      <c r="A25" s="15" t="s">
        <v>72</v>
      </c>
      <c r="B25" s="24">
        <v>25</v>
      </c>
      <c r="C25" s="24">
        <v>24</v>
      </c>
      <c r="D25" s="24">
        <v>24</v>
      </c>
      <c r="E25" s="24">
        <v>16</v>
      </c>
      <c r="F25" s="24">
        <v>18</v>
      </c>
      <c r="G25" s="24">
        <v>17</v>
      </c>
      <c r="H25" s="24">
        <v>21</v>
      </c>
      <c r="I25" s="24">
        <v>22</v>
      </c>
      <c r="J25" s="24">
        <v>21</v>
      </c>
      <c r="K25" s="16" t="s">
        <v>73</v>
      </c>
    </row>
    <row r="26" spans="1:11" ht="30" customHeight="1">
      <c r="A26" s="15" t="s">
        <v>43</v>
      </c>
      <c r="B26" s="24">
        <v>25</v>
      </c>
      <c r="C26" s="24">
        <v>24</v>
      </c>
      <c r="D26" s="24">
        <v>25</v>
      </c>
      <c r="E26" s="24">
        <v>23</v>
      </c>
      <c r="F26" s="24">
        <v>25</v>
      </c>
      <c r="G26" s="24">
        <v>24</v>
      </c>
      <c r="H26" s="24">
        <v>24</v>
      </c>
      <c r="I26" s="24">
        <v>24</v>
      </c>
      <c r="J26" s="24">
        <v>24</v>
      </c>
      <c r="K26" s="16" t="s">
        <v>44</v>
      </c>
    </row>
    <row r="27" spans="1:11" ht="30" customHeight="1">
      <c r="A27" s="15" t="s">
        <v>41</v>
      </c>
      <c r="B27" s="24">
        <v>39</v>
      </c>
      <c r="C27" s="24">
        <v>41</v>
      </c>
      <c r="D27" s="24">
        <v>40</v>
      </c>
      <c r="E27" s="24">
        <v>29</v>
      </c>
      <c r="F27" s="24">
        <v>27</v>
      </c>
      <c r="G27" s="24">
        <v>28</v>
      </c>
      <c r="H27" s="24">
        <v>37</v>
      </c>
      <c r="I27" s="24">
        <v>38</v>
      </c>
      <c r="J27" s="24">
        <v>38</v>
      </c>
      <c r="K27" s="16" t="s">
        <v>42</v>
      </c>
    </row>
    <row r="28" spans="1:11" ht="30" customHeight="1">
      <c r="A28" s="15" t="s">
        <v>68</v>
      </c>
      <c r="B28" s="24">
        <v>20</v>
      </c>
      <c r="C28" s="24">
        <v>18</v>
      </c>
      <c r="D28" s="24">
        <v>19</v>
      </c>
      <c r="E28" s="24">
        <v>17</v>
      </c>
      <c r="F28" s="24">
        <v>18</v>
      </c>
      <c r="G28" s="24">
        <v>17</v>
      </c>
      <c r="H28" s="24">
        <v>20</v>
      </c>
      <c r="I28" s="24">
        <v>18</v>
      </c>
      <c r="J28" s="24">
        <v>19</v>
      </c>
      <c r="K28" s="16" t="s">
        <v>69</v>
      </c>
    </row>
    <row r="29" spans="1:11" ht="30" customHeight="1">
      <c r="A29" s="15" t="s">
        <v>67</v>
      </c>
      <c r="B29" s="25">
        <v>31</v>
      </c>
      <c r="C29" s="25">
        <v>32</v>
      </c>
      <c r="D29" s="25">
        <v>31</v>
      </c>
      <c r="E29" s="25">
        <v>19</v>
      </c>
      <c r="F29" s="25">
        <v>18</v>
      </c>
      <c r="G29" s="25">
        <v>19</v>
      </c>
      <c r="H29" s="25">
        <v>28</v>
      </c>
      <c r="I29" s="25">
        <v>28</v>
      </c>
      <c r="J29" s="25">
        <v>28</v>
      </c>
      <c r="K29" s="16" t="s">
        <v>146</v>
      </c>
    </row>
    <row r="30" spans="1:11" ht="30" customHeight="1">
      <c r="A30" s="198" t="s">
        <v>213</v>
      </c>
      <c r="B30" s="198"/>
      <c r="C30" s="198"/>
      <c r="D30" s="198"/>
      <c r="E30" s="198"/>
      <c r="F30" s="198"/>
      <c r="G30" s="198"/>
      <c r="H30" s="198"/>
      <c r="I30" s="198"/>
      <c r="J30" s="198"/>
      <c r="K30" s="198"/>
    </row>
  </sheetData>
  <mergeCells count="11">
    <mergeCell ref="A1:K1"/>
    <mergeCell ref="A3:A6"/>
    <mergeCell ref="K3:K6"/>
    <mergeCell ref="A30:K30"/>
    <mergeCell ref="A2:K2"/>
    <mergeCell ref="B4:D4"/>
    <mergeCell ref="E4:G4"/>
    <mergeCell ref="H4:J4"/>
    <mergeCell ref="B3:D3"/>
    <mergeCell ref="E3:G3"/>
    <mergeCell ref="H3:J3"/>
  </mergeCells>
  <pageMargins left="0.70866141732283472" right="0.70866141732283472" top="0.74803149606299213" bottom="0.74803149606299213" header="0.31496062992125984" footer="0.31496062992125984"/>
  <pageSetup paperSize="9" scale="71"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tint="-0.14999847407452621"/>
  </sheetPr>
  <dimension ref="A1:T30"/>
  <sheetViews>
    <sheetView view="pageBreakPreview" zoomScaleNormal="100" zoomScaleSheetLayoutView="100" workbookViewId="0">
      <selection activeCell="A2" sqref="A2:T2"/>
    </sheetView>
  </sheetViews>
  <sheetFormatPr defaultRowHeight="15"/>
  <cols>
    <col min="1" max="1" width="15.28515625" customWidth="1"/>
    <col min="5" max="5" width="7.85546875" customWidth="1"/>
    <col min="8" max="8" width="8.140625" customWidth="1"/>
    <col min="11" max="11" width="7.85546875" customWidth="1"/>
    <col min="15" max="15" width="8.28515625" customWidth="1"/>
    <col min="16" max="19" width="8.42578125" customWidth="1"/>
    <col min="20" max="20" width="18.5703125" customWidth="1"/>
  </cols>
  <sheetData>
    <row r="1" spans="1:20" ht="22.5" customHeight="1">
      <c r="A1" s="208" t="s">
        <v>322</v>
      </c>
      <c r="B1" s="208"/>
      <c r="C1" s="208"/>
      <c r="D1" s="208"/>
      <c r="E1" s="208"/>
      <c r="F1" s="208"/>
      <c r="G1" s="208"/>
      <c r="H1" s="208"/>
      <c r="I1" s="208"/>
      <c r="J1" s="208"/>
      <c r="K1" s="208"/>
      <c r="L1" s="208"/>
      <c r="M1" s="208"/>
      <c r="N1" s="208"/>
      <c r="O1" s="208"/>
      <c r="P1" s="208"/>
      <c r="Q1" s="208"/>
      <c r="R1" s="208"/>
      <c r="S1" s="208"/>
      <c r="T1" s="208"/>
    </row>
    <row r="2" spans="1:20" ht="21" customHeight="1">
      <c r="A2" s="208" t="s">
        <v>323</v>
      </c>
      <c r="B2" s="208"/>
      <c r="C2" s="208"/>
      <c r="D2" s="208"/>
      <c r="E2" s="208"/>
      <c r="F2" s="208"/>
      <c r="G2" s="208"/>
      <c r="H2" s="208"/>
      <c r="I2" s="208"/>
      <c r="J2" s="208"/>
      <c r="K2" s="208"/>
      <c r="L2" s="208"/>
      <c r="M2" s="208"/>
      <c r="N2" s="208"/>
      <c r="O2" s="208"/>
      <c r="P2" s="208"/>
      <c r="Q2" s="208"/>
      <c r="R2" s="208"/>
      <c r="S2" s="208"/>
      <c r="T2" s="208"/>
    </row>
    <row r="3" spans="1:20">
      <c r="A3" s="196" t="s">
        <v>215</v>
      </c>
      <c r="B3" s="197">
        <v>2015</v>
      </c>
      <c r="C3" s="197"/>
      <c r="D3" s="197"/>
      <c r="E3" s="197">
        <v>2016</v>
      </c>
      <c r="F3" s="197"/>
      <c r="G3" s="197"/>
      <c r="H3" s="197">
        <v>2017</v>
      </c>
      <c r="I3" s="197"/>
      <c r="J3" s="197"/>
      <c r="K3" s="197">
        <v>2018</v>
      </c>
      <c r="L3" s="197"/>
      <c r="M3" s="197"/>
      <c r="N3" s="197">
        <v>2019</v>
      </c>
      <c r="O3" s="197"/>
      <c r="P3" s="197"/>
      <c r="Q3" s="197">
        <v>2020</v>
      </c>
      <c r="R3" s="197"/>
      <c r="S3" s="197"/>
      <c r="T3" s="196" t="s">
        <v>216</v>
      </c>
    </row>
    <row r="4" spans="1:20">
      <c r="A4" s="196"/>
      <c r="B4" s="10" t="s">
        <v>142</v>
      </c>
      <c r="C4" s="10" t="s">
        <v>195</v>
      </c>
      <c r="D4" s="10" t="s">
        <v>217</v>
      </c>
      <c r="E4" s="10" t="s">
        <v>142</v>
      </c>
      <c r="F4" s="10" t="s">
        <v>195</v>
      </c>
      <c r="G4" s="10" t="s">
        <v>217</v>
      </c>
      <c r="H4" s="10" t="s">
        <v>142</v>
      </c>
      <c r="I4" s="10" t="s">
        <v>195</v>
      </c>
      <c r="J4" s="10" t="s">
        <v>217</v>
      </c>
      <c r="K4" s="10" t="s">
        <v>142</v>
      </c>
      <c r="L4" s="10" t="s">
        <v>195</v>
      </c>
      <c r="M4" s="10" t="s">
        <v>217</v>
      </c>
      <c r="N4" s="10" t="s">
        <v>142</v>
      </c>
      <c r="O4" s="10" t="s">
        <v>195</v>
      </c>
      <c r="P4" s="10" t="s">
        <v>217</v>
      </c>
      <c r="Q4" s="10" t="s">
        <v>142</v>
      </c>
      <c r="R4" s="10" t="s">
        <v>195</v>
      </c>
      <c r="S4" s="10" t="s">
        <v>217</v>
      </c>
      <c r="T4" s="196"/>
    </row>
    <row r="5" spans="1:20">
      <c r="A5" s="196"/>
      <c r="B5" s="10" t="s">
        <v>63</v>
      </c>
      <c r="C5" s="10" t="s">
        <v>64</v>
      </c>
      <c r="D5" s="10" t="s">
        <v>218</v>
      </c>
      <c r="E5" s="10" t="s">
        <v>63</v>
      </c>
      <c r="F5" s="10" t="s">
        <v>64</v>
      </c>
      <c r="G5" s="10" t="s">
        <v>218</v>
      </c>
      <c r="H5" s="10" t="s">
        <v>63</v>
      </c>
      <c r="I5" s="10" t="s">
        <v>64</v>
      </c>
      <c r="J5" s="10" t="s">
        <v>218</v>
      </c>
      <c r="K5" s="10" t="s">
        <v>63</v>
      </c>
      <c r="L5" s="10" t="s">
        <v>64</v>
      </c>
      <c r="M5" s="10" t="s">
        <v>218</v>
      </c>
      <c r="N5" s="10" t="s">
        <v>63</v>
      </c>
      <c r="O5" s="10" t="s">
        <v>64</v>
      </c>
      <c r="P5" s="10" t="s">
        <v>218</v>
      </c>
      <c r="Q5" s="10" t="s">
        <v>63</v>
      </c>
      <c r="R5" s="10" t="s">
        <v>64</v>
      </c>
      <c r="S5" s="10" t="s">
        <v>218</v>
      </c>
      <c r="T5" s="196"/>
    </row>
    <row r="6" spans="1:20">
      <c r="A6" s="15" t="s">
        <v>111</v>
      </c>
      <c r="B6" s="24">
        <v>37</v>
      </c>
      <c r="C6" s="24">
        <v>42</v>
      </c>
      <c r="D6" s="24">
        <v>39</v>
      </c>
      <c r="E6" s="24">
        <v>36</v>
      </c>
      <c r="F6" s="24">
        <v>38</v>
      </c>
      <c r="G6" s="24">
        <v>37</v>
      </c>
      <c r="H6" s="24">
        <v>35</v>
      </c>
      <c r="I6" s="24">
        <v>34</v>
      </c>
      <c r="J6" s="24">
        <v>35</v>
      </c>
      <c r="K6" s="24">
        <v>34</v>
      </c>
      <c r="L6" s="24">
        <v>32</v>
      </c>
      <c r="M6" s="24">
        <v>33</v>
      </c>
      <c r="N6" s="24">
        <v>32</v>
      </c>
      <c r="O6" s="24">
        <v>30</v>
      </c>
      <c r="P6" s="24">
        <v>31</v>
      </c>
      <c r="Q6" s="24">
        <v>26</v>
      </c>
      <c r="R6" s="24">
        <v>27</v>
      </c>
      <c r="S6" s="24">
        <v>27</v>
      </c>
      <c r="T6" s="16" t="s">
        <v>112</v>
      </c>
    </row>
    <row r="7" spans="1:20">
      <c r="A7" s="15" t="s">
        <v>57</v>
      </c>
      <c r="B7" s="24">
        <v>58</v>
      </c>
      <c r="C7" s="24">
        <v>66</v>
      </c>
      <c r="D7" s="24">
        <v>62</v>
      </c>
      <c r="E7" s="24">
        <v>48</v>
      </c>
      <c r="F7" s="24">
        <v>57</v>
      </c>
      <c r="G7" s="24">
        <v>52</v>
      </c>
      <c r="H7" s="24">
        <v>45</v>
      </c>
      <c r="I7" s="24">
        <v>51</v>
      </c>
      <c r="J7" s="24">
        <v>48</v>
      </c>
      <c r="K7" s="24">
        <v>44</v>
      </c>
      <c r="L7" s="24">
        <v>51</v>
      </c>
      <c r="M7" s="24">
        <v>47</v>
      </c>
      <c r="N7" s="24">
        <v>41</v>
      </c>
      <c r="O7" s="24">
        <v>45</v>
      </c>
      <c r="P7" s="24">
        <v>43</v>
      </c>
      <c r="Q7" s="24">
        <v>38</v>
      </c>
      <c r="R7" s="24">
        <v>43</v>
      </c>
      <c r="S7" s="24">
        <v>40</v>
      </c>
      <c r="T7" s="16" t="s">
        <v>58</v>
      </c>
    </row>
    <row r="8" spans="1:20">
      <c r="A8" s="15" t="s">
        <v>55</v>
      </c>
      <c r="B8" s="24">
        <v>43</v>
      </c>
      <c r="C8" s="24">
        <v>54</v>
      </c>
      <c r="D8" s="24">
        <v>48</v>
      </c>
      <c r="E8" s="24">
        <v>35</v>
      </c>
      <c r="F8" s="24">
        <v>51</v>
      </c>
      <c r="G8" s="24">
        <v>43</v>
      </c>
      <c r="H8" s="24">
        <v>39</v>
      </c>
      <c r="I8" s="24">
        <v>43</v>
      </c>
      <c r="J8" s="24">
        <v>41</v>
      </c>
      <c r="K8" s="24">
        <v>34</v>
      </c>
      <c r="L8" s="24">
        <v>39</v>
      </c>
      <c r="M8" s="24">
        <v>37</v>
      </c>
      <c r="N8" s="24">
        <v>31</v>
      </c>
      <c r="O8" s="24">
        <v>37</v>
      </c>
      <c r="P8" s="24">
        <v>34</v>
      </c>
      <c r="Q8" s="24">
        <v>28</v>
      </c>
      <c r="R8" s="24">
        <v>33</v>
      </c>
      <c r="S8" s="24">
        <v>30</v>
      </c>
      <c r="T8" s="16" t="s">
        <v>56</v>
      </c>
    </row>
    <row r="9" spans="1:20">
      <c r="A9" s="15" t="s">
        <v>53</v>
      </c>
      <c r="B9" s="24">
        <v>45</v>
      </c>
      <c r="C9" s="24">
        <v>51</v>
      </c>
      <c r="D9" s="24">
        <v>48</v>
      </c>
      <c r="E9" s="24">
        <v>49</v>
      </c>
      <c r="F9" s="24">
        <v>48</v>
      </c>
      <c r="G9" s="24">
        <v>49</v>
      </c>
      <c r="H9" s="24">
        <v>49</v>
      </c>
      <c r="I9" s="24">
        <v>44</v>
      </c>
      <c r="J9" s="24">
        <v>47</v>
      </c>
      <c r="K9" s="24">
        <v>46</v>
      </c>
      <c r="L9" s="24">
        <v>45</v>
      </c>
      <c r="M9" s="24">
        <v>45</v>
      </c>
      <c r="N9" s="24">
        <v>46</v>
      </c>
      <c r="O9" s="24">
        <v>42</v>
      </c>
      <c r="P9" s="24">
        <v>44</v>
      </c>
      <c r="Q9" s="24">
        <v>37</v>
      </c>
      <c r="R9" s="24">
        <v>45</v>
      </c>
      <c r="S9" s="24">
        <v>41</v>
      </c>
      <c r="T9" s="16" t="s">
        <v>54</v>
      </c>
    </row>
    <row r="10" spans="1:20">
      <c r="A10" s="15" t="s">
        <v>105</v>
      </c>
      <c r="B10" s="24">
        <v>18</v>
      </c>
      <c r="C10" s="24">
        <v>23</v>
      </c>
      <c r="D10" s="24">
        <v>20</v>
      </c>
      <c r="E10" s="24">
        <v>22</v>
      </c>
      <c r="F10" s="24">
        <v>23</v>
      </c>
      <c r="G10" s="24">
        <v>22</v>
      </c>
      <c r="H10" s="24">
        <v>20</v>
      </c>
      <c r="I10" s="24">
        <v>22</v>
      </c>
      <c r="J10" s="24">
        <v>21</v>
      </c>
      <c r="K10" s="24">
        <v>19</v>
      </c>
      <c r="L10" s="24">
        <v>18</v>
      </c>
      <c r="M10" s="24">
        <v>19</v>
      </c>
      <c r="N10" s="24">
        <v>13</v>
      </c>
      <c r="O10" s="24">
        <v>14</v>
      </c>
      <c r="P10" s="24">
        <v>13</v>
      </c>
      <c r="Q10" s="24">
        <v>16</v>
      </c>
      <c r="R10" s="24">
        <v>13</v>
      </c>
      <c r="S10" s="24">
        <v>14</v>
      </c>
      <c r="T10" s="16" t="s">
        <v>106</v>
      </c>
    </row>
    <row r="11" spans="1:20">
      <c r="A11" s="15" t="s">
        <v>101</v>
      </c>
      <c r="B11" s="24">
        <v>38</v>
      </c>
      <c r="C11" s="24">
        <v>41</v>
      </c>
      <c r="D11" s="24">
        <v>39</v>
      </c>
      <c r="E11" s="24">
        <v>34</v>
      </c>
      <c r="F11" s="24">
        <v>33</v>
      </c>
      <c r="G11" s="24">
        <v>33</v>
      </c>
      <c r="H11" s="24">
        <v>33</v>
      </c>
      <c r="I11" s="24">
        <v>33</v>
      </c>
      <c r="J11" s="24">
        <v>33</v>
      </c>
      <c r="K11" s="24">
        <v>32</v>
      </c>
      <c r="L11" s="24">
        <v>29</v>
      </c>
      <c r="M11" s="24">
        <v>31</v>
      </c>
      <c r="N11" s="24">
        <v>29</v>
      </c>
      <c r="O11" s="24">
        <v>27</v>
      </c>
      <c r="P11" s="24">
        <v>28</v>
      </c>
      <c r="Q11" s="24">
        <v>25</v>
      </c>
      <c r="R11" s="24">
        <v>23</v>
      </c>
      <c r="S11" s="24">
        <v>24</v>
      </c>
      <c r="T11" s="16" t="s">
        <v>102</v>
      </c>
    </row>
    <row r="12" spans="1:20">
      <c r="A12" s="15" t="s">
        <v>99</v>
      </c>
      <c r="B12" s="24">
        <v>41</v>
      </c>
      <c r="C12" s="24">
        <v>46</v>
      </c>
      <c r="D12" s="24">
        <v>43</v>
      </c>
      <c r="E12" s="24">
        <v>34</v>
      </c>
      <c r="F12" s="24">
        <v>42</v>
      </c>
      <c r="G12" s="24">
        <v>37</v>
      </c>
      <c r="H12" s="24">
        <v>32</v>
      </c>
      <c r="I12" s="24">
        <v>38</v>
      </c>
      <c r="J12" s="24">
        <v>35</v>
      </c>
      <c r="K12" s="24">
        <v>36</v>
      </c>
      <c r="L12" s="24">
        <v>36</v>
      </c>
      <c r="M12" s="24">
        <v>36</v>
      </c>
      <c r="N12" s="24">
        <v>31</v>
      </c>
      <c r="O12" s="24">
        <v>32</v>
      </c>
      <c r="P12" s="24">
        <v>31</v>
      </c>
      <c r="Q12" s="24">
        <v>33</v>
      </c>
      <c r="R12" s="24">
        <v>33</v>
      </c>
      <c r="S12" s="24">
        <v>33</v>
      </c>
      <c r="T12" s="16" t="s">
        <v>100</v>
      </c>
    </row>
    <row r="13" spans="1:20">
      <c r="A13" s="15" t="s">
        <v>431</v>
      </c>
      <c r="B13" s="24">
        <v>34</v>
      </c>
      <c r="C13" s="24">
        <v>32</v>
      </c>
      <c r="D13" s="24">
        <v>33</v>
      </c>
      <c r="E13" s="24">
        <v>26</v>
      </c>
      <c r="F13" s="24">
        <v>29</v>
      </c>
      <c r="G13" s="24">
        <v>27</v>
      </c>
      <c r="H13" s="24">
        <v>24</v>
      </c>
      <c r="I13" s="24">
        <v>27</v>
      </c>
      <c r="J13" s="24">
        <v>25</v>
      </c>
      <c r="K13" s="24">
        <v>22</v>
      </c>
      <c r="L13" s="24">
        <v>25</v>
      </c>
      <c r="M13" s="24">
        <v>23</v>
      </c>
      <c r="N13" s="24">
        <v>27</v>
      </c>
      <c r="O13" s="24">
        <v>20</v>
      </c>
      <c r="P13" s="24">
        <v>23</v>
      </c>
      <c r="Q13" s="24">
        <v>28</v>
      </c>
      <c r="R13" s="24">
        <v>19</v>
      </c>
      <c r="S13" s="24">
        <v>24</v>
      </c>
      <c r="T13" s="16" t="s">
        <v>432</v>
      </c>
    </row>
    <row r="14" spans="1:20">
      <c r="A14" s="15" t="s">
        <v>95</v>
      </c>
      <c r="B14" s="24">
        <v>25</v>
      </c>
      <c r="C14" s="24">
        <v>31</v>
      </c>
      <c r="D14" s="24">
        <v>28</v>
      </c>
      <c r="E14" s="24">
        <v>25</v>
      </c>
      <c r="F14" s="24">
        <v>28</v>
      </c>
      <c r="G14" s="24">
        <v>26</v>
      </c>
      <c r="H14" s="24">
        <v>25</v>
      </c>
      <c r="I14" s="24">
        <v>24</v>
      </c>
      <c r="J14" s="24">
        <v>24</v>
      </c>
      <c r="K14" s="24">
        <v>23</v>
      </c>
      <c r="L14" s="24">
        <v>23</v>
      </c>
      <c r="M14" s="24">
        <v>23</v>
      </c>
      <c r="N14" s="24">
        <v>20</v>
      </c>
      <c r="O14" s="24">
        <v>23</v>
      </c>
      <c r="P14" s="24">
        <v>21</v>
      </c>
      <c r="Q14" s="24">
        <v>16</v>
      </c>
      <c r="R14" s="24">
        <v>19</v>
      </c>
      <c r="S14" s="24">
        <v>17</v>
      </c>
      <c r="T14" s="16" t="s">
        <v>169</v>
      </c>
    </row>
    <row r="15" spans="1:20">
      <c r="A15" s="15" t="s">
        <v>51</v>
      </c>
      <c r="B15" s="24">
        <v>35</v>
      </c>
      <c r="C15" s="24">
        <v>44</v>
      </c>
      <c r="D15" s="24">
        <v>39</v>
      </c>
      <c r="E15" s="24">
        <v>31</v>
      </c>
      <c r="F15" s="24">
        <v>35</v>
      </c>
      <c r="G15" s="24">
        <v>33</v>
      </c>
      <c r="H15" s="24">
        <v>30</v>
      </c>
      <c r="I15" s="24">
        <v>38</v>
      </c>
      <c r="J15" s="24">
        <v>34</v>
      </c>
      <c r="K15" s="24">
        <v>30</v>
      </c>
      <c r="L15" s="24">
        <v>39</v>
      </c>
      <c r="M15" s="24">
        <v>34</v>
      </c>
      <c r="N15" s="24">
        <v>28</v>
      </c>
      <c r="O15" s="24">
        <v>33</v>
      </c>
      <c r="P15" s="24">
        <v>31</v>
      </c>
      <c r="Q15" s="24">
        <v>26</v>
      </c>
      <c r="R15" s="24">
        <v>28</v>
      </c>
      <c r="S15" s="24">
        <v>27</v>
      </c>
      <c r="T15" s="16" t="s">
        <v>52</v>
      </c>
    </row>
    <row r="16" spans="1:20">
      <c r="A16" s="15" t="s">
        <v>93</v>
      </c>
      <c r="B16" s="24">
        <v>31</v>
      </c>
      <c r="C16" s="24">
        <v>32</v>
      </c>
      <c r="D16" s="24">
        <v>31</v>
      </c>
      <c r="E16" s="24">
        <v>26</v>
      </c>
      <c r="F16" s="24">
        <v>31</v>
      </c>
      <c r="G16" s="24">
        <v>29</v>
      </c>
      <c r="H16" s="24">
        <v>28</v>
      </c>
      <c r="I16" s="24">
        <v>28</v>
      </c>
      <c r="J16" s="24">
        <v>28</v>
      </c>
      <c r="K16" s="24">
        <v>26</v>
      </c>
      <c r="L16" s="24">
        <v>30</v>
      </c>
      <c r="M16" s="24">
        <v>28</v>
      </c>
      <c r="N16" s="24">
        <v>25</v>
      </c>
      <c r="O16" s="24">
        <v>27</v>
      </c>
      <c r="P16" s="24">
        <v>26</v>
      </c>
      <c r="Q16" s="24">
        <v>21</v>
      </c>
      <c r="R16" s="24">
        <v>22</v>
      </c>
      <c r="S16" s="24">
        <v>21</v>
      </c>
      <c r="T16" s="16" t="s">
        <v>94</v>
      </c>
    </row>
    <row r="17" spans="1:20">
      <c r="A17" s="15" t="s">
        <v>91</v>
      </c>
      <c r="B17" s="24">
        <v>12</v>
      </c>
      <c r="C17" s="24">
        <v>14</v>
      </c>
      <c r="D17" s="24">
        <v>13</v>
      </c>
      <c r="E17" s="24">
        <v>10</v>
      </c>
      <c r="F17" s="24">
        <v>12</v>
      </c>
      <c r="G17" s="24">
        <v>11</v>
      </c>
      <c r="H17" s="24">
        <v>12</v>
      </c>
      <c r="I17" s="24">
        <v>11</v>
      </c>
      <c r="J17" s="24">
        <v>12</v>
      </c>
      <c r="K17" s="24">
        <v>11</v>
      </c>
      <c r="L17" s="24">
        <v>9</v>
      </c>
      <c r="M17" s="24">
        <v>10</v>
      </c>
      <c r="N17" s="24">
        <v>9</v>
      </c>
      <c r="O17" s="24">
        <v>8</v>
      </c>
      <c r="P17" s="24">
        <v>9</v>
      </c>
      <c r="Q17" s="24">
        <v>12</v>
      </c>
      <c r="R17" s="24">
        <v>4</v>
      </c>
      <c r="S17" s="24">
        <v>8</v>
      </c>
      <c r="T17" s="16" t="s">
        <v>92</v>
      </c>
    </row>
    <row r="18" spans="1:20">
      <c r="A18" s="15" t="s">
        <v>49</v>
      </c>
      <c r="B18" s="24">
        <v>63</v>
      </c>
      <c r="C18" s="24">
        <v>61</v>
      </c>
      <c r="D18" s="24">
        <v>62</v>
      </c>
      <c r="E18" s="24">
        <v>58</v>
      </c>
      <c r="F18" s="24">
        <v>52</v>
      </c>
      <c r="G18" s="24">
        <v>55</v>
      </c>
      <c r="H18" s="24">
        <v>56</v>
      </c>
      <c r="I18" s="24">
        <v>54</v>
      </c>
      <c r="J18" s="24">
        <v>55</v>
      </c>
      <c r="K18" s="24">
        <v>58</v>
      </c>
      <c r="L18" s="24">
        <v>53</v>
      </c>
      <c r="M18" s="24">
        <v>56</v>
      </c>
      <c r="N18" s="24">
        <v>56</v>
      </c>
      <c r="O18" s="24">
        <v>49</v>
      </c>
      <c r="P18" s="24">
        <v>53</v>
      </c>
      <c r="Q18" s="24">
        <v>51</v>
      </c>
      <c r="R18" s="24">
        <v>50</v>
      </c>
      <c r="S18" s="24">
        <v>51</v>
      </c>
      <c r="T18" s="16" t="s">
        <v>50</v>
      </c>
    </row>
    <row r="19" spans="1:20">
      <c r="A19" s="15" t="s">
        <v>87</v>
      </c>
      <c r="B19" s="24">
        <v>21</v>
      </c>
      <c r="C19" s="24">
        <v>26</v>
      </c>
      <c r="D19" s="24">
        <v>24</v>
      </c>
      <c r="E19" s="24">
        <v>20</v>
      </c>
      <c r="F19" s="24">
        <v>23</v>
      </c>
      <c r="G19" s="24">
        <v>21</v>
      </c>
      <c r="H19" s="24">
        <v>21</v>
      </c>
      <c r="I19" s="24">
        <v>22</v>
      </c>
      <c r="J19" s="24">
        <v>21</v>
      </c>
      <c r="K19" s="24">
        <v>21</v>
      </c>
      <c r="L19" s="24">
        <v>23</v>
      </c>
      <c r="M19" s="24">
        <v>22</v>
      </c>
      <c r="N19" s="24">
        <v>20</v>
      </c>
      <c r="O19" s="24">
        <v>23</v>
      </c>
      <c r="P19" s="24">
        <v>21</v>
      </c>
      <c r="Q19" s="24">
        <v>18</v>
      </c>
      <c r="R19" s="24">
        <v>19</v>
      </c>
      <c r="S19" s="24">
        <v>18</v>
      </c>
      <c r="T19" s="16" t="s">
        <v>88</v>
      </c>
    </row>
    <row r="20" spans="1:20">
      <c r="A20" s="15" t="s">
        <v>47</v>
      </c>
      <c r="B20" s="24">
        <v>56</v>
      </c>
      <c r="C20" s="24">
        <v>55</v>
      </c>
      <c r="D20" s="24">
        <v>56</v>
      </c>
      <c r="E20" s="24">
        <v>49</v>
      </c>
      <c r="F20" s="24">
        <v>51</v>
      </c>
      <c r="G20" s="24">
        <v>50</v>
      </c>
      <c r="H20" s="24">
        <v>46</v>
      </c>
      <c r="I20" s="24">
        <v>48</v>
      </c>
      <c r="J20" s="24">
        <v>47</v>
      </c>
      <c r="K20" s="24">
        <v>44</v>
      </c>
      <c r="L20" s="24">
        <v>43</v>
      </c>
      <c r="M20" s="24">
        <v>44</v>
      </c>
      <c r="N20" s="24">
        <v>45</v>
      </c>
      <c r="O20" s="24">
        <v>40</v>
      </c>
      <c r="P20" s="24">
        <v>43</v>
      </c>
      <c r="Q20" s="24">
        <v>38</v>
      </c>
      <c r="R20" s="24">
        <v>40</v>
      </c>
      <c r="S20" s="24">
        <v>39</v>
      </c>
      <c r="T20" s="16" t="s">
        <v>48</v>
      </c>
    </row>
    <row r="21" spans="1:20">
      <c r="A21" s="15" t="s">
        <v>78</v>
      </c>
      <c r="B21" s="24">
        <v>27</v>
      </c>
      <c r="C21" s="24">
        <v>26</v>
      </c>
      <c r="D21" s="24">
        <v>27</v>
      </c>
      <c r="E21" s="24">
        <v>24</v>
      </c>
      <c r="F21" s="24">
        <v>25</v>
      </c>
      <c r="G21" s="24">
        <v>24</v>
      </c>
      <c r="H21" s="24">
        <v>23</v>
      </c>
      <c r="I21" s="24">
        <v>25</v>
      </c>
      <c r="J21" s="24">
        <v>24</v>
      </c>
      <c r="K21" s="24">
        <v>23</v>
      </c>
      <c r="L21" s="24">
        <v>22</v>
      </c>
      <c r="M21" s="24">
        <v>23</v>
      </c>
      <c r="N21" s="24">
        <v>21</v>
      </c>
      <c r="O21" s="24">
        <v>21</v>
      </c>
      <c r="P21" s="24">
        <v>21</v>
      </c>
      <c r="Q21" s="24">
        <v>20</v>
      </c>
      <c r="R21" s="24">
        <v>24</v>
      </c>
      <c r="S21" s="24">
        <v>22</v>
      </c>
      <c r="T21" s="16" t="s">
        <v>79</v>
      </c>
    </row>
    <row r="22" spans="1:20">
      <c r="A22" s="15" t="s">
        <v>45</v>
      </c>
      <c r="B22" s="24">
        <v>44</v>
      </c>
      <c r="C22" s="24">
        <v>56</v>
      </c>
      <c r="D22" s="24">
        <v>50</v>
      </c>
      <c r="E22" s="24">
        <v>42</v>
      </c>
      <c r="F22" s="24">
        <v>49</v>
      </c>
      <c r="G22" s="24">
        <v>45</v>
      </c>
      <c r="H22" s="24">
        <v>41</v>
      </c>
      <c r="I22" s="24">
        <v>45</v>
      </c>
      <c r="J22" s="24">
        <v>43</v>
      </c>
      <c r="K22" s="24">
        <v>40</v>
      </c>
      <c r="L22" s="24">
        <v>41</v>
      </c>
      <c r="M22" s="24">
        <v>40</v>
      </c>
      <c r="N22" s="24">
        <v>41</v>
      </c>
      <c r="O22" s="24">
        <v>41</v>
      </c>
      <c r="P22" s="24">
        <v>41</v>
      </c>
      <c r="Q22" s="24">
        <v>37</v>
      </c>
      <c r="R22" s="24">
        <v>43</v>
      </c>
      <c r="S22" s="24">
        <v>40</v>
      </c>
      <c r="T22" s="16" t="s">
        <v>46</v>
      </c>
    </row>
    <row r="23" spans="1:20">
      <c r="A23" s="15" t="s">
        <v>74</v>
      </c>
      <c r="B23" s="24">
        <v>20</v>
      </c>
      <c r="C23" s="24">
        <v>21</v>
      </c>
      <c r="D23" s="24">
        <v>20</v>
      </c>
      <c r="E23" s="24">
        <v>19</v>
      </c>
      <c r="F23" s="24">
        <v>19</v>
      </c>
      <c r="G23" s="24">
        <v>19</v>
      </c>
      <c r="H23" s="24">
        <v>19</v>
      </c>
      <c r="I23" s="24">
        <v>19</v>
      </c>
      <c r="J23" s="24">
        <v>19</v>
      </c>
      <c r="K23" s="24">
        <v>18</v>
      </c>
      <c r="L23" s="24">
        <v>17</v>
      </c>
      <c r="M23" s="24">
        <v>17</v>
      </c>
      <c r="N23" s="24">
        <v>17</v>
      </c>
      <c r="O23" s="24">
        <v>15</v>
      </c>
      <c r="P23" s="24">
        <v>16</v>
      </c>
      <c r="Q23" s="24">
        <v>13</v>
      </c>
      <c r="R23" s="24">
        <v>13</v>
      </c>
      <c r="S23" s="24">
        <v>13</v>
      </c>
      <c r="T23" s="16" t="s">
        <v>75</v>
      </c>
    </row>
    <row r="24" spans="1:20">
      <c r="A24" s="15" t="s">
        <v>72</v>
      </c>
      <c r="B24" s="24">
        <v>33</v>
      </c>
      <c r="C24" s="24">
        <v>35</v>
      </c>
      <c r="D24" s="24">
        <v>34</v>
      </c>
      <c r="E24" s="24">
        <v>33</v>
      </c>
      <c r="F24" s="24">
        <v>34</v>
      </c>
      <c r="G24" s="24">
        <v>34</v>
      </c>
      <c r="H24" s="24">
        <v>31</v>
      </c>
      <c r="I24" s="24">
        <v>33</v>
      </c>
      <c r="J24" s="24">
        <v>32</v>
      </c>
      <c r="K24" s="24">
        <v>29</v>
      </c>
      <c r="L24" s="24">
        <v>30</v>
      </c>
      <c r="M24" s="24">
        <v>30</v>
      </c>
      <c r="N24" s="24">
        <v>26</v>
      </c>
      <c r="O24" s="24">
        <v>26</v>
      </c>
      <c r="P24" s="24">
        <v>26</v>
      </c>
      <c r="Q24" s="24">
        <v>23</v>
      </c>
      <c r="R24" s="24">
        <v>24</v>
      </c>
      <c r="S24" s="24">
        <v>23</v>
      </c>
      <c r="T24" s="16" t="s">
        <v>73</v>
      </c>
    </row>
    <row r="25" spans="1:20">
      <c r="A25" s="15" t="s">
        <v>43</v>
      </c>
      <c r="B25" s="24">
        <v>36</v>
      </c>
      <c r="C25" s="24">
        <v>41</v>
      </c>
      <c r="D25" s="24">
        <v>38</v>
      </c>
      <c r="E25" s="24">
        <v>38</v>
      </c>
      <c r="F25" s="24">
        <v>45</v>
      </c>
      <c r="G25" s="24">
        <v>41</v>
      </c>
      <c r="H25" s="24">
        <v>38</v>
      </c>
      <c r="I25" s="24">
        <v>32</v>
      </c>
      <c r="J25" s="24">
        <v>35</v>
      </c>
      <c r="K25" s="24">
        <v>34</v>
      </c>
      <c r="L25" s="24">
        <v>32</v>
      </c>
      <c r="M25" s="24">
        <v>33</v>
      </c>
      <c r="N25" s="24">
        <v>29</v>
      </c>
      <c r="O25" s="24">
        <v>31</v>
      </c>
      <c r="P25" s="24">
        <v>30</v>
      </c>
      <c r="Q25" s="24">
        <v>25</v>
      </c>
      <c r="R25" s="24">
        <v>26</v>
      </c>
      <c r="S25" s="24">
        <v>26</v>
      </c>
      <c r="T25" s="16" t="s">
        <v>44</v>
      </c>
    </row>
    <row r="26" spans="1:20">
      <c r="A26" s="15" t="s">
        <v>41</v>
      </c>
      <c r="B26" s="24">
        <v>49</v>
      </c>
      <c r="C26" s="24">
        <v>53</v>
      </c>
      <c r="D26" s="24">
        <v>51</v>
      </c>
      <c r="E26" s="24">
        <v>46</v>
      </c>
      <c r="F26" s="24">
        <v>49</v>
      </c>
      <c r="G26" s="24">
        <v>47</v>
      </c>
      <c r="H26" s="24">
        <v>43</v>
      </c>
      <c r="I26" s="24">
        <v>48</v>
      </c>
      <c r="J26" s="24">
        <v>46</v>
      </c>
      <c r="K26" s="24">
        <v>46</v>
      </c>
      <c r="L26" s="24">
        <v>48</v>
      </c>
      <c r="M26" s="24">
        <v>47</v>
      </c>
      <c r="N26" s="24">
        <v>47</v>
      </c>
      <c r="O26" s="24">
        <v>50</v>
      </c>
      <c r="P26" s="24">
        <v>48</v>
      </c>
      <c r="Q26" s="24">
        <v>43</v>
      </c>
      <c r="R26" s="24">
        <v>44</v>
      </c>
      <c r="S26" s="24">
        <v>43</v>
      </c>
      <c r="T26" s="16" t="s">
        <v>42</v>
      </c>
    </row>
    <row r="27" spans="1:20">
      <c r="A27" s="15" t="s">
        <v>68</v>
      </c>
      <c r="B27" s="24">
        <v>28</v>
      </c>
      <c r="C27" s="24">
        <v>31</v>
      </c>
      <c r="D27" s="24">
        <v>30</v>
      </c>
      <c r="E27" s="24">
        <v>27</v>
      </c>
      <c r="F27" s="24">
        <v>28</v>
      </c>
      <c r="G27" s="24">
        <v>27</v>
      </c>
      <c r="H27" s="24">
        <v>25</v>
      </c>
      <c r="I27" s="24">
        <v>27</v>
      </c>
      <c r="J27" s="24">
        <v>26</v>
      </c>
      <c r="K27" s="24">
        <v>26</v>
      </c>
      <c r="L27" s="24">
        <v>26</v>
      </c>
      <c r="M27" s="24">
        <v>26</v>
      </c>
      <c r="N27" s="24">
        <v>25</v>
      </c>
      <c r="O27" s="24">
        <v>24</v>
      </c>
      <c r="P27" s="24">
        <v>24</v>
      </c>
      <c r="Q27" s="24">
        <v>22</v>
      </c>
      <c r="R27" s="24">
        <v>22</v>
      </c>
      <c r="S27" s="24">
        <v>22</v>
      </c>
      <c r="T27" s="16" t="s">
        <v>69</v>
      </c>
    </row>
    <row r="28" spans="1:20">
      <c r="A28" s="15" t="s">
        <v>67</v>
      </c>
      <c r="B28" s="25">
        <v>40</v>
      </c>
      <c r="C28" s="25">
        <v>45</v>
      </c>
      <c r="D28" s="25">
        <v>43</v>
      </c>
      <c r="E28" s="25">
        <v>37</v>
      </c>
      <c r="F28" s="25">
        <v>41</v>
      </c>
      <c r="G28" s="25">
        <v>39</v>
      </c>
      <c r="H28" s="25">
        <v>36</v>
      </c>
      <c r="I28" s="25">
        <v>39</v>
      </c>
      <c r="J28" s="25">
        <v>37</v>
      </c>
      <c r="K28" s="25">
        <v>36</v>
      </c>
      <c r="L28" s="25">
        <v>37</v>
      </c>
      <c r="M28" s="25">
        <v>36</v>
      </c>
      <c r="N28" s="25">
        <v>35</v>
      </c>
      <c r="O28" s="25">
        <v>35</v>
      </c>
      <c r="P28" s="25">
        <v>35</v>
      </c>
      <c r="Q28" s="25">
        <v>31</v>
      </c>
      <c r="R28" s="25">
        <v>33</v>
      </c>
      <c r="S28" s="25">
        <v>32</v>
      </c>
      <c r="T28" s="16" t="s">
        <v>146</v>
      </c>
    </row>
    <row r="29" spans="1:20" ht="15.75" customHeight="1">
      <c r="A29" s="198" t="s">
        <v>213</v>
      </c>
      <c r="B29" s="198"/>
      <c r="C29" s="198"/>
      <c r="D29" s="198"/>
      <c r="E29" s="198"/>
      <c r="F29" s="198"/>
      <c r="G29" s="198"/>
      <c r="H29" s="198"/>
      <c r="I29" s="198"/>
      <c r="J29" s="198"/>
      <c r="K29" s="198"/>
      <c r="L29" s="198"/>
      <c r="M29" s="198"/>
      <c r="N29" s="198"/>
      <c r="O29" s="198"/>
      <c r="P29" s="198"/>
      <c r="Q29" s="198"/>
      <c r="R29" s="198"/>
      <c r="S29" s="198"/>
      <c r="T29" s="198"/>
    </row>
    <row r="30" spans="1:20">
      <c r="A30" s="198" t="s">
        <v>433</v>
      </c>
      <c r="B30" s="198"/>
      <c r="C30" s="198"/>
      <c r="D30" s="198"/>
      <c r="E30" s="198"/>
      <c r="F30" s="198"/>
      <c r="G30" s="198"/>
      <c r="H30" s="198"/>
      <c r="I30" s="198"/>
      <c r="J30" s="198"/>
      <c r="K30" s="198"/>
      <c r="L30" s="198"/>
      <c r="M30" s="198"/>
      <c r="N30" s="198"/>
      <c r="O30" s="198"/>
      <c r="P30" s="198"/>
      <c r="Q30" s="198"/>
      <c r="R30" s="198"/>
      <c r="S30" s="198"/>
      <c r="T30" s="198"/>
    </row>
  </sheetData>
  <mergeCells count="12">
    <mergeCell ref="A29:T29"/>
    <mergeCell ref="A30:T30"/>
    <mergeCell ref="A2:T2"/>
    <mergeCell ref="A1:T1"/>
    <mergeCell ref="A3:A5"/>
    <mergeCell ref="H3:J3"/>
    <mergeCell ref="N3:P3"/>
    <mergeCell ref="T3:T5"/>
    <mergeCell ref="K3:M3"/>
    <mergeCell ref="E3:G3"/>
    <mergeCell ref="B3:D3"/>
    <mergeCell ref="Q3:S3"/>
  </mergeCells>
  <pageMargins left="0.51181102362204722" right="0.19685039370078741" top="0.74803149606299213" bottom="0.74803149606299213" header="0.31496062992125984" footer="0.31496062992125984"/>
  <pageSetup paperSize="9" scale="73"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0" tint="-0.14999847407452621"/>
  </sheetPr>
  <dimension ref="A1:C36"/>
  <sheetViews>
    <sheetView view="pageBreakPreview" zoomScaleNormal="130" zoomScaleSheetLayoutView="100" workbookViewId="0">
      <selection activeCell="K8" sqref="K8"/>
    </sheetView>
  </sheetViews>
  <sheetFormatPr defaultColWidth="9.140625" defaultRowHeight="15"/>
  <cols>
    <col min="1" max="1" width="16.28515625" style="2" customWidth="1"/>
    <col min="2" max="3" width="25.7109375" style="2" customWidth="1"/>
    <col min="4" max="10" width="9.140625" style="2"/>
    <col min="11" max="11" width="14.28515625" style="2" customWidth="1"/>
    <col min="12" max="16384" width="9.140625" style="2"/>
  </cols>
  <sheetData>
    <row r="1" spans="1:3" ht="21.75" customHeight="1">
      <c r="A1" s="200" t="s">
        <v>324</v>
      </c>
      <c r="B1" s="200"/>
      <c r="C1" s="200"/>
    </row>
    <row r="2" spans="1:3" ht="21.75" customHeight="1">
      <c r="A2" s="200" t="s">
        <v>325</v>
      </c>
      <c r="B2" s="200"/>
      <c r="C2" s="200"/>
    </row>
    <row r="3" spans="1:3">
      <c r="A3" s="21" t="s">
        <v>143</v>
      </c>
      <c r="B3" s="21" t="s">
        <v>142</v>
      </c>
      <c r="C3" s="21" t="s">
        <v>195</v>
      </c>
    </row>
    <row r="4" spans="1:3">
      <c r="A4" s="21" t="s">
        <v>144</v>
      </c>
      <c r="B4" s="21" t="s">
        <v>63</v>
      </c>
      <c r="C4" s="21" t="s">
        <v>194</v>
      </c>
    </row>
    <row r="5" spans="1:3">
      <c r="A5" s="21" t="s">
        <v>141</v>
      </c>
      <c r="B5" s="26">
        <v>59.4</v>
      </c>
      <c r="C5" s="26">
        <v>60.4</v>
      </c>
    </row>
    <row r="6" spans="1:3">
      <c r="A6" s="21" t="s">
        <v>140</v>
      </c>
      <c r="B6" s="26">
        <v>59.7</v>
      </c>
      <c r="C6" s="26">
        <v>60.9</v>
      </c>
    </row>
    <row r="7" spans="1:3">
      <c r="A7" s="21" t="s">
        <v>139</v>
      </c>
      <c r="B7" s="26">
        <v>60.1</v>
      </c>
      <c r="C7" s="26">
        <v>61.4</v>
      </c>
    </row>
    <row r="8" spans="1:3">
      <c r="A8" s="21" t="s">
        <v>138</v>
      </c>
      <c r="B8" s="26">
        <v>60.4</v>
      </c>
      <c r="C8" s="26">
        <v>61.8</v>
      </c>
    </row>
    <row r="9" spans="1:3">
      <c r="A9" s="21" t="s">
        <v>137</v>
      </c>
      <c r="B9" s="26">
        <v>60.6</v>
      </c>
      <c r="C9" s="26">
        <v>62.2</v>
      </c>
    </row>
    <row r="10" spans="1:3">
      <c r="A10" s="21" t="s">
        <v>136</v>
      </c>
      <c r="B10" s="26">
        <v>60.8</v>
      </c>
      <c r="C10" s="26">
        <v>62.3</v>
      </c>
    </row>
    <row r="11" spans="1:3">
      <c r="A11" s="21" t="s">
        <v>135</v>
      </c>
      <c r="B11" s="26">
        <v>61.2</v>
      </c>
      <c r="C11" s="26">
        <v>62.7</v>
      </c>
    </row>
    <row r="12" spans="1:3">
      <c r="A12" s="21" t="s">
        <v>134</v>
      </c>
      <c r="B12" s="26">
        <v>61.4</v>
      </c>
      <c r="C12" s="26">
        <v>63.3</v>
      </c>
    </row>
    <row r="13" spans="1:3">
      <c r="A13" s="21" t="s">
        <v>133</v>
      </c>
      <c r="B13" s="26">
        <v>61.9</v>
      </c>
      <c r="C13" s="26">
        <v>64</v>
      </c>
    </row>
    <row r="14" spans="1:3">
      <c r="A14" s="21" t="s">
        <v>132</v>
      </c>
      <c r="B14" s="26">
        <v>62.3</v>
      </c>
      <c r="C14" s="26">
        <v>64.599999999999994</v>
      </c>
    </row>
    <row r="15" spans="1:3">
      <c r="A15" s="21" t="s">
        <v>131</v>
      </c>
      <c r="B15" s="26">
        <v>62.8</v>
      </c>
      <c r="C15" s="26">
        <v>65.2</v>
      </c>
    </row>
    <row r="16" spans="1:3">
      <c r="A16" s="21" t="s">
        <v>130</v>
      </c>
      <c r="B16" s="26">
        <v>63.1</v>
      </c>
      <c r="C16" s="26">
        <v>65.599999999999994</v>
      </c>
    </row>
    <row r="17" spans="1:3">
      <c r="A17" s="21" t="s">
        <v>129</v>
      </c>
      <c r="B17" s="26">
        <v>63.5</v>
      </c>
      <c r="C17" s="26">
        <v>66.099999999999994</v>
      </c>
    </row>
    <row r="18" spans="1:3">
      <c r="A18" s="21" t="s">
        <v>128</v>
      </c>
      <c r="B18" s="26">
        <v>63.7</v>
      </c>
      <c r="C18" s="26">
        <v>66.5</v>
      </c>
    </row>
    <row r="19" spans="1:3">
      <c r="A19" s="21" t="s">
        <v>127</v>
      </c>
      <c r="B19" s="26">
        <v>64</v>
      </c>
      <c r="C19" s="26">
        <v>66.900000000000006</v>
      </c>
    </row>
    <row r="20" spans="1:3">
      <c r="A20" s="21" t="s">
        <v>126</v>
      </c>
      <c r="B20" s="26">
        <v>64.3</v>
      </c>
      <c r="C20" s="26">
        <v>67.2</v>
      </c>
    </row>
    <row r="21" spans="1:3">
      <c r="A21" s="21" t="s">
        <v>125</v>
      </c>
      <c r="B21" s="26">
        <v>64.599999999999994</v>
      </c>
      <c r="C21" s="26">
        <v>67.7</v>
      </c>
    </row>
    <row r="22" spans="1:3">
      <c r="A22" s="21" t="s">
        <v>124</v>
      </c>
      <c r="B22" s="26">
        <v>64.900000000000006</v>
      </c>
      <c r="C22" s="26">
        <v>68.2</v>
      </c>
    </row>
    <row r="23" spans="1:3">
      <c r="A23" s="21" t="s">
        <v>123</v>
      </c>
      <c r="B23" s="26">
        <v>65.400000000000006</v>
      </c>
      <c r="C23" s="26">
        <v>68.8</v>
      </c>
    </row>
    <row r="24" spans="1:3">
      <c r="A24" s="21" t="s">
        <v>122</v>
      </c>
      <c r="B24" s="26">
        <v>65.8</v>
      </c>
      <c r="C24" s="26">
        <v>69.3</v>
      </c>
    </row>
    <row r="25" spans="1:3">
      <c r="A25" s="21" t="s">
        <v>121</v>
      </c>
      <c r="B25" s="26">
        <v>66.400000000000006</v>
      </c>
      <c r="C25" s="26">
        <v>69.599999999999994</v>
      </c>
    </row>
    <row r="26" spans="1:3">
      <c r="A26" s="21" t="s">
        <v>120</v>
      </c>
      <c r="B26" s="26">
        <v>66.900000000000006</v>
      </c>
      <c r="C26" s="26">
        <v>70</v>
      </c>
    </row>
    <row r="27" spans="1:3">
      <c r="A27" s="21" t="s">
        <v>119</v>
      </c>
      <c r="B27" s="26">
        <v>67.400000000000006</v>
      </c>
      <c r="C27" s="26">
        <v>70.2</v>
      </c>
    </row>
    <row r="28" spans="1:3">
      <c r="A28" s="21" t="s">
        <v>181</v>
      </c>
      <c r="B28" s="26">
        <v>67.8</v>
      </c>
      <c r="C28" s="26">
        <v>70.400000000000006</v>
      </c>
    </row>
    <row r="29" spans="1:3">
      <c r="A29" s="21" t="s">
        <v>182</v>
      </c>
      <c r="B29" s="26">
        <v>68.2</v>
      </c>
      <c r="C29" s="26">
        <v>70.7</v>
      </c>
    </row>
    <row r="30" spans="1:3">
      <c r="A30" s="21" t="s">
        <v>303</v>
      </c>
      <c r="B30" s="26">
        <v>68.400000000000006</v>
      </c>
      <c r="C30" s="26">
        <v>71.099999999999994</v>
      </c>
    </row>
    <row r="31" spans="1:3">
      <c r="A31" s="17" t="s">
        <v>332</v>
      </c>
      <c r="B31" s="26">
        <v>68.599999999999994</v>
      </c>
      <c r="C31" s="26">
        <v>71.400000000000006</v>
      </c>
    </row>
    <row r="32" spans="1:3">
      <c r="A32" s="21" t="s">
        <v>118</v>
      </c>
      <c r="B32" s="26">
        <v>69.37</v>
      </c>
      <c r="C32" s="26">
        <v>72.66</v>
      </c>
    </row>
    <row r="33" spans="1:3">
      <c r="A33" s="21" t="s">
        <v>117</v>
      </c>
      <c r="B33" s="26">
        <v>70.37</v>
      </c>
      <c r="C33" s="26">
        <v>73.66</v>
      </c>
    </row>
    <row r="34" spans="1:3">
      <c r="A34" s="21" t="s">
        <v>116</v>
      </c>
      <c r="B34" s="26">
        <v>71.17</v>
      </c>
      <c r="C34" s="26">
        <v>74.66</v>
      </c>
    </row>
    <row r="35" spans="1:3" ht="19.5" customHeight="1">
      <c r="A35" s="206" t="s">
        <v>213</v>
      </c>
      <c r="B35" s="206"/>
      <c r="C35" s="206"/>
    </row>
    <row r="36" spans="1:3" ht="21.75" customHeight="1">
      <c r="A36" s="206" t="s">
        <v>189</v>
      </c>
      <c r="B36" s="206"/>
      <c r="C36" s="206"/>
    </row>
  </sheetData>
  <mergeCells count="4">
    <mergeCell ref="A1:C1"/>
    <mergeCell ref="A35:C35"/>
    <mergeCell ref="A36:C36"/>
    <mergeCell ref="A2:C2"/>
  </mergeCells>
  <pageMargins left="0.70866141732283472" right="0.70866141732283472" top="0.74803149606299213" bottom="0.74803149606299213" header="0.31496062992125984" footer="0.31496062992125984"/>
  <pageSetup scale="115"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0" tint="-0.14999847407452621"/>
  </sheetPr>
  <dimension ref="A1:L64"/>
  <sheetViews>
    <sheetView view="pageBreakPreview" zoomScaleNormal="85" zoomScaleSheetLayoutView="100" workbookViewId="0">
      <selection activeCell="L6" sqref="L6"/>
    </sheetView>
  </sheetViews>
  <sheetFormatPr defaultColWidth="9.140625" defaultRowHeight="15"/>
  <cols>
    <col min="1" max="1" width="23.140625" style="3" customWidth="1"/>
    <col min="2" max="10" width="12.7109375" style="3" customWidth="1"/>
    <col min="11" max="11" width="24.85546875" style="3" customWidth="1"/>
    <col min="12" max="12" width="22.7109375" style="3" customWidth="1"/>
    <col min="13" max="16384" width="9.140625" style="3"/>
  </cols>
  <sheetData>
    <row r="1" spans="1:11" ht="21" customHeight="1">
      <c r="A1" s="212" t="s">
        <v>327</v>
      </c>
      <c r="B1" s="212"/>
      <c r="C1" s="212"/>
      <c r="D1" s="212"/>
      <c r="E1" s="212"/>
      <c r="F1" s="212"/>
      <c r="G1" s="212"/>
      <c r="H1" s="212"/>
      <c r="I1" s="212"/>
      <c r="J1" s="212"/>
      <c r="K1" s="212"/>
    </row>
    <row r="2" spans="1:11" ht="15.75" customHeight="1">
      <c r="A2" s="212" t="s">
        <v>326</v>
      </c>
      <c r="B2" s="212"/>
      <c r="C2" s="212"/>
      <c r="D2" s="212"/>
      <c r="E2" s="212"/>
      <c r="F2" s="212"/>
      <c r="G2" s="212"/>
      <c r="H2" s="212"/>
      <c r="I2" s="212"/>
      <c r="J2" s="212"/>
      <c r="K2" s="212"/>
    </row>
    <row r="3" spans="1:11" ht="17.25" customHeight="1">
      <c r="A3" s="213" t="s">
        <v>332</v>
      </c>
      <c r="B3" s="213"/>
      <c r="C3" s="213"/>
      <c r="D3" s="213"/>
      <c r="E3" s="213"/>
      <c r="F3" s="213"/>
      <c r="G3" s="213"/>
      <c r="H3" s="213"/>
      <c r="I3" s="213"/>
      <c r="J3" s="213"/>
      <c r="K3" s="213"/>
    </row>
    <row r="4" spans="1:11" ht="18" customHeight="1">
      <c r="A4" s="212" t="s">
        <v>115</v>
      </c>
      <c r="B4" s="212" t="s">
        <v>163</v>
      </c>
      <c r="C4" s="212"/>
      <c r="D4" s="212"/>
      <c r="E4" s="212" t="s">
        <v>34</v>
      </c>
      <c r="F4" s="212"/>
      <c r="G4" s="212"/>
      <c r="H4" s="212" t="s">
        <v>183</v>
      </c>
      <c r="I4" s="212"/>
      <c r="J4" s="212"/>
      <c r="K4" s="212" t="s">
        <v>216</v>
      </c>
    </row>
    <row r="5" spans="1:11" ht="15.75">
      <c r="A5" s="212"/>
      <c r="B5" s="212" t="s">
        <v>37</v>
      </c>
      <c r="C5" s="212"/>
      <c r="D5" s="212"/>
      <c r="E5" s="212" t="s">
        <v>36</v>
      </c>
      <c r="F5" s="212"/>
      <c r="G5" s="212"/>
      <c r="H5" s="212" t="s">
        <v>65</v>
      </c>
      <c r="I5" s="212"/>
      <c r="J5" s="212"/>
      <c r="K5" s="212"/>
    </row>
    <row r="6" spans="1:11" ht="21" customHeight="1">
      <c r="A6" s="212"/>
      <c r="B6" s="27" t="s">
        <v>142</v>
      </c>
      <c r="C6" s="27" t="s">
        <v>195</v>
      </c>
      <c r="D6" s="27" t="s">
        <v>59</v>
      </c>
      <c r="E6" s="27" t="s">
        <v>142</v>
      </c>
      <c r="F6" s="27" t="s">
        <v>195</v>
      </c>
      <c r="G6" s="27" t="s">
        <v>59</v>
      </c>
      <c r="H6" s="27" t="s">
        <v>142</v>
      </c>
      <c r="I6" s="27" t="s">
        <v>195</v>
      </c>
      <c r="J6" s="27" t="s">
        <v>59</v>
      </c>
      <c r="K6" s="212"/>
    </row>
    <row r="7" spans="1:11" ht="15.75">
      <c r="A7" s="212"/>
      <c r="B7" s="27" t="s">
        <v>63</v>
      </c>
      <c r="C7" s="27" t="s">
        <v>194</v>
      </c>
      <c r="D7" s="27" t="s">
        <v>62</v>
      </c>
      <c r="E7" s="27" t="s">
        <v>63</v>
      </c>
      <c r="F7" s="27" t="s">
        <v>194</v>
      </c>
      <c r="G7" s="27" t="s">
        <v>62</v>
      </c>
      <c r="H7" s="27" t="s">
        <v>63</v>
      </c>
      <c r="I7" s="27" t="s">
        <v>194</v>
      </c>
      <c r="J7" s="27" t="s">
        <v>62</v>
      </c>
      <c r="K7" s="212"/>
    </row>
    <row r="8" spans="1:11" ht="21" customHeight="1">
      <c r="A8" s="28" t="s">
        <v>111</v>
      </c>
      <c r="B8" s="29">
        <v>68</v>
      </c>
      <c r="C8" s="29">
        <v>71.599999999999994</v>
      </c>
      <c r="D8" s="29">
        <v>69.7</v>
      </c>
      <c r="E8" s="29">
        <v>71.599999999999994</v>
      </c>
      <c r="F8" s="29">
        <v>73.8</v>
      </c>
      <c r="G8" s="29">
        <v>72.7</v>
      </c>
      <c r="H8" s="29">
        <v>69.099999999999994</v>
      </c>
      <c r="I8" s="29">
        <v>72.2</v>
      </c>
      <c r="J8" s="29">
        <v>70.599999999999994</v>
      </c>
      <c r="K8" s="16" t="s">
        <v>112</v>
      </c>
    </row>
    <row r="9" spans="1:11" ht="21" customHeight="1">
      <c r="A9" s="28" t="s">
        <v>57</v>
      </c>
      <c r="B9" s="29">
        <v>66.2</v>
      </c>
      <c r="C9" s="29">
        <v>67.400000000000006</v>
      </c>
      <c r="D9" s="29">
        <v>66.7</v>
      </c>
      <c r="E9" s="29">
        <v>73.3</v>
      </c>
      <c r="F9" s="29">
        <v>75</v>
      </c>
      <c r="G9" s="29">
        <v>74.099999999999994</v>
      </c>
      <c r="H9" s="29">
        <v>67.3</v>
      </c>
      <c r="I9" s="29">
        <v>68.599999999999994</v>
      </c>
      <c r="J9" s="29">
        <v>67.900000000000006</v>
      </c>
      <c r="K9" s="16" t="s">
        <v>58</v>
      </c>
    </row>
    <row r="10" spans="1:11" ht="21" customHeight="1">
      <c r="A10" s="28" t="s">
        <v>55</v>
      </c>
      <c r="B10" s="29">
        <v>69.3</v>
      </c>
      <c r="C10" s="29">
        <v>68.900000000000006</v>
      </c>
      <c r="D10" s="29">
        <v>69.099999999999994</v>
      </c>
      <c r="E10" s="29">
        <v>72.3</v>
      </c>
      <c r="F10" s="29">
        <v>71.3</v>
      </c>
      <c r="G10" s="29">
        <v>71.900000000000006</v>
      </c>
      <c r="H10" s="29">
        <v>69.7</v>
      </c>
      <c r="I10" s="29">
        <v>69.2</v>
      </c>
      <c r="J10" s="29">
        <v>69.5</v>
      </c>
      <c r="K10" s="16" t="s">
        <v>56</v>
      </c>
    </row>
    <row r="11" spans="1:11" ht="21" customHeight="1">
      <c r="A11" s="28" t="s">
        <v>53</v>
      </c>
      <c r="B11" s="29">
        <v>62.6</v>
      </c>
      <c r="C11" s="29">
        <v>66</v>
      </c>
      <c r="D11" s="29">
        <v>64.3</v>
      </c>
      <c r="E11" s="29">
        <v>66.7</v>
      </c>
      <c r="F11" s="29">
        <v>69.400000000000006</v>
      </c>
      <c r="G11" s="29">
        <v>68</v>
      </c>
      <c r="H11" s="29">
        <v>63.5</v>
      </c>
      <c r="I11" s="29">
        <v>66.8</v>
      </c>
      <c r="J11" s="29">
        <v>65.099999999999994</v>
      </c>
      <c r="K11" s="16" t="s">
        <v>54</v>
      </c>
    </row>
    <row r="12" spans="1:11" ht="21" customHeight="1">
      <c r="A12" s="28" t="s">
        <v>105</v>
      </c>
      <c r="B12" s="29" t="s">
        <v>333</v>
      </c>
      <c r="C12" s="29">
        <v>76.599999999999994</v>
      </c>
      <c r="D12" s="29">
        <v>74</v>
      </c>
      <c r="E12" s="29">
        <v>74.099999999999994</v>
      </c>
      <c r="F12" s="29">
        <v>77.8</v>
      </c>
      <c r="G12" s="29">
        <v>75.8</v>
      </c>
      <c r="H12" s="29">
        <v>74.099999999999994</v>
      </c>
      <c r="I12" s="29">
        <v>77.7</v>
      </c>
      <c r="J12" s="29">
        <v>75.8</v>
      </c>
      <c r="K12" s="16" t="s">
        <v>106</v>
      </c>
    </row>
    <row r="13" spans="1:11" ht="21" customHeight="1">
      <c r="A13" s="28" t="s">
        <v>101</v>
      </c>
      <c r="B13" s="29">
        <v>65.900000000000006</v>
      </c>
      <c r="C13" s="29">
        <v>73.099999999999994</v>
      </c>
      <c r="D13" s="29">
        <v>69.2</v>
      </c>
      <c r="E13" s="29">
        <v>70.900000000000006</v>
      </c>
      <c r="F13" s="29">
        <v>73.599999999999994</v>
      </c>
      <c r="G13" s="29">
        <v>72.2</v>
      </c>
      <c r="H13" s="29">
        <v>68.099999999999994</v>
      </c>
      <c r="I13" s="29">
        <v>73.2</v>
      </c>
      <c r="J13" s="29">
        <v>70.5</v>
      </c>
      <c r="K13" s="16" t="s">
        <v>102</v>
      </c>
    </row>
    <row r="14" spans="1:11" ht="21" customHeight="1">
      <c r="A14" s="28" t="s">
        <v>99</v>
      </c>
      <c r="B14" s="29">
        <v>66.099999999999994</v>
      </c>
      <c r="C14" s="29">
        <v>71.900000000000006</v>
      </c>
      <c r="D14" s="29">
        <v>68.7</v>
      </c>
      <c r="E14" s="29">
        <v>69.5</v>
      </c>
      <c r="F14" s="29">
        <v>75.099999999999994</v>
      </c>
      <c r="G14" s="29">
        <v>72</v>
      </c>
      <c r="H14" s="29">
        <v>67.3</v>
      </c>
      <c r="I14" s="29">
        <v>73</v>
      </c>
      <c r="J14" s="29">
        <v>69.900000000000006</v>
      </c>
      <c r="K14" s="16" t="s">
        <v>100</v>
      </c>
    </row>
    <row r="15" spans="1:11" ht="21" customHeight="1">
      <c r="A15" s="28" t="s">
        <v>97</v>
      </c>
      <c r="B15" s="29">
        <v>69.900000000000006</v>
      </c>
      <c r="C15" s="29">
        <v>77.2</v>
      </c>
      <c r="D15" s="29">
        <v>73.2</v>
      </c>
      <c r="E15" s="29">
        <v>74.7</v>
      </c>
      <c r="F15" s="29">
        <v>81</v>
      </c>
      <c r="G15" s="29">
        <v>77.099999999999994</v>
      </c>
      <c r="H15" s="29">
        <v>70.3</v>
      </c>
      <c r="I15" s="29">
        <v>77.5</v>
      </c>
      <c r="J15" s="29">
        <v>73.5</v>
      </c>
      <c r="K15" s="16" t="s">
        <v>98</v>
      </c>
    </row>
    <row r="16" spans="1:11" ht="21" customHeight="1">
      <c r="A16" s="28" t="s">
        <v>95</v>
      </c>
      <c r="B16" s="29">
        <v>71.099999999999994</v>
      </c>
      <c r="C16" s="29">
        <v>74.599999999999994</v>
      </c>
      <c r="D16" s="29">
        <v>72.7</v>
      </c>
      <c r="E16" s="29">
        <v>76</v>
      </c>
      <c r="F16" s="29">
        <v>80.5</v>
      </c>
      <c r="G16" s="29">
        <v>78.099999999999994</v>
      </c>
      <c r="H16" s="29">
        <v>72.599999999999994</v>
      </c>
      <c r="I16" s="29">
        <v>76.3</v>
      </c>
      <c r="J16" s="29">
        <v>74.3</v>
      </c>
      <c r="K16" s="16" t="s">
        <v>96</v>
      </c>
    </row>
    <row r="17" spans="1:11" ht="21" customHeight="1">
      <c r="A17" s="28" t="s">
        <v>51</v>
      </c>
      <c r="B17" s="29">
        <v>70</v>
      </c>
      <c r="C17" s="29">
        <v>67.900000000000006</v>
      </c>
      <c r="D17" s="29">
        <v>68.8</v>
      </c>
      <c r="E17" s="29">
        <v>71.900000000000006</v>
      </c>
      <c r="F17" s="29">
        <v>72.400000000000006</v>
      </c>
      <c r="G17" s="29">
        <v>72.2</v>
      </c>
      <c r="H17" s="29">
        <v>70.5</v>
      </c>
      <c r="I17" s="29">
        <v>68.900000000000006</v>
      </c>
      <c r="J17" s="29">
        <v>69.599999999999994</v>
      </c>
      <c r="K17" s="16" t="s">
        <v>52</v>
      </c>
    </row>
    <row r="18" spans="1:11" ht="21" customHeight="1">
      <c r="A18" s="28" t="s">
        <v>93</v>
      </c>
      <c r="B18" s="29">
        <v>66</v>
      </c>
      <c r="C18" s="29">
        <v>70.599999999999994</v>
      </c>
      <c r="D18" s="29">
        <v>68.2</v>
      </c>
      <c r="E18" s="29">
        <v>71.900000000000006</v>
      </c>
      <c r="F18" s="29">
        <v>74.8</v>
      </c>
      <c r="G18" s="29">
        <v>73.3</v>
      </c>
      <c r="H18" s="29">
        <v>67.900000000000006</v>
      </c>
      <c r="I18" s="29">
        <v>71.900000000000006</v>
      </c>
      <c r="J18" s="29">
        <v>69.8</v>
      </c>
      <c r="K18" s="16" t="s">
        <v>94</v>
      </c>
    </row>
    <row r="19" spans="1:11" ht="21" customHeight="1">
      <c r="A19" s="28" t="s">
        <v>91</v>
      </c>
      <c r="B19" s="29">
        <v>72.3</v>
      </c>
      <c r="C19" s="29">
        <v>78.099999999999994</v>
      </c>
      <c r="D19" s="29">
        <v>75.2</v>
      </c>
      <c r="E19" s="29">
        <v>71.5</v>
      </c>
      <c r="F19" s="29">
        <v>78</v>
      </c>
      <c r="G19" s="29">
        <v>74.7</v>
      </c>
      <c r="H19" s="29">
        <v>71.900000000000006</v>
      </c>
      <c r="I19" s="29">
        <v>78</v>
      </c>
      <c r="J19" s="29">
        <v>75</v>
      </c>
      <c r="K19" s="16" t="s">
        <v>92</v>
      </c>
    </row>
    <row r="20" spans="1:11" ht="21" customHeight="1">
      <c r="A20" s="28" t="s">
        <v>49</v>
      </c>
      <c r="B20" s="29">
        <v>64.3</v>
      </c>
      <c r="C20" s="29">
        <v>68.7</v>
      </c>
      <c r="D20" s="29">
        <v>66.400000000000006</v>
      </c>
      <c r="E20" s="29">
        <v>69.3</v>
      </c>
      <c r="F20" s="29">
        <v>72.400000000000006</v>
      </c>
      <c r="G20" s="29">
        <v>70.8</v>
      </c>
      <c r="H20" s="29">
        <v>65.5</v>
      </c>
      <c r="I20" s="29">
        <v>69.5</v>
      </c>
      <c r="J20" s="29">
        <v>67.400000000000006</v>
      </c>
      <c r="K20" s="16" t="s">
        <v>50</v>
      </c>
    </row>
    <row r="21" spans="1:11" ht="21" customHeight="1">
      <c r="A21" s="28" t="s">
        <v>87</v>
      </c>
      <c r="B21" s="29">
        <v>70.2</v>
      </c>
      <c r="C21" s="29">
        <v>73</v>
      </c>
      <c r="D21" s="29">
        <v>71.599999999999994</v>
      </c>
      <c r="E21" s="29">
        <v>73.400000000000006</v>
      </c>
      <c r="F21" s="29">
        <v>76.099999999999994</v>
      </c>
      <c r="G21" s="29">
        <v>74.599999999999994</v>
      </c>
      <c r="H21" s="29">
        <v>71.599999999999994</v>
      </c>
      <c r="I21" s="29">
        <v>74.3</v>
      </c>
      <c r="J21" s="29">
        <v>72.900000000000006</v>
      </c>
      <c r="K21" s="16" t="s">
        <v>88</v>
      </c>
    </row>
    <row r="22" spans="1:11" ht="21" customHeight="1">
      <c r="A22" s="28" t="s">
        <v>47</v>
      </c>
      <c r="B22" s="29">
        <v>68.7</v>
      </c>
      <c r="C22" s="29">
        <v>71</v>
      </c>
      <c r="D22" s="29">
        <v>69.8</v>
      </c>
      <c r="E22" s="29">
        <v>70.900000000000006</v>
      </c>
      <c r="F22" s="29">
        <v>73.2</v>
      </c>
      <c r="G22" s="29">
        <v>72.2</v>
      </c>
      <c r="H22" s="29">
        <v>69.099999999999994</v>
      </c>
      <c r="I22" s="29">
        <v>71.400000000000006</v>
      </c>
      <c r="J22" s="29">
        <v>70.3</v>
      </c>
      <c r="K22" s="16" t="s">
        <v>48</v>
      </c>
    </row>
    <row r="23" spans="1:11" ht="21" customHeight="1">
      <c r="A23" s="28" t="s">
        <v>78</v>
      </c>
      <c r="B23" s="29">
        <v>69.2</v>
      </c>
      <c r="C23" s="29">
        <v>72.900000000000006</v>
      </c>
      <c r="D23" s="29">
        <v>70.900000000000006</v>
      </c>
      <c r="E23" s="29">
        <v>73.3</v>
      </c>
      <c r="F23" s="29">
        <v>78.099999999999994</v>
      </c>
      <c r="G23" s="29">
        <v>75.5</v>
      </c>
      <c r="H23" s="29">
        <v>70.8</v>
      </c>
      <c r="I23" s="29">
        <v>74.5</v>
      </c>
      <c r="J23" s="29">
        <v>72.5</v>
      </c>
      <c r="K23" s="16" t="s">
        <v>79</v>
      </c>
    </row>
    <row r="24" spans="1:11" ht="21" customHeight="1">
      <c r="A24" s="28" t="s">
        <v>45</v>
      </c>
      <c r="B24" s="29">
        <v>65.8</v>
      </c>
      <c r="C24" s="29">
        <v>71.2</v>
      </c>
      <c r="D24" s="29">
        <v>68.400000000000006</v>
      </c>
      <c r="E24" s="29">
        <v>71.5</v>
      </c>
      <c r="F24" s="29">
        <v>73.599999999999994</v>
      </c>
      <c r="G24" s="29">
        <v>72.599999999999994</v>
      </c>
      <c r="H24" s="29">
        <v>67.099999999999994</v>
      </c>
      <c r="I24" s="29">
        <v>71.7</v>
      </c>
      <c r="J24" s="29">
        <v>69.400000000000006</v>
      </c>
      <c r="K24" s="16" t="s">
        <v>46</v>
      </c>
    </row>
    <row r="25" spans="1:11" ht="21" customHeight="1">
      <c r="A25" s="28" t="s">
        <v>74</v>
      </c>
      <c r="B25" s="29">
        <v>68.3</v>
      </c>
      <c r="C25" s="29">
        <v>72.900000000000006</v>
      </c>
      <c r="D25" s="29">
        <v>70.5</v>
      </c>
      <c r="E25" s="29">
        <v>73.7</v>
      </c>
      <c r="F25" s="29">
        <v>78.2</v>
      </c>
      <c r="G25" s="29">
        <v>75.8</v>
      </c>
      <c r="H25" s="29">
        <v>71</v>
      </c>
      <c r="I25" s="29">
        <v>75.5</v>
      </c>
      <c r="J25" s="29">
        <v>73.2</v>
      </c>
      <c r="K25" s="16" t="s">
        <v>75</v>
      </c>
    </row>
    <row r="26" spans="1:11" ht="21" customHeight="1">
      <c r="A26" s="28" t="s">
        <v>72</v>
      </c>
      <c r="B26" s="29">
        <v>66.5</v>
      </c>
      <c r="C26" s="29">
        <v>70.5</v>
      </c>
      <c r="D26" s="29">
        <v>68.400000000000006</v>
      </c>
      <c r="E26" s="29">
        <v>72</v>
      </c>
      <c r="F26" s="29">
        <v>72.400000000000006</v>
      </c>
      <c r="G26" s="29">
        <v>72.2</v>
      </c>
      <c r="H26" s="29">
        <v>68.7</v>
      </c>
      <c r="I26" s="29">
        <v>71.400000000000006</v>
      </c>
      <c r="J26" s="29">
        <v>70</v>
      </c>
      <c r="K26" s="16" t="s">
        <v>73</v>
      </c>
    </row>
    <row r="27" spans="1:11" ht="21" customHeight="1">
      <c r="A27" s="28" t="s">
        <v>43</v>
      </c>
      <c r="B27" s="29">
        <v>67</v>
      </c>
      <c r="C27" s="29">
        <v>73.900000000000006</v>
      </c>
      <c r="D27" s="29">
        <v>70.3</v>
      </c>
      <c r="E27" s="29">
        <v>68.8</v>
      </c>
      <c r="F27" s="29">
        <v>73.7</v>
      </c>
      <c r="G27" s="29">
        <v>71</v>
      </c>
      <c r="H27" s="29">
        <v>67.5</v>
      </c>
      <c r="I27" s="29">
        <v>73.900000000000006</v>
      </c>
      <c r="J27" s="29">
        <v>70.599999999999994</v>
      </c>
      <c r="K27" s="16" t="s">
        <v>44</v>
      </c>
    </row>
    <row r="28" spans="1:11" ht="21" customHeight="1">
      <c r="A28" s="28" t="s">
        <v>41</v>
      </c>
      <c r="B28" s="29">
        <v>64.2</v>
      </c>
      <c r="C28" s="29">
        <v>65.900000000000006</v>
      </c>
      <c r="D28" s="29">
        <v>65</v>
      </c>
      <c r="E28" s="29">
        <v>69.099999999999994</v>
      </c>
      <c r="F28" s="29">
        <v>69.3</v>
      </c>
      <c r="G28" s="29">
        <v>69.2</v>
      </c>
      <c r="H28" s="29">
        <v>65.3</v>
      </c>
      <c r="I28" s="29">
        <v>66.7</v>
      </c>
      <c r="J28" s="29">
        <v>66</v>
      </c>
      <c r="K28" s="16" t="s">
        <v>42</v>
      </c>
    </row>
    <row r="29" spans="1:11" ht="21" customHeight="1">
      <c r="A29" s="28" t="s">
        <v>68</v>
      </c>
      <c r="B29" s="29">
        <v>69.599999999999994</v>
      </c>
      <c r="C29" s="29">
        <v>72.7</v>
      </c>
      <c r="D29" s="29">
        <v>71.099999999999994</v>
      </c>
      <c r="E29" s="29">
        <v>73.8</v>
      </c>
      <c r="F29" s="29">
        <v>75.3</v>
      </c>
      <c r="G29" s="29">
        <v>74.5</v>
      </c>
      <c r="H29" s="29">
        <v>71.099999999999994</v>
      </c>
      <c r="I29" s="29">
        <v>73.599999999999994</v>
      </c>
      <c r="J29" s="29">
        <v>72.3</v>
      </c>
      <c r="K29" s="16" t="s">
        <v>69</v>
      </c>
    </row>
    <row r="30" spans="1:11" ht="21" customHeight="1">
      <c r="A30" s="28" t="s">
        <v>67</v>
      </c>
      <c r="B30" s="30">
        <v>67.2</v>
      </c>
      <c r="C30" s="30">
        <v>70.099999999999994</v>
      </c>
      <c r="D30" s="30">
        <v>68.599999999999994</v>
      </c>
      <c r="E30" s="30">
        <v>71.900000000000006</v>
      </c>
      <c r="F30" s="30">
        <v>74.5</v>
      </c>
      <c r="G30" s="30">
        <v>73.2</v>
      </c>
      <c r="H30" s="30">
        <v>68.599999999999994</v>
      </c>
      <c r="I30" s="30">
        <v>71.400000000000006</v>
      </c>
      <c r="J30" s="30">
        <v>70</v>
      </c>
      <c r="K30" s="31" t="s">
        <v>146</v>
      </c>
    </row>
    <row r="31" spans="1:11" ht="21.75" customHeight="1">
      <c r="A31" s="209" t="s">
        <v>220</v>
      </c>
      <c r="B31" s="209"/>
      <c r="C31" s="209"/>
      <c r="D31" s="209"/>
      <c r="E31" s="209"/>
      <c r="F31" s="209"/>
      <c r="G31" s="209"/>
      <c r="H31" s="209"/>
      <c r="I31" s="209"/>
      <c r="J31" s="209"/>
      <c r="K31" s="209"/>
    </row>
    <row r="34" spans="1:12" ht="15.75">
      <c r="A34" s="210"/>
      <c r="B34" s="210"/>
      <c r="C34" s="210"/>
      <c r="D34" s="210"/>
      <c r="E34" s="210"/>
      <c r="F34" s="210"/>
      <c r="G34" s="210"/>
      <c r="H34" s="210"/>
      <c r="I34" s="210"/>
      <c r="J34" s="210"/>
      <c r="K34" s="210"/>
      <c r="L34" s="210"/>
    </row>
    <row r="35" spans="1:12">
      <c r="A35" s="5"/>
      <c r="B35" s="5"/>
      <c r="C35" s="5"/>
      <c r="D35" s="5"/>
      <c r="E35" s="5"/>
      <c r="F35" s="5"/>
      <c r="G35" s="5"/>
      <c r="H35" s="5"/>
      <c r="I35" s="5"/>
      <c r="J35" s="5"/>
      <c r="K35" s="5"/>
      <c r="L35" s="5"/>
    </row>
    <row r="36" spans="1:12" ht="15.75">
      <c r="A36" s="210"/>
      <c r="B36" s="210"/>
      <c r="C36" s="210"/>
      <c r="D36" s="210"/>
      <c r="E36" s="210"/>
      <c r="F36" s="210"/>
      <c r="G36" s="210"/>
      <c r="H36" s="210"/>
      <c r="I36" s="210"/>
      <c r="J36" s="210"/>
      <c r="K36" s="210"/>
      <c r="L36" s="210"/>
    </row>
    <row r="37" spans="1:12">
      <c r="A37" s="5"/>
      <c r="B37" s="5"/>
      <c r="C37" s="5"/>
      <c r="D37" s="5"/>
      <c r="E37" s="5"/>
      <c r="F37" s="5"/>
      <c r="G37" s="5"/>
      <c r="H37" s="5"/>
      <c r="I37" s="5"/>
      <c r="J37" s="5"/>
      <c r="K37" s="5"/>
      <c r="L37" s="5"/>
    </row>
    <row r="38" spans="1:12" ht="15.75">
      <c r="A38" s="6"/>
      <c r="B38" s="211"/>
      <c r="C38" s="211"/>
      <c r="D38" s="211"/>
      <c r="E38" s="5"/>
      <c r="F38" s="211"/>
      <c r="G38" s="211"/>
      <c r="H38" s="211"/>
      <c r="I38" s="5"/>
      <c r="J38" s="211"/>
      <c r="K38" s="211"/>
      <c r="L38" s="211"/>
    </row>
    <row r="39" spans="1:12" ht="15.75">
      <c r="A39" s="6"/>
      <c r="B39" s="9"/>
      <c r="C39" s="9"/>
      <c r="D39" s="9"/>
      <c r="E39" s="5"/>
      <c r="F39" s="9"/>
      <c r="G39" s="9"/>
      <c r="H39" s="9"/>
      <c r="I39" s="5"/>
      <c r="J39" s="9"/>
      <c r="K39" s="9"/>
      <c r="L39" s="9"/>
    </row>
    <row r="40" spans="1:12">
      <c r="A40" s="5"/>
      <c r="B40" s="5"/>
      <c r="C40" s="5"/>
      <c r="D40" s="5"/>
      <c r="E40" s="5"/>
      <c r="F40" s="5"/>
      <c r="G40" s="5"/>
      <c r="H40" s="5"/>
      <c r="I40" s="5"/>
      <c r="J40" s="5"/>
      <c r="K40" s="5"/>
      <c r="L40" s="5"/>
    </row>
    <row r="41" spans="1:12" ht="15.75">
      <c r="A41" s="8"/>
      <c r="B41" s="7"/>
      <c r="C41" s="7"/>
      <c r="D41" s="7"/>
      <c r="E41" s="5"/>
      <c r="F41" s="7"/>
      <c r="G41" s="7"/>
      <c r="H41" s="7"/>
      <c r="I41" s="5"/>
      <c r="J41" s="7"/>
      <c r="K41" s="7"/>
      <c r="L41" s="7"/>
    </row>
    <row r="42" spans="1:12">
      <c r="A42" s="5"/>
      <c r="B42" s="5"/>
      <c r="C42" s="5"/>
      <c r="D42" s="5"/>
      <c r="E42" s="5"/>
      <c r="F42" s="5"/>
      <c r="G42" s="5"/>
      <c r="H42" s="5"/>
      <c r="I42" s="5"/>
      <c r="J42" s="5"/>
      <c r="K42" s="5"/>
      <c r="L42" s="5"/>
    </row>
    <row r="43" spans="1:12" ht="15.75">
      <c r="A43" s="6"/>
      <c r="B43" s="4"/>
      <c r="C43" s="4"/>
      <c r="D43" s="4"/>
      <c r="E43" s="5"/>
      <c r="F43" s="4"/>
      <c r="G43" s="4"/>
      <c r="H43" s="4"/>
      <c r="I43" s="5"/>
      <c r="J43" s="4"/>
      <c r="K43" s="4"/>
      <c r="L43" s="4"/>
    </row>
    <row r="44" spans="1:12" ht="15.75">
      <c r="A44" s="6"/>
      <c r="B44" s="4"/>
      <c r="C44" s="4"/>
      <c r="D44" s="4"/>
      <c r="E44" s="5"/>
      <c r="F44" s="4"/>
      <c r="G44" s="4"/>
      <c r="H44" s="4"/>
      <c r="I44" s="5"/>
      <c r="J44" s="4"/>
      <c r="K44" s="4"/>
      <c r="L44" s="4"/>
    </row>
    <row r="45" spans="1:12" ht="15.75">
      <c r="A45" s="6"/>
      <c r="B45" s="4"/>
      <c r="C45" s="4"/>
      <c r="D45" s="4"/>
      <c r="E45" s="5"/>
      <c r="F45" s="4"/>
      <c r="G45" s="4"/>
      <c r="H45" s="4"/>
      <c r="I45" s="5"/>
      <c r="J45" s="4"/>
      <c r="K45" s="4"/>
      <c r="L45" s="4"/>
    </row>
    <row r="46" spans="1:12" ht="15.75">
      <c r="A46" s="6"/>
      <c r="B46" s="4"/>
      <c r="C46" s="4"/>
      <c r="D46" s="4"/>
      <c r="E46" s="5"/>
      <c r="F46" s="4"/>
      <c r="G46" s="4"/>
      <c r="H46" s="4"/>
      <c r="I46" s="5"/>
      <c r="J46" s="4"/>
      <c r="K46" s="4"/>
      <c r="L46" s="4"/>
    </row>
    <row r="47" spans="1:12" ht="15.75">
      <c r="A47" s="6"/>
      <c r="B47" s="4"/>
      <c r="C47" s="4"/>
      <c r="D47" s="4"/>
      <c r="E47" s="5"/>
      <c r="F47" s="4"/>
      <c r="G47" s="4"/>
      <c r="H47" s="4"/>
      <c r="I47" s="5"/>
      <c r="J47" s="4"/>
      <c r="K47" s="4"/>
      <c r="L47" s="4"/>
    </row>
    <row r="48" spans="1:12" ht="15.75">
      <c r="A48" s="6"/>
      <c r="B48" s="4"/>
      <c r="C48" s="4"/>
      <c r="D48" s="4"/>
      <c r="E48" s="5"/>
      <c r="F48" s="4"/>
      <c r="G48" s="4"/>
      <c r="H48" s="4"/>
      <c r="I48" s="5"/>
      <c r="J48" s="4"/>
      <c r="K48" s="4"/>
      <c r="L48" s="4"/>
    </row>
    <row r="49" spans="1:12" ht="15.75">
      <c r="A49" s="6"/>
      <c r="B49" s="4"/>
      <c r="C49" s="4"/>
      <c r="D49" s="4"/>
      <c r="E49" s="5"/>
      <c r="F49" s="4"/>
      <c r="G49" s="4"/>
      <c r="H49" s="4"/>
      <c r="I49" s="5"/>
      <c r="J49" s="4"/>
      <c r="K49" s="4"/>
      <c r="L49" s="4"/>
    </row>
    <row r="50" spans="1:12" ht="15.75">
      <c r="A50" s="6"/>
      <c r="B50" s="4"/>
      <c r="C50" s="4"/>
      <c r="D50" s="4"/>
      <c r="E50" s="5"/>
      <c r="F50" s="4"/>
      <c r="G50" s="4"/>
      <c r="H50" s="4"/>
      <c r="I50" s="5"/>
      <c r="J50" s="4"/>
      <c r="K50" s="4"/>
      <c r="L50" s="4"/>
    </row>
    <row r="51" spans="1:12" ht="15.75">
      <c r="A51" s="6"/>
      <c r="B51" s="4"/>
      <c r="C51" s="4"/>
      <c r="D51" s="4"/>
      <c r="E51" s="5"/>
      <c r="F51" s="4"/>
      <c r="G51" s="4"/>
      <c r="H51" s="4"/>
      <c r="I51" s="5"/>
      <c r="J51" s="4"/>
      <c r="K51" s="4"/>
      <c r="L51" s="4"/>
    </row>
    <row r="52" spans="1:12" ht="15.75">
      <c r="A52" s="6"/>
      <c r="B52" s="4"/>
      <c r="C52" s="4"/>
      <c r="D52" s="4"/>
      <c r="E52" s="5"/>
      <c r="F52" s="4"/>
      <c r="G52" s="4"/>
      <c r="H52" s="4"/>
      <c r="I52" s="5"/>
      <c r="J52" s="4"/>
      <c r="K52" s="4"/>
      <c r="L52" s="4"/>
    </row>
    <row r="53" spans="1:12" ht="15.75">
      <c r="A53" s="6"/>
      <c r="B53" s="4"/>
      <c r="C53" s="4"/>
      <c r="D53" s="4"/>
      <c r="E53" s="5"/>
      <c r="F53" s="4"/>
      <c r="G53" s="4"/>
      <c r="H53" s="4"/>
      <c r="I53" s="5"/>
      <c r="J53" s="4"/>
      <c r="K53" s="4"/>
      <c r="L53" s="4"/>
    </row>
    <row r="54" spans="1:12" ht="15.75">
      <c r="A54" s="6"/>
      <c r="B54" s="4"/>
      <c r="C54" s="4"/>
      <c r="D54" s="4"/>
      <c r="E54" s="5"/>
      <c r="F54" s="4"/>
      <c r="G54" s="4"/>
      <c r="H54" s="4"/>
      <c r="I54" s="5"/>
      <c r="J54" s="4"/>
      <c r="K54" s="4"/>
      <c r="L54" s="4"/>
    </row>
    <row r="55" spans="1:12" ht="15.75">
      <c r="A55" s="6"/>
      <c r="B55" s="4"/>
      <c r="C55" s="4"/>
      <c r="D55" s="4"/>
      <c r="E55" s="5"/>
      <c r="F55" s="4"/>
      <c r="G55" s="4"/>
      <c r="H55" s="4"/>
      <c r="I55" s="5"/>
      <c r="J55" s="4"/>
      <c r="K55" s="4"/>
      <c r="L55" s="4"/>
    </row>
    <row r="56" spans="1:12" ht="15.75">
      <c r="A56" s="6"/>
      <c r="B56" s="4"/>
      <c r="C56" s="4"/>
      <c r="D56" s="4"/>
      <c r="E56" s="5"/>
      <c r="F56" s="4"/>
      <c r="G56" s="4"/>
      <c r="H56" s="4"/>
      <c r="I56" s="5"/>
      <c r="J56" s="4"/>
      <c r="K56" s="4"/>
      <c r="L56" s="4"/>
    </row>
    <row r="57" spans="1:12" ht="15.75">
      <c r="A57" s="6"/>
      <c r="B57" s="4"/>
      <c r="C57" s="4"/>
      <c r="D57" s="4"/>
      <c r="E57" s="5"/>
      <c r="F57" s="4"/>
      <c r="G57" s="4"/>
      <c r="H57" s="4"/>
      <c r="I57" s="5"/>
      <c r="J57" s="4"/>
      <c r="K57" s="4"/>
      <c r="L57" s="4"/>
    </row>
    <row r="58" spans="1:12" ht="15.75">
      <c r="A58" s="6"/>
      <c r="B58" s="4"/>
      <c r="C58" s="4"/>
      <c r="D58" s="4"/>
      <c r="E58" s="5"/>
      <c r="F58" s="4"/>
      <c r="G58" s="4"/>
      <c r="H58" s="4"/>
      <c r="I58" s="5"/>
      <c r="J58" s="4"/>
      <c r="K58" s="4"/>
      <c r="L58" s="4"/>
    </row>
    <row r="59" spans="1:12" ht="15.75">
      <c r="A59" s="6"/>
      <c r="B59" s="4"/>
      <c r="C59" s="4"/>
      <c r="D59" s="4"/>
      <c r="E59" s="5"/>
      <c r="F59" s="4"/>
      <c r="G59" s="4"/>
      <c r="H59" s="4"/>
      <c r="I59" s="5"/>
      <c r="J59" s="4"/>
      <c r="K59" s="4"/>
      <c r="L59" s="4"/>
    </row>
    <row r="60" spans="1:12" ht="15.75">
      <c r="A60" s="6"/>
      <c r="B60" s="4"/>
      <c r="C60" s="4"/>
      <c r="D60" s="4"/>
      <c r="E60" s="5"/>
      <c r="F60" s="4"/>
      <c r="G60" s="4"/>
      <c r="H60" s="4"/>
      <c r="I60" s="5"/>
      <c r="J60" s="4"/>
      <c r="K60" s="4"/>
      <c r="L60" s="4"/>
    </row>
    <row r="61" spans="1:12" ht="15.75">
      <c r="A61" s="6"/>
      <c r="B61" s="4"/>
      <c r="C61" s="4"/>
      <c r="D61" s="4"/>
      <c r="E61" s="5"/>
      <c r="F61" s="4"/>
      <c r="G61" s="4"/>
      <c r="H61" s="4"/>
      <c r="I61" s="5"/>
      <c r="J61" s="4"/>
      <c r="K61" s="4"/>
      <c r="L61" s="4"/>
    </row>
    <row r="62" spans="1:12" ht="15.75">
      <c r="A62" s="6"/>
      <c r="B62" s="4"/>
      <c r="C62" s="4"/>
      <c r="D62" s="4"/>
      <c r="E62" s="5"/>
      <c r="F62" s="4"/>
      <c r="G62" s="4"/>
      <c r="H62" s="4"/>
      <c r="I62" s="5"/>
      <c r="J62" s="4"/>
      <c r="K62" s="4"/>
      <c r="L62" s="4"/>
    </row>
    <row r="63" spans="1:12" ht="15.75">
      <c r="A63" s="6"/>
      <c r="B63" s="4"/>
      <c r="C63" s="4"/>
      <c r="D63" s="4"/>
      <c r="E63" s="5"/>
      <c r="F63" s="4"/>
      <c r="G63" s="4"/>
      <c r="H63" s="4"/>
      <c r="I63" s="5"/>
      <c r="J63" s="4"/>
      <c r="K63" s="4"/>
      <c r="L63" s="4"/>
    </row>
    <row r="64" spans="1:12" ht="15.75">
      <c r="A64" s="6"/>
      <c r="B64" s="4"/>
      <c r="C64" s="4"/>
      <c r="D64" s="4"/>
      <c r="E64" s="5"/>
      <c r="F64" s="4"/>
      <c r="G64" s="4"/>
      <c r="H64" s="4"/>
      <c r="I64" s="5"/>
      <c r="J64" s="4"/>
      <c r="K64" s="4"/>
      <c r="L64" s="4"/>
    </row>
  </sheetData>
  <mergeCells count="17">
    <mergeCell ref="A1:K1"/>
    <mergeCell ref="A2:K2"/>
    <mergeCell ref="A3:K3"/>
    <mergeCell ref="A4:A7"/>
    <mergeCell ref="B4:D4"/>
    <mergeCell ref="E4:G4"/>
    <mergeCell ref="H4:J4"/>
    <mergeCell ref="K4:K7"/>
    <mergeCell ref="B5:D5"/>
    <mergeCell ref="E5:G5"/>
    <mergeCell ref="H5:J5"/>
    <mergeCell ref="A31:K31"/>
    <mergeCell ref="A34:L34"/>
    <mergeCell ref="A36:L36"/>
    <mergeCell ref="B38:D38"/>
    <mergeCell ref="F38:H38"/>
    <mergeCell ref="J38:L38"/>
  </mergeCells>
  <pageMargins left="0.70866141732283472" right="0.70866141732283472" top="0.74803149606299213" bottom="0.74803149606299213" header="0.31496062992125984" footer="0.31496062992125984"/>
  <pageSetup paperSize="9" scale="79" orientation="landscape" r:id="rId1"/>
  <rowBreaks count="1" manualBreakCount="1">
    <brk id="31" max="10"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0" tint="-0.14999847407452621"/>
  </sheetPr>
  <dimension ref="A1:Q31"/>
  <sheetViews>
    <sheetView view="pageBreakPreview" zoomScale="115" zoomScaleNormal="115" zoomScaleSheetLayoutView="115" workbookViewId="0">
      <selection activeCell="S5" sqref="S5"/>
    </sheetView>
  </sheetViews>
  <sheetFormatPr defaultColWidth="9.140625" defaultRowHeight="15"/>
  <cols>
    <col min="1" max="1" width="14.5703125" style="3" customWidth="1"/>
    <col min="2" max="16" width="8" style="3" customWidth="1"/>
    <col min="17" max="17" width="17.5703125" style="3" customWidth="1"/>
    <col min="18" max="16384" width="9.140625" style="3"/>
  </cols>
  <sheetData>
    <row r="1" spans="1:17" ht="31.5" customHeight="1">
      <c r="A1" s="215" t="s">
        <v>328</v>
      </c>
      <c r="B1" s="215"/>
      <c r="C1" s="215"/>
      <c r="D1" s="215"/>
      <c r="E1" s="215"/>
      <c r="F1" s="215"/>
      <c r="G1" s="215"/>
      <c r="H1" s="215"/>
      <c r="I1" s="215"/>
      <c r="J1" s="215"/>
      <c r="K1" s="215"/>
      <c r="L1" s="215"/>
      <c r="M1" s="215"/>
      <c r="N1" s="215"/>
      <c r="O1" s="215"/>
      <c r="P1" s="215"/>
      <c r="Q1" s="215"/>
    </row>
    <row r="2" spans="1:17" ht="27" customHeight="1">
      <c r="A2" s="215" t="s">
        <v>329</v>
      </c>
      <c r="B2" s="215"/>
      <c r="C2" s="215"/>
      <c r="D2" s="215"/>
      <c r="E2" s="215"/>
      <c r="F2" s="215"/>
      <c r="G2" s="215"/>
      <c r="H2" s="215"/>
      <c r="I2" s="215"/>
      <c r="J2" s="215"/>
      <c r="K2" s="215"/>
      <c r="L2" s="215"/>
      <c r="M2" s="215"/>
      <c r="N2" s="215"/>
      <c r="O2" s="215"/>
      <c r="P2" s="215"/>
      <c r="Q2" s="215"/>
    </row>
    <row r="3" spans="1:17" ht="15.75" customHeight="1">
      <c r="A3" s="200" t="s">
        <v>115</v>
      </c>
      <c r="B3" s="200" t="s">
        <v>119</v>
      </c>
      <c r="C3" s="200"/>
      <c r="D3" s="200"/>
      <c r="E3" s="200" t="s">
        <v>181</v>
      </c>
      <c r="F3" s="200"/>
      <c r="G3" s="200"/>
      <c r="H3" s="200" t="s">
        <v>182</v>
      </c>
      <c r="I3" s="200"/>
      <c r="J3" s="200"/>
      <c r="K3" s="200" t="s">
        <v>303</v>
      </c>
      <c r="L3" s="200"/>
      <c r="M3" s="200"/>
      <c r="N3" s="200" t="s">
        <v>332</v>
      </c>
      <c r="O3" s="200"/>
      <c r="P3" s="200"/>
      <c r="Q3" s="200" t="s">
        <v>216</v>
      </c>
    </row>
    <row r="4" spans="1:17" ht="18.75" customHeight="1">
      <c r="A4" s="200"/>
      <c r="B4" s="17" t="s">
        <v>142</v>
      </c>
      <c r="C4" s="17" t="s">
        <v>203</v>
      </c>
      <c r="D4" s="17" t="s">
        <v>59</v>
      </c>
      <c r="E4" s="17" t="s">
        <v>142</v>
      </c>
      <c r="F4" s="17" t="s">
        <v>203</v>
      </c>
      <c r="G4" s="17" t="s">
        <v>59</v>
      </c>
      <c r="H4" s="17" t="s">
        <v>142</v>
      </c>
      <c r="I4" s="17" t="s">
        <v>203</v>
      </c>
      <c r="J4" s="17" t="s">
        <v>59</v>
      </c>
      <c r="K4" s="17" t="s">
        <v>142</v>
      </c>
      <c r="L4" s="17" t="s">
        <v>203</v>
      </c>
      <c r="M4" s="17" t="s">
        <v>59</v>
      </c>
      <c r="N4" s="17" t="s">
        <v>142</v>
      </c>
      <c r="O4" s="17" t="s">
        <v>203</v>
      </c>
      <c r="P4" s="17" t="s">
        <v>59</v>
      </c>
      <c r="Q4" s="200"/>
    </row>
    <row r="5" spans="1:17">
      <c r="A5" s="200"/>
      <c r="B5" s="17" t="s">
        <v>63</v>
      </c>
      <c r="C5" s="17" t="s">
        <v>64</v>
      </c>
      <c r="D5" s="17" t="s">
        <v>62</v>
      </c>
      <c r="E5" s="17" t="s">
        <v>63</v>
      </c>
      <c r="F5" s="17" t="s">
        <v>64</v>
      </c>
      <c r="G5" s="17" t="s">
        <v>62</v>
      </c>
      <c r="H5" s="17" t="s">
        <v>63</v>
      </c>
      <c r="I5" s="17" t="s">
        <v>64</v>
      </c>
      <c r="J5" s="17" t="s">
        <v>62</v>
      </c>
      <c r="K5" s="17" t="s">
        <v>63</v>
      </c>
      <c r="L5" s="17" t="s">
        <v>64</v>
      </c>
      <c r="M5" s="17" t="s">
        <v>62</v>
      </c>
      <c r="N5" s="17" t="s">
        <v>63</v>
      </c>
      <c r="O5" s="17" t="s">
        <v>64</v>
      </c>
      <c r="P5" s="17" t="s">
        <v>62</v>
      </c>
      <c r="Q5" s="200"/>
    </row>
    <row r="6" spans="1:17">
      <c r="A6" s="32" t="s">
        <v>111</v>
      </c>
      <c r="B6" s="65">
        <v>17.7</v>
      </c>
      <c r="C6" s="65">
        <v>19.3</v>
      </c>
      <c r="D6" s="65">
        <v>18.5</v>
      </c>
      <c r="E6" s="65">
        <v>17.600000000000001</v>
      </c>
      <c r="F6" s="65">
        <v>18.8</v>
      </c>
      <c r="G6" s="65">
        <v>18.2</v>
      </c>
      <c r="H6" s="65">
        <v>17.899999999999999</v>
      </c>
      <c r="I6" s="65">
        <v>18.8</v>
      </c>
      <c r="J6" s="65">
        <v>18.399999999999999</v>
      </c>
      <c r="K6" s="65">
        <v>18.100000000000001</v>
      </c>
      <c r="L6" s="65">
        <v>18.899999999999999</v>
      </c>
      <c r="M6" s="65">
        <v>18.5</v>
      </c>
      <c r="N6" s="65">
        <v>18</v>
      </c>
      <c r="O6" s="65">
        <v>19</v>
      </c>
      <c r="P6" s="65">
        <v>18.5</v>
      </c>
      <c r="Q6" s="31" t="s">
        <v>112</v>
      </c>
    </row>
    <row r="7" spans="1:17">
      <c r="A7" s="32" t="s">
        <v>57</v>
      </c>
      <c r="B7" s="65">
        <v>16.100000000000001</v>
      </c>
      <c r="C7" s="65">
        <v>17.399999999999999</v>
      </c>
      <c r="D7" s="65">
        <v>16.7</v>
      </c>
      <c r="E7" s="65">
        <v>16.399999999999999</v>
      </c>
      <c r="F7" s="65">
        <v>17.5</v>
      </c>
      <c r="G7" s="65">
        <v>16.899999999999999</v>
      </c>
      <c r="H7" s="65">
        <v>16.5</v>
      </c>
      <c r="I7" s="65">
        <v>17.600000000000001</v>
      </c>
      <c r="J7" s="65">
        <v>17</v>
      </c>
      <c r="K7" s="65">
        <v>16.7</v>
      </c>
      <c r="L7" s="65">
        <v>17.600000000000001</v>
      </c>
      <c r="M7" s="65">
        <v>17.100000000000001</v>
      </c>
      <c r="N7" s="65">
        <v>16.899999999999999</v>
      </c>
      <c r="O7" s="65">
        <v>18</v>
      </c>
      <c r="P7" s="65">
        <v>17.399999999999999</v>
      </c>
      <c r="Q7" s="31" t="s">
        <v>58</v>
      </c>
    </row>
    <row r="8" spans="1:17">
      <c r="A8" s="32" t="s">
        <v>55</v>
      </c>
      <c r="B8" s="65">
        <v>17.2</v>
      </c>
      <c r="C8" s="65">
        <v>16.7</v>
      </c>
      <c r="D8" s="65">
        <v>17</v>
      </c>
      <c r="E8" s="65">
        <v>17</v>
      </c>
      <c r="F8" s="65">
        <v>16.600000000000001</v>
      </c>
      <c r="G8" s="65">
        <v>16.8</v>
      </c>
      <c r="H8" s="65">
        <v>16.8</v>
      </c>
      <c r="I8" s="65">
        <v>16.3</v>
      </c>
      <c r="J8" s="65">
        <v>16.600000000000001</v>
      </c>
      <c r="K8" s="65">
        <v>16.600000000000001</v>
      </c>
      <c r="L8" s="65">
        <v>16.100000000000001</v>
      </c>
      <c r="M8" s="65">
        <v>16.3</v>
      </c>
      <c r="N8" s="65">
        <v>16.3</v>
      </c>
      <c r="O8" s="65">
        <v>16.100000000000001</v>
      </c>
      <c r="P8" s="65">
        <v>16.2</v>
      </c>
      <c r="Q8" s="31" t="s">
        <v>56</v>
      </c>
    </row>
    <row r="9" spans="1:17">
      <c r="A9" s="32" t="s">
        <v>53</v>
      </c>
      <c r="B9" s="65">
        <v>14.5</v>
      </c>
      <c r="C9" s="65">
        <v>16.7</v>
      </c>
      <c r="D9" s="65">
        <v>15.6</v>
      </c>
      <c r="E9" s="65">
        <v>14.5</v>
      </c>
      <c r="F9" s="65">
        <v>16.399999999999999</v>
      </c>
      <c r="G9" s="65">
        <v>15.5</v>
      </c>
      <c r="H9" s="65">
        <v>14.4</v>
      </c>
      <c r="I9" s="65">
        <v>16.3</v>
      </c>
      <c r="J9" s="65">
        <v>15.4</v>
      </c>
      <c r="K9" s="65">
        <v>14.5</v>
      </c>
      <c r="L9" s="65">
        <v>16.399999999999999</v>
      </c>
      <c r="M9" s="65">
        <v>15.5</v>
      </c>
      <c r="N9" s="65">
        <v>14.3</v>
      </c>
      <c r="O9" s="65">
        <v>16.5</v>
      </c>
      <c r="P9" s="65">
        <v>15.4</v>
      </c>
      <c r="Q9" s="31" t="s">
        <v>54</v>
      </c>
    </row>
    <row r="10" spans="1:17">
      <c r="A10" s="32" t="s">
        <v>105</v>
      </c>
      <c r="B10" s="65">
        <v>19.399999999999999</v>
      </c>
      <c r="C10" s="65">
        <v>21.3</v>
      </c>
      <c r="D10" s="65">
        <v>20.399999999999999</v>
      </c>
      <c r="E10" s="65">
        <v>19.7</v>
      </c>
      <c r="F10" s="65">
        <v>21.8</v>
      </c>
      <c r="G10" s="65">
        <v>20.8</v>
      </c>
      <c r="H10" s="65">
        <v>19.899999999999999</v>
      </c>
      <c r="I10" s="65">
        <v>22.2</v>
      </c>
      <c r="J10" s="65">
        <v>21</v>
      </c>
      <c r="K10" s="65">
        <v>20.100000000000001</v>
      </c>
      <c r="L10" s="65">
        <v>22.5</v>
      </c>
      <c r="M10" s="65">
        <v>21.3</v>
      </c>
      <c r="N10" s="65">
        <v>19.8</v>
      </c>
      <c r="O10" s="65">
        <v>22.6</v>
      </c>
      <c r="P10" s="65">
        <v>21.2</v>
      </c>
      <c r="Q10" s="31" t="s">
        <v>106</v>
      </c>
    </row>
    <row r="11" spans="1:17">
      <c r="A11" s="32" t="s">
        <v>101</v>
      </c>
      <c r="B11" s="65">
        <v>17.7</v>
      </c>
      <c r="C11" s="65">
        <v>20.3</v>
      </c>
      <c r="D11" s="65">
        <v>19</v>
      </c>
      <c r="E11" s="65">
        <v>17.600000000000001</v>
      </c>
      <c r="F11" s="65">
        <v>20.3</v>
      </c>
      <c r="G11" s="65">
        <v>18.899999999999999</v>
      </c>
      <c r="H11" s="65">
        <v>17.5</v>
      </c>
      <c r="I11" s="65">
        <v>20.3</v>
      </c>
      <c r="J11" s="65">
        <v>18.899999999999999</v>
      </c>
      <c r="K11" s="65">
        <v>17.399999999999999</v>
      </c>
      <c r="L11" s="65">
        <v>20.6</v>
      </c>
      <c r="M11" s="65">
        <v>19</v>
      </c>
      <c r="N11" s="65">
        <v>17.3</v>
      </c>
      <c r="O11" s="65">
        <v>20.6</v>
      </c>
      <c r="P11" s="65">
        <v>18.899999999999999</v>
      </c>
      <c r="Q11" s="31" t="s">
        <v>102</v>
      </c>
    </row>
    <row r="12" spans="1:17">
      <c r="A12" s="32" t="s">
        <v>99</v>
      </c>
      <c r="B12" s="65">
        <v>17.7</v>
      </c>
      <c r="C12" s="65">
        <v>20.399999999999999</v>
      </c>
      <c r="D12" s="65">
        <v>18.899999999999999</v>
      </c>
      <c r="E12" s="65">
        <v>17.8</v>
      </c>
      <c r="F12" s="65">
        <v>20.399999999999999</v>
      </c>
      <c r="G12" s="65">
        <v>19</v>
      </c>
      <c r="H12" s="65">
        <v>17.8</v>
      </c>
      <c r="I12" s="65">
        <v>20.2</v>
      </c>
      <c r="J12" s="65">
        <v>18.899999999999999</v>
      </c>
      <c r="K12" s="65">
        <v>17.8</v>
      </c>
      <c r="L12" s="65">
        <v>20.2</v>
      </c>
      <c r="M12" s="65">
        <v>18.899999999999999</v>
      </c>
      <c r="N12" s="65">
        <v>17.2</v>
      </c>
      <c r="O12" s="65">
        <v>20.399999999999999</v>
      </c>
      <c r="P12" s="65">
        <v>18.7</v>
      </c>
      <c r="Q12" s="31" t="s">
        <v>100</v>
      </c>
    </row>
    <row r="13" spans="1:17" ht="28.5">
      <c r="A13" s="32" t="s">
        <v>97</v>
      </c>
      <c r="B13" s="65">
        <v>18.5</v>
      </c>
      <c r="C13" s="65">
        <v>22.5</v>
      </c>
      <c r="D13" s="65">
        <v>20.399999999999999</v>
      </c>
      <c r="E13" s="65">
        <v>18.399999999999999</v>
      </c>
      <c r="F13" s="65">
        <v>22.3</v>
      </c>
      <c r="G13" s="65">
        <v>20.3</v>
      </c>
      <c r="H13" s="65">
        <v>18</v>
      </c>
      <c r="I13" s="65">
        <v>22.7</v>
      </c>
      <c r="J13" s="65">
        <v>20.100000000000001</v>
      </c>
      <c r="K13" s="65">
        <v>18</v>
      </c>
      <c r="L13" s="65">
        <v>22.8</v>
      </c>
      <c r="M13" s="65">
        <v>20.100000000000001</v>
      </c>
      <c r="N13" s="65">
        <v>17.899999999999999</v>
      </c>
      <c r="O13" s="65">
        <v>23.1</v>
      </c>
      <c r="P13" s="65">
        <v>20.2</v>
      </c>
      <c r="Q13" s="31" t="s">
        <v>98</v>
      </c>
    </row>
    <row r="14" spans="1:17" ht="28.5">
      <c r="A14" s="32" t="s">
        <v>95</v>
      </c>
      <c r="B14" s="65">
        <v>20.100000000000001</v>
      </c>
      <c r="C14" s="65">
        <v>24</v>
      </c>
      <c r="D14" s="65">
        <v>21.8</v>
      </c>
      <c r="E14" s="65">
        <v>20.399999999999999</v>
      </c>
      <c r="F14" s="65">
        <v>24.3</v>
      </c>
      <c r="G14" s="65">
        <v>22.1</v>
      </c>
      <c r="H14" s="65" t="s">
        <v>336</v>
      </c>
      <c r="I14" s="65" t="s">
        <v>335</v>
      </c>
      <c r="J14" s="65" t="s">
        <v>334</v>
      </c>
      <c r="K14" s="65">
        <v>20.3</v>
      </c>
      <c r="L14" s="65">
        <v>23</v>
      </c>
      <c r="M14" s="65">
        <v>21.6</v>
      </c>
      <c r="N14" s="65">
        <v>20.3</v>
      </c>
      <c r="O14" s="65">
        <v>22.9</v>
      </c>
      <c r="P14" s="65">
        <v>21.5</v>
      </c>
      <c r="Q14" s="31" t="s">
        <v>169</v>
      </c>
    </row>
    <row r="15" spans="1:17">
      <c r="A15" s="32" t="s">
        <v>51</v>
      </c>
      <c r="B15" s="65">
        <v>17.100000000000001</v>
      </c>
      <c r="C15" s="65">
        <v>17.3</v>
      </c>
      <c r="D15" s="65">
        <v>17.2</v>
      </c>
      <c r="E15" s="65">
        <v>17.399999999999999</v>
      </c>
      <c r="F15" s="65">
        <v>17</v>
      </c>
      <c r="G15" s="65">
        <v>17.2</v>
      </c>
      <c r="H15" s="65">
        <v>18.100000000000001</v>
      </c>
      <c r="I15" s="65">
        <v>16.8</v>
      </c>
      <c r="J15" s="65">
        <v>17.399999999999999</v>
      </c>
      <c r="K15" s="65">
        <v>18.100000000000001</v>
      </c>
      <c r="L15" s="65">
        <v>16.600000000000001</v>
      </c>
      <c r="M15" s="65">
        <v>17.3</v>
      </c>
      <c r="N15" s="65">
        <v>18.3</v>
      </c>
      <c r="O15" s="65">
        <v>16.7</v>
      </c>
      <c r="P15" s="65">
        <v>17.399999999999999</v>
      </c>
      <c r="Q15" s="31" t="s">
        <v>52</v>
      </c>
    </row>
    <row r="16" spans="1:17">
      <c r="A16" s="32" t="s">
        <v>93</v>
      </c>
      <c r="B16" s="65">
        <v>16.600000000000001</v>
      </c>
      <c r="C16" s="65">
        <v>18.3</v>
      </c>
      <c r="D16" s="65">
        <v>17.5</v>
      </c>
      <c r="E16" s="65">
        <v>16.7</v>
      </c>
      <c r="F16" s="65">
        <v>18.100000000000001</v>
      </c>
      <c r="G16" s="65">
        <v>17.399999999999999</v>
      </c>
      <c r="H16" s="65">
        <v>16.600000000000001</v>
      </c>
      <c r="I16" s="65">
        <v>18.100000000000001</v>
      </c>
      <c r="J16" s="65">
        <v>17.3</v>
      </c>
      <c r="K16" s="65">
        <v>16.5</v>
      </c>
      <c r="L16" s="65">
        <v>18.3</v>
      </c>
      <c r="M16" s="65">
        <v>17.399999999999999</v>
      </c>
      <c r="N16" s="65">
        <v>16.5</v>
      </c>
      <c r="O16" s="65">
        <v>18.7</v>
      </c>
      <c r="P16" s="65">
        <v>17.600000000000001</v>
      </c>
      <c r="Q16" s="31" t="s">
        <v>94</v>
      </c>
    </row>
    <row r="17" spans="1:17">
      <c r="A17" s="32" t="s">
        <v>91</v>
      </c>
      <c r="B17" s="65">
        <v>18.100000000000001</v>
      </c>
      <c r="C17" s="65">
        <v>22</v>
      </c>
      <c r="D17" s="65">
        <v>20.100000000000001</v>
      </c>
      <c r="E17" s="65">
        <v>18.100000000000001</v>
      </c>
      <c r="F17" s="65">
        <v>21.9</v>
      </c>
      <c r="G17" s="65">
        <v>20.100000000000001</v>
      </c>
      <c r="H17" s="65">
        <v>17.899999999999999</v>
      </c>
      <c r="I17" s="65">
        <v>21.9</v>
      </c>
      <c r="J17" s="65">
        <v>20</v>
      </c>
      <c r="K17" s="65">
        <v>17.600000000000001</v>
      </c>
      <c r="L17" s="65">
        <v>21.7</v>
      </c>
      <c r="M17" s="65">
        <v>19.7</v>
      </c>
      <c r="N17" s="65">
        <v>17.399999999999999</v>
      </c>
      <c r="O17" s="65">
        <v>21.5</v>
      </c>
      <c r="P17" s="65">
        <v>19.5</v>
      </c>
      <c r="Q17" s="31" t="s">
        <v>92</v>
      </c>
    </row>
    <row r="18" spans="1:17">
      <c r="A18" s="32" t="s">
        <v>49</v>
      </c>
      <c r="B18" s="65">
        <v>15.9</v>
      </c>
      <c r="C18" s="65">
        <v>18</v>
      </c>
      <c r="D18" s="65">
        <v>16.899999999999999</v>
      </c>
      <c r="E18" s="65">
        <v>16.3</v>
      </c>
      <c r="F18" s="65">
        <v>18.100000000000001</v>
      </c>
      <c r="G18" s="65">
        <v>17.2</v>
      </c>
      <c r="H18" s="65">
        <v>16.600000000000001</v>
      </c>
      <c r="I18" s="65">
        <v>18.3</v>
      </c>
      <c r="J18" s="65">
        <v>17.399999999999999</v>
      </c>
      <c r="K18" s="65">
        <v>16.8</v>
      </c>
      <c r="L18" s="65">
        <v>18.399999999999999</v>
      </c>
      <c r="M18" s="65">
        <v>17.600000000000001</v>
      </c>
      <c r="N18" s="65">
        <v>16.8</v>
      </c>
      <c r="O18" s="65">
        <v>18.5</v>
      </c>
      <c r="P18" s="65">
        <v>17.600000000000001</v>
      </c>
      <c r="Q18" s="31" t="s">
        <v>50</v>
      </c>
    </row>
    <row r="19" spans="1:17">
      <c r="A19" s="32" t="s">
        <v>87</v>
      </c>
      <c r="B19" s="65">
        <v>18.7</v>
      </c>
      <c r="C19" s="65">
        <v>19.600000000000001</v>
      </c>
      <c r="D19" s="65">
        <v>19.2</v>
      </c>
      <c r="E19" s="65">
        <v>18.8</v>
      </c>
      <c r="F19" s="65">
        <v>19.8</v>
      </c>
      <c r="G19" s="65">
        <v>19.3</v>
      </c>
      <c r="H19" s="65">
        <v>18.8</v>
      </c>
      <c r="I19" s="65">
        <v>19.7</v>
      </c>
      <c r="J19" s="65">
        <v>19.2</v>
      </c>
      <c r="K19" s="65">
        <v>18.899999999999999</v>
      </c>
      <c r="L19" s="65">
        <v>19.8</v>
      </c>
      <c r="M19" s="65">
        <v>19.3</v>
      </c>
      <c r="N19" s="65">
        <v>18.8</v>
      </c>
      <c r="O19" s="65">
        <v>19.899999999999999</v>
      </c>
      <c r="P19" s="65">
        <v>19.3</v>
      </c>
      <c r="Q19" s="31" t="s">
        <v>88</v>
      </c>
    </row>
    <row r="20" spans="1:17">
      <c r="A20" s="32" t="s">
        <v>47</v>
      </c>
      <c r="B20" s="65">
        <v>17.3</v>
      </c>
      <c r="C20" s="65">
        <v>19</v>
      </c>
      <c r="D20" s="65">
        <v>18.100000000000001</v>
      </c>
      <c r="E20" s="65">
        <v>17.600000000000001</v>
      </c>
      <c r="F20" s="65">
        <v>19.5</v>
      </c>
      <c r="G20" s="65">
        <v>18.5</v>
      </c>
      <c r="H20" s="65">
        <v>18.100000000000001</v>
      </c>
      <c r="I20" s="65">
        <v>19.8</v>
      </c>
      <c r="J20" s="65">
        <v>18.899999999999999</v>
      </c>
      <c r="K20" s="65">
        <v>18.7</v>
      </c>
      <c r="L20" s="65">
        <v>19.899999999999999</v>
      </c>
      <c r="M20" s="65">
        <v>19.3</v>
      </c>
      <c r="N20" s="65">
        <v>19</v>
      </c>
      <c r="O20" s="65">
        <v>20</v>
      </c>
      <c r="P20" s="65">
        <v>19.5</v>
      </c>
      <c r="Q20" s="31" t="s">
        <v>48</v>
      </c>
    </row>
    <row r="21" spans="1:17">
      <c r="A21" s="32" t="s">
        <v>78</v>
      </c>
      <c r="B21" s="65">
        <v>20.100000000000001</v>
      </c>
      <c r="C21" s="65">
        <v>21.5</v>
      </c>
      <c r="D21" s="65">
        <v>20.8</v>
      </c>
      <c r="E21" s="65">
        <v>20</v>
      </c>
      <c r="F21" s="65">
        <v>21.4</v>
      </c>
      <c r="G21" s="65">
        <v>20.7</v>
      </c>
      <c r="H21" s="65">
        <v>20.2</v>
      </c>
      <c r="I21" s="65">
        <v>22</v>
      </c>
      <c r="J21" s="65">
        <v>21.1</v>
      </c>
      <c r="K21" s="65">
        <v>20.5</v>
      </c>
      <c r="L21" s="65">
        <v>21.7</v>
      </c>
      <c r="M21" s="65">
        <v>21.1</v>
      </c>
      <c r="N21" s="65">
        <v>20.2</v>
      </c>
      <c r="O21" s="65">
        <v>21.3</v>
      </c>
      <c r="P21" s="65">
        <v>20.7</v>
      </c>
      <c r="Q21" s="31" t="s">
        <v>79</v>
      </c>
    </row>
    <row r="22" spans="1:17">
      <c r="A22" s="32" t="s">
        <v>45</v>
      </c>
      <c r="B22" s="65">
        <v>17</v>
      </c>
      <c r="C22" s="65">
        <v>20.5</v>
      </c>
      <c r="D22" s="65">
        <v>18.7</v>
      </c>
      <c r="E22" s="65">
        <v>17</v>
      </c>
      <c r="F22" s="65">
        <v>20.3</v>
      </c>
      <c r="G22" s="65">
        <v>18.600000000000001</v>
      </c>
      <c r="H22" s="65">
        <v>17</v>
      </c>
      <c r="I22" s="65">
        <v>20.100000000000001</v>
      </c>
      <c r="J22" s="65">
        <v>18.600000000000001</v>
      </c>
      <c r="K22" s="65">
        <v>16.899999999999999</v>
      </c>
      <c r="L22" s="65">
        <v>20.399999999999999</v>
      </c>
      <c r="M22" s="65">
        <v>18.600000000000001</v>
      </c>
      <c r="N22" s="65">
        <v>16.8</v>
      </c>
      <c r="O22" s="65">
        <v>20.5</v>
      </c>
      <c r="P22" s="65">
        <v>18.7</v>
      </c>
      <c r="Q22" s="31" t="s">
        <v>46</v>
      </c>
    </row>
    <row r="23" spans="1:17">
      <c r="A23" s="32" t="s">
        <v>74</v>
      </c>
      <c r="B23" s="65">
        <v>17.600000000000001</v>
      </c>
      <c r="C23" s="65">
        <v>19.600000000000001</v>
      </c>
      <c r="D23" s="65">
        <v>18.600000000000001</v>
      </c>
      <c r="E23" s="65">
        <v>17.899999999999999</v>
      </c>
      <c r="F23" s="65">
        <v>19.7</v>
      </c>
      <c r="G23" s="65">
        <v>18.7</v>
      </c>
      <c r="H23" s="65">
        <v>18.100000000000001</v>
      </c>
      <c r="I23" s="65">
        <v>20</v>
      </c>
      <c r="J23" s="65">
        <v>19</v>
      </c>
      <c r="K23" s="65">
        <v>18.7</v>
      </c>
      <c r="L23" s="65">
        <v>20.399999999999999</v>
      </c>
      <c r="M23" s="65">
        <v>19.5</v>
      </c>
      <c r="N23" s="65">
        <v>18.899999999999999</v>
      </c>
      <c r="O23" s="65">
        <v>20.7</v>
      </c>
      <c r="P23" s="65">
        <v>19.8</v>
      </c>
      <c r="Q23" s="31" t="s">
        <v>75</v>
      </c>
    </row>
    <row r="24" spans="1:17">
      <c r="A24" s="32" t="s">
        <v>72</v>
      </c>
      <c r="B24" s="216" t="s">
        <v>221</v>
      </c>
      <c r="C24" s="217"/>
      <c r="D24" s="217"/>
      <c r="E24" s="217"/>
      <c r="F24" s="217"/>
      <c r="G24" s="218"/>
      <c r="H24" s="65">
        <v>17.3</v>
      </c>
      <c r="I24" s="65">
        <v>18.2</v>
      </c>
      <c r="J24" s="65">
        <v>17.7</v>
      </c>
      <c r="K24" s="65">
        <v>17.3</v>
      </c>
      <c r="L24" s="65">
        <v>18.3</v>
      </c>
      <c r="M24" s="65">
        <v>17.8</v>
      </c>
      <c r="N24" s="65">
        <v>17.399999999999999</v>
      </c>
      <c r="O24" s="65">
        <v>18.399999999999999</v>
      </c>
      <c r="P24" s="65">
        <v>17.899999999999999</v>
      </c>
      <c r="Q24" s="31" t="s">
        <v>73</v>
      </c>
    </row>
    <row r="25" spans="1:17">
      <c r="A25" s="32" t="s">
        <v>43</v>
      </c>
      <c r="B25" s="65">
        <v>17.899999999999999</v>
      </c>
      <c r="C25" s="65">
        <v>22.1</v>
      </c>
      <c r="D25" s="65">
        <v>20</v>
      </c>
      <c r="E25" s="65">
        <v>17.600000000000001</v>
      </c>
      <c r="F25" s="65">
        <v>21.7</v>
      </c>
      <c r="G25" s="65">
        <v>19.600000000000001</v>
      </c>
      <c r="H25" s="65">
        <v>17.3</v>
      </c>
      <c r="I25" s="65">
        <v>21.4</v>
      </c>
      <c r="J25" s="65">
        <v>19.2</v>
      </c>
      <c r="K25" s="65">
        <v>17.100000000000001</v>
      </c>
      <c r="L25" s="65">
        <v>20.9</v>
      </c>
      <c r="M25" s="65">
        <v>18.899999999999999</v>
      </c>
      <c r="N25" s="65">
        <v>16.899999999999999</v>
      </c>
      <c r="O25" s="65">
        <v>20.8</v>
      </c>
      <c r="P25" s="65">
        <v>18.8</v>
      </c>
      <c r="Q25" s="31" t="s">
        <v>208</v>
      </c>
    </row>
    <row r="26" spans="1:17">
      <c r="A26" s="32" t="s">
        <v>41</v>
      </c>
      <c r="B26" s="65">
        <v>16.100000000000001</v>
      </c>
      <c r="C26" s="65">
        <v>17.399999999999999</v>
      </c>
      <c r="D26" s="65">
        <v>16.7</v>
      </c>
      <c r="E26" s="65">
        <v>16.3</v>
      </c>
      <c r="F26" s="65">
        <v>17.7</v>
      </c>
      <c r="G26" s="65">
        <v>17</v>
      </c>
      <c r="H26" s="65">
        <v>16.2</v>
      </c>
      <c r="I26" s="65">
        <v>17.5</v>
      </c>
      <c r="J26" s="65">
        <v>16.8</v>
      </c>
      <c r="K26" s="65">
        <v>16.3</v>
      </c>
      <c r="L26" s="65">
        <v>17.600000000000001</v>
      </c>
      <c r="M26" s="65">
        <v>17</v>
      </c>
      <c r="N26" s="65">
        <v>16.399999999999999</v>
      </c>
      <c r="O26" s="65">
        <v>17.8</v>
      </c>
      <c r="P26" s="65">
        <v>17.100000000000001</v>
      </c>
      <c r="Q26" s="31" t="s">
        <v>42</v>
      </c>
    </row>
    <row r="27" spans="1:17">
      <c r="A27" s="32" t="s">
        <v>68</v>
      </c>
      <c r="B27" s="65">
        <v>17.399999999999999</v>
      </c>
      <c r="C27" s="65">
        <v>18.600000000000001</v>
      </c>
      <c r="D27" s="65">
        <v>18</v>
      </c>
      <c r="E27" s="65">
        <v>17.7</v>
      </c>
      <c r="F27" s="65">
        <v>18.899999999999999</v>
      </c>
      <c r="G27" s="65">
        <v>18.2</v>
      </c>
      <c r="H27" s="65">
        <v>17.899999999999999</v>
      </c>
      <c r="I27" s="65">
        <v>19.2</v>
      </c>
      <c r="J27" s="65">
        <v>18.5</v>
      </c>
      <c r="K27" s="65">
        <v>18.100000000000001</v>
      </c>
      <c r="L27" s="65">
        <v>19.5</v>
      </c>
      <c r="M27" s="65">
        <v>18.8</v>
      </c>
      <c r="N27" s="65">
        <v>18</v>
      </c>
      <c r="O27" s="65">
        <v>19.600000000000001</v>
      </c>
      <c r="P27" s="65">
        <v>18.8</v>
      </c>
      <c r="Q27" s="31" t="s">
        <v>69</v>
      </c>
    </row>
    <row r="28" spans="1:17">
      <c r="A28" s="32" t="s">
        <v>204</v>
      </c>
      <c r="B28" s="65">
        <v>17.3</v>
      </c>
      <c r="C28" s="65">
        <v>18.899999999999999</v>
      </c>
      <c r="D28" s="65">
        <v>18.100000000000001</v>
      </c>
      <c r="E28" s="65" t="s">
        <v>205</v>
      </c>
      <c r="F28" s="65" t="s">
        <v>206</v>
      </c>
      <c r="G28" s="65">
        <v>18.100000000000001</v>
      </c>
      <c r="H28" s="65" t="s">
        <v>205</v>
      </c>
      <c r="I28" s="65" t="s">
        <v>206</v>
      </c>
      <c r="J28" s="65">
        <v>18.2</v>
      </c>
      <c r="K28" s="65">
        <v>17.5</v>
      </c>
      <c r="L28" s="65">
        <v>19</v>
      </c>
      <c r="M28" s="65">
        <v>18.3</v>
      </c>
      <c r="N28" s="65">
        <v>17.5</v>
      </c>
      <c r="O28" s="65">
        <v>19.2</v>
      </c>
      <c r="P28" s="65">
        <v>18.3</v>
      </c>
      <c r="Q28" s="31" t="s">
        <v>207</v>
      </c>
    </row>
    <row r="29" spans="1:17" ht="20.25" customHeight="1">
      <c r="A29" s="214" t="s">
        <v>213</v>
      </c>
      <c r="B29" s="214"/>
      <c r="C29" s="214"/>
      <c r="D29" s="214"/>
      <c r="E29" s="214"/>
      <c r="F29" s="214"/>
      <c r="G29" s="214"/>
      <c r="H29" s="214"/>
      <c r="I29" s="214"/>
      <c r="J29" s="214"/>
      <c r="K29" s="214"/>
      <c r="L29" s="214"/>
      <c r="M29" s="214"/>
      <c r="N29" s="214"/>
      <c r="O29" s="214"/>
      <c r="P29" s="214"/>
      <c r="Q29" s="214"/>
    </row>
    <row r="30" spans="1:17" ht="27" customHeight="1">
      <c r="A30" s="214" t="s">
        <v>209</v>
      </c>
      <c r="B30" s="214"/>
      <c r="C30" s="214"/>
      <c r="D30" s="214"/>
      <c r="E30" s="214"/>
      <c r="F30" s="214"/>
      <c r="G30" s="214"/>
      <c r="H30" s="214"/>
      <c r="I30" s="214"/>
      <c r="J30" s="214"/>
      <c r="K30" s="214"/>
      <c r="L30" s="214"/>
      <c r="M30" s="214"/>
      <c r="N30" s="214"/>
      <c r="O30" s="214"/>
      <c r="P30" s="214"/>
      <c r="Q30" s="214"/>
    </row>
    <row r="31" spans="1:17" ht="17.25" customHeight="1">
      <c r="A31" s="214" t="s">
        <v>222</v>
      </c>
      <c r="B31" s="214"/>
      <c r="C31" s="214"/>
      <c r="D31" s="214"/>
      <c r="E31" s="214"/>
      <c r="F31" s="214"/>
      <c r="G31" s="214"/>
      <c r="H31" s="214"/>
      <c r="I31" s="214"/>
      <c r="J31" s="214"/>
      <c r="K31" s="214"/>
      <c r="L31" s="214"/>
      <c r="M31" s="214"/>
      <c r="N31" s="214"/>
      <c r="O31" s="214"/>
      <c r="P31" s="214"/>
      <c r="Q31" s="214"/>
    </row>
  </sheetData>
  <mergeCells count="13">
    <mergeCell ref="A30:Q30"/>
    <mergeCell ref="A31:Q31"/>
    <mergeCell ref="A1:Q1"/>
    <mergeCell ref="A2:Q2"/>
    <mergeCell ref="A3:A5"/>
    <mergeCell ref="B3:D3"/>
    <mergeCell ref="E3:G3"/>
    <mergeCell ref="H3:J3"/>
    <mergeCell ref="K3:M3"/>
    <mergeCell ref="Q3:Q5"/>
    <mergeCell ref="N3:P3"/>
    <mergeCell ref="A29:Q29"/>
    <mergeCell ref="B24:G24"/>
  </mergeCells>
  <pageMargins left="0.70866141732283472" right="0.70866141732283472" top="0.74803149606299213" bottom="0.74803149606299213" header="0.31496062992125984" footer="0.31496062992125984"/>
  <pageSetup paperSize="9" scale="86"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
  <sheetViews>
    <sheetView workbookViewId="0"/>
  </sheetViews>
  <sheetFormatPr defaultRowHeight="15"/>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0" tint="-0.14999847407452621"/>
  </sheetPr>
  <dimension ref="A1:O26"/>
  <sheetViews>
    <sheetView view="pageBreakPreview" zoomScale="115" zoomScaleSheetLayoutView="115" workbookViewId="0">
      <selection activeCell="M3" sqref="M3"/>
    </sheetView>
  </sheetViews>
  <sheetFormatPr defaultColWidth="9.140625" defaultRowHeight="15"/>
  <cols>
    <col min="1" max="1" width="11.5703125" style="2" customWidth="1"/>
    <col min="2" max="10" width="8.140625" style="2" customWidth="1"/>
    <col min="11" max="11" width="13.85546875" style="2" customWidth="1"/>
    <col min="12" max="12" width="14.28515625" style="2" customWidth="1"/>
    <col min="13" max="16384" width="9.140625" style="2"/>
  </cols>
  <sheetData>
    <row r="1" spans="1:15" ht="27.75" customHeight="1">
      <c r="A1" s="200" t="s">
        <v>330</v>
      </c>
      <c r="B1" s="200"/>
      <c r="C1" s="200"/>
      <c r="D1" s="200"/>
      <c r="E1" s="200"/>
      <c r="F1" s="200"/>
      <c r="G1" s="200"/>
      <c r="H1" s="200"/>
      <c r="I1" s="200"/>
      <c r="J1" s="200"/>
      <c r="K1" s="200"/>
    </row>
    <row r="2" spans="1:15" ht="27.75" customHeight="1">
      <c r="A2" s="200" t="s">
        <v>331</v>
      </c>
      <c r="B2" s="200"/>
      <c r="C2" s="200"/>
      <c r="D2" s="200"/>
      <c r="E2" s="200"/>
      <c r="F2" s="200"/>
      <c r="G2" s="200"/>
      <c r="H2" s="200"/>
      <c r="I2" s="200"/>
      <c r="J2" s="200"/>
      <c r="K2" s="200"/>
    </row>
    <row r="3" spans="1:15" ht="25.9" customHeight="1">
      <c r="A3" s="116" t="s">
        <v>224</v>
      </c>
      <c r="B3" s="116" t="s">
        <v>155</v>
      </c>
      <c r="C3" s="116" t="s">
        <v>154</v>
      </c>
      <c r="D3" s="116" t="s">
        <v>153</v>
      </c>
      <c r="E3" s="116" t="s">
        <v>152</v>
      </c>
      <c r="F3" s="116" t="s">
        <v>175</v>
      </c>
      <c r="G3" s="116" t="s">
        <v>151</v>
      </c>
      <c r="H3" s="116" t="s">
        <v>176</v>
      </c>
      <c r="I3" s="116" t="s">
        <v>240</v>
      </c>
      <c r="J3" s="116" t="s">
        <v>304</v>
      </c>
      <c r="K3" s="116" t="s">
        <v>225</v>
      </c>
    </row>
    <row r="4" spans="1:15" ht="25.9" customHeight="1">
      <c r="A4" s="15" t="s">
        <v>111</v>
      </c>
      <c r="B4" s="23">
        <v>154</v>
      </c>
      <c r="C4" s="23">
        <v>134</v>
      </c>
      <c r="D4" s="23">
        <v>110</v>
      </c>
      <c r="E4" s="23">
        <v>92</v>
      </c>
      <c r="F4" s="23">
        <v>74</v>
      </c>
      <c r="G4" s="23">
        <v>74</v>
      </c>
      <c r="H4" s="23">
        <v>65</v>
      </c>
      <c r="I4" s="23">
        <v>58</v>
      </c>
      <c r="J4" s="23">
        <v>45</v>
      </c>
      <c r="K4" s="16" t="s">
        <v>112</v>
      </c>
    </row>
    <row r="5" spans="1:15" ht="25.9" customHeight="1">
      <c r="A5" s="15" t="s">
        <v>57</v>
      </c>
      <c r="B5" s="23">
        <v>480</v>
      </c>
      <c r="C5" s="23">
        <v>390</v>
      </c>
      <c r="D5" s="23">
        <v>328</v>
      </c>
      <c r="E5" s="23">
        <v>300</v>
      </c>
      <c r="F5" s="23">
        <v>237</v>
      </c>
      <c r="G5" s="23">
        <v>229</v>
      </c>
      <c r="H5" s="23">
        <v>215</v>
      </c>
      <c r="I5" s="23">
        <v>205</v>
      </c>
      <c r="J5" s="23">
        <v>195</v>
      </c>
      <c r="K5" s="16" t="s">
        <v>58</v>
      </c>
    </row>
    <row r="6" spans="1:15" ht="25.9" customHeight="1">
      <c r="A6" s="15" t="s">
        <v>55</v>
      </c>
      <c r="B6" s="23">
        <v>312</v>
      </c>
      <c r="C6" s="23">
        <v>261</v>
      </c>
      <c r="D6" s="23">
        <v>219</v>
      </c>
      <c r="E6" s="23">
        <v>208</v>
      </c>
      <c r="F6" s="23">
        <v>165</v>
      </c>
      <c r="G6" s="23">
        <v>165</v>
      </c>
      <c r="H6" s="23">
        <v>149</v>
      </c>
      <c r="I6" s="23">
        <v>130</v>
      </c>
      <c r="J6" s="23">
        <v>118</v>
      </c>
      <c r="K6" s="16" t="s">
        <v>56</v>
      </c>
    </row>
    <row r="7" spans="1:15" ht="25.9" customHeight="1">
      <c r="A7" s="15" t="s">
        <v>53</v>
      </c>
      <c r="B7" s="23" t="s">
        <v>148</v>
      </c>
      <c r="C7" s="23" t="s">
        <v>148</v>
      </c>
      <c r="D7" s="23" t="s">
        <v>148</v>
      </c>
      <c r="E7" s="23" t="s">
        <v>148</v>
      </c>
      <c r="F7" s="23" t="s">
        <v>148</v>
      </c>
      <c r="G7" s="23">
        <v>141</v>
      </c>
      <c r="H7" s="23">
        <v>159</v>
      </c>
      <c r="I7" s="23">
        <v>160</v>
      </c>
      <c r="J7" s="23">
        <v>137</v>
      </c>
      <c r="K7" s="16" t="s">
        <v>54</v>
      </c>
    </row>
    <row r="8" spans="1:15" ht="25.9" customHeight="1">
      <c r="A8" s="15" t="s">
        <v>101</v>
      </c>
      <c r="B8" s="23">
        <v>160</v>
      </c>
      <c r="C8" s="23">
        <v>148</v>
      </c>
      <c r="D8" s="23">
        <v>122</v>
      </c>
      <c r="E8" s="23">
        <v>112</v>
      </c>
      <c r="F8" s="23">
        <v>91</v>
      </c>
      <c r="G8" s="23">
        <v>87</v>
      </c>
      <c r="H8" s="23">
        <v>75</v>
      </c>
      <c r="I8" s="23">
        <v>70</v>
      </c>
      <c r="J8" s="23">
        <v>57</v>
      </c>
      <c r="K8" s="16" t="s">
        <v>102</v>
      </c>
    </row>
    <row r="9" spans="1:15" ht="25.9" customHeight="1">
      <c r="A9" s="15" t="s">
        <v>99</v>
      </c>
      <c r="B9" s="23">
        <v>186</v>
      </c>
      <c r="C9" s="23">
        <v>153</v>
      </c>
      <c r="D9" s="23">
        <v>146</v>
      </c>
      <c r="E9" s="23">
        <v>127</v>
      </c>
      <c r="F9" s="23">
        <v>101</v>
      </c>
      <c r="G9" s="23">
        <v>98</v>
      </c>
      <c r="H9" s="23">
        <v>91</v>
      </c>
      <c r="I9" s="23">
        <v>96</v>
      </c>
      <c r="J9" s="23">
        <v>110</v>
      </c>
      <c r="K9" s="16" t="s">
        <v>100</v>
      </c>
      <c r="O9" s="2" t="s">
        <v>174</v>
      </c>
    </row>
    <row r="10" spans="1:15" ht="25.9" customHeight="1">
      <c r="A10" s="15" t="s">
        <v>51</v>
      </c>
      <c r="B10" s="23" t="s">
        <v>150</v>
      </c>
      <c r="C10" s="23" t="s">
        <v>150</v>
      </c>
      <c r="D10" s="23" t="s">
        <v>150</v>
      </c>
      <c r="E10" s="23" t="s">
        <v>150</v>
      </c>
      <c r="F10" s="23" t="s">
        <v>150</v>
      </c>
      <c r="G10" s="23">
        <v>76</v>
      </c>
      <c r="H10" s="23">
        <v>71</v>
      </c>
      <c r="I10" s="23">
        <v>61</v>
      </c>
      <c r="J10" s="23">
        <v>56</v>
      </c>
      <c r="K10" s="16" t="s">
        <v>52</v>
      </c>
    </row>
    <row r="11" spans="1:15" ht="25.9" customHeight="1">
      <c r="A11" s="15" t="s">
        <v>93</v>
      </c>
      <c r="B11" s="23">
        <v>213</v>
      </c>
      <c r="C11" s="23">
        <v>178</v>
      </c>
      <c r="D11" s="23">
        <v>144</v>
      </c>
      <c r="E11" s="23">
        <v>133</v>
      </c>
      <c r="F11" s="23">
        <v>108</v>
      </c>
      <c r="G11" s="23">
        <v>97</v>
      </c>
      <c r="H11" s="23">
        <v>92</v>
      </c>
      <c r="I11" s="23">
        <v>83</v>
      </c>
      <c r="J11" s="23">
        <v>69</v>
      </c>
      <c r="K11" s="16" t="s">
        <v>94</v>
      </c>
    </row>
    <row r="12" spans="1:15" ht="25.9" customHeight="1">
      <c r="A12" s="15" t="s">
        <v>91</v>
      </c>
      <c r="B12" s="23">
        <v>95</v>
      </c>
      <c r="C12" s="23">
        <v>81</v>
      </c>
      <c r="D12" s="23">
        <v>66</v>
      </c>
      <c r="E12" s="23">
        <v>61</v>
      </c>
      <c r="F12" s="23">
        <v>46</v>
      </c>
      <c r="G12" s="23">
        <v>42</v>
      </c>
      <c r="H12" s="23">
        <v>43</v>
      </c>
      <c r="I12" s="23">
        <v>30</v>
      </c>
      <c r="J12" s="23">
        <v>19</v>
      </c>
      <c r="K12" s="16" t="s">
        <v>92</v>
      </c>
    </row>
    <row r="13" spans="1:15" ht="25.9" customHeight="1">
      <c r="A13" s="15" t="s">
        <v>49</v>
      </c>
      <c r="B13" s="23">
        <v>335</v>
      </c>
      <c r="C13" s="23">
        <v>269</v>
      </c>
      <c r="D13" s="23">
        <v>230</v>
      </c>
      <c r="E13" s="23">
        <v>221</v>
      </c>
      <c r="F13" s="23">
        <v>173</v>
      </c>
      <c r="G13" s="23">
        <v>188</v>
      </c>
      <c r="H13" s="23">
        <v>173</v>
      </c>
      <c r="I13" s="23">
        <v>163</v>
      </c>
      <c r="J13" s="23">
        <v>173</v>
      </c>
      <c r="K13" s="16" t="s">
        <v>149</v>
      </c>
    </row>
    <row r="14" spans="1:15" ht="25.9" customHeight="1">
      <c r="A14" s="15" t="s">
        <v>87</v>
      </c>
      <c r="B14" s="23">
        <v>130</v>
      </c>
      <c r="C14" s="23">
        <v>104</v>
      </c>
      <c r="D14" s="23">
        <v>87</v>
      </c>
      <c r="E14" s="23">
        <v>68</v>
      </c>
      <c r="F14" s="23">
        <v>61</v>
      </c>
      <c r="G14" s="23">
        <v>55</v>
      </c>
      <c r="H14" s="23">
        <v>46</v>
      </c>
      <c r="I14" s="23">
        <v>38</v>
      </c>
      <c r="J14" s="23">
        <v>33</v>
      </c>
      <c r="K14" s="16" t="s">
        <v>88</v>
      </c>
    </row>
    <row r="15" spans="1:15" ht="25.9" customHeight="1">
      <c r="A15" s="15" t="s">
        <v>47</v>
      </c>
      <c r="B15" s="23">
        <v>303</v>
      </c>
      <c r="C15" s="23">
        <v>258</v>
      </c>
      <c r="D15" s="23">
        <v>235</v>
      </c>
      <c r="E15" s="23">
        <v>222</v>
      </c>
      <c r="F15" s="23">
        <v>180</v>
      </c>
      <c r="G15" s="23">
        <v>168</v>
      </c>
      <c r="H15" s="23">
        <v>150</v>
      </c>
      <c r="I15" s="23">
        <v>136</v>
      </c>
      <c r="J15" s="23">
        <v>119</v>
      </c>
      <c r="K15" s="16" t="s">
        <v>48</v>
      </c>
    </row>
    <row r="16" spans="1:15" ht="25.9" customHeight="1">
      <c r="A16" s="15" t="s">
        <v>78</v>
      </c>
      <c r="B16" s="23">
        <v>192</v>
      </c>
      <c r="C16" s="23">
        <v>172</v>
      </c>
      <c r="D16" s="23">
        <v>155</v>
      </c>
      <c r="E16" s="23">
        <v>141</v>
      </c>
      <c r="F16" s="23">
        <v>122</v>
      </c>
      <c r="G16" s="23">
        <v>122</v>
      </c>
      <c r="H16" s="23">
        <v>129</v>
      </c>
      <c r="I16" s="23">
        <v>114</v>
      </c>
      <c r="J16" s="23">
        <v>105</v>
      </c>
      <c r="K16" s="16" t="s">
        <v>79</v>
      </c>
    </row>
    <row r="17" spans="1:11" ht="25.9" customHeight="1">
      <c r="A17" s="15" t="s">
        <v>45</v>
      </c>
      <c r="B17" s="23">
        <v>388</v>
      </c>
      <c r="C17" s="23">
        <v>318</v>
      </c>
      <c r="D17" s="23">
        <v>255</v>
      </c>
      <c r="E17" s="23">
        <v>244</v>
      </c>
      <c r="F17" s="23">
        <v>199</v>
      </c>
      <c r="G17" s="23">
        <v>186</v>
      </c>
      <c r="H17" s="23">
        <v>164</v>
      </c>
      <c r="I17" s="23">
        <v>141</v>
      </c>
      <c r="J17" s="23">
        <v>113</v>
      </c>
      <c r="K17" s="16" t="s">
        <v>46</v>
      </c>
    </row>
    <row r="18" spans="1:11" ht="25.9" customHeight="1">
      <c r="A18" s="15" t="s">
        <v>74</v>
      </c>
      <c r="B18" s="23">
        <v>111</v>
      </c>
      <c r="C18" s="23">
        <v>97</v>
      </c>
      <c r="D18" s="23">
        <v>90</v>
      </c>
      <c r="E18" s="23">
        <v>79</v>
      </c>
      <c r="F18" s="23">
        <v>66</v>
      </c>
      <c r="G18" s="23">
        <v>63</v>
      </c>
      <c r="H18" s="23">
        <v>60</v>
      </c>
      <c r="I18" s="23">
        <v>58</v>
      </c>
      <c r="J18" s="23">
        <v>54</v>
      </c>
      <c r="K18" s="16" t="s">
        <v>75</v>
      </c>
    </row>
    <row r="19" spans="1:11" ht="25.9" customHeight="1">
      <c r="A19" s="15" t="s">
        <v>72</v>
      </c>
      <c r="B19" s="23" t="s">
        <v>177</v>
      </c>
      <c r="C19" s="23" t="s">
        <v>177</v>
      </c>
      <c r="D19" s="23" t="s">
        <v>177</v>
      </c>
      <c r="E19" s="23" t="s">
        <v>177</v>
      </c>
      <c r="F19" s="23">
        <v>81</v>
      </c>
      <c r="G19" s="23">
        <v>76</v>
      </c>
      <c r="H19" s="23">
        <v>63</v>
      </c>
      <c r="I19" s="23">
        <v>56</v>
      </c>
      <c r="J19" s="23">
        <v>43</v>
      </c>
      <c r="K19" s="16" t="s">
        <v>73</v>
      </c>
    </row>
    <row r="20" spans="1:11" ht="25.9" customHeight="1">
      <c r="A20" s="15" t="s">
        <v>43</v>
      </c>
      <c r="B20" s="23" t="s">
        <v>147</v>
      </c>
      <c r="C20" s="23" t="s">
        <v>147</v>
      </c>
      <c r="D20" s="23" t="s">
        <v>147</v>
      </c>
      <c r="E20" s="23" t="s">
        <v>147</v>
      </c>
      <c r="F20" s="23" t="s">
        <v>147</v>
      </c>
      <c r="G20" s="23">
        <v>89</v>
      </c>
      <c r="H20" s="23">
        <v>99</v>
      </c>
      <c r="I20" s="23">
        <v>101</v>
      </c>
      <c r="J20" s="23">
        <v>103</v>
      </c>
      <c r="K20" s="16" t="s">
        <v>44</v>
      </c>
    </row>
    <row r="21" spans="1:11" ht="25.9" customHeight="1">
      <c r="A21" s="15" t="s">
        <v>41</v>
      </c>
      <c r="B21" s="23">
        <v>440</v>
      </c>
      <c r="C21" s="23">
        <v>359</v>
      </c>
      <c r="D21" s="23">
        <v>292</v>
      </c>
      <c r="E21" s="23">
        <v>285</v>
      </c>
      <c r="F21" s="23">
        <v>201</v>
      </c>
      <c r="G21" s="23">
        <v>216</v>
      </c>
      <c r="H21" s="23">
        <v>197</v>
      </c>
      <c r="I21" s="23">
        <v>167</v>
      </c>
      <c r="J21" s="23">
        <v>167</v>
      </c>
      <c r="K21" s="16" t="s">
        <v>42</v>
      </c>
    </row>
    <row r="22" spans="1:11" ht="25.9" customHeight="1">
      <c r="A22" s="15" t="s">
        <v>68</v>
      </c>
      <c r="B22" s="23">
        <v>141</v>
      </c>
      <c r="C22" s="23">
        <v>145</v>
      </c>
      <c r="D22" s="23">
        <v>117</v>
      </c>
      <c r="E22" s="23">
        <v>113</v>
      </c>
      <c r="F22" s="23">
        <v>101</v>
      </c>
      <c r="G22" s="23">
        <v>94</v>
      </c>
      <c r="H22" s="23">
        <v>98</v>
      </c>
      <c r="I22" s="23">
        <v>109</v>
      </c>
      <c r="J22" s="23">
        <v>103</v>
      </c>
      <c r="K22" s="16" t="s">
        <v>69</v>
      </c>
    </row>
    <row r="23" spans="1:11" ht="25.9" customHeight="1">
      <c r="A23" s="15" t="s">
        <v>227</v>
      </c>
      <c r="B23" s="23"/>
      <c r="C23" s="23">
        <v>160</v>
      </c>
      <c r="D23" s="23">
        <v>136</v>
      </c>
      <c r="E23" s="23">
        <v>126</v>
      </c>
      <c r="F23" s="23">
        <v>97</v>
      </c>
      <c r="G23" s="23">
        <v>96</v>
      </c>
      <c r="H23" s="23">
        <v>85</v>
      </c>
      <c r="I23" s="23">
        <v>77</v>
      </c>
      <c r="J23" s="23">
        <v>77</v>
      </c>
      <c r="K23" s="16" t="s">
        <v>226</v>
      </c>
    </row>
    <row r="24" spans="1:11" ht="25.9" customHeight="1">
      <c r="A24" s="15" t="s">
        <v>67</v>
      </c>
      <c r="B24" s="116">
        <v>254</v>
      </c>
      <c r="C24" s="116">
        <v>212</v>
      </c>
      <c r="D24" s="116">
        <v>178</v>
      </c>
      <c r="E24" s="116">
        <v>167</v>
      </c>
      <c r="F24" s="116">
        <v>130</v>
      </c>
      <c r="G24" s="116">
        <v>122</v>
      </c>
      <c r="H24" s="116">
        <v>113</v>
      </c>
      <c r="I24" s="116">
        <v>103</v>
      </c>
      <c r="J24" s="116">
        <v>97</v>
      </c>
      <c r="K24" s="16" t="s">
        <v>146</v>
      </c>
    </row>
    <row r="25" spans="1:11" ht="25.9" customHeight="1">
      <c r="A25" s="198" t="s">
        <v>228</v>
      </c>
      <c r="B25" s="198"/>
      <c r="C25" s="198"/>
      <c r="D25" s="198"/>
      <c r="E25" s="198"/>
      <c r="F25" s="198"/>
      <c r="G25" s="198"/>
      <c r="H25" s="198"/>
      <c r="I25" s="198"/>
      <c r="J25" s="198"/>
      <c r="K25" s="198"/>
    </row>
    <row r="26" spans="1:11" ht="25.9" customHeight="1">
      <c r="A26" s="198" t="s">
        <v>178</v>
      </c>
      <c r="B26" s="198"/>
      <c r="C26" s="198"/>
      <c r="D26" s="198"/>
      <c r="E26" s="198"/>
      <c r="F26" s="198"/>
      <c r="G26" s="198"/>
      <c r="H26" s="198"/>
      <c r="I26" s="198"/>
      <c r="J26" s="198"/>
      <c r="K26" s="198"/>
    </row>
  </sheetData>
  <mergeCells count="4">
    <mergeCell ref="A2:K2"/>
    <mergeCell ref="A1:K1"/>
    <mergeCell ref="A25:K25"/>
    <mergeCell ref="A26:K26"/>
  </mergeCells>
  <pageMargins left="0.23622047244094491" right="0.23622047244094491" top="0.74803149606299213" bottom="0.74803149606299213" header="0.31496062992125984" footer="0.31496062992125984"/>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0" tint="-0.14999847407452621"/>
  </sheetPr>
  <dimension ref="A1:J47"/>
  <sheetViews>
    <sheetView view="pageBreakPreview" zoomScaleNormal="100" zoomScaleSheetLayoutView="100" workbookViewId="0">
      <selection activeCell="M5" sqref="M5"/>
    </sheetView>
  </sheetViews>
  <sheetFormatPr defaultColWidth="9.140625" defaultRowHeight="15"/>
  <cols>
    <col min="1" max="1" width="20.140625" style="2" customWidth="1"/>
    <col min="2" max="2" width="11.42578125" style="2" customWidth="1"/>
    <col min="3" max="3" width="11.85546875" style="2" customWidth="1"/>
    <col min="4" max="4" width="10.7109375" style="2" customWidth="1"/>
    <col min="5" max="5" width="10" style="2" customWidth="1"/>
    <col min="6" max="6" width="12.5703125" style="2" customWidth="1"/>
    <col min="7" max="7" width="12.42578125" style="2" customWidth="1"/>
    <col min="8" max="8" width="15.140625" style="2" customWidth="1"/>
    <col min="9" max="9" width="14.7109375" style="2" customWidth="1"/>
    <col min="10" max="10" width="26" style="2" customWidth="1"/>
    <col min="11" max="11" width="14.28515625" style="2" customWidth="1"/>
    <col min="12" max="16384" width="9.140625" style="2"/>
  </cols>
  <sheetData>
    <row r="1" spans="1:10" ht="24" customHeight="1">
      <c r="A1" s="200" t="s">
        <v>305</v>
      </c>
      <c r="B1" s="200"/>
      <c r="C1" s="200"/>
      <c r="D1" s="200"/>
      <c r="E1" s="200"/>
      <c r="F1" s="200"/>
      <c r="G1" s="200"/>
      <c r="H1" s="200"/>
      <c r="I1" s="200"/>
      <c r="J1" s="200"/>
    </row>
    <row r="2" spans="1:10" ht="24" customHeight="1">
      <c r="A2" s="200" t="s">
        <v>306</v>
      </c>
      <c r="B2" s="200"/>
      <c r="C2" s="200"/>
      <c r="D2" s="200"/>
      <c r="E2" s="200"/>
      <c r="F2" s="200"/>
      <c r="G2" s="200"/>
      <c r="H2" s="200"/>
      <c r="I2" s="200"/>
      <c r="J2" s="200"/>
    </row>
    <row r="3" spans="1:10" ht="27" customHeight="1">
      <c r="A3" s="196" t="s">
        <v>115</v>
      </c>
      <c r="B3" s="196" t="s">
        <v>231</v>
      </c>
      <c r="C3" s="196"/>
      <c r="D3" s="196" t="s">
        <v>235</v>
      </c>
      <c r="E3" s="196"/>
      <c r="F3" s="196" t="s">
        <v>170</v>
      </c>
      <c r="G3" s="196"/>
      <c r="H3" s="196" t="s">
        <v>574</v>
      </c>
      <c r="I3" s="196"/>
      <c r="J3" s="196" t="s">
        <v>216</v>
      </c>
    </row>
    <row r="4" spans="1:10" ht="54" customHeight="1">
      <c r="A4" s="196"/>
      <c r="B4" s="196"/>
      <c r="C4" s="196"/>
      <c r="D4" s="196"/>
      <c r="E4" s="196"/>
      <c r="F4" s="196"/>
      <c r="G4" s="196"/>
      <c r="H4" s="196"/>
      <c r="I4" s="196"/>
      <c r="J4" s="196"/>
    </row>
    <row r="5" spans="1:10" ht="15" customHeight="1">
      <c r="A5" s="196"/>
      <c r="B5" s="196" t="s">
        <v>172</v>
      </c>
      <c r="C5" s="196"/>
      <c r="D5" s="196" t="s">
        <v>171</v>
      </c>
      <c r="E5" s="196"/>
      <c r="F5" s="196" t="s">
        <v>199</v>
      </c>
      <c r="G5" s="196"/>
      <c r="H5" s="196" t="s">
        <v>573</v>
      </c>
      <c r="I5" s="196"/>
      <c r="J5" s="196"/>
    </row>
    <row r="6" spans="1:10" ht="24.75" customHeight="1">
      <c r="A6" s="196"/>
      <c r="B6" s="196"/>
      <c r="C6" s="196"/>
      <c r="D6" s="196"/>
      <c r="E6" s="196"/>
      <c r="F6" s="196"/>
      <c r="G6" s="196"/>
      <c r="H6" s="196"/>
      <c r="I6" s="196"/>
      <c r="J6" s="196"/>
    </row>
    <row r="7" spans="1:10" ht="54" customHeight="1">
      <c r="A7" s="196"/>
      <c r="B7" s="196"/>
      <c r="C7" s="196"/>
      <c r="D7" s="196"/>
      <c r="E7" s="196"/>
      <c r="F7" s="196"/>
      <c r="G7" s="196"/>
      <c r="H7" s="196"/>
      <c r="I7" s="196"/>
      <c r="J7" s="196"/>
    </row>
    <row r="8" spans="1:10" ht="25.5" customHeight="1">
      <c r="A8" s="196"/>
      <c r="B8" s="21" t="s">
        <v>188</v>
      </c>
      <c r="C8" s="21" t="s">
        <v>187</v>
      </c>
      <c r="D8" s="21" t="s">
        <v>188</v>
      </c>
      <c r="E8" s="21" t="s">
        <v>187</v>
      </c>
      <c r="F8" s="21" t="s">
        <v>188</v>
      </c>
      <c r="G8" s="21" t="s">
        <v>187</v>
      </c>
      <c r="H8" s="21" t="s">
        <v>188</v>
      </c>
      <c r="I8" s="21" t="s">
        <v>187</v>
      </c>
      <c r="J8" s="196"/>
    </row>
    <row r="9" spans="1:10" ht="36.6" customHeight="1">
      <c r="A9" s="15" t="s">
        <v>113</v>
      </c>
      <c r="B9" s="19">
        <v>68.400000000000006</v>
      </c>
      <c r="C9" s="19">
        <v>77.099999999999994</v>
      </c>
      <c r="D9" s="19">
        <v>92.1</v>
      </c>
      <c r="E9" s="19">
        <v>83.4</v>
      </c>
      <c r="F9" s="19">
        <v>58.4</v>
      </c>
      <c r="G9" s="19">
        <v>80.900000000000006</v>
      </c>
      <c r="H9" s="19">
        <v>75.599999999999994</v>
      </c>
      <c r="I9" s="19">
        <v>89.1</v>
      </c>
      <c r="J9" s="16" t="s">
        <v>114</v>
      </c>
    </row>
    <row r="10" spans="1:10" ht="24.95" customHeight="1">
      <c r="A10" s="15" t="s">
        <v>111</v>
      </c>
      <c r="B10" s="19">
        <v>82.3</v>
      </c>
      <c r="C10" s="19">
        <v>81.7</v>
      </c>
      <c r="D10" s="19">
        <v>76.3</v>
      </c>
      <c r="E10" s="19">
        <v>67.5</v>
      </c>
      <c r="F10" s="19">
        <v>56.1</v>
      </c>
      <c r="G10" s="19">
        <v>70.3</v>
      </c>
      <c r="H10" s="19">
        <v>80.5</v>
      </c>
      <c r="I10" s="19">
        <v>91.3</v>
      </c>
      <c r="J10" s="16" t="s">
        <v>112</v>
      </c>
    </row>
    <row r="11" spans="1:10" ht="24.95" customHeight="1">
      <c r="A11" s="15" t="s">
        <v>109</v>
      </c>
      <c r="B11" s="19">
        <v>36.9</v>
      </c>
      <c r="C11" s="19">
        <v>53.1</v>
      </c>
      <c r="D11" s="19">
        <v>26.7</v>
      </c>
      <c r="E11" s="19">
        <v>36.5</v>
      </c>
      <c r="F11" s="19">
        <v>8.3000000000000007</v>
      </c>
      <c r="G11" s="19">
        <v>23.8</v>
      </c>
      <c r="H11" s="19">
        <v>30.2</v>
      </c>
      <c r="I11" s="19">
        <v>59.2</v>
      </c>
      <c r="J11" s="16" t="s">
        <v>110</v>
      </c>
    </row>
    <row r="12" spans="1:10" ht="24.95" customHeight="1">
      <c r="A12" s="15" t="s">
        <v>57</v>
      </c>
      <c r="B12" s="19">
        <v>55.1</v>
      </c>
      <c r="C12" s="19">
        <v>63.8</v>
      </c>
      <c r="D12" s="19">
        <v>46.4</v>
      </c>
      <c r="E12" s="19">
        <v>50.7</v>
      </c>
      <c r="F12" s="19">
        <v>32</v>
      </c>
      <c r="G12" s="19">
        <v>47.5</v>
      </c>
      <c r="H12" s="19">
        <v>57.6</v>
      </c>
      <c r="I12" s="19">
        <v>69.599999999999994</v>
      </c>
      <c r="J12" s="16" t="s">
        <v>58</v>
      </c>
    </row>
    <row r="13" spans="1:10" ht="24.95" customHeight="1">
      <c r="A13" s="15" t="s">
        <v>55</v>
      </c>
      <c r="B13" s="19">
        <v>34.6</v>
      </c>
      <c r="C13" s="19">
        <v>52.9</v>
      </c>
      <c r="D13" s="19">
        <v>14.4</v>
      </c>
      <c r="E13" s="19">
        <v>25.2</v>
      </c>
      <c r="F13" s="19">
        <v>9.6999999999999993</v>
      </c>
      <c r="G13" s="19">
        <v>18</v>
      </c>
      <c r="H13" s="19">
        <v>45.9</v>
      </c>
      <c r="I13" s="19">
        <v>64.400000000000006</v>
      </c>
      <c r="J13" s="16" t="s">
        <v>56</v>
      </c>
    </row>
    <row r="14" spans="1:10" ht="24.95" customHeight="1">
      <c r="A14" s="15" t="s">
        <v>107</v>
      </c>
      <c r="B14" s="19">
        <v>67.400000000000006</v>
      </c>
      <c r="C14" s="19">
        <v>82.3</v>
      </c>
      <c r="D14" s="19">
        <v>64.5</v>
      </c>
      <c r="E14" s="19">
        <v>79.400000000000006</v>
      </c>
      <c r="F14" s="19">
        <v>44.9</v>
      </c>
      <c r="G14" s="19">
        <v>73.900000000000006</v>
      </c>
      <c r="H14" s="19">
        <v>90.6</v>
      </c>
      <c r="I14" s="19">
        <v>91.3</v>
      </c>
      <c r="J14" s="16" t="s">
        <v>108</v>
      </c>
    </row>
    <row r="15" spans="1:10" ht="24.95" customHeight="1">
      <c r="A15" s="15" t="s">
        <v>53</v>
      </c>
      <c r="B15" s="19">
        <v>70.8</v>
      </c>
      <c r="C15" s="19">
        <v>65.7</v>
      </c>
      <c r="D15" s="19">
        <v>59.1</v>
      </c>
      <c r="E15" s="19">
        <v>60.4</v>
      </c>
      <c r="F15" s="19">
        <v>30.3</v>
      </c>
      <c r="G15" s="19">
        <v>44.9</v>
      </c>
      <c r="H15" s="19">
        <v>69</v>
      </c>
      <c r="I15" s="19">
        <v>89.3</v>
      </c>
      <c r="J15" s="16" t="s">
        <v>54</v>
      </c>
    </row>
    <row r="16" spans="1:10" ht="25.5">
      <c r="A16" s="15" t="s">
        <v>236</v>
      </c>
      <c r="B16" s="19" t="s">
        <v>177</v>
      </c>
      <c r="C16" s="19">
        <v>77.7</v>
      </c>
      <c r="D16" s="19" t="s">
        <v>177</v>
      </c>
      <c r="E16" s="19">
        <v>86.2</v>
      </c>
      <c r="F16" s="19" t="s">
        <v>177</v>
      </c>
      <c r="G16" s="19">
        <v>59.8</v>
      </c>
      <c r="H16" s="19" t="s">
        <v>177</v>
      </c>
      <c r="I16" s="19">
        <v>92.2</v>
      </c>
      <c r="J16" s="16" t="s">
        <v>190</v>
      </c>
    </row>
    <row r="17" spans="1:10" ht="24.95" customHeight="1">
      <c r="A17" s="15" t="s">
        <v>105</v>
      </c>
      <c r="B17" s="19">
        <v>63</v>
      </c>
      <c r="C17" s="19">
        <v>76.400000000000006</v>
      </c>
      <c r="D17" s="19">
        <v>67.900000000000006</v>
      </c>
      <c r="E17" s="19">
        <v>77.2</v>
      </c>
      <c r="F17" s="19">
        <v>53.8</v>
      </c>
      <c r="G17" s="19">
        <v>69.099999999999994</v>
      </c>
      <c r="H17" s="19">
        <v>65.599999999999994</v>
      </c>
      <c r="I17" s="19">
        <v>88.3</v>
      </c>
      <c r="J17" s="16" t="s">
        <v>106</v>
      </c>
    </row>
    <row r="18" spans="1:10" ht="24.95" customHeight="1">
      <c r="A18" s="15" t="s">
        <v>103</v>
      </c>
      <c r="B18" s="19">
        <v>84.4</v>
      </c>
      <c r="C18" s="19">
        <v>70.3</v>
      </c>
      <c r="D18" s="19">
        <v>89</v>
      </c>
      <c r="E18" s="19">
        <v>93</v>
      </c>
      <c r="F18" s="19">
        <v>67.400000000000006</v>
      </c>
      <c r="G18" s="19">
        <v>87.5</v>
      </c>
      <c r="H18" s="19">
        <v>92.6</v>
      </c>
      <c r="I18" s="19">
        <v>95.4</v>
      </c>
      <c r="J18" s="16" t="s">
        <v>104</v>
      </c>
    </row>
    <row r="19" spans="1:10" ht="24.95" customHeight="1">
      <c r="A19" s="15" t="s">
        <v>101</v>
      </c>
      <c r="B19" s="19">
        <v>73.8</v>
      </c>
      <c r="C19" s="19">
        <v>79.3</v>
      </c>
      <c r="D19" s="19">
        <v>70.5</v>
      </c>
      <c r="E19" s="19">
        <v>77.2</v>
      </c>
      <c r="F19" s="19">
        <v>36.799999999999997</v>
      </c>
      <c r="G19" s="19">
        <v>60</v>
      </c>
      <c r="H19" s="19">
        <v>66</v>
      </c>
      <c r="I19" s="19">
        <v>91.5</v>
      </c>
      <c r="J19" s="16" t="s">
        <v>102</v>
      </c>
    </row>
    <row r="20" spans="1:10" ht="24.95" customHeight="1">
      <c r="A20" s="15" t="s">
        <v>99</v>
      </c>
      <c r="B20" s="19">
        <v>63.2</v>
      </c>
      <c r="C20" s="19">
        <v>85.2</v>
      </c>
      <c r="D20" s="19">
        <v>45.1</v>
      </c>
      <c r="E20" s="19">
        <v>60.9</v>
      </c>
      <c r="F20" s="19">
        <v>32.5</v>
      </c>
      <c r="G20" s="19">
        <v>51.2</v>
      </c>
      <c r="H20" s="19">
        <v>70.8</v>
      </c>
      <c r="I20" s="19">
        <v>93.3</v>
      </c>
      <c r="J20" s="16" t="s">
        <v>100</v>
      </c>
    </row>
    <row r="21" spans="1:10" ht="24.95" customHeight="1">
      <c r="A21" s="15" t="s">
        <v>97</v>
      </c>
      <c r="B21" s="19">
        <v>70.5</v>
      </c>
      <c r="C21" s="19">
        <v>72.400000000000006</v>
      </c>
      <c r="D21" s="19">
        <v>69.099999999999994</v>
      </c>
      <c r="E21" s="19">
        <v>70.599999999999994</v>
      </c>
      <c r="F21" s="19">
        <v>49.4</v>
      </c>
      <c r="G21" s="19">
        <v>67.2</v>
      </c>
      <c r="H21" s="19">
        <v>76.400000000000006</v>
      </c>
      <c r="I21" s="19">
        <v>90.5</v>
      </c>
      <c r="J21" s="16" t="s">
        <v>98</v>
      </c>
    </row>
    <row r="22" spans="1:10" ht="24.95" customHeight="1">
      <c r="A22" s="15" t="s">
        <v>572</v>
      </c>
      <c r="B22" s="19">
        <v>76.5</v>
      </c>
      <c r="C22" s="19">
        <v>86.6</v>
      </c>
      <c r="D22" s="19">
        <v>81.3</v>
      </c>
      <c r="E22" s="19">
        <v>81.099999999999994</v>
      </c>
      <c r="F22" s="19">
        <v>30.2</v>
      </c>
      <c r="G22" s="19">
        <v>29.8</v>
      </c>
      <c r="H22" s="19">
        <v>76</v>
      </c>
      <c r="I22" s="19">
        <v>85.7</v>
      </c>
      <c r="J22" s="16" t="s">
        <v>571</v>
      </c>
    </row>
    <row r="23" spans="1:10" ht="24.95" customHeight="1">
      <c r="A23" s="15" t="s">
        <v>51</v>
      </c>
      <c r="B23" s="19">
        <v>52</v>
      </c>
      <c r="C23" s="19">
        <v>68</v>
      </c>
      <c r="D23" s="19">
        <v>30.3</v>
      </c>
      <c r="E23" s="19">
        <v>38.700000000000003</v>
      </c>
      <c r="F23" s="19">
        <v>15.3</v>
      </c>
      <c r="G23" s="19">
        <v>28.2</v>
      </c>
      <c r="H23" s="19">
        <v>48.5</v>
      </c>
      <c r="I23" s="19">
        <v>75.900000000000006</v>
      </c>
      <c r="J23" s="16" t="s">
        <v>52</v>
      </c>
    </row>
    <row r="24" spans="1:10" ht="24.95" customHeight="1">
      <c r="A24" s="15" t="s">
        <v>93</v>
      </c>
      <c r="B24" s="19">
        <v>65.900000000000006</v>
      </c>
      <c r="C24" s="19">
        <v>71</v>
      </c>
      <c r="D24" s="19">
        <v>70.099999999999994</v>
      </c>
      <c r="E24" s="19">
        <v>70.900000000000006</v>
      </c>
      <c r="F24" s="19">
        <v>45.2</v>
      </c>
      <c r="G24" s="19">
        <v>44.7</v>
      </c>
      <c r="H24" s="19">
        <v>65.8</v>
      </c>
      <c r="I24" s="19">
        <v>88.5</v>
      </c>
      <c r="J24" s="16" t="s">
        <v>94</v>
      </c>
    </row>
    <row r="25" spans="1:10" ht="24.95" customHeight="1">
      <c r="A25" s="15" t="s">
        <v>91</v>
      </c>
      <c r="B25" s="19">
        <v>95.1</v>
      </c>
      <c r="C25" s="19">
        <v>93.6</v>
      </c>
      <c r="D25" s="19">
        <v>90.1</v>
      </c>
      <c r="E25" s="19">
        <v>81.3</v>
      </c>
      <c r="F25" s="19">
        <v>67.099999999999994</v>
      </c>
      <c r="G25" s="19">
        <v>80</v>
      </c>
      <c r="H25" s="19">
        <v>88.8</v>
      </c>
      <c r="I25" s="19">
        <v>93.2</v>
      </c>
      <c r="J25" s="16" t="s">
        <v>92</v>
      </c>
    </row>
    <row r="26" spans="1:10" ht="24.95" customHeight="1">
      <c r="A26" s="15" t="s">
        <v>180</v>
      </c>
      <c r="B26" s="19" t="s">
        <v>177</v>
      </c>
      <c r="C26" s="19">
        <v>85.7</v>
      </c>
      <c r="D26" s="19" t="s">
        <v>177</v>
      </c>
      <c r="E26" s="19">
        <v>78.900000000000006</v>
      </c>
      <c r="F26" s="19" t="s">
        <v>177</v>
      </c>
      <c r="G26" s="19">
        <v>14.3</v>
      </c>
      <c r="H26" s="19" t="s">
        <v>177</v>
      </c>
      <c r="I26" s="19">
        <v>82.5</v>
      </c>
      <c r="J26" s="16" t="s">
        <v>179</v>
      </c>
    </row>
    <row r="27" spans="1:10" ht="24.95" customHeight="1">
      <c r="A27" s="15" t="s">
        <v>89</v>
      </c>
      <c r="B27" s="19">
        <v>90.6</v>
      </c>
      <c r="C27" s="19">
        <v>99.6</v>
      </c>
      <c r="D27" s="19">
        <v>82.3</v>
      </c>
      <c r="E27" s="19">
        <v>92.1</v>
      </c>
      <c r="F27" s="19">
        <v>81.7</v>
      </c>
      <c r="G27" s="19">
        <v>80.099999999999994</v>
      </c>
      <c r="H27" s="19">
        <v>92.7</v>
      </c>
      <c r="I27" s="19">
        <v>92.6</v>
      </c>
      <c r="J27" s="16" t="s">
        <v>90</v>
      </c>
    </row>
    <row r="28" spans="1:10" ht="24.95" customHeight="1">
      <c r="A28" s="15" t="s">
        <v>49</v>
      </c>
      <c r="B28" s="19">
        <v>53</v>
      </c>
      <c r="C28" s="19">
        <v>75.400000000000006</v>
      </c>
      <c r="D28" s="19">
        <v>35.700000000000003</v>
      </c>
      <c r="E28" s="19">
        <v>57.5</v>
      </c>
      <c r="F28" s="19">
        <v>23.5</v>
      </c>
      <c r="G28" s="19">
        <v>51.4</v>
      </c>
      <c r="H28" s="19">
        <v>56.9</v>
      </c>
      <c r="I28" s="19">
        <v>86.8</v>
      </c>
      <c r="J28" s="16" t="s">
        <v>50</v>
      </c>
    </row>
    <row r="29" spans="1:10" ht="24.95" customHeight="1">
      <c r="A29" s="15" t="s">
        <v>87</v>
      </c>
      <c r="B29" s="19">
        <v>67.599999999999994</v>
      </c>
      <c r="C29" s="19">
        <v>70.900000000000006</v>
      </c>
      <c r="D29" s="19">
        <v>72.2</v>
      </c>
      <c r="E29" s="19">
        <v>71.400000000000006</v>
      </c>
      <c r="F29" s="19">
        <v>40.6</v>
      </c>
      <c r="G29" s="19">
        <v>48.2</v>
      </c>
      <c r="H29" s="19">
        <v>79.7</v>
      </c>
      <c r="I29" s="19">
        <v>86.3</v>
      </c>
      <c r="J29" s="16" t="s">
        <v>88</v>
      </c>
    </row>
    <row r="30" spans="1:10" ht="24.95" customHeight="1">
      <c r="A30" s="15" t="s">
        <v>85</v>
      </c>
      <c r="B30" s="19">
        <v>77</v>
      </c>
      <c r="C30" s="19">
        <v>79.900000000000006</v>
      </c>
      <c r="D30" s="19">
        <v>69</v>
      </c>
      <c r="E30" s="19">
        <v>79.400000000000006</v>
      </c>
      <c r="F30" s="19">
        <v>39.200000000000003</v>
      </c>
      <c r="G30" s="19">
        <v>52.3</v>
      </c>
      <c r="H30" s="19">
        <v>65.900000000000006</v>
      </c>
      <c r="I30" s="19">
        <v>75.3</v>
      </c>
      <c r="J30" s="16" t="s">
        <v>86</v>
      </c>
    </row>
    <row r="31" spans="1:10" ht="24.95" customHeight="1">
      <c r="A31" s="15" t="s">
        <v>83</v>
      </c>
      <c r="B31" s="19">
        <v>53.3</v>
      </c>
      <c r="C31" s="19">
        <v>53.9</v>
      </c>
      <c r="D31" s="19">
        <v>50</v>
      </c>
      <c r="E31" s="19">
        <v>52.2</v>
      </c>
      <c r="F31" s="19">
        <v>36.200000000000003</v>
      </c>
      <c r="G31" s="19">
        <v>43.1</v>
      </c>
      <c r="H31" s="19">
        <v>55.7</v>
      </c>
      <c r="I31" s="19">
        <v>56.4</v>
      </c>
      <c r="J31" s="16" t="s">
        <v>84</v>
      </c>
    </row>
    <row r="32" spans="1:10" ht="24.95" customHeight="1">
      <c r="A32" s="15" t="s">
        <v>214</v>
      </c>
      <c r="B32" s="19">
        <v>65.599999999999994</v>
      </c>
      <c r="C32" s="19">
        <v>72.7</v>
      </c>
      <c r="D32" s="19">
        <v>61.4</v>
      </c>
      <c r="E32" s="19">
        <v>58.1</v>
      </c>
      <c r="F32" s="19">
        <v>53.6</v>
      </c>
      <c r="G32" s="19">
        <v>61.9</v>
      </c>
      <c r="H32" s="19">
        <v>65.8</v>
      </c>
      <c r="I32" s="19">
        <v>70.2</v>
      </c>
      <c r="J32" s="16" t="s">
        <v>82</v>
      </c>
    </row>
    <row r="33" spans="1:10" ht="24.95" customHeight="1">
      <c r="A33" s="15" t="s">
        <v>184</v>
      </c>
      <c r="B33" s="19">
        <v>24.7</v>
      </c>
      <c r="C33" s="19">
        <v>49.5</v>
      </c>
      <c r="D33" s="19">
        <v>15</v>
      </c>
      <c r="E33" s="19">
        <v>20.7</v>
      </c>
      <c r="F33" s="19">
        <v>4.4000000000000004</v>
      </c>
      <c r="G33" s="19">
        <v>10.199999999999999</v>
      </c>
      <c r="H33" s="19">
        <v>23.4</v>
      </c>
      <c r="I33" s="19">
        <v>47.7</v>
      </c>
      <c r="J33" s="16" t="s">
        <v>81</v>
      </c>
    </row>
    <row r="34" spans="1:10" ht="24.95" customHeight="1">
      <c r="A34" s="15" t="s">
        <v>47</v>
      </c>
      <c r="B34" s="19">
        <v>64</v>
      </c>
      <c r="C34" s="19">
        <v>76.900000000000006</v>
      </c>
      <c r="D34" s="19">
        <v>61.9</v>
      </c>
      <c r="E34" s="19">
        <v>78.099999999999994</v>
      </c>
      <c r="F34" s="19">
        <v>36.5</v>
      </c>
      <c r="G34" s="19">
        <v>60.8</v>
      </c>
      <c r="H34" s="19">
        <v>78.5</v>
      </c>
      <c r="I34" s="19">
        <v>92.5</v>
      </c>
      <c r="J34" s="16" t="s">
        <v>48</v>
      </c>
    </row>
    <row r="35" spans="1:10" ht="24.95" customHeight="1">
      <c r="A35" s="15" t="s">
        <v>80</v>
      </c>
      <c r="B35" s="19">
        <v>80.599999999999994</v>
      </c>
      <c r="C35" s="19">
        <v>82.4</v>
      </c>
      <c r="D35" s="19">
        <v>87.7</v>
      </c>
      <c r="E35" s="19">
        <v>87.4</v>
      </c>
      <c r="F35" s="19">
        <v>66.3</v>
      </c>
      <c r="G35" s="19">
        <v>84.1</v>
      </c>
      <c r="H35" s="19">
        <v>84.9</v>
      </c>
      <c r="I35" s="19">
        <v>93.1</v>
      </c>
      <c r="J35" s="16" t="s">
        <v>168</v>
      </c>
    </row>
    <row r="36" spans="1:10" ht="24.95" customHeight="1">
      <c r="A36" s="15" t="s">
        <v>78</v>
      </c>
      <c r="B36" s="19">
        <v>75.599999999999994</v>
      </c>
      <c r="C36" s="19">
        <v>68.5</v>
      </c>
      <c r="D36" s="19">
        <v>68.400000000000006</v>
      </c>
      <c r="E36" s="19">
        <v>59.7</v>
      </c>
      <c r="F36" s="19">
        <v>42.6</v>
      </c>
      <c r="G36" s="19">
        <v>55.4</v>
      </c>
      <c r="H36" s="19">
        <v>89.3</v>
      </c>
      <c r="I36" s="19">
        <v>88.5</v>
      </c>
      <c r="J36" s="16" t="s">
        <v>79</v>
      </c>
    </row>
    <row r="37" spans="1:10" ht="24.95" customHeight="1">
      <c r="A37" s="15" t="s">
        <v>45</v>
      </c>
      <c r="B37" s="19">
        <v>63</v>
      </c>
      <c r="C37" s="19">
        <v>76.3</v>
      </c>
      <c r="D37" s="19">
        <v>38.5</v>
      </c>
      <c r="E37" s="19">
        <v>55.4</v>
      </c>
      <c r="F37" s="19">
        <v>17.3</v>
      </c>
      <c r="G37" s="19">
        <v>33.9</v>
      </c>
      <c r="H37" s="19">
        <v>64.900000000000006</v>
      </c>
      <c r="I37" s="19">
        <v>86.3</v>
      </c>
      <c r="J37" s="16" t="s">
        <v>46</v>
      </c>
    </row>
    <row r="38" spans="1:10" ht="24.95" customHeight="1">
      <c r="A38" s="15" t="s">
        <v>76</v>
      </c>
      <c r="B38" s="19">
        <v>76.2</v>
      </c>
      <c r="C38" s="19">
        <v>63.7</v>
      </c>
      <c r="D38" s="19">
        <v>74.7</v>
      </c>
      <c r="E38" s="19">
        <v>58.4</v>
      </c>
      <c r="F38" s="19">
        <v>52.8</v>
      </c>
      <c r="G38" s="19">
        <v>54.7</v>
      </c>
      <c r="H38" s="19">
        <v>74.8</v>
      </c>
      <c r="I38" s="19">
        <v>71.2</v>
      </c>
      <c r="J38" s="16" t="s">
        <v>77</v>
      </c>
    </row>
    <row r="39" spans="1:10" ht="24.95" customHeight="1">
      <c r="A39" s="15" t="s">
        <v>74</v>
      </c>
      <c r="B39" s="19">
        <v>64</v>
      </c>
      <c r="C39" s="19">
        <v>77.400000000000006</v>
      </c>
      <c r="D39" s="19">
        <v>81.099999999999994</v>
      </c>
      <c r="E39" s="19">
        <v>90.6</v>
      </c>
      <c r="F39" s="19">
        <v>64</v>
      </c>
      <c r="G39" s="19">
        <v>82.5</v>
      </c>
      <c r="H39" s="19">
        <v>74.2</v>
      </c>
      <c r="I39" s="19">
        <v>93.2</v>
      </c>
      <c r="J39" s="16" t="s">
        <v>75</v>
      </c>
    </row>
    <row r="40" spans="1:10" ht="24.95" customHeight="1">
      <c r="A40" s="15" t="s">
        <v>72</v>
      </c>
      <c r="B40" s="19">
        <v>83.1</v>
      </c>
      <c r="C40" s="19">
        <v>88.5</v>
      </c>
      <c r="D40" s="19">
        <v>74.900000000000006</v>
      </c>
      <c r="E40" s="19">
        <v>70.5</v>
      </c>
      <c r="F40" s="19">
        <v>52.7</v>
      </c>
      <c r="G40" s="19">
        <v>57.9</v>
      </c>
      <c r="H40" s="19">
        <v>82.6</v>
      </c>
      <c r="I40" s="19">
        <v>88.5</v>
      </c>
      <c r="J40" s="16" t="s">
        <v>73</v>
      </c>
    </row>
    <row r="41" spans="1:10" ht="24.95" customHeight="1">
      <c r="A41" s="15" t="s">
        <v>70</v>
      </c>
      <c r="B41" s="19">
        <v>66.400000000000006</v>
      </c>
      <c r="C41" s="19">
        <v>63.2</v>
      </c>
      <c r="D41" s="19">
        <v>64.3</v>
      </c>
      <c r="E41" s="19">
        <v>55.2</v>
      </c>
      <c r="F41" s="19">
        <v>13.4</v>
      </c>
      <c r="G41" s="19">
        <v>26.6</v>
      </c>
      <c r="H41" s="19">
        <v>63</v>
      </c>
      <c r="I41" s="19">
        <v>73.2</v>
      </c>
      <c r="J41" s="16" t="s">
        <v>71</v>
      </c>
    </row>
    <row r="42" spans="1:10" ht="24.95" customHeight="1">
      <c r="A42" s="15" t="s">
        <v>43</v>
      </c>
      <c r="B42" s="19">
        <v>53.5</v>
      </c>
      <c r="C42" s="19">
        <v>68.8</v>
      </c>
      <c r="D42" s="19">
        <v>30.9</v>
      </c>
      <c r="E42" s="19">
        <v>61.8</v>
      </c>
      <c r="F42" s="19">
        <v>24.9</v>
      </c>
      <c r="G42" s="19">
        <v>46.5</v>
      </c>
      <c r="H42" s="19">
        <v>58.4</v>
      </c>
      <c r="I42" s="19">
        <v>84.6</v>
      </c>
      <c r="J42" s="16" t="s">
        <v>44</v>
      </c>
    </row>
    <row r="43" spans="1:10" ht="24.95" customHeight="1">
      <c r="A43" s="15" t="s">
        <v>41</v>
      </c>
      <c r="B43" s="19">
        <v>45.9</v>
      </c>
      <c r="C43" s="19">
        <v>62.5</v>
      </c>
      <c r="D43" s="19">
        <v>26.4</v>
      </c>
      <c r="E43" s="19">
        <v>42.4</v>
      </c>
      <c r="F43" s="19">
        <v>12.9</v>
      </c>
      <c r="G43" s="19">
        <v>22.3</v>
      </c>
      <c r="H43" s="19">
        <v>58.8</v>
      </c>
      <c r="I43" s="19">
        <v>79.3</v>
      </c>
      <c r="J43" s="16" t="s">
        <v>42</v>
      </c>
    </row>
    <row r="44" spans="1:10" ht="24.95" customHeight="1">
      <c r="A44" s="15" t="s">
        <v>68</v>
      </c>
      <c r="B44" s="19">
        <v>54.9</v>
      </c>
      <c r="C44" s="19">
        <v>72.599999999999994</v>
      </c>
      <c r="D44" s="19">
        <v>76.400000000000006</v>
      </c>
      <c r="E44" s="19">
        <v>76.7</v>
      </c>
      <c r="F44" s="19">
        <v>28</v>
      </c>
      <c r="G44" s="19">
        <v>62.5</v>
      </c>
      <c r="H44" s="19">
        <v>63.7</v>
      </c>
      <c r="I44" s="19">
        <v>70.099999999999994</v>
      </c>
      <c r="J44" s="16" t="s">
        <v>69</v>
      </c>
    </row>
    <row r="45" spans="1:10" ht="24.95" customHeight="1">
      <c r="A45" s="15" t="s">
        <v>67</v>
      </c>
      <c r="B45" s="17">
        <v>58.6</v>
      </c>
      <c r="C45" s="43">
        <v>70</v>
      </c>
      <c r="D45" s="17">
        <v>51.2</v>
      </c>
      <c r="E45" s="17">
        <v>58.5</v>
      </c>
      <c r="F45" s="17">
        <v>30.3</v>
      </c>
      <c r="G45" s="17">
        <v>44.1</v>
      </c>
      <c r="H45" s="17">
        <v>65.099999999999994</v>
      </c>
      <c r="I45" s="43">
        <v>81.7</v>
      </c>
      <c r="J45" s="16" t="s">
        <v>173</v>
      </c>
    </row>
    <row r="46" spans="1:10">
      <c r="A46" s="202" t="s">
        <v>569</v>
      </c>
      <c r="B46" s="202"/>
      <c r="C46" s="202"/>
      <c r="D46" s="202"/>
      <c r="E46" s="202"/>
      <c r="F46" s="202"/>
      <c r="G46" s="202"/>
      <c r="H46" s="202"/>
      <c r="I46" s="202"/>
      <c r="J46" s="202"/>
    </row>
    <row r="47" spans="1:10" ht="42" customHeight="1">
      <c r="A47" s="202" t="s">
        <v>570</v>
      </c>
      <c r="B47" s="202"/>
      <c r="C47" s="202"/>
      <c r="D47" s="202"/>
      <c r="E47" s="202"/>
      <c r="F47" s="202"/>
      <c r="G47" s="202"/>
      <c r="H47" s="202"/>
      <c r="I47" s="202"/>
      <c r="J47" s="202"/>
    </row>
  </sheetData>
  <mergeCells count="14">
    <mergeCell ref="A47:J47"/>
    <mergeCell ref="F5:G7"/>
    <mergeCell ref="H5:I7"/>
    <mergeCell ref="A46:J46"/>
    <mergeCell ref="A1:J1"/>
    <mergeCell ref="A2:J2"/>
    <mergeCell ref="A3:A8"/>
    <mergeCell ref="B3:C4"/>
    <mergeCell ref="D3:E4"/>
    <mergeCell ref="F3:G4"/>
    <mergeCell ref="H3:I4"/>
    <mergeCell ref="J3:J8"/>
    <mergeCell ref="B5:C7"/>
    <mergeCell ref="D5:E7"/>
  </mergeCells>
  <pageMargins left="0.70866141732283472" right="0.70866141732283472" top="1.2598425196850394" bottom="0.43307086614173229" header="0.31496062992125984" footer="0.31496062992125984"/>
  <pageSetup paperSize="9" scale="55"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0" tint="-0.14999847407452621"/>
  </sheetPr>
  <dimension ref="A1:F44"/>
  <sheetViews>
    <sheetView view="pageBreakPreview" topLeftCell="A28" zoomScale="130" zoomScaleNormal="130" zoomScaleSheetLayoutView="130" workbookViewId="0">
      <selection activeCell="B23" sqref="B23"/>
    </sheetView>
  </sheetViews>
  <sheetFormatPr defaultColWidth="9.140625" defaultRowHeight="15"/>
  <cols>
    <col min="1" max="1" width="26.42578125" style="2" customWidth="1"/>
    <col min="2" max="5" width="15.7109375" style="2" customWidth="1"/>
    <col min="6" max="6" width="27" style="2" customWidth="1"/>
    <col min="7" max="7" width="27.85546875" style="2" customWidth="1"/>
    <col min="8" max="8" width="9.140625" style="2"/>
    <col min="9" max="9" width="14.28515625" style="2" customWidth="1"/>
    <col min="10" max="16384" width="9.140625" style="2"/>
  </cols>
  <sheetData>
    <row r="1" spans="1:6" ht="25.5" customHeight="1">
      <c r="A1" s="200" t="s">
        <v>307</v>
      </c>
      <c r="B1" s="200"/>
      <c r="C1" s="200"/>
      <c r="D1" s="200"/>
      <c r="E1" s="200"/>
      <c r="F1" s="200"/>
    </row>
    <row r="2" spans="1:6" ht="27.75" customHeight="1">
      <c r="A2" s="200" t="s">
        <v>308</v>
      </c>
      <c r="B2" s="200"/>
      <c r="C2" s="200"/>
      <c r="D2" s="200"/>
      <c r="E2" s="200"/>
      <c r="F2" s="200"/>
    </row>
    <row r="3" spans="1:6" ht="54" customHeight="1">
      <c r="A3" s="196" t="s">
        <v>115</v>
      </c>
      <c r="B3" s="196" t="s">
        <v>201</v>
      </c>
      <c r="C3" s="196"/>
      <c r="D3" s="196" t="s">
        <v>355</v>
      </c>
      <c r="E3" s="196"/>
      <c r="F3" s="196" t="s">
        <v>216</v>
      </c>
    </row>
    <row r="4" spans="1:6" ht="75" customHeight="1">
      <c r="A4" s="196"/>
      <c r="B4" s="196" t="s">
        <v>200</v>
      </c>
      <c r="C4" s="196"/>
      <c r="D4" s="196" t="s">
        <v>241</v>
      </c>
      <c r="E4" s="196"/>
      <c r="F4" s="196"/>
    </row>
    <row r="5" spans="1:6" ht="25.5">
      <c r="A5" s="21"/>
      <c r="B5" s="21" t="s">
        <v>188</v>
      </c>
      <c r="C5" s="21" t="s">
        <v>187</v>
      </c>
      <c r="D5" s="21" t="s">
        <v>188</v>
      </c>
      <c r="E5" s="21" t="s">
        <v>187</v>
      </c>
      <c r="F5" s="21"/>
    </row>
    <row r="6" spans="1:6" ht="19.899999999999999" customHeight="1">
      <c r="A6" s="15" t="s">
        <v>113</v>
      </c>
      <c r="B6" s="33">
        <v>96.4</v>
      </c>
      <c r="C6" s="33">
        <v>98.9</v>
      </c>
      <c r="D6" s="33">
        <v>1</v>
      </c>
      <c r="E6" s="33">
        <v>0.2</v>
      </c>
      <c r="F6" s="16" t="s">
        <v>114</v>
      </c>
    </row>
    <row r="7" spans="1:6" ht="19.899999999999999" customHeight="1">
      <c r="A7" s="15" t="s">
        <v>111</v>
      </c>
      <c r="B7" s="33">
        <v>91.5</v>
      </c>
      <c r="C7" s="33">
        <v>96.5</v>
      </c>
      <c r="D7" s="33">
        <v>3.7</v>
      </c>
      <c r="E7" s="33">
        <v>1.3</v>
      </c>
      <c r="F7" s="16" t="s">
        <v>112</v>
      </c>
    </row>
    <row r="8" spans="1:6" ht="19.899999999999999" customHeight="1">
      <c r="A8" s="15" t="s">
        <v>109</v>
      </c>
      <c r="B8" s="33">
        <v>52.2</v>
      </c>
      <c r="C8" s="33">
        <v>79.2</v>
      </c>
      <c r="D8" s="33">
        <v>2.1</v>
      </c>
      <c r="E8" s="33">
        <v>4</v>
      </c>
      <c r="F8" s="16" t="s">
        <v>110</v>
      </c>
    </row>
    <row r="9" spans="1:6" ht="19.899999999999999" customHeight="1">
      <c r="A9" s="15" t="s">
        <v>57</v>
      </c>
      <c r="B9" s="33">
        <v>70.599999999999994</v>
      </c>
      <c r="C9" s="33">
        <v>84.1</v>
      </c>
      <c r="D9" s="33">
        <v>3.9</v>
      </c>
      <c r="E9" s="33">
        <v>2.6</v>
      </c>
      <c r="F9" s="16" t="s">
        <v>58</v>
      </c>
    </row>
    <row r="10" spans="1:6" ht="19.899999999999999" customHeight="1">
      <c r="A10" s="15" t="s">
        <v>55</v>
      </c>
      <c r="B10" s="33">
        <v>63.8</v>
      </c>
      <c r="C10" s="33">
        <v>76.2</v>
      </c>
      <c r="D10" s="33">
        <v>8.1999999999999993</v>
      </c>
      <c r="E10" s="33">
        <v>6.1</v>
      </c>
      <c r="F10" s="16" t="s">
        <v>56</v>
      </c>
    </row>
    <row r="11" spans="1:6" ht="19.899999999999999" customHeight="1">
      <c r="A11" s="15" t="s">
        <v>107</v>
      </c>
      <c r="B11" s="33">
        <v>91.6</v>
      </c>
      <c r="C11" s="33">
        <v>96.9</v>
      </c>
      <c r="D11" s="33">
        <v>1.7</v>
      </c>
      <c r="E11" s="33">
        <v>0.2</v>
      </c>
      <c r="F11" s="16" t="s">
        <v>108</v>
      </c>
    </row>
    <row r="12" spans="1:6" ht="19.899999999999999" customHeight="1">
      <c r="A12" s="15" t="s">
        <v>53</v>
      </c>
      <c r="B12" s="33">
        <v>70.2</v>
      </c>
      <c r="C12" s="33">
        <v>85.7</v>
      </c>
      <c r="D12" s="33">
        <v>8.4</v>
      </c>
      <c r="E12" s="33">
        <v>5.8</v>
      </c>
      <c r="F12" s="16" t="s">
        <v>54</v>
      </c>
    </row>
    <row r="13" spans="1:6" ht="36.75" customHeight="1">
      <c r="A13" s="15" t="s">
        <v>236</v>
      </c>
      <c r="B13" s="33" t="s">
        <v>177</v>
      </c>
      <c r="C13" s="33">
        <v>96.5</v>
      </c>
      <c r="D13" s="33">
        <v>1.7</v>
      </c>
      <c r="E13" s="33">
        <v>1.4</v>
      </c>
      <c r="F13" s="16" t="s">
        <v>190</v>
      </c>
    </row>
    <row r="14" spans="1:6" ht="19.899999999999999" customHeight="1">
      <c r="A14" s="15" t="s">
        <v>105</v>
      </c>
      <c r="B14" s="33">
        <v>84.4</v>
      </c>
      <c r="C14" s="33">
        <v>91.8</v>
      </c>
      <c r="D14" s="33">
        <v>3.6</v>
      </c>
      <c r="E14" s="33">
        <v>2.2999999999999998</v>
      </c>
      <c r="F14" s="16" t="s">
        <v>106</v>
      </c>
    </row>
    <row r="15" spans="1:6" ht="19.899999999999999" customHeight="1">
      <c r="A15" s="15" t="s">
        <v>103</v>
      </c>
      <c r="B15" s="33">
        <v>96.9</v>
      </c>
      <c r="C15" s="33">
        <v>99.7</v>
      </c>
      <c r="D15" s="33">
        <v>1.8</v>
      </c>
      <c r="E15" s="33">
        <v>0</v>
      </c>
      <c r="F15" s="16" t="s">
        <v>104</v>
      </c>
    </row>
    <row r="16" spans="1:6" ht="19.899999999999999" customHeight="1">
      <c r="A16" s="15" t="s">
        <v>101</v>
      </c>
      <c r="B16" s="33">
        <v>88.5</v>
      </c>
      <c r="C16" s="33">
        <v>94.3</v>
      </c>
      <c r="D16" s="33">
        <v>2.2000000000000002</v>
      </c>
      <c r="E16" s="33">
        <v>1.6</v>
      </c>
      <c r="F16" s="16" t="s">
        <v>102</v>
      </c>
    </row>
    <row r="17" spans="1:6" ht="19.899999999999999" customHeight="1">
      <c r="A17" s="15" t="s">
        <v>99</v>
      </c>
      <c r="B17" s="33">
        <v>80.400000000000006</v>
      </c>
      <c r="C17" s="33">
        <v>94.9</v>
      </c>
      <c r="D17" s="33">
        <v>5.8</v>
      </c>
      <c r="E17" s="33">
        <v>1.1000000000000001</v>
      </c>
      <c r="F17" s="16" t="s">
        <v>100</v>
      </c>
    </row>
    <row r="18" spans="1:6" ht="19.899999999999999" customHeight="1">
      <c r="A18" s="15" t="s">
        <v>97</v>
      </c>
      <c r="B18" s="33">
        <v>76.400000000000006</v>
      </c>
      <c r="C18" s="33">
        <v>88.2</v>
      </c>
      <c r="D18" s="33">
        <v>3.4</v>
      </c>
      <c r="E18" s="33">
        <v>1.7</v>
      </c>
      <c r="F18" s="16" t="s">
        <v>98</v>
      </c>
    </row>
    <row r="19" spans="1:6" ht="19.899999999999999" customHeight="1">
      <c r="A19" s="15" t="s">
        <v>572</v>
      </c>
      <c r="B19" s="33">
        <v>85.6</v>
      </c>
      <c r="C19" s="33">
        <v>92.4</v>
      </c>
      <c r="D19" s="33">
        <v>2.2000000000000002</v>
      </c>
      <c r="E19" s="33">
        <v>3</v>
      </c>
      <c r="F19" s="16" t="s">
        <v>571</v>
      </c>
    </row>
    <row r="20" spans="1:6" ht="19.899999999999999" customHeight="1">
      <c r="A20" s="15" t="s">
        <v>51</v>
      </c>
      <c r="B20" s="33">
        <v>61.9</v>
      </c>
      <c r="C20" s="33">
        <v>75.8</v>
      </c>
      <c r="D20" s="33">
        <v>8</v>
      </c>
      <c r="E20" s="33">
        <v>8.4</v>
      </c>
      <c r="F20" s="16" t="s">
        <v>52</v>
      </c>
    </row>
    <row r="21" spans="1:6" ht="19.899999999999999" customHeight="1">
      <c r="A21" s="15" t="s">
        <v>93</v>
      </c>
      <c r="B21" s="33">
        <v>94</v>
      </c>
      <c r="C21" s="33">
        <v>97</v>
      </c>
      <c r="D21" s="33">
        <v>3.1</v>
      </c>
      <c r="E21" s="33">
        <v>1.6</v>
      </c>
      <c r="F21" s="16" t="s">
        <v>94</v>
      </c>
    </row>
    <row r="22" spans="1:6" ht="19.899999999999999" customHeight="1">
      <c r="A22" s="15" t="s">
        <v>91</v>
      </c>
      <c r="B22" s="33">
        <v>99.8</v>
      </c>
      <c r="C22" s="33">
        <v>99.8</v>
      </c>
      <c r="D22" s="33">
        <v>0.1</v>
      </c>
      <c r="E22" s="33">
        <v>0.2</v>
      </c>
      <c r="F22" s="16" t="s">
        <v>92</v>
      </c>
    </row>
    <row r="23" spans="1:6" ht="19.899999999999999" customHeight="1">
      <c r="A23" s="15" t="s">
        <v>180</v>
      </c>
      <c r="B23" s="33" t="s">
        <v>177</v>
      </c>
      <c r="C23" s="33">
        <v>95.1</v>
      </c>
      <c r="D23" s="33">
        <v>2</v>
      </c>
      <c r="E23" s="33">
        <v>2.2999999999999998</v>
      </c>
      <c r="F23" s="16" t="s">
        <v>179</v>
      </c>
    </row>
    <row r="24" spans="1:6" ht="19.899999999999999" customHeight="1">
      <c r="A24" s="15" t="s">
        <v>89</v>
      </c>
      <c r="B24" s="33">
        <v>99.3</v>
      </c>
      <c r="C24" s="33">
        <v>99.6</v>
      </c>
      <c r="D24" s="33">
        <v>0.7</v>
      </c>
      <c r="E24" s="33">
        <v>0.4</v>
      </c>
      <c r="F24" s="16" t="s">
        <v>90</v>
      </c>
    </row>
    <row r="25" spans="1:6" ht="19.899999999999999" customHeight="1">
      <c r="A25" s="15" t="s">
        <v>49</v>
      </c>
      <c r="B25" s="33">
        <v>80.8</v>
      </c>
      <c r="C25" s="33">
        <v>90.7</v>
      </c>
      <c r="D25" s="33">
        <v>2.2999999999999998</v>
      </c>
      <c r="E25" s="33">
        <v>2.5</v>
      </c>
      <c r="F25" s="16" t="s">
        <v>50</v>
      </c>
    </row>
    <row r="26" spans="1:6" ht="19.899999999999999" customHeight="1">
      <c r="A26" s="15" t="s">
        <v>87</v>
      </c>
      <c r="B26" s="33">
        <v>90.3</v>
      </c>
      <c r="C26" s="33">
        <v>94.7</v>
      </c>
      <c r="D26" s="33">
        <v>3.6</v>
      </c>
      <c r="E26" s="33">
        <v>2</v>
      </c>
      <c r="F26" s="16" t="s">
        <v>88</v>
      </c>
    </row>
    <row r="27" spans="1:6" ht="19.899999999999999" customHeight="1">
      <c r="A27" s="15" t="s">
        <v>85</v>
      </c>
      <c r="B27" s="33">
        <v>69.099999999999994</v>
      </c>
      <c r="C27" s="33">
        <v>79.900000000000006</v>
      </c>
      <c r="D27" s="33">
        <v>8</v>
      </c>
      <c r="E27" s="33">
        <v>5.8</v>
      </c>
      <c r="F27" s="16" t="s">
        <v>86</v>
      </c>
    </row>
    <row r="28" spans="1:6" ht="19.899999999999999" customHeight="1">
      <c r="A28" s="15" t="s">
        <v>83</v>
      </c>
      <c r="B28" s="33">
        <v>51.4</v>
      </c>
      <c r="C28" s="33">
        <v>58.1</v>
      </c>
      <c r="D28" s="33">
        <v>2.6</v>
      </c>
      <c r="E28" s="33">
        <v>6.6</v>
      </c>
      <c r="F28" s="16" t="s">
        <v>84</v>
      </c>
    </row>
    <row r="29" spans="1:6" ht="19.899999999999999" customHeight="1">
      <c r="A29" s="15" t="s">
        <v>214</v>
      </c>
      <c r="B29" s="33">
        <v>79.7</v>
      </c>
      <c r="C29" s="33">
        <v>85.8</v>
      </c>
      <c r="D29" s="33">
        <v>3.9</v>
      </c>
      <c r="E29" s="33">
        <v>3.5</v>
      </c>
      <c r="F29" s="16" t="s">
        <v>82</v>
      </c>
    </row>
    <row r="30" spans="1:6" ht="19.899999999999999" customHeight="1">
      <c r="A30" s="15" t="s">
        <v>184</v>
      </c>
      <c r="B30" s="33">
        <v>32.799999999999997</v>
      </c>
      <c r="C30" s="33">
        <v>45.7</v>
      </c>
      <c r="D30" s="33">
        <v>8.8000000000000007</v>
      </c>
      <c r="E30" s="33">
        <v>10.4</v>
      </c>
      <c r="F30" s="16" t="s">
        <v>81</v>
      </c>
    </row>
    <row r="31" spans="1:6" ht="19.899999999999999" customHeight="1">
      <c r="A31" s="15" t="s">
        <v>47</v>
      </c>
      <c r="B31" s="33">
        <v>85.3</v>
      </c>
      <c r="C31" s="33">
        <v>92.2</v>
      </c>
      <c r="D31" s="33">
        <v>3.3</v>
      </c>
      <c r="E31" s="33">
        <v>1.9</v>
      </c>
      <c r="F31" s="16" t="s">
        <v>48</v>
      </c>
    </row>
    <row r="32" spans="1:6" ht="19.899999999999999" customHeight="1">
      <c r="A32" s="15" t="s">
        <v>80</v>
      </c>
      <c r="B32" s="33">
        <v>99.9</v>
      </c>
      <c r="C32" s="33">
        <v>99.6</v>
      </c>
      <c r="D32" s="33">
        <v>0.1</v>
      </c>
      <c r="E32" s="33">
        <v>0.3</v>
      </c>
      <c r="F32" s="16" t="s">
        <v>168</v>
      </c>
    </row>
    <row r="33" spans="1:6" ht="19.899999999999999" customHeight="1">
      <c r="A33" s="15" t="s">
        <v>78</v>
      </c>
      <c r="B33" s="33">
        <v>90.5</v>
      </c>
      <c r="C33" s="33">
        <v>94.3</v>
      </c>
      <c r="D33" s="33">
        <v>4.5</v>
      </c>
      <c r="E33" s="33">
        <v>2.6</v>
      </c>
      <c r="F33" s="16" t="s">
        <v>79</v>
      </c>
    </row>
    <row r="34" spans="1:6" ht="19.899999999999999" customHeight="1">
      <c r="A34" s="15" t="s">
        <v>45</v>
      </c>
      <c r="B34" s="33">
        <v>84</v>
      </c>
      <c r="C34" s="33">
        <v>94.9</v>
      </c>
      <c r="D34" s="33">
        <v>3.2</v>
      </c>
      <c r="E34" s="33">
        <v>1.4</v>
      </c>
      <c r="F34" s="16" t="s">
        <v>46</v>
      </c>
    </row>
    <row r="35" spans="1:6" ht="19.899999999999999" customHeight="1">
      <c r="A35" s="15" t="s">
        <v>76</v>
      </c>
      <c r="B35" s="33">
        <v>94.7</v>
      </c>
      <c r="C35" s="33">
        <v>94.7</v>
      </c>
      <c r="D35" s="33">
        <v>2.4</v>
      </c>
      <c r="E35" s="33">
        <v>2.6</v>
      </c>
      <c r="F35" s="16" t="s">
        <v>77</v>
      </c>
    </row>
    <row r="36" spans="1:6" ht="19.899999999999999" customHeight="1">
      <c r="A36" s="15" t="s">
        <v>74</v>
      </c>
      <c r="B36" s="33">
        <v>98.9</v>
      </c>
      <c r="C36" s="33">
        <v>99.6</v>
      </c>
      <c r="D36" s="33">
        <v>0.6</v>
      </c>
      <c r="E36" s="33">
        <v>0.2</v>
      </c>
      <c r="F36" s="16" t="s">
        <v>75</v>
      </c>
    </row>
    <row r="37" spans="1:6" ht="19.899999999999999" customHeight="1">
      <c r="A37" s="15" t="s">
        <v>72</v>
      </c>
      <c r="B37" s="33">
        <v>91.5</v>
      </c>
      <c r="C37" s="33">
        <v>97</v>
      </c>
      <c r="D37" s="33">
        <v>2.8</v>
      </c>
      <c r="E37" s="33">
        <v>1.3</v>
      </c>
      <c r="F37" s="16" t="s">
        <v>73</v>
      </c>
    </row>
    <row r="38" spans="1:6" ht="19.899999999999999" customHeight="1">
      <c r="A38" s="15" t="s">
        <v>70</v>
      </c>
      <c r="B38" s="33">
        <v>79.900000000000006</v>
      </c>
      <c r="C38" s="33">
        <v>89.2</v>
      </c>
      <c r="D38" s="33">
        <v>1.2</v>
      </c>
      <c r="E38" s="33">
        <v>1.2</v>
      </c>
      <c r="F38" s="16" t="s">
        <v>71</v>
      </c>
    </row>
    <row r="39" spans="1:6" ht="19.899999999999999" customHeight="1">
      <c r="A39" s="15" t="s">
        <v>43</v>
      </c>
      <c r="B39" s="33">
        <v>68.599999999999994</v>
      </c>
      <c r="C39" s="33">
        <v>83.2</v>
      </c>
      <c r="D39" s="33">
        <v>4.5999999999999996</v>
      </c>
      <c r="E39" s="33">
        <v>3.4</v>
      </c>
      <c r="F39" s="16" t="s">
        <v>44</v>
      </c>
    </row>
    <row r="40" spans="1:6" ht="19.899999999999999" customHeight="1">
      <c r="A40" s="15" t="s">
        <v>41</v>
      </c>
      <c r="B40" s="33">
        <v>67.8</v>
      </c>
      <c r="C40" s="33">
        <v>83.4</v>
      </c>
      <c r="D40" s="33">
        <v>4.0999999999999996</v>
      </c>
      <c r="E40" s="33">
        <v>4.7</v>
      </c>
      <c r="F40" s="16" t="s">
        <v>42</v>
      </c>
    </row>
    <row r="41" spans="1:6" ht="19.899999999999999" customHeight="1">
      <c r="A41" s="15" t="s">
        <v>68</v>
      </c>
      <c r="B41" s="33">
        <v>75.2</v>
      </c>
      <c r="C41" s="33">
        <v>91.7</v>
      </c>
      <c r="D41" s="33">
        <v>6.8</v>
      </c>
      <c r="E41" s="33">
        <v>2.6</v>
      </c>
      <c r="F41" s="16" t="s">
        <v>69</v>
      </c>
    </row>
    <row r="42" spans="1:6" ht="19.899999999999999" customHeight="1">
      <c r="A42" s="15" t="s">
        <v>67</v>
      </c>
      <c r="B42" s="21">
        <v>78.900000000000006</v>
      </c>
      <c r="C42" s="21">
        <v>88.6</v>
      </c>
      <c r="D42" s="21">
        <v>4.3</v>
      </c>
      <c r="E42" s="21">
        <v>3.2</v>
      </c>
      <c r="F42" s="16" t="s">
        <v>173</v>
      </c>
    </row>
    <row r="43" spans="1:6" ht="14.45" customHeight="1">
      <c r="A43" s="198" t="s">
        <v>575</v>
      </c>
      <c r="B43" s="198"/>
      <c r="C43" s="198"/>
      <c r="D43" s="198"/>
      <c r="E43" s="198"/>
      <c r="F43" s="198"/>
    </row>
    <row r="44" spans="1:6" ht="22.5" customHeight="1">
      <c r="A44" s="198" t="s">
        <v>576</v>
      </c>
      <c r="B44" s="198"/>
      <c r="C44" s="198"/>
      <c r="D44" s="198"/>
      <c r="E44" s="198"/>
      <c r="F44" s="198"/>
    </row>
  </sheetData>
  <mergeCells count="10">
    <mergeCell ref="A44:F44"/>
    <mergeCell ref="A43:F43"/>
    <mergeCell ref="A1:F1"/>
    <mergeCell ref="A2:F2"/>
    <mergeCell ref="A3:A4"/>
    <mergeCell ref="B3:C3"/>
    <mergeCell ref="D3:E3"/>
    <mergeCell ref="F3:F4"/>
    <mergeCell ref="B4:C4"/>
    <mergeCell ref="D4:E4"/>
  </mergeCells>
  <pageMargins left="0.70866141732283472" right="0.70866141732283472" top="0.55118110236220474" bottom="0.31496062992125984" header="0.31496062992125984" footer="0.31496062992125984"/>
  <pageSetup scale="72"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0" tint="-0.14999847407452621"/>
  </sheetPr>
  <dimension ref="A1:P45"/>
  <sheetViews>
    <sheetView view="pageBreakPreview" zoomScaleNormal="115" zoomScaleSheetLayoutView="100" workbookViewId="0">
      <selection activeCell="A19" sqref="A19:XFD19"/>
    </sheetView>
  </sheetViews>
  <sheetFormatPr defaultColWidth="9.140625" defaultRowHeight="15"/>
  <cols>
    <col min="1" max="1" width="25.7109375" style="2" customWidth="1"/>
    <col min="2" max="15" width="7.7109375" style="2" customWidth="1"/>
    <col min="16" max="16" width="23.5703125" style="2" customWidth="1"/>
    <col min="17" max="16384" width="9.140625" style="2"/>
  </cols>
  <sheetData>
    <row r="1" spans="1:16" ht="27" customHeight="1">
      <c r="A1" s="200" t="s">
        <v>339</v>
      </c>
      <c r="B1" s="200"/>
      <c r="C1" s="200"/>
      <c r="D1" s="200"/>
      <c r="E1" s="200"/>
      <c r="F1" s="200"/>
      <c r="G1" s="200"/>
      <c r="H1" s="200"/>
      <c r="I1" s="200"/>
      <c r="J1" s="200"/>
      <c r="K1" s="200"/>
      <c r="L1" s="200"/>
      <c r="M1" s="200"/>
      <c r="N1" s="200"/>
      <c r="O1" s="200"/>
      <c r="P1" s="200"/>
    </row>
    <row r="2" spans="1:16" ht="32.25" customHeight="1">
      <c r="A2" s="200" t="s">
        <v>340</v>
      </c>
      <c r="B2" s="200"/>
      <c r="C2" s="200"/>
      <c r="D2" s="200"/>
      <c r="E2" s="200"/>
      <c r="F2" s="200"/>
      <c r="G2" s="200"/>
      <c r="H2" s="200"/>
      <c r="I2" s="200"/>
      <c r="J2" s="200"/>
      <c r="K2" s="200"/>
      <c r="L2" s="200"/>
      <c r="M2" s="200"/>
      <c r="N2" s="200"/>
      <c r="O2" s="200"/>
      <c r="P2" s="200"/>
    </row>
    <row r="3" spans="1:16" ht="29.25" customHeight="1">
      <c r="A3" s="196" t="s">
        <v>115</v>
      </c>
      <c r="B3" s="196" t="s">
        <v>257</v>
      </c>
      <c r="C3" s="196"/>
      <c r="D3" s="196" t="s">
        <v>256</v>
      </c>
      <c r="E3" s="196"/>
      <c r="F3" s="196" t="s">
        <v>255</v>
      </c>
      <c r="G3" s="196"/>
      <c r="H3" s="196" t="s">
        <v>254</v>
      </c>
      <c r="I3" s="196"/>
      <c r="J3" s="196" t="s">
        <v>253</v>
      </c>
      <c r="K3" s="196"/>
      <c r="L3" s="196" t="s">
        <v>252</v>
      </c>
      <c r="M3" s="196"/>
      <c r="N3" s="196" t="s">
        <v>251</v>
      </c>
      <c r="O3" s="196"/>
      <c r="P3" s="196" t="s">
        <v>216</v>
      </c>
    </row>
    <row r="4" spans="1:16" ht="62.45" customHeight="1">
      <c r="A4" s="196"/>
      <c r="B4" s="196" t="s">
        <v>250</v>
      </c>
      <c r="C4" s="196"/>
      <c r="D4" s="196" t="s">
        <v>249</v>
      </c>
      <c r="E4" s="196"/>
      <c r="F4" s="196" t="s">
        <v>248</v>
      </c>
      <c r="G4" s="196"/>
      <c r="H4" s="196" t="s">
        <v>247</v>
      </c>
      <c r="I4" s="196"/>
      <c r="J4" s="196" t="s">
        <v>246</v>
      </c>
      <c r="K4" s="196"/>
      <c r="L4" s="196" t="s">
        <v>245</v>
      </c>
      <c r="M4" s="196"/>
      <c r="N4" s="196" t="s">
        <v>244</v>
      </c>
      <c r="O4" s="196"/>
      <c r="P4" s="196"/>
    </row>
    <row r="5" spans="1:16" ht="56.25" customHeight="1">
      <c r="A5" s="196"/>
      <c r="B5" s="35" t="s">
        <v>188</v>
      </c>
      <c r="C5" s="35" t="s">
        <v>187</v>
      </c>
      <c r="D5" s="35" t="s">
        <v>188</v>
      </c>
      <c r="E5" s="35" t="s">
        <v>187</v>
      </c>
      <c r="F5" s="35" t="s">
        <v>188</v>
      </c>
      <c r="G5" s="35" t="s">
        <v>187</v>
      </c>
      <c r="H5" s="35" t="s">
        <v>188</v>
      </c>
      <c r="I5" s="35" t="s">
        <v>187</v>
      </c>
      <c r="J5" s="35" t="s">
        <v>188</v>
      </c>
      <c r="K5" s="35" t="s">
        <v>187</v>
      </c>
      <c r="L5" s="35" t="s">
        <v>188</v>
      </c>
      <c r="M5" s="35" t="s">
        <v>187</v>
      </c>
      <c r="N5" s="35" t="s">
        <v>188</v>
      </c>
      <c r="O5" s="35" t="s">
        <v>187</v>
      </c>
      <c r="P5" s="196"/>
    </row>
    <row r="6" spans="1:16" ht="29.25" customHeight="1">
      <c r="A6" s="15" t="s">
        <v>113</v>
      </c>
      <c r="B6" s="33">
        <v>50.5</v>
      </c>
      <c r="C6" s="37">
        <v>65.8</v>
      </c>
      <c r="D6" s="33">
        <v>48</v>
      </c>
      <c r="E6" s="37">
        <v>57.7</v>
      </c>
      <c r="F6" s="37">
        <v>39.6</v>
      </c>
      <c r="G6" s="37">
        <v>39.200000000000003</v>
      </c>
      <c r="H6" s="37">
        <v>0</v>
      </c>
      <c r="I6" s="37">
        <v>0.2</v>
      </c>
      <c r="J6" s="37">
        <v>2.1</v>
      </c>
      <c r="K6" s="37">
        <v>3.9</v>
      </c>
      <c r="L6" s="33">
        <v>2.1</v>
      </c>
      <c r="M6" s="37">
        <v>3.6</v>
      </c>
      <c r="N6" s="37">
        <v>4.2</v>
      </c>
      <c r="O6" s="37">
        <v>9.8000000000000007</v>
      </c>
      <c r="P6" s="16" t="s">
        <v>114</v>
      </c>
    </row>
    <row r="7" spans="1:16" ht="22.15" customHeight="1">
      <c r="A7" s="15" t="s">
        <v>111</v>
      </c>
      <c r="B7" s="33">
        <v>69.5</v>
      </c>
      <c r="C7" s="37">
        <v>71.099999999999994</v>
      </c>
      <c r="D7" s="33">
        <v>69.400000000000006</v>
      </c>
      <c r="E7" s="37">
        <v>70.8</v>
      </c>
      <c r="F7" s="37">
        <v>68.3</v>
      </c>
      <c r="G7" s="37">
        <v>69.599999999999994</v>
      </c>
      <c r="H7" s="37">
        <v>0.6</v>
      </c>
      <c r="I7" s="37">
        <v>0.4</v>
      </c>
      <c r="J7" s="37">
        <v>0.2</v>
      </c>
      <c r="K7" s="37">
        <v>0.1</v>
      </c>
      <c r="L7" s="37">
        <v>0.2</v>
      </c>
      <c r="M7" s="37">
        <v>0.1</v>
      </c>
      <c r="N7" s="37">
        <v>0.2</v>
      </c>
      <c r="O7" s="37">
        <v>0.5</v>
      </c>
      <c r="P7" s="36" t="s">
        <v>112</v>
      </c>
    </row>
    <row r="8" spans="1:16" ht="22.15" customHeight="1">
      <c r="A8" s="15" t="s">
        <v>109</v>
      </c>
      <c r="B8" s="33">
        <v>31.6</v>
      </c>
      <c r="C8" s="37">
        <v>59.1</v>
      </c>
      <c r="D8" s="33">
        <v>26.6</v>
      </c>
      <c r="E8" s="37">
        <v>47.1</v>
      </c>
      <c r="F8" s="37">
        <v>11.2</v>
      </c>
      <c r="G8" s="37">
        <v>18.2</v>
      </c>
      <c r="H8" s="37">
        <v>0</v>
      </c>
      <c r="I8" s="37">
        <v>0</v>
      </c>
      <c r="J8" s="33">
        <v>3.2</v>
      </c>
      <c r="K8" s="37">
        <v>6.2</v>
      </c>
      <c r="L8" s="33">
        <v>10.5</v>
      </c>
      <c r="M8" s="37">
        <v>15.5</v>
      </c>
      <c r="N8" s="37">
        <v>1.4</v>
      </c>
      <c r="O8" s="37">
        <v>4.7</v>
      </c>
      <c r="P8" s="36" t="s">
        <v>110</v>
      </c>
    </row>
    <row r="9" spans="1:16" ht="22.15" customHeight="1">
      <c r="A9" s="15" t="s">
        <v>57</v>
      </c>
      <c r="B9" s="33">
        <v>52.4</v>
      </c>
      <c r="C9" s="37">
        <v>60.8</v>
      </c>
      <c r="D9" s="33">
        <v>37</v>
      </c>
      <c r="E9" s="37">
        <v>45.3</v>
      </c>
      <c r="F9" s="37">
        <v>9.5</v>
      </c>
      <c r="G9" s="37">
        <v>9</v>
      </c>
      <c r="H9" s="37">
        <v>0.1</v>
      </c>
      <c r="I9" s="37">
        <v>0.1</v>
      </c>
      <c r="J9" s="37">
        <v>2.2000000000000002</v>
      </c>
      <c r="K9" s="37">
        <v>2.9</v>
      </c>
      <c r="L9" s="33">
        <v>22.1</v>
      </c>
      <c r="M9" s="37">
        <v>27.5</v>
      </c>
      <c r="N9" s="37">
        <v>2.7</v>
      </c>
      <c r="O9" s="37">
        <v>4.9000000000000004</v>
      </c>
      <c r="P9" s="36" t="s">
        <v>58</v>
      </c>
    </row>
    <row r="10" spans="1:16" ht="22.15" customHeight="1">
      <c r="A10" s="15" t="s">
        <v>55</v>
      </c>
      <c r="B10" s="33">
        <v>24</v>
      </c>
      <c r="C10" s="37">
        <v>55.8</v>
      </c>
      <c r="D10" s="33">
        <v>23.2</v>
      </c>
      <c r="E10" s="37">
        <v>44.4</v>
      </c>
      <c r="F10" s="37">
        <v>20.7</v>
      </c>
      <c r="G10" s="37">
        <v>34.799999999999997</v>
      </c>
      <c r="H10" s="37">
        <v>0</v>
      </c>
      <c r="I10" s="37">
        <v>0.1</v>
      </c>
      <c r="J10" s="37">
        <v>0.5</v>
      </c>
      <c r="K10" s="37">
        <v>0.8</v>
      </c>
      <c r="L10" s="37">
        <v>0.8</v>
      </c>
      <c r="M10" s="37">
        <v>2</v>
      </c>
      <c r="N10" s="37">
        <v>1</v>
      </c>
      <c r="O10" s="37">
        <v>4</v>
      </c>
      <c r="P10" s="36" t="s">
        <v>56</v>
      </c>
    </row>
    <row r="11" spans="1:16" ht="22.15" customHeight="1">
      <c r="A11" s="15" t="s">
        <v>107</v>
      </c>
      <c r="B11" s="33">
        <v>74</v>
      </c>
      <c r="C11" s="37">
        <v>77.400000000000006</v>
      </c>
      <c r="D11" s="33">
        <v>58.2</v>
      </c>
      <c r="E11" s="37">
        <v>55.6</v>
      </c>
      <c r="F11" s="37">
        <v>20.6</v>
      </c>
      <c r="G11" s="37">
        <v>19</v>
      </c>
      <c r="H11" s="37">
        <v>1.3</v>
      </c>
      <c r="I11" s="37">
        <v>0.3</v>
      </c>
      <c r="J11" s="37">
        <v>5.4</v>
      </c>
      <c r="K11" s="37">
        <v>4.2</v>
      </c>
      <c r="L11" s="37">
        <v>3.6</v>
      </c>
      <c r="M11" s="37">
        <v>0.5</v>
      </c>
      <c r="N11" s="37">
        <v>27.3</v>
      </c>
      <c r="O11" s="37">
        <v>31.1</v>
      </c>
      <c r="P11" s="36" t="s">
        <v>108</v>
      </c>
    </row>
    <row r="12" spans="1:16" ht="22.15" customHeight="1">
      <c r="A12" s="15" t="s">
        <v>53</v>
      </c>
      <c r="B12" s="33">
        <v>57.7</v>
      </c>
      <c r="C12" s="37">
        <v>67.8</v>
      </c>
      <c r="D12" s="33">
        <v>54.5</v>
      </c>
      <c r="E12" s="37">
        <v>61.7</v>
      </c>
      <c r="F12" s="37">
        <v>46.2</v>
      </c>
      <c r="G12" s="37">
        <v>47.5</v>
      </c>
      <c r="H12" s="37">
        <v>0.7</v>
      </c>
      <c r="I12" s="37">
        <v>0.8</v>
      </c>
      <c r="J12" s="37">
        <v>1.6</v>
      </c>
      <c r="K12" s="37">
        <v>2.8</v>
      </c>
      <c r="L12" s="37">
        <v>1.7</v>
      </c>
      <c r="M12" s="37">
        <v>2.4</v>
      </c>
      <c r="N12" s="37">
        <v>3.9</v>
      </c>
      <c r="O12" s="37">
        <v>4.0999999999999996</v>
      </c>
      <c r="P12" s="36" t="s">
        <v>54</v>
      </c>
    </row>
    <row r="13" spans="1:16" ht="33.75" customHeight="1">
      <c r="A13" s="15" t="s">
        <v>243</v>
      </c>
      <c r="B13" s="33" t="s">
        <v>177</v>
      </c>
      <c r="C13" s="37">
        <v>68</v>
      </c>
      <c r="D13" s="33" t="s">
        <v>177</v>
      </c>
      <c r="E13" s="37">
        <v>59.8</v>
      </c>
      <c r="F13" s="33" t="s">
        <v>177</v>
      </c>
      <c r="G13" s="37">
        <v>41.6</v>
      </c>
      <c r="H13" s="33" t="s">
        <v>177</v>
      </c>
      <c r="I13" s="37">
        <v>0.2</v>
      </c>
      <c r="J13" s="33" t="s">
        <v>177</v>
      </c>
      <c r="K13" s="37">
        <v>2.2000000000000002</v>
      </c>
      <c r="L13" s="33" t="s">
        <v>177</v>
      </c>
      <c r="M13" s="37">
        <v>3.1</v>
      </c>
      <c r="N13" s="33" t="s">
        <v>177</v>
      </c>
      <c r="O13" s="37">
        <v>11.7</v>
      </c>
      <c r="P13" s="16" t="s">
        <v>190</v>
      </c>
    </row>
    <row r="14" spans="1:16" ht="22.15" customHeight="1">
      <c r="A14" s="15" t="s">
        <v>105</v>
      </c>
      <c r="B14" s="33">
        <v>54.8</v>
      </c>
      <c r="C14" s="37">
        <v>76.400000000000006</v>
      </c>
      <c r="D14" s="33">
        <v>48.6</v>
      </c>
      <c r="E14" s="37">
        <v>57.7</v>
      </c>
      <c r="F14" s="37">
        <v>19.8</v>
      </c>
      <c r="G14" s="37">
        <v>18</v>
      </c>
      <c r="H14" s="37">
        <v>0.2</v>
      </c>
      <c r="I14" s="37">
        <v>0.2</v>
      </c>
      <c r="J14" s="37">
        <v>5.4</v>
      </c>
      <c r="K14" s="37">
        <v>6.7</v>
      </c>
      <c r="L14" s="37">
        <v>2.9</v>
      </c>
      <c r="M14" s="37">
        <v>2.7</v>
      </c>
      <c r="N14" s="37">
        <v>20</v>
      </c>
      <c r="O14" s="37">
        <v>28.3</v>
      </c>
      <c r="P14" s="36" t="s">
        <v>106</v>
      </c>
    </row>
    <row r="15" spans="1:16" ht="22.15" customHeight="1">
      <c r="A15" s="15" t="s">
        <v>103</v>
      </c>
      <c r="B15" s="33">
        <v>26.3</v>
      </c>
      <c r="C15" s="33">
        <v>67.900000000000006</v>
      </c>
      <c r="D15" s="33">
        <v>24.8</v>
      </c>
      <c r="E15" s="37">
        <v>60.1</v>
      </c>
      <c r="F15" s="37">
        <v>16.3</v>
      </c>
      <c r="G15" s="37">
        <v>29.9</v>
      </c>
      <c r="H15" s="37">
        <v>0</v>
      </c>
      <c r="I15" s="37">
        <v>0</v>
      </c>
      <c r="J15" s="37">
        <v>0.9</v>
      </c>
      <c r="K15" s="37">
        <v>2.4</v>
      </c>
      <c r="L15" s="37">
        <v>0.3</v>
      </c>
      <c r="M15" s="37">
        <v>2.7</v>
      </c>
      <c r="N15" s="37">
        <v>7.1</v>
      </c>
      <c r="O15" s="37">
        <v>23.2</v>
      </c>
      <c r="P15" s="36" t="s">
        <v>104</v>
      </c>
    </row>
    <row r="16" spans="1:16" ht="22.15" customHeight="1">
      <c r="A16" s="15" t="s">
        <v>101</v>
      </c>
      <c r="B16" s="33">
        <v>46.9</v>
      </c>
      <c r="C16" s="37">
        <v>65.3</v>
      </c>
      <c r="D16" s="33">
        <v>43.1</v>
      </c>
      <c r="E16" s="37">
        <v>53.6</v>
      </c>
      <c r="F16" s="37">
        <v>33.6</v>
      </c>
      <c r="G16" s="37">
        <v>35.9</v>
      </c>
      <c r="H16" s="37">
        <v>0.1</v>
      </c>
      <c r="I16" s="37">
        <v>0.2</v>
      </c>
      <c r="J16" s="37">
        <v>3</v>
      </c>
      <c r="K16" s="37">
        <v>3.1</v>
      </c>
      <c r="L16" s="37">
        <v>1.4</v>
      </c>
      <c r="M16" s="37">
        <v>2.2999999999999998</v>
      </c>
      <c r="N16" s="37">
        <v>4.9000000000000004</v>
      </c>
      <c r="O16" s="37">
        <v>11.4</v>
      </c>
      <c r="P16" s="36" t="s">
        <v>102</v>
      </c>
    </row>
    <row r="17" spans="1:16" ht="22.15" customHeight="1">
      <c r="A17" s="15" t="s">
        <v>99</v>
      </c>
      <c r="B17" s="33">
        <v>63.7</v>
      </c>
      <c r="C17" s="37">
        <v>73.099999999999994</v>
      </c>
      <c r="D17" s="33">
        <v>59.4</v>
      </c>
      <c r="E17" s="37">
        <v>60.5</v>
      </c>
      <c r="F17" s="37">
        <v>38.1</v>
      </c>
      <c r="G17" s="37">
        <v>32.299999999999997</v>
      </c>
      <c r="H17" s="37">
        <v>0.6</v>
      </c>
      <c r="I17" s="37">
        <v>0.9</v>
      </c>
      <c r="J17" s="33">
        <v>5.6</v>
      </c>
      <c r="K17" s="37">
        <v>4.9000000000000004</v>
      </c>
      <c r="L17" s="33">
        <v>2.8</v>
      </c>
      <c r="M17" s="37">
        <v>2.8</v>
      </c>
      <c r="N17" s="37">
        <v>12</v>
      </c>
      <c r="O17" s="37">
        <v>18.100000000000001</v>
      </c>
      <c r="P17" s="36" t="s">
        <v>100</v>
      </c>
    </row>
    <row r="18" spans="1:16" ht="22.15" customHeight="1">
      <c r="A18" s="15" t="s">
        <v>97</v>
      </c>
      <c r="B18" s="33">
        <v>56.8</v>
      </c>
      <c r="C18" s="37">
        <v>74.2</v>
      </c>
      <c r="D18" s="33">
        <v>52</v>
      </c>
      <c r="E18" s="37">
        <v>63.4</v>
      </c>
      <c r="F18" s="37">
        <v>34.4</v>
      </c>
      <c r="G18" s="37">
        <v>37.700000000000003</v>
      </c>
      <c r="H18" s="37">
        <v>2.4</v>
      </c>
      <c r="I18" s="37">
        <v>3.3</v>
      </c>
      <c r="J18" s="37">
        <v>0.9</v>
      </c>
      <c r="K18" s="37">
        <v>1.1000000000000001</v>
      </c>
      <c r="L18" s="37">
        <v>1.5</v>
      </c>
      <c r="M18" s="37">
        <v>1.5</v>
      </c>
      <c r="N18" s="33">
        <v>12.6</v>
      </c>
      <c r="O18" s="37">
        <v>19.2</v>
      </c>
      <c r="P18" s="36" t="s">
        <v>98</v>
      </c>
    </row>
    <row r="19" spans="1:16" ht="22.15" customHeight="1">
      <c r="A19" s="15" t="s">
        <v>572</v>
      </c>
      <c r="B19" s="33">
        <v>57.1</v>
      </c>
      <c r="C19" s="37">
        <v>59.8</v>
      </c>
      <c r="D19" s="33">
        <v>46</v>
      </c>
      <c r="E19" s="37">
        <v>52.5</v>
      </c>
      <c r="F19" s="33">
        <v>24.3</v>
      </c>
      <c r="G19" s="37">
        <v>21.1</v>
      </c>
      <c r="H19" s="33">
        <v>0.4</v>
      </c>
      <c r="I19" s="37">
        <v>0.3</v>
      </c>
      <c r="J19" s="33">
        <v>2.8</v>
      </c>
      <c r="K19" s="37">
        <v>5.9</v>
      </c>
      <c r="L19" s="33">
        <v>6.4</v>
      </c>
      <c r="M19" s="37">
        <v>9</v>
      </c>
      <c r="N19" s="33">
        <v>11.2</v>
      </c>
      <c r="O19" s="37">
        <v>11.7</v>
      </c>
      <c r="P19" s="36" t="s">
        <v>571</v>
      </c>
    </row>
    <row r="20" spans="1:16" ht="22.15" customHeight="1">
      <c r="A20" s="15" t="s">
        <v>51</v>
      </c>
      <c r="B20" s="33">
        <v>40.299999999999997</v>
      </c>
      <c r="C20" s="37">
        <v>61.7</v>
      </c>
      <c r="D20" s="33">
        <v>37.4</v>
      </c>
      <c r="E20" s="37">
        <v>49.5</v>
      </c>
      <c r="F20" s="37">
        <v>31</v>
      </c>
      <c r="G20" s="37">
        <v>37.4</v>
      </c>
      <c r="H20" s="37">
        <v>0.2</v>
      </c>
      <c r="I20" s="37">
        <v>0.3</v>
      </c>
      <c r="J20" s="37">
        <v>1</v>
      </c>
      <c r="K20" s="37">
        <v>1.7</v>
      </c>
      <c r="L20" s="37">
        <v>2.6</v>
      </c>
      <c r="M20" s="37">
        <v>3.1</v>
      </c>
      <c r="N20" s="37">
        <v>2.2000000000000002</v>
      </c>
      <c r="O20" s="37">
        <v>4.0999999999999996</v>
      </c>
      <c r="P20" s="36" t="s">
        <v>52</v>
      </c>
    </row>
    <row r="21" spans="1:16" ht="22.15" customHeight="1">
      <c r="A21" s="15" t="s">
        <v>93</v>
      </c>
      <c r="B21" s="33">
        <v>51.8</v>
      </c>
      <c r="C21" s="37">
        <v>68.7</v>
      </c>
      <c r="D21" s="33">
        <v>51.3</v>
      </c>
      <c r="E21" s="37">
        <v>68.2</v>
      </c>
      <c r="F21" s="37">
        <v>48.6</v>
      </c>
      <c r="G21" s="37">
        <v>57.4</v>
      </c>
      <c r="H21" s="37">
        <v>0.1</v>
      </c>
      <c r="I21" s="37">
        <v>0</v>
      </c>
      <c r="J21" s="37">
        <v>0.8</v>
      </c>
      <c r="K21" s="37">
        <v>2.9</v>
      </c>
      <c r="L21" s="37">
        <v>0.4</v>
      </c>
      <c r="M21" s="37">
        <v>2.1</v>
      </c>
      <c r="N21" s="37">
        <v>1.3</v>
      </c>
      <c r="O21" s="37">
        <v>4.0999999999999996</v>
      </c>
      <c r="P21" s="36" t="s">
        <v>94</v>
      </c>
    </row>
    <row r="22" spans="1:16" ht="22.15" customHeight="1">
      <c r="A22" s="15" t="s">
        <v>91</v>
      </c>
      <c r="B22" s="33">
        <v>53.1</v>
      </c>
      <c r="C22" s="37">
        <v>60.7</v>
      </c>
      <c r="D22" s="33">
        <v>50.3</v>
      </c>
      <c r="E22" s="37">
        <v>52.8</v>
      </c>
      <c r="F22" s="37">
        <v>45.8</v>
      </c>
      <c r="G22" s="37">
        <v>46.6</v>
      </c>
      <c r="H22" s="37">
        <v>0.1</v>
      </c>
      <c r="I22" s="37">
        <v>0.1</v>
      </c>
      <c r="J22" s="37">
        <v>1.6</v>
      </c>
      <c r="K22" s="37">
        <v>1.5</v>
      </c>
      <c r="L22" s="37">
        <v>0.2</v>
      </c>
      <c r="M22" s="37">
        <v>0.4</v>
      </c>
      <c r="N22" s="37">
        <v>2.6</v>
      </c>
      <c r="O22" s="37">
        <v>3.4</v>
      </c>
      <c r="P22" s="36" t="s">
        <v>92</v>
      </c>
    </row>
    <row r="23" spans="1:16" ht="22.15" customHeight="1">
      <c r="A23" s="15" t="s">
        <v>180</v>
      </c>
      <c r="B23" s="33" t="s">
        <v>177</v>
      </c>
      <c r="C23" s="37">
        <v>51.3</v>
      </c>
      <c r="D23" s="33" t="s">
        <v>177</v>
      </c>
      <c r="E23" s="37">
        <v>48</v>
      </c>
      <c r="F23" s="33" t="s">
        <v>177</v>
      </c>
      <c r="G23" s="37">
        <v>16.7</v>
      </c>
      <c r="H23" s="33" t="s">
        <v>177</v>
      </c>
      <c r="I23" s="37">
        <v>0.4</v>
      </c>
      <c r="J23" s="33" t="s">
        <v>177</v>
      </c>
      <c r="K23" s="37">
        <v>7.9</v>
      </c>
      <c r="L23" s="33" t="s">
        <v>177</v>
      </c>
      <c r="M23" s="37">
        <v>6.6</v>
      </c>
      <c r="N23" s="33" t="s">
        <v>177</v>
      </c>
      <c r="O23" s="37">
        <v>9</v>
      </c>
      <c r="P23" s="36" t="s">
        <v>179</v>
      </c>
    </row>
    <row r="24" spans="1:16" ht="22.15" customHeight="1">
      <c r="A24" s="15" t="s">
        <v>89</v>
      </c>
      <c r="B24" s="33">
        <v>29.7</v>
      </c>
      <c r="C24" s="37">
        <v>52.6</v>
      </c>
      <c r="D24" s="33">
        <v>15.7</v>
      </c>
      <c r="E24" s="37">
        <v>30.1</v>
      </c>
      <c r="F24" s="37">
        <v>10.7</v>
      </c>
      <c r="G24" s="37">
        <v>20.7</v>
      </c>
      <c r="H24" s="37">
        <v>0</v>
      </c>
      <c r="I24" s="37">
        <v>0</v>
      </c>
      <c r="J24" s="37">
        <v>0.7</v>
      </c>
      <c r="K24" s="37">
        <v>1</v>
      </c>
      <c r="L24" s="37">
        <v>0</v>
      </c>
      <c r="M24" s="37">
        <v>1.2</v>
      </c>
      <c r="N24" s="37">
        <v>4.0999999999999996</v>
      </c>
      <c r="O24" s="37">
        <v>4.0999999999999996</v>
      </c>
      <c r="P24" s="36" t="s">
        <v>90</v>
      </c>
    </row>
    <row r="25" spans="1:16" ht="22.15" customHeight="1">
      <c r="A25" s="15" t="s">
        <v>49</v>
      </c>
      <c r="B25" s="33">
        <v>51.3</v>
      </c>
      <c r="C25" s="37">
        <v>71.7</v>
      </c>
      <c r="D25" s="33">
        <v>49.5</v>
      </c>
      <c r="E25" s="37">
        <v>65.5</v>
      </c>
      <c r="F25" s="37">
        <v>42.2</v>
      </c>
      <c r="G25" s="37">
        <v>51.9</v>
      </c>
      <c r="H25" s="37">
        <v>0.5</v>
      </c>
      <c r="I25" s="37">
        <v>0.7</v>
      </c>
      <c r="J25" s="37">
        <v>0.5</v>
      </c>
      <c r="K25" s="37">
        <v>1</v>
      </c>
      <c r="L25" s="37">
        <v>1.3</v>
      </c>
      <c r="M25" s="37">
        <v>1.9</v>
      </c>
      <c r="N25" s="37">
        <v>4.9000000000000004</v>
      </c>
      <c r="O25" s="37">
        <v>8.1</v>
      </c>
      <c r="P25" s="36" t="s">
        <v>50</v>
      </c>
    </row>
    <row r="26" spans="1:16" ht="22.15" customHeight="1">
      <c r="A26" s="15" t="s">
        <v>87</v>
      </c>
      <c r="B26" s="33">
        <v>64.7</v>
      </c>
      <c r="C26" s="37">
        <v>66.2</v>
      </c>
      <c r="D26" s="33">
        <v>62.5</v>
      </c>
      <c r="E26" s="37">
        <v>63.8</v>
      </c>
      <c r="F26" s="37">
        <v>50.6</v>
      </c>
      <c r="G26" s="37">
        <v>49.1</v>
      </c>
      <c r="H26" s="37">
        <v>0.4</v>
      </c>
      <c r="I26" s="37">
        <v>0.4</v>
      </c>
      <c r="J26" s="37">
        <v>1.6</v>
      </c>
      <c r="K26" s="37">
        <v>1.9</v>
      </c>
      <c r="L26" s="33">
        <v>2.5</v>
      </c>
      <c r="M26" s="37">
        <v>1.8</v>
      </c>
      <c r="N26" s="37">
        <v>7.1</v>
      </c>
      <c r="O26" s="37">
        <v>10.199999999999999</v>
      </c>
      <c r="P26" s="36" t="s">
        <v>88</v>
      </c>
    </row>
    <row r="27" spans="1:16" ht="22.15" customHeight="1">
      <c r="A27" s="15" t="s">
        <v>85</v>
      </c>
      <c r="B27" s="37">
        <v>23.6</v>
      </c>
      <c r="C27" s="37">
        <v>61.3</v>
      </c>
      <c r="D27" s="33">
        <v>12.7</v>
      </c>
      <c r="E27" s="37">
        <v>18.2</v>
      </c>
      <c r="F27" s="37">
        <v>3.1</v>
      </c>
      <c r="G27" s="37">
        <v>3.7</v>
      </c>
      <c r="H27" s="37">
        <v>0.1</v>
      </c>
      <c r="I27" s="37">
        <v>0</v>
      </c>
      <c r="J27" s="37">
        <v>3.7</v>
      </c>
      <c r="K27" s="37">
        <v>4.9000000000000004</v>
      </c>
      <c r="L27" s="37">
        <v>4.2</v>
      </c>
      <c r="M27" s="37">
        <v>4.4000000000000004</v>
      </c>
      <c r="N27" s="37">
        <v>1.3</v>
      </c>
      <c r="O27" s="37">
        <v>4.8</v>
      </c>
      <c r="P27" s="36" t="s">
        <v>86</v>
      </c>
    </row>
    <row r="28" spans="1:16" ht="22.15" customHeight="1">
      <c r="A28" s="15" t="s">
        <v>83</v>
      </c>
      <c r="B28" s="37">
        <v>24.3</v>
      </c>
      <c r="C28" s="37">
        <v>27.4</v>
      </c>
      <c r="D28" s="33">
        <v>21.9</v>
      </c>
      <c r="E28" s="37">
        <v>22.5</v>
      </c>
      <c r="F28" s="37">
        <v>6.2</v>
      </c>
      <c r="G28" s="37">
        <v>5.6</v>
      </c>
      <c r="H28" s="37">
        <v>0</v>
      </c>
      <c r="I28" s="37">
        <v>0</v>
      </c>
      <c r="J28" s="33">
        <v>1.9</v>
      </c>
      <c r="K28" s="37">
        <v>4.4000000000000004</v>
      </c>
      <c r="L28" s="33">
        <v>11.8</v>
      </c>
      <c r="M28" s="37">
        <v>8.3000000000000007</v>
      </c>
      <c r="N28" s="37">
        <v>1.3</v>
      </c>
      <c r="O28" s="37">
        <v>2.7</v>
      </c>
      <c r="P28" s="36" t="s">
        <v>84</v>
      </c>
    </row>
    <row r="29" spans="1:16" ht="22.15" customHeight="1">
      <c r="A29" s="15" t="s">
        <v>214</v>
      </c>
      <c r="B29" s="37">
        <v>35.299999999999997</v>
      </c>
      <c r="C29" s="37">
        <v>31.2</v>
      </c>
      <c r="D29" s="33">
        <v>35.200000000000003</v>
      </c>
      <c r="E29" s="37">
        <v>30.8</v>
      </c>
      <c r="F29" s="37">
        <v>17.399999999999999</v>
      </c>
      <c r="G29" s="37">
        <v>13</v>
      </c>
      <c r="H29" s="37">
        <v>0</v>
      </c>
      <c r="I29" s="37">
        <v>0</v>
      </c>
      <c r="J29" s="33">
        <v>3.3</v>
      </c>
      <c r="K29" s="37">
        <v>2.8</v>
      </c>
      <c r="L29" s="37">
        <v>13.2</v>
      </c>
      <c r="M29" s="37">
        <v>12.9</v>
      </c>
      <c r="N29" s="37">
        <v>1.3</v>
      </c>
      <c r="O29" s="37">
        <v>1.9</v>
      </c>
      <c r="P29" s="36" t="s">
        <v>82</v>
      </c>
    </row>
    <row r="30" spans="1:16" ht="22.15" customHeight="1">
      <c r="A30" s="15" t="s">
        <v>184</v>
      </c>
      <c r="B30" s="37">
        <v>26.5</v>
      </c>
      <c r="C30" s="37">
        <v>57.4</v>
      </c>
      <c r="D30" s="33">
        <v>21.2</v>
      </c>
      <c r="E30" s="37">
        <v>45.3</v>
      </c>
      <c r="F30" s="37">
        <v>9.1</v>
      </c>
      <c r="G30" s="37">
        <v>14.4</v>
      </c>
      <c r="H30" s="37">
        <v>0</v>
      </c>
      <c r="I30" s="37">
        <v>0</v>
      </c>
      <c r="J30" s="33">
        <v>6.7</v>
      </c>
      <c r="K30" s="37">
        <v>19.8</v>
      </c>
      <c r="L30" s="37">
        <v>4</v>
      </c>
      <c r="M30" s="37">
        <v>6.4</v>
      </c>
      <c r="N30" s="37">
        <v>1.3</v>
      </c>
      <c r="O30" s="37">
        <v>3.3</v>
      </c>
      <c r="P30" s="36" t="s">
        <v>81</v>
      </c>
    </row>
    <row r="31" spans="1:16" ht="22.15" customHeight="1">
      <c r="A31" s="15" t="s">
        <v>47</v>
      </c>
      <c r="B31" s="37">
        <v>57.3</v>
      </c>
      <c r="C31" s="37">
        <v>74.099999999999994</v>
      </c>
      <c r="D31" s="33">
        <v>45.4</v>
      </c>
      <c r="E31" s="37">
        <v>48.8</v>
      </c>
      <c r="F31" s="37">
        <v>28.2</v>
      </c>
      <c r="G31" s="37">
        <v>28</v>
      </c>
      <c r="H31" s="37">
        <v>0.2</v>
      </c>
      <c r="I31" s="37">
        <v>0.3</v>
      </c>
      <c r="J31" s="33">
        <v>1.1000000000000001</v>
      </c>
      <c r="K31" s="37">
        <v>2.6</v>
      </c>
      <c r="L31" s="33">
        <v>12.1</v>
      </c>
      <c r="M31" s="37">
        <v>10.8</v>
      </c>
      <c r="N31" s="37">
        <v>3.4</v>
      </c>
      <c r="O31" s="37">
        <v>5.5</v>
      </c>
      <c r="P31" s="36" t="s">
        <v>48</v>
      </c>
    </row>
    <row r="32" spans="1:16" ht="22.15" customHeight="1">
      <c r="A32" s="15" t="s">
        <v>80</v>
      </c>
      <c r="B32" s="37">
        <v>61.9</v>
      </c>
      <c r="C32" s="37">
        <v>66</v>
      </c>
      <c r="D32" s="33">
        <v>61.2</v>
      </c>
      <c r="E32" s="37">
        <v>62.1</v>
      </c>
      <c r="F32" s="37">
        <v>57.4</v>
      </c>
      <c r="G32" s="37">
        <v>53.8</v>
      </c>
      <c r="H32" s="37">
        <v>0</v>
      </c>
      <c r="I32" s="37">
        <v>0.3</v>
      </c>
      <c r="J32" s="33">
        <v>2.6</v>
      </c>
      <c r="K32" s="37">
        <v>1.9</v>
      </c>
      <c r="L32" s="37">
        <v>0.4</v>
      </c>
      <c r="M32" s="37">
        <v>0.5</v>
      </c>
      <c r="N32" s="37">
        <v>0.8</v>
      </c>
      <c r="O32" s="37">
        <v>5</v>
      </c>
      <c r="P32" s="36" t="s">
        <v>168</v>
      </c>
    </row>
    <row r="33" spans="1:16" ht="22.15" customHeight="1">
      <c r="A33" s="15" t="s">
        <v>78</v>
      </c>
      <c r="B33" s="37">
        <v>75.8</v>
      </c>
      <c r="C33" s="37">
        <v>66.599999999999994</v>
      </c>
      <c r="D33" s="33">
        <v>66.3</v>
      </c>
      <c r="E33" s="37">
        <v>50.5</v>
      </c>
      <c r="F33" s="37">
        <v>37.5</v>
      </c>
      <c r="G33" s="37">
        <v>22.8</v>
      </c>
      <c r="H33" s="37">
        <v>0.6</v>
      </c>
      <c r="I33" s="37">
        <v>0.5</v>
      </c>
      <c r="J33" s="33">
        <v>6.6</v>
      </c>
      <c r="K33" s="37">
        <v>3</v>
      </c>
      <c r="L33" s="33">
        <v>2.7</v>
      </c>
      <c r="M33" s="37">
        <v>1.5</v>
      </c>
      <c r="N33" s="37">
        <v>18.899999999999999</v>
      </c>
      <c r="O33" s="37">
        <v>22.2</v>
      </c>
      <c r="P33" s="36" t="s">
        <v>79</v>
      </c>
    </row>
    <row r="34" spans="1:16" ht="22.15" customHeight="1">
      <c r="A34" s="15" t="s">
        <v>45</v>
      </c>
      <c r="B34" s="37">
        <v>59.7</v>
      </c>
      <c r="C34" s="37">
        <v>72.3</v>
      </c>
      <c r="D34" s="33">
        <v>53.5</v>
      </c>
      <c r="E34" s="37">
        <v>62.1</v>
      </c>
      <c r="F34" s="37">
        <v>40.700000000000003</v>
      </c>
      <c r="G34" s="37">
        <v>42.4</v>
      </c>
      <c r="H34" s="37">
        <v>0.2</v>
      </c>
      <c r="I34" s="37">
        <v>0.2</v>
      </c>
      <c r="J34" s="37">
        <v>1.2</v>
      </c>
      <c r="K34" s="37">
        <v>1.4</v>
      </c>
      <c r="L34" s="37">
        <v>2.4</v>
      </c>
      <c r="M34" s="37">
        <v>3.1</v>
      </c>
      <c r="N34" s="37">
        <v>8.6999999999999993</v>
      </c>
      <c r="O34" s="37">
        <v>13.7</v>
      </c>
      <c r="P34" s="36" t="s">
        <v>46</v>
      </c>
    </row>
    <row r="35" spans="1:16" ht="22.15" customHeight="1">
      <c r="A35" s="15" t="s">
        <v>76</v>
      </c>
      <c r="B35" s="37">
        <v>46.7</v>
      </c>
      <c r="C35" s="37">
        <v>69.099999999999994</v>
      </c>
      <c r="D35" s="33">
        <v>45.9</v>
      </c>
      <c r="E35" s="37">
        <v>54.9</v>
      </c>
      <c r="F35" s="37">
        <v>17.600000000000001</v>
      </c>
      <c r="G35" s="37">
        <v>14.5</v>
      </c>
      <c r="H35" s="37">
        <v>3.4</v>
      </c>
      <c r="I35" s="37">
        <v>1.7</v>
      </c>
      <c r="J35" s="37">
        <v>6.3</v>
      </c>
      <c r="K35" s="37">
        <v>6.2</v>
      </c>
      <c r="L35" s="37">
        <v>11.6</v>
      </c>
      <c r="M35" s="37">
        <v>18.2</v>
      </c>
      <c r="N35" s="37">
        <v>5.2</v>
      </c>
      <c r="O35" s="37">
        <v>9.3000000000000007</v>
      </c>
      <c r="P35" s="36" t="s">
        <v>77</v>
      </c>
    </row>
    <row r="36" spans="1:16" ht="22.15" customHeight="1">
      <c r="A36" s="15" t="s">
        <v>74</v>
      </c>
      <c r="B36" s="37">
        <v>53.2</v>
      </c>
      <c r="C36" s="37">
        <v>68.599999999999994</v>
      </c>
      <c r="D36" s="33">
        <v>52.6</v>
      </c>
      <c r="E36" s="37">
        <v>65.5</v>
      </c>
      <c r="F36" s="37">
        <v>49.4</v>
      </c>
      <c r="G36" s="37">
        <v>57.8</v>
      </c>
      <c r="H36" s="37">
        <v>0</v>
      </c>
      <c r="I36" s="37">
        <v>0.1</v>
      </c>
      <c r="J36" s="37">
        <v>1.9</v>
      </c>
      <c r="K36" s="37">
        <v>4.8</v>
      </c>
      <c r="L36" s="37">
        <v>0.2</v>
      </c>
      <c r="M36" s="37">
        <v>0.3</v>
      </c>
      <c r="N36" s="37">
        <v>0.8</v>
      </c>
      <c r="O36" s="37">
        <v>1.8</v>
      </c>
      <c r="P36" s="36" t="s">
        <v>75</v>
      </c>
    </row>
    <row r="37" spans="1:16" ht="22.15" customHeight="1">
      <c r="A37" s="15" t="s">
        <v>72</v>
      </c>
      <c r="B37" s="37">
        <v>57.2</v>
      </c>
      <c r="C37" s="37">
        <v>68.099999999999994</v>
      </c>
      <c r="D37" s="33">
        <v>56.9</v>
      </c>
      <c r="E37" s="37">
        <v>66.7</v>
      </c>
      <c r="F37" s="37">
        <v>54.2</v>
      </c>
      <c r="G37" s="37">
        <v>61.9</v>
      </c>
      <c r="H37" s="37">
        <v>1.6</v>
      </c>
      <c r="I37" s="37">
        <v>2</v>
      </c>
      <c r="J37" s="37">
        <v>0.4</v>
      </c>
      <c r="K37" s="37">
        <v>0.5</v>
      </c>
      <c r="L37" s="37">
        <v>0.3</v>
      </c>
      <c r="M37" s="37">
        <v>0.8</v>
      </c>
      <c r="N37" s="37">
        <v>0.5</v>
      </c>
      <c r="O37" s="37">
        <v>0.8</v>
      </c>
      <c r="P37" s="36" t="s">
        <v>73</v>
      </c>
    </row>
    <row r="38" spans="1:16" ht="22.15" customHeight="1">
      <c r="A38" s="15" t="s">
        <v>70</v>
      </c>
      <c r="B38" s="37">
        <v>64.099999999999994</v>
      </c>
      <c r="C38" s="37">
        <v>71.2</v>
      </c>
      <c r="D38" s="33">
        <v>42.8</v>
      </c>
      <c r="E38" s="37">
        <v>49.1</v>
      </c>
      <c r="F38" s="37">
        <v>13.9</v>
      </c>
      <c r="G38" s="37">
        <v>10.5</v>
      </c>
      <c r="H38" s="37">
        <v>0</v>
      </c>
      <c r="I38" s="37">
        <v>0</v>
      </c>
      <c r="J38" s="37">
        <v>0.6</v>
      </c>
      <c r="K38" s="37">
        <v>0.4</v>
      </c>
      <c r="L38" s="37">
        <v>26.3</v>
      </c>
      <c r="M38" s="37">
        <v>32.700000000000003</v>
      </c>
      <c r="N38" s="37">
        <v>1.9</v>
      </c>
      <c r="O38" s="37">
        <v>3.3</v>
      </c>
      <c r="P38" s="36" t="s">
        <v>71</v>
      </c>
    </row>
    <row r="39" spans="1:16" ht="22.15" customHeight="1">
      <c r="A39" s="15" t="s">
        <v>43</v>
      </c>
      <c r="B39" s="37">
        <v>53.4</v>
      </c>
      <c r="C39" s="37">
        <v>70.8</v>
      </c>
      <c r="D39" s="33">
        <v>49.3</v>
      </c>
      <c r="E39" s="37">
        <v>57.8</v>
      </c>
      <c r="F39" s="37">
        <v>27.4</v>
      </c>
      <c r="G39" s="37">
        <v>26</v>
      </c>
      <c r="H39" s="37">
        <v>0.7</v>
      </c>
      <c r="I39" s="37">
        <v>0.7</v>
      </c>
      <c r="J39" s="37">
        <v>1.6</v>
      </c>
      <c r="K39" s="37">
        <v>1.5</v>
      </c>
      <c r="L39" s="33">
        <v>3.3</v>
      </c>
      <c r="M39" s="37">
        <v>2.6</v>
      </c>
      <c r="N39" s="37">
        <v>16.100000000000001</v>
      </c>
      <c r="O39" s="37">
        <v>25.6</v>
      </c>
      <c r="P39" s="36" t="s">
        <v>44</v>
      </c>
    </row>
    <row r="40" spans="1:16" ht="22.15" customHeight="1">
      <c r="A40" s="15" t="s">
        <v>41</v>
      </c>
      <c r="B40" s="37">
        <v>45.5</v>
      </c>
      <c r="C40" s="37">
        <v>62.4</v>
      </c>
      <c r="D40" s="33">
        <v>31.7</v>
      </c>
      <c r="E40" s="37">
        <v>44.5</v>
      </c>
      <c r="F40" s="37">
        <v>17.3</v>
      </c>
      <c r="G40" s="37">
        <v>16.899999999999999</v>
      </c>
      <c r="H40" s="37">
        <v>0.1</v>
      </c>
      <c r="I40" s="37">
        <v>0.1</v>
      </c>
      <c r="J40" s="37">
        <v>1.2</v>
      </c>
      <c r="K40" s="37">
        <v>1.5</v>
      </c>
      <c r="L40" s="37">
        <v>1.9</v>
      </c>
      <c r="M40" s="37">
        <v>4.4000000000000004</v>
      </c>
      <c r="N40" s="37">
        <v>10.8</v>
      </c>
      <c r="O40" s="37">
        <v>19.100000000000001</v>
      </c>
      <c r="P40" s="36" t="s">
        <v>42</v>
      </c>
    </row>
    <row r="41" spans="1:16" ht="22.15" customHeight="1">
      <c r="A41" s="15" t="s">
        <v>68</v>
      </c>
      <c r="B41" s="37">
        <v>70.900000000000006</v>
      </c>
      <c r="C41" s="37">
        <v>74.400000000000006</v>
      </c>
      <c r="D41" s="33">
        <v>57</v>
      </c>
      <c r="E41" s="37">
        <v>60.7</v>
      </c>
      <c r="F41" s="37">
        <v>29.2</v>
      </c>
      <c r="G41" s="37">
        <v>29.4</v>
      </c>
      <c r="H41" s="37">
        <v>0.1</v>
      </c>
      <c r="I41" s="37">
        <v>0.1</v>
      </c>
      <c r="J41" s="37">
        <v>1.2</v>
      </c>
      <c r="K41" s="37">
        <v>2.2000000000000002</v>
      </c>
      <c r="L41" s="37">
        <v>20</v>
      </c>
      <c r="M41" s="37">
        <v>20.3</v>
      </c>
      <c r="N41" s="37">
        <v>5.9</v>
      </c>
      <c r="O41" s="37">
        <v>7</v>
      </c>
      <c r="P41" s="36" t="s">
        <v>69</v>
      </c>
    </row>
    <row r="42" spans="1:16" ht="22.15" customHeight="1">
      <c r="A42" s="15" t="s">
        <v>67</v>
      </c>
      <c r="B42" s="38">
        <v>53.5</v>
      </c>
      <c r="C42" s="38">
        <v>66.7</v>
      </c>
      <c r="D42" s="34">
        <v>47.7</v>
      </c>
      <c r="E42" s="38">
        <v>56.4</v>
      </c>
      <c r="F42" s="38">
        <v>36</v>
      </c>
      <c r="G42" s="38">
        <v>37.9</v>
      </c>
      <c r="H42" s="38">
        <v>0.3</v>
      </c>
      <c r="I42" s="38">
        <v>0.3</v>
      </c>
      <c r="J42" s="38">
        <v>1.5</v>
      </c>
      <c r="K42" s="38">
        <v>2.1</v>
      </c>
      <c r="L42" s="38">
        <v>4.0999999999999996</v>
      </c>
      <c r="M42" s="38">
        <v>5.0999999999999996</v>
      </c>
      <c r="N42" s="38">
        <v>5.6</v>
      </c>
      <c r="O42" s="38">
        <v>9.5</v>
      </c>
      <c r="P42" s="36" t="s">
        <v>173</v>
      </c>
    </row>
    <row r="43" spans="1:16">
      <c r="A43" s="222" t="s">
        <v>577</v>
      </c>
      <c r="B43" s="222"/>
      <c r="C43" s="222"/>
      <c r="D43" s="222"/>
      <c r="E43" s="222"/>
      <c r="F43" s="222"/>
      <c r="G43" s="222"/>
      <c r="H43" s="222"/>
      <c r="I43" s="222"/>
      <c r="J43" s="222"/>
      <c r="K43" s="222"/>
      <c r="L43" s="222"/>
      <c r="M43" s="222"/>
      <c r="N43" s="222"/>
      <c r="O43" s="222"/>
      <c r="P43" s="222"/>
    </row>
    <row r="44" spans="1:16" ht="28.5" customHeight="1">
      <c r="A44" s="219" t="s">
        <v>578</v>
      </c>
      <c r="B44" s="220"/>
      <c r="C44" s="220"/>
      <c r="D44" s="220"/>
      <c r="E44" s="220"/>
      <c r="F44" s="220"/>
      <c r="G44" s="220"/>
      <c r="H44" s="220"/>
      <c r="I44" s="220"/>
      <c r="J44" s="220"/>
      <c r="K44" s="220"/>
      <c r="L44" s="220"/>
      <c r="M44" s="220"/>
      <c r="N44" s="220"/>
      <c r="O44" s="220"/>
      <c r="P44" s="221"/>
    </row>
    <row r="45" spans="1:16">
      <c r="A45" s="219" t="s">
        <v>242</v>
      </c>
      <c r="B45" s="220"/>
      <c r="C45" s="220"/>
      <c r="D45" s="220"/>
      <c r="E45" s="220"/>
      <c r="F45" s="220"/>
      <c r="G45" s="220"/>
      <c r="H45" s="220"/>
      <c r="I45" s="220"/>
      <c r="J45" s="220"/>
      <c r="K45" s="220"/>
      <c r="L45" s="220"/>
      <c r="M45" s="220"/>
      <c r="N45" s="220"/>
      <c r="O45" s="220"/>
      <c r="P45" s="221"/>
    </row>
  </sheetData>
  <mergeCells count="21">
    <mergeCell ref="F4:G4"/>
    <mergeCell ref="H4:I4"/>
    <mergeCell ref="J4:K4"/>
    <mergeCell ref="L4:M4"/>
    <mergeCell ref="N4:O4"/>
    <mergeCell ref="A44:P44"/>
    <mergeCell ref="A45:P45"/>
    <mergeCell ref="A1:P1"/>
    <mergeCell ref="A2:P2"/>
    <mergeCell ref="A3:A5"/>
    <mergeCell ref="B3:C3"/>
    <mergeCell ref="D3:E3"/>
    <mergeCell ref="F3:G3"/>
    <mergeCell ref="H3:I3"/>
    <mergeCell ref="J3:K3"/>
    <mergeCell ref="L3:M3"/>
    <mergeCell ref="N3:O3"/>
    <mergeCell ref="A43:P43"/>
    <mergeCell ref="P3:P5"/>
    <mergeCell ref="B4:C4"/>
    <mergeCell ref="D4:E4"/>
  </mergeCells>
  <pageMargins left="0.43307086614173229" right="0.27559055118110237" top="0.74803149606299213" bottom="0.74803149606299213" header="0.31496062992125984" footer="0.31496062992125984"/>
  <pageSetup scale="62"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0" tint="-0.14999847407452621"/>
  </sheetPr>
  <dimension ref="A1:F48"/>
  <sheetViews>
    <sheetView view="pageBreakPreview" topLeftCell="A22" zoomScaleNormal="100" zoomScaleSheetLayoutView="100" workbookViewId="0">
      <selection activeCell="D19" sqref="D19"/>
    </sheetView>
  </sheetViews>
  <sheetFormatPr defaultColWidth="9.140625" defaultRowHeight="15"/>
  <cols>
    <col min="1" max="1" width="27" style="2" customWidth="1"/>
    <col min="2" max="2" width="16.85546875" style="2" customWidth="1"/>
    <col min="3" max="3" width="17.42578125" style="2" customWidth="1"/>
    <col min="4" max="4" width="17" style="2" customWidth="1"/>
    <col min="5" max="5" width="16.7109375" style="2" customWidth="1"/>
    <col min="6" max="6" width="23.42578125" style="2" customWidth="1"/>
    <col min="7" max="16384" width="9.140625" style="2"/>
  </cols>
  <sheetData>
    <row r="1" spans="1:6" ht="27.6" customHeight="1">
      <c r="A1" s="200" t="s">
        <v>341</v>
      </c>
      <c r="B1" s="200"/>
      <c r="C1" s="200"/>
      <c r="D1" s="200"/>
      <c r="E1" s="200"/>
      <c r="F1" s="200"/>
    </row>
    <row r="2" spans="1:6" ht="24" customHeight="1">
      <c r="A2" s="200" t="s">
        <v>448</v>
      </c>
      <c r="B2" s="200"/>
      <c r="C2" s="200"/>
      <c r="D2" s="200"/>
      <c r="E2" s="200"/>
      <c r="F2" s="200"/>
    </row>
    <row r="3" spans="1:6" ht="28.5" customHeight="1">
      <c r="A3" s="196" t="s">
        <v>115</v>
      </c>
      <c r="B3" s="196" t="s">
        <v>265</v>
      </c>
      <c r="C3" s="196"/>
      <c r="D3" s="196" t="s">
        <v>264</v>
      </c>
      <c r="E3" s="196"/>
      <c r="F3" s="196" t="s">
        <v>216</v>
      </c>
    </row>
    <row r="4" spans="1:6" ht="27" customHeight="1">
      <c r="A4" s="196"/>
      <c r="B4" s="196" t="s">
        <v>263</v>
      </c>
      <c r="C4" s="196"/>
      <c r="D4" s="196" t="s">
        <v>262</v>
      </c>
      <c r="E4" s="196"/>
      <c r="F4" s="196"/>
    </row>
    <row r="5" spans="1:6">
      <c r="A5" s="21"/>
      <c r="B5" s="21" t="s">
        <v>261</v>
      </c>
      <c r="C5" s="21" t="s">
        <v>260</v>
      </c>
      <c r="D5" s="21" t="s">
        <v>261</v>
      </c>
      <c r="E5" s="21" t="s">
        <v>260</v>
      </c>
      <c r="F5" s="21"/>
    </row>
    <row r="6" spans="1:6" ht="19.899999999999999" customHeight="1">
      <c r="A6" s="15" t="s">
        <v>113</v>
      </c>
      <c r="B6" s="37">
        <v>15.5</v>
      </c>
      <c r="C6" s="37">
        <v>13.5</v>
      </c>
      <c r="D6" s="37">
        <v>8.1</v>
      </c>
      <c r="E6" s="37">
        <v>6.1</v>
      </c>
      <c r="F6" s="36" t="s">
        <v>114</v>
      </c>
    </row>
    <row r="7" spans="1:6" ht="19.899999999999999" customHeight="1">
      <c r="A7" s="15" t="s">
        <v>111</v>
      </c>
      <c r="B7" s="33">
        <v>4.5999999999999996</v>
      </c>
      <c r="C7" s="37">
        <v>4.7</v>
      </c>
      <c r="D7" s="37">
        <v>3.1</v>
      </c>
      <c r="E7" s="37">
        <v>2.6</v>
      </c>
      <c r="F7" s="36" t="s">
        <v>112</v>
      </c>
    </row>
    <row r="8" spans="1:6" ht="19.899999999999999" customHeight="1">
      <c r="A8" s="15" t="s">
        <v>109</v>
      </c>
      <c r="B8" s="37">
        <v>21.5</v>
      </c>
      <c r="C8" s="33">
        <v>12.4</v>
      </c>
      <c r="D8" s="37">
        <v>12.7</v>
      </c>
      <c r="E8" s="37">
        <v>7</v>
      </c>
      <c r="F8" s="36" t="s">
        <v>110</v>
      </c>
    </row>
    <row r="9" spans="1:6" ht="19.899999999999999" customHeight="1">
      <c r="A9" s="15" t="s">
        <v>57</v>
      </c>
      <c r="B9" s="33">
        <v>14.1</v>
      </c>
      <c r="C9" s="37">
        <v>11</v>
      </c>
      <c r="D9" s="37">
        <v>5.8</v>
      </c>
      <c r="E9" s="37">
        <v>4.0999999999999996</v>
      </c>
      <c r="F9" s="36" t="s">
        <v>58</v>
      </c>
    </row>
    <row r="10" spans="1:6" ht="19.899999999999999" customHeight="1">
      <c r="A10" s="15" t="s">
        <v>55</v>
      </c>
      <c r="B10" s="33">
        <v>21.1</v>
      </c>
      <c r="C10" s="37">
        <v>13.6</v>
      </c>
      <c r="D10" s="37">
        <v>9.4</v>
      </c>
      <c r="E10" s="37">
        <v>6.1</v>
      </c>
      <c r="F10" s="36" t="s">
        <v>56</v>
      </c>
    </row>
    <row r="11" spans="1:6" ht="19.899999999999999" customHeight="1">
      <c r="A11" s="15" t="s">
        <v>107</v>
      </c>
      <c r="B11" s="37">
        <v>6.3</v>
      </c>
      <c r="C11" s="37">
        <v>6.9</v>
      </c>
      <c r="D11" s="37">
        <v>1.8</v>
      </c>
      <c r="E11" s="37">
        <v>2.5</v>
      </c>
      <c r="F11" s="36" t="s">
        <v>108</v>
      </c>
    </row>
    <row r="12" spans="1:6" ht="19.899999999999999" customHeight="1">
      <c r="A12" s="15" t="s">
        <v>53</v>
      </c>
      <c r="B12" s="37">
        <v>11.1</v>
      </c>
      <c r="C12" s="37">
        <v>8.3000000000000007</v>
      </c>
      <c r="D12" s="37">
        <v>5.3</v>
      </c>
      <c r="E12" s="37">
        <v>3.4</v>
      </c>
      <c r="F12" s="36" t="s">
        <v>54</v>
      </c>
    </row>
    <row r="13" spans="1:6" ht="26.25" customHeight="1">
      <c r="A13" s="15" t="s">
        <v>236</v>
      </c>
      <c r="B13" s="33" t="s">
        <v>177</v>
      </c>
      <c r="C13" s="37">
        <v>11.9</v>
      </c>
      <c r="D13" s="33" t="s">
        <v>177</v>
      </c>
      <c r="E13" s="37">
        <v>5.3</v>
      </c>
      <c r="F13" s="16" t="s">
        <v>190</v>
      </c>
    </row>
    <row r="14" spans="1:6" ht="19.899999999999999" customHeight="1">
      <c r="A14" s="15" t="s">
        <v>105</v>
      </c>
      <c r="B14" s="37">
        <v>15</v>
      </c>
      <c r="C14" s="37">
        <v>6.1</v>
      </c>
      <c r="D14" s="37">
        <v>4.5</v>
      </c>
      <c r="E14" s="37">
        <v>2</v>
      </c>
      <c r="F14" s="36" t="s">
        <v>106</v>
      </c>
    </row>
    <row r="15" spans="1:6" ht="19.899999999999999" customHeight="1">
      <c r="A15" s="15" t="s">
        <v>103</v>
      </c>
      <c r="B15" s="37">
        <v>17.5</v>
      </c>
      <c r="C15" s="37">
        <v>8.4</v>
      </c>
      <c r="D15" s="37">
        <v>8.3000000000000007</v>
      </c>
      <c r="E15" s="37">
        <v>4</v>
      </c>
      <c r="F15" s="36" t="s">
        <v>104</v>
      </c>
    </row>
    <row r="16" spans="1:6" ht="19.899999999999999" customHeight="1">
      <c r="A16" s="15" t="s">
        <v>101</v>
      </c>
      <c r="B16" s="37">
        <v>17</v>
      </c>
      <c r="C16" s="37">
        <v>10.3</v>
      </c>
      <c r="D16" s="33">
        <v>6.6</v>
      </c>
      <c r="E16" s="37">
        <v>4.5</v>
      </c>
      <c r="F16" s="36" t="s">
        <v>102</v>
      </c>
    </row>
    <row r="17" spans="1:6" ht="19.899999999999999" customHeight="1">
      <c r="A17" s="15" t="s">
        <v>99</v>
      </c>
      <c r="B17" s="37">
        <v>9.3000000000000007</v>
      </c>
      <c r="C17" s="37">
        <v>7.6</v>
      </c>
      <c r="D17" s="37">
        <v>3.8</v>
      </c>
      <c r="E17" s="37">
        <v>3.3</v>
      </c>
      <c r="F17" s="36" t="s">
        <v>100</v>
      </c>
    </row>
    <row r="18" spans="1:6" ht="19.899999999999999" customHeight="1">
      <c r="A18" s="15" t="s">
        <v>97</v>
      </c>
      <c r="B18" s="37">
        <v>15.7</v>
      </c>
      <c r="C18" s="37">
        <v>7.9</v>
      </c>
      <c r="D18" s="37">
        <v>4.8</v>
      </c>
      <c r="E18" s="37">
        <v>2.8</v>
      </c>
      <c r="F18" s="36" t="s">
        <v>98</v>
      </c>
    </row>
    <row r="19" spans="1:6" ht="19.899999999999999" customHeight="1">
      <c r="A19" s="15" t="s">
        <v>572</v>
      </c>
      <c r="B19" s="33">
        <v>12.3</v>
      </c>
      <c r="C19" s="37">
        <v>7.8</v>
      </c>
      <c r="D19" s="33">
        <v>5.8</v>
      </c>
      <c r="E19" s="37">
        <v>3.9</v>
      </c>
      <c r="F19" s="36" t="s">
        <v>571</v>
      </c>
    </row>
    <row r="20" spans="1:6" ht="19.899999999999999" customHeight="1">
      <c r="A20" s="15" t="s">
        <v>51</v>
      </c>
      <c r="B20" s="37">
        <v>18.399999999999999</v>
      </c>
      <c r="C20" s="37">
        <v>11.5</v>
      </c>
      <c r="D20" s="37">
        <v>9</v>
      </c>
      <c r="E20" s="37">
        <v>4.8</v>
      </c>
      <c r="F20" s="36" t="s">
        <v>52</v>
      </c>
    </row>
    <row r="21" spans="1:6" ht="19.899999999999999" customHeight="1">
      <c r="A21" s="15" t="s">
        <v>93</v>
      </c>
      <c r="B21" s="37">
        <v>10.4</v>
      </c>
      <c r="C21" s="33">
        <v>6.4</v>
      </c>
      <c r="D21" s="37">
        <v>6</v>
      </c>
      <c r="E21" s="37">
        <v>3.8</v>
      </c>
      <c r="F21" s="36" t="s">
        <v>94</v>
      </c>
    </row>
    <row r="22" spans="1:6" ht="19.899999999999999" customHeight="1">
      <c r="A22" s="15" t="s">
        <v>91</v>
      </c>
      <c r="B22" s="37">
        <v>13.7</v>
      </c>
      <c r="C22" s="37">
        <v>12.5</v>
      </c>
      <c r="D22" s="37">
        <v>8.3000000000000007</v>
      </c>
      <c r="E22" s="37">
        <v>7</v>
      </c>
      <c r="F22" s="36" t="s">
        <v>92</v>
      </c>
    </row>
    <row r="23" spans="1:6" ht="19.899999999999999" customHeight="1">
      <c r="A23" s="15" t="s">
        <v>180</v>
      </c>
      <c r="B23" s="33" t="s">
        <v>177</v>
      </c>
      <c r="C23" s="37">
        <v>7.9</v>
      </c>
      <c r="D23" s="33" t="s">
        <v>177</v>
      </c>
      <c r="E23" s="37">
        <v>4</v>
      </c>
      <c r="F23" s="36" t="s">
        <v>179</v>
      </c>
    </row>
    <row r="24" spans="1:6" ht="19.899999999999999" customHeight="1">
      <c r="A24" s="15" t="s">
        <v>89</v>
      </c>
      <c r="B24" s="37">
        <v>16.899999999999999</v>
      </c>
      <c r="C24" s="37">
        <v>12.3</v>
      </c>
      <c r="D24" s="37">
        <v>12.7</v>
      </c>
      <c r="E24" s="37">
        <v>8</v>
      </c>
      <c r="F24" s="36" t="s">
        <v>90</v>
      </c>
    </row>
    <row r="25" spans="1:6" ht="19.899999999999999" customHeight="1">
      <c r="A25" s="15" t="s">
        <v>49</v>
      </c>
      <c r="B25" s="37">
        <v>12.1</v>
      </c>
      <c r="C25" s="37">
        <v>7.7</v>
      </c>
      <c r="D25" s="37">
        <v>5.7</v>
      </c>
      <c r="E25" s="37">
        <v>3.8</v>
      </c>
      <c r="F25" s="36" t="s">
        <v>50</v>
      </c>
    </row>
    <row r="26" spans="1:6" ht="19.899999999999999" customHeight="1">
      <c r="A26" s="15" t="s">
        <v>87</v>
      </c>
      <c r="B26" s="37">
        <v>9.6999999999999993</v>
      </c>
      <c r="C26" s="37">
        <v>9.6</v>
      </c>
      <c r="D26" s="37">
        <v>4.3</v>
      </c>
      <c r="E26" s="33">
        <v>3.8</v>
      </c>
      <c r="F26" s="36" t="s">
        <v>88</v>
      </c>
    </row>
    <row r="27" spans="1:6" ht="19.899999999999999" customHeight="1">
      <c r="A27" s="15" t="s">
        <v>85</v>
      </c>
      <c r="B27" s="37">
        <v>30.1</v>
      </c>
      <c r="C27" s="37">
        <v>12.2</v>
      </c>
      <c r="D27" s="37">
        <v>12.7</v>
      </c>
      <c r="E27" s="37">
        <v>4.7</v>
      </c>
      <c r="F27" s="36" t="s">
        <v>86</v>
      </c>
    </row>
    <row r="28" spans="1:6" ht="19.899999999999999" customHeight="1">
      <c r="A28" s="15" t="s">
        <v>83</v>
      </c>
      <c r="B28" s="37">
        <v>21.2</v>
      </c>
      <c r="C28" s="37">
        <v>26.9</v>
      </c>
      <c r="D28" s="37">
        <v>15.3</v>
      </c>
      <c r="E28" s="37">
        <v>18.3</v>
      </c>
      <c r="F28" s="36" t="s">
        <v>84</v>
      </c>
    </row>
    <row r="29" spans="1:6" ht="19.899999999999999" customHeight="1">
      <c r="A29" s="15" t="s">
        <v>214</v>
      </c>
      <c r="B29" s="37">
        <v>20</v>
      </c>
      <c r="C29" s="37">
        <v>18.899999999999999</v>
      </c>
      <c r="D29" s="37">
        <v>12.4</v>
      </c>
      <c r="E29" s="37">
        <v>12.8</v>
      </c>
      <c r="F29" s="36" t="s">
        <v>82</v>
      </c>
    </row>
    <row r="30" spans="1:6" ht="19.899999999999999" customHeight="1">
      <c r="A30" s="15" t="s">
        <v>184</v>
      </c>
      <c r="B30" s="37">
        <v>22.3</v>
      </c>
      <c r="C30" s="37">
        <v>9.1</v>
      </c>
      <c r="D30" s="37">
        <v>11.3</v>
      </c>
      <c r="E30" s="37">
        <v>4.5</v>
      </c>
      <c r="F30" s="36" t="s">
        <v>81</v>
      </c>
    </row>
    <row r="31" spans="1:6" ht="19.899999999999999" customHeight="1">
      <c r="A31" s="15" t="s">
        <v>47</v>
      </c>
      <c r="B31" s="37">
        <v>13.6</v>
      </c>
      <c r="C31" s="37">
        <v>7.2</v>
      </c>
      <c r="D31" s="37">
        <v>4.7</v>
      </c>
      <c r="E31" s="37">
        <v>2.5</v>
      </c>
      <c r="F31" s="36" t="s">
        <v>48</v>
      </c>
    </row>
    <row r="32" spans="1:6" ht="19.899999999999999" customHeight="1">
      <c r="A32" s="15" t="s">
        <v>80</v>
      </c>
      <c r="B32" s="37">
        <v>8.3000000000000007</v>
      </c>
      <c r="C32" s="37">
        <v>10.5</v>
      </c>
      <c r="D32" s="37">
        <v>4.8</v>
      </c>
      <c r="E32" s="37">
        <v>3.2</v>
      </c>
      <c r="F32" s="36" t="s">
        <v>168</v>
      </c>
    </row>
    <row r="33" spans="1:6" ht="19.899999999999999" customHeight="1">
      <c r="A33" s="15" t="s">
        <v>78</v>
      </c>
      <c r="B33" s="37">
        <v>6.2</v>
      </c>
      <c r="C33" s="37">
        <v>9.9</v>
      </c>
      <c r="D33" s="33">
        <v>2.2999999999999998</v>
      </c>
      <c r="E33" s="37">
        <v>3.7</v>
      </c>
      <c r="F33" s="36" t="s">
        <v>79</v>
      </c>
    </row>
    <row r="34" spans="1:6" ht="19.899999999999999" customHeight="1">
      <c r="A34" s="15" t="s">
        <v>45</v>
      </c>
      <c r="B34" s="37">
        <v>12.3</v>
      </c>
      <c r="C34" s="37">
        <v>7.6</v>
      </c>
      <c r="D34" s="37">
        <v>5.7</v>
      </c>
      <c r="E34" s="37">
        <v>3.7</v>
      </c>
      <c r="F34" s="36" t="s">
        <v>46</v>
      </c>
    </row>
    <row r="35" spans="1:6" ht="19.899999999999999" customHeight="1">
      <c r="A35" s="15" t="s">
        <v>76</v>
      </c>
      <c r="B35" s="37">
        <v>21.7</v>
      </c>
      <c r="C35" s="37">
        <v>11.9</v>
      </c>
      <c r="D35" s="37">
        <v>8.9</v>
      </c>
      <c r="E35" s="37">
        <v>4.9000000000000004</v>
      </c>
      <c r="F35" s="36" t="s">
        <v>77</v>
      </c>
    </row>
    <row r="36" spans="1:6" ht="19.899999999999999" customHeight="1">
      <c r="A36" s="15" t="s">
        <v>74</v>
      </c>
      <c r="B36" s="37">
        <v>10.1</v>
      </c>
      <c r="C36" s="37">
        <v>7.5</v>
      </c>
      <c r="D36" s="37">
        <v>4.8</v>
      </c>
      <c r="E36" s="37">
        <v>3</v>
      </c>
      <c r="F36" s="36" t="s">
        <v>75</v>
      </c>
    </row>
    <row r="37" spans="1:6" ht="19.899999999999999" customHeight="1">
      <c r="A37" s="15" t="s">
        <v>72</v>
      </c>
      <c r="B37" s="37">
        <v>7.4</v>
      </c>
      <c r="C37" s="37">
        <v>6.4</v>
      </c>
      <c r="D37" s="37">
        <v>3.8</v>
      </c>
      <c r="E37" s="37">
        <v>2.8</v>
      </c>
      <c r="F37" s="36" t="s">
        <v>73</v>
      </c>
    </row>
    <row r="38" spans="1:6" ht="19.899999999999999" customHeight="1">
      <c r="A38" s="15" t="s">
        <v>70</v>
      </c>
      <c r="B38" s="37">
        <v>10.7</v>
      </c>
      <c r="C38" s="37">
        <v>8.1999999999999993</v>
      </c>
      <c r="D38" s="37">
        <v>4.0999999999999996</v>
      </c>
      <c r="E38" s="37">
        <v>2.5</v>
      </c>
      <c r="F38" s="36" t="s">
        <v>71</v>
      </c>
    </row>
    <row r="39" spans="1:6" ht="19.899999999999999" customHeight="1">
      <c r="A39" s="15" t="s">
        <v>43</v>
      </c>
      <c r="B39" s="37">
        <v>15.5</v>
      </c>
      <c r="C39" s="37">
        <v>8.8000000000000007</v>
      </c>
      <c r="D39" s="37">
        <v>5.2</v>
      </c>
      <c r="E39" s="37">
        <v>3.2</v>
      </c>
      <c r="F39" s="36" t="s">
        <v>44</v>
      </c>
    </row>
    <row r="40" spans="1:6" ht="19.899999999999999" customHeight="1">
      <c r="A40" s="15" t="s">
        <v>41</v>
      </c>
      <c r="B40" s="33">
        <v>18</v>
      </c>
      <c r="C40" s="37">
        <v>12.8</v>
      </c>
      <c r="D40" s="37">
        <v>6.8</v>
      </c>
      <c r="E40" s="37">
        <v>4.8</v>
      </c>
      <c r="F40" s="36" t="s">
        <v>42</v>
      </c>
    </row>
    <row r="41" spans="1:6" ht="19.899999999999999" customHeight="1">
      <c r="A41" s="15" t="s">
        <v>68</v>
      </c>
      <c r="B41" s="37">
        <v>7.5</v>
      </c>
      <c r="C41" s="37">
        <v>7</v>
      </c>
      <c r="D41" s="37">
        <v>3</v>
      </c>
      <c r="E41" s="37">
        <v>3</v>
      </c>
      <c r="F41" s="36" t="s">
        <v>69</v>
      </c>
    </row>
    <row r="42" spans="1:6" ht="19.899999999999999" customHeight="1">
      <c r="A42" s="15" t="s">
        <v>67</v>
      </c>
      <c r="B42" s="38">
        <v>12.9</v>
      </c>
      <c r="C42" s="38">
        <v>9.4</v>
      </c>
      <c r="D42" s="38">
        <v>5.6</v>
      </c>
      <c r="E42" s="38">
        <v>4</v>
      </c>
      <c r="F42" s="36" t="s">
        <v>146</v>
      </c>
    </row>
    <row r="43" spans="1:6" ht="19.5" customHeight="1">
      <c r="A43" s="222" t="s">
        <v>577</v>
      </c>
      <c r="B43" s="222"/>
      <c r="C43" s="222"/>
      <c r="D43" s="222"/>
      <c r="E43" s="222"/>
      <c r="F43" s="222"/>
    </row>
    <row r="44" spans="1:6" ht="32.450000000000003" customHeight="1">
      <c r="A44" s="198" t="s">
        <v>259</v>
      </c>
      <c r="B44" s="198"/>
      <c r="C44" s="198"/>
      <c r="D44" s="198"/>
      <c r="E44" s="198"/>
      <c r="F44" s="198"/>
    </row>
    <row r="45" spans="1:6">
      <c r="A45" s="198" t="s">
        <v>258</v>
      </c>
      <c r="B45" s="198"/>
      <c r="C45" s="198"/>
      <c r="D45" s="198"/>
      <c r="E45" s="198"/>
      <c r="F45" s="198"/>
    </row>
    <row r="46" spans="1:6">
      <c r="A46" s="198"/>
      <c r="B46" s="198"/>
      <c r="C46" s="198"/>
      <c r="D46" s="198"/>
      <c r="E46" s="198"/>
      <c r="F46" s="198"/>
    </row>
    <row r="47" spans="1:6">
      <c r="A47" s="198"/>
      <c r="B47" s="198"/>
      <c r="C47" s="198"/>
      <c r="D47" s="198"/>
      <c r="E47" s="198"/>
      <c r="F47" s="198"/>
    </row>
    <row r="48" spans="1:6" ht="30" customHeight="1">
      <c r="A48" s="223" t="s">
        <v>579</v>
      </c>
      <c r="B48" s="224"/>
      <c r="C48" s="224"/>
      <c r="D48" s="224"/>
      <c r="E48" s="224"/>
      <c r="F48" s="225"/>
    </row>
  </sheetData>
  <mergeCells count="12">
    <mergeCell ref="A48:F48"/>
    <mergeCell ref="A43:F43"/>
    <mergeCell ref="A44:F44"/>
    <mergeCell ref="A45:F47"/>
    <mergeCell ref="A1:F1"/>
    <mergeCell ref="A2:F2"/>
    <mergeCell ref="A3:A4"/>
    <mergeCell ref="B3:C3"/>
    <mergeCell ref="D3:E3"/>
    <mergeCell ref="F3:F4"/>
    <mergeCell ref="B4:C4"/>
    <mergeCell ref="D4:E4"/>
  </mergeCells>
  <pageMargins left="0.86614173228346458" right="0.59055118110236227" top="0.59055118110236227" bottom="0.27559055118110237" header="0.31496062992125984" footer="0.31496062992125984"/>
  <pageSetup scale="6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0" tint="-0.14999847407452621"/>
  </sheetPr>
  <dimension ref="A1:F44"/>
  <sheetViews>
    <sheetView view="pageBreakPreview" topLeftCell="A25" zoomScaleNormal="100" zoomScaleSheetLayoutView="100" workbookViewId="0">
      <selection activeCell="A32" sqref="A32"/>
    </sheetView>
  </sheetViews>
  <sheetFormatPr defaultColWidth="9.140625" defaultRowHeight="15"/>
  <cols>
    <col min="1" max="1" width="24.140625" style="1" customWidth="1"/>
    <col min="2" max="2" width="31" style="1" customWidth="1"/>
    <col min="3" max="3" width="26.85546875" style="1" customWidth="1"/>
    <col min="4" max="4" width="28.28515625" style="1" bestFit="1" customWidth="1"/>
    <col min="5" max="5" width="28" style="1" customWidth="1"/>
    <col min="6" max="6" width="28.5703125" style="1" customWidth="1"/>
    <col min="7" max="16384" width="9.140625" style="1"/>
  </cols>
  <sheetData>
    <row r="1" spans="1:6" ht="28.5" customHeight="1">
      <c r="A1" s="200" t="s">
        <v>342</v>
      </c>
      <c r="B1" s="200"/>
      <c r="C1" s="200"/>
      <c r="D1" s="200"/>
      <c r="E1" s="200"/>
      <c r="F1" s="200"/>
    </row>
    <row r="2" spans="1:6" ht="31.5" customHeight="1">
      <c r="A2" s="200" t="s">
        <v>343</v>
      </c>
      <c r="B2" s="200"/>
      <c r="C2" s="200"/>
      <c r="D2" s="200"/>
      <c r="E2" s="200"/>
      <c r="F2" s="200"/>
    </row>
    <row r="3" spans="1:6" ht="31.5" customHeight="1">
      <c r="A3" s="196" t="s">
        <v>115</v>
      </c>
      <c r="B3" s="200" t="s">
        <v>310</v>
      </c>
      <c r="C3" s="196"/>
      <c r="D3" s="196" t="s">
        <v>270</v>
      </c>
      <c r="E3" s="196"/>
      <c r="F3" s="196" t="s">
        <v>216</v>
      </c>
    </row>
    <row r="4" spans="1:6" ht="55.5" customHeight="1">
      <c r="A4" s="196"/>
      <c r="B4" s="21" t="s">
        <v>269</v>
      </c>
      <c r="C4" s="21" t="s">
        <v>268</v>
      </c>
      <c r="D4" s="21" t="s">
        <v>269</v>
      </c>
      <c r="E4" s="21" t="s">
        <v>268</v>
      </c>
      <c r="F4" s="196"/>
    </row>
    <row r="5" spans="1:6" ht="48.75" customHeight="1">
      <c r="A5" s="196"/>
      <c r="B5" s="21" t="s">
        <v>267</v>
      </c>
      <c r="C5" s="21" t="s">
        <v>266</v>
      </c>
      <c r="D5" s="21" t="s">
        <v>267</v>
      </c>
      <c r="E5" s="21" t="s">
        <v>266</v>
      </c>
      <c r="F5" s="196"/>
    </row>
    <row r="6" spans="1:6" ht="31.5" customHeight="1">
      <c r="A6" s="15" t="s">
        <v>113</v>
      </c>
      <c r="B6" s="33">
        <v>66.2</v>
      </c>
      <c r="C6" s="33">
        <v>73</v>
      </c>
      <c r="D6" s="33">
        <v>79.3</v>
      </c>
      <c r="E6" s="33">
        <v>72.8</v>
      </c>
      <c r="F6" s="36" t="s">
        <v>114</v>
      </c>
    </row>
    <row r="7" spans="1:6" ht="21.95" customHeight="1">
      <c r="A7" s="15" t="s">
        <v>111</v>
      </c>
      <c r="B7" s="33">
        <v>74.2</v>
      </c>
      <c r="C7" s="33">
        <v>93.6</v>
      </c>
      <c r="D7" s="33">
        <v>75.8</v>
      </c>
      <c r="E7" s="33">
        <v>93.5</v>
      </c>
      <c r="F7" s="36" t="s">
        <v>112</v>
      </c>
    </row>
    <row r="8" spans="1:6" ht="21.95" customHeight="1">
      <c r="A8" s="15" t="s">
        <v>109</v>
      </c>
      <c r="B8" s="33">
        <v>53.2</v>
      </c>
      <c r="C8" s="33">
        <v>50</v>
      </c>
      <c r="D8" s="33">
        <v>71.599999999999994</v>
      </c>
      <c r="E8" s="33">
        <v>65.900000000000006</v>
      </c>
      <c r="F8" s="36" t="s">
        <v>110</v>
      </c>
    </row>
    <row r="9" spans="1:6" ht="21.95" customHeight="1">
      <c r="A9" s="15" t="s">
        <v>57</v>
      </c>
      <c r="B9" s="33">
        <v>66.5</v>
      </c>
      <c r="C9" s="33">
        <v>55.6</v>
      </c>
      <c r="D9" s="33">
        <v>71.8</v>
      </c>
      <c r="E9" s="33">
        <v>63.2</v>
      </c>
      <c r="F9" s="36" t="s">
        <v>58</v>
      </c>
    </row>
    <row r="10" spans="1:6" ht="21.95" customHeight="1">
      <c r="A10" s="15" t="s">
        <v>55</v>
      </c>
      <c r="B10" s="33">
        <v>45.2</v>
      </c>
      <c r="C10" s="33">
        <v>51.4</v>
      </c>
      <c r="D10" s="33">
        <v>69.3</v>
      </c>
      <c r="E10" s="33">
        <v>64</v>
      </c>
      <c r="F10" s="36" t="s">
        <v>56</v>
      </c>
    </row>
    <row r="11" spans="1:6" ht="21.95" customHeight="1">
      <c r="A11" s="15" t="s">
        <v>107</v>
      </c>
      <c r="B11" s="33">
        <v>80.3</v>
      </c>
      <c r="C11" s="33">
        <v>72.5</v>
      </c>
      <c r="D11" s="33">
        <v>84.3</v>
      </c>
      <c r="E11" s="33">
        <v>65.900000000000006</v>
      </c>
      <c r="F11" s="36" t="s">
        <v>108</v>
      </c>
    </row>
    <row r="12" spans="1:6" ht="21.95" customHeight="1">
      <c r="A12" s="15" t="s">
        <v>53</v>
      </c>
      <c r="B12" s="33">
        <v>68.8</v>
      </c>
      <c r="C12" s="33">
        <v>79.3</v>
      </c>
      <c r="D12" s="33">
        <v>76.099999999999994</v>
      </c>
      <c r="E12" s="33">
        <v>81.099999999999994</v>
      </c>
      <c r="F12" s="36" t="s">
        <v>54</v>
      </c>
    </row>
    <row r="13" spans="1:6" ht="27" customHeight="1">
      <c r="A13" s="15" t="s">
        <v>243</v>
      </c>
      <c r="B13" s="33" t="s">
        <v>177</v>
      </c>
      <c r="C13" s="33" t="s">
        <v>177</v>
      </c>
      <c r="D13" s="33">
        <v>79.900000000000006</v>
      </c>
      <c r="E13" s="33">
        <v>74.8</v>
      </c>
      <c r="F13" s="16" t="s">
        <v>190</v>
      </c>
    </row>
    <row r="14" spans="1:6" ht="21.95" customHeight="1">
      <c r="A14" s="15" t="s">
        <v>105</v>
      </c>
      <c r="B14" s="33">
        <v>69.900000000000006</v>
      </c>
      <c r="C14" s="33">
        <v>69.5</v>
      </c>
      <c r="D14" s="33">
        <v>82.5</v>
      </c>
      <c r="E14" s="33">
        <v>69.900000000000006</v>
      </c>
      <c r="F14" s="36" t="s">
        <v>106</v>
      </c>
    </row>
    <row r="15" spans="1:6" ht="21.95" customHeight="1">
      <c r="A15" s="15" t="s">
        <v>103</v>
      </c>
      <c r="B15" s="33">
        <v>43.8</v>
      </c>
      <c r="C15" s="33">
        <v>56.5</v>
      </c>
      <c r="D15" s="33">
        <v>76.3</v>
      </c>
      <c r="E15" s="33">
        <v>78.7</v>
      </c>
      <c r="F15" s="36" t="s">
        <v>104</v>
      </c>
    </row>
    <row r="16" spans="1:6" ht="21.95" customHeight="1">
      <c r="A16" s="15" t="s">
        <v>101</v>
      </c>
      <c r="B16" s="33">
        <v>63.9</v>
      </c>
      <c r="C16" s="33">
        <v>67.400000000000006</v>
      </c>
      <c r="D16" s="33">
        <v>75.599999999999994</v>
      </c>
      <c r="E16" s="33">
        <v>70.900000000000006</v>
      </c>
      <c r="F16" s="36" t="s">
        <v>102</v>
      </c>
    </row>
    <row r="17" spans="1:6" ht="21.95" customHeight="1">
      <c r="A17" s="15" t="s">
        <v>99</v>
      </c>
      <c r="B17" s="33">
        <v>73.099999999999994</v>
      </c>
      <c r="C17" s="33">
        <v>81.3</v>
      </c>
      <c r="D17" s="33">
        <v>80.7</v>
      </c>
      <c r="E17" s="33">
        <v>75</v>
      </c>
      <c r="F17" s="36" t="s">
        <v>100</v>
      </c>
    </row>
    <row r="18" spans="1:6" ht="21.95" customHeight="1">
      <c r="A18" s="15" t="s">
        <v>97</v>
      </c>
      <c r="B18" s="33">
        <v>72.7</v>
      </c>
      <c r="C18" s="33">
        <v>71.7</v>
      </c>
      <c r="D18" s="33">
        <v>82.1</v>
      </c>
      <c r="E18" s="33">
        <v>77.3</v>
      </c>
      <c r="F18" s="36" t="s">
        <v>98</v>
      </c>
    </row>
    <row r="19" spans="1:6" ht="21.95" customHeight="1">
      <c r="A19" s="15" t="s">
        <v>572</v>
      </c>
      <c r="B19" s="33">
        <v>69.599999999999994</v>
      </c>
      <c r="C19" s="33">
        <v>66.3</v>
      </c>
      <c r="D19" s="33">
        <v>67.599999999999994</v>
      </c>
      <c r="E19" s="33">
        <v>77.7</v>
      </c>
      <c r="F19" s="36" t="s">
        <v>571</v>
      </c>
    </row>
    <row r="20" spans="1:6" ht="21.95" customHeight="1">
      <c r="A20" s="15" t="s">
        <v>51</v>
      </c>
      <c r="B20" s="33">
        <v>58.7</v>
      </c>
      <c r="C20" s="33">
        <v>63.8</v>
      </c>
      <c r="D20" s="33">
        <v>73.2</v>
      </c>
      <c r="E20" s="33">
        <v>67.599999999999994</v>
      </c>
      <c r="F20" s="36" t="s">
        <v>52</v>
      </c>
    </row>
    <row r="21" spans="1:6" ht="21.95" customHeight="1">
      <c r="A21" s="15" t="s">
        <v>93</v>
      </c>
      <c r="B21" s="33">
        <v>62.2</v>
      </c>
      <c r="C21" s="33">
        <v>82.5</v>
      </c>
      <c r="D21" s="33">
        <v>75.2</v>
      </c>
      <c r="E21" s="33">
        <v>90.7</v>
      </c>
      <c r="F21" s="36" t="s">
        <v>94</v>
      </c>
    </row>
    <row r="22" spans="1:6" ht="21.95" customHeight="1">
      <c r="A22" s="15" t="s">
        <v>91</v>
      </c>
      <c r="B22" s="33">
        <v>66.8</v>
      </c>
      <c r="C22" s="33">
        <v>75.3</v>
      </c>
      <c r="D22" s="33">
        <v>73.2</v>
      </c>
      <c r="E22" s="33">
        <v>72.2</v>
      </c>
      <c r="F22" s="36" t="s">
        <v>92</v>
      </c>
    </row>
    <row r="23" spans="1:6" ht="21.95" customHeight="1">
      <c r="A23" s="15" t="s">
        <v>180</v>
      </c>
      <c r="B23" s="33" t="s">
        <v>177</v>
      </c>
      <c r="C23" s="33" t="s">
        <v>177</v>
      </c>
      <c r="D23" s="33">
        <v>59.2</v>
      </c>
      <c r="E23" s="33">
        <v>81.099999999999994</v>
      </c>
      <c r="F23" s="36" t="s">
        <v>179</v>
      </c>
    </row>
    <row r="24" spans="1:6" ht="21.95" customHeight="1">
      <c r="A24" s="15" t="s">
        <v>89</v>
      </c>
      <c r="B24" s="33">
        <v>46.6</v>
      </c>
      <c r="C24" s="33">
        <v>33.6</v>
      </c>
      <c r="D24" s="33">
        <v>64.900000000000006</v>
      </c>
      <c r="E24" s="33">
        <v>46.5</v>
      </c>
      <c r="F24" s="36" t="s">
        <v>90</v>
      </c>
    </row>
    <row r="25" spans="1:6" ht="21.95" customHeight="1">
      <c r="A25" s="15" t="s">
        <v>49</v>
      </c>
      <c r="B25" s="33">
        <v>63.5</v>
      </c>
      <c r="C25" s="33">
        <v>78</v>
      </c>
      <c r="D25" s="33">
        <v>79.400000000000006</v>
      </c>
      <c r="E25" s="33">
        <v>82.5</v>
      </c>
      <c r="F25" s="36" t="s">
        <v>50</v>
      </c>
    </row>
    <row r="26" spans="1:6" ht="21.95" customHeight="1">
      <c r="A26" s="15" t="s">
        <v>87</v>
      </c>
      <c r="B26" s="33">
        <v>74.400000000000006</v>
      </c>
      <c r="C26" s="33">
        <v>84</v>
      </c>
      <c r="D26" s="33">
        <v>75.7</v>
      </c>
      <c r="E26" s="33">
        <v>84.2</v>
      </c>
      <c r="F26" s="36" t="s">
        <v>88</v>
      </c>
    </row>
    <row r="27" spans="1:6" ht="21.95" customHeight="1">
      <c r="A27" s="15" t="s">
        <v>85</v>
      </c>
      <c r="B27" s="33">
        <v>53.6</v>
      </c>
      <c r="C27" s="33">
        <v>23.6</v>
      </c>
      <c r="D27" s="33">
        <v>73.5</v>
      </c>
      <c r="E27" s="33">
        <v>24.7</v>
      </c>
      <c r="F27" s="36" t="s">
        <v>86</v>
      </c>
    </row>
    <row r="28" spans="1:6" ht="21.95" customHeight="1">
      <c r="A28" s="15" t="s">
        <v>83</v>
      </c>
      <c r="B28" s="33">
        <v>45.5</v>
      </c>
      <c r="C28" s="33">
        <v>48.1</v>
      </c>
      <c r="D28" s="33">
        <v>54.3</v>
      </c>
      <c r="E28" s="33">
        <v>41.4</v>
      </c>
      <c r="F28" s="36" t="s">
        <v>84</v>
      </c>
    </row>
    <row r="29" spans="1:6" ht="21.95" customHeight="1">
      <c r="A29" s="15" t="s">
        <v>214</v>
      </c>
      <c r="B29" s="33">
        <v>55.2</v>
      </c>
      <c r="C29" s="33">
        <v>63.8</v>
      </c>
      <c r="D29" s="33">
        <v>50.1</v>
      </c>
      <c r="E29" s="33">
        <v>61.4</v>
      </c>
      <c r="F29" s="36" t="s">
        <v>82</v>
      </c>
    </row>
    <row r="30" spans="1:6" ht="21.95" customHeight="1">
      <c r="A30" s="15" t="s">
        <v>184</v>
      </c>
      <c r="B30" s="33">
        <v>48.8</v>
      </c>
      <c r="C30" s="33">
        <v>43.5</v>
      </c>
      <c r="D30" s="33">
        <v>66.5</v>
      </c>
      <c r="E30" s="33">
        <v>68.2</v>
      </c>
      <c r="F30" s="36" t="s">
        <v>81</v>
      </c>
    </row>
    <row r="31" spans="1:6" ht="21.95" customHeight="1">
      <c r="A31" s="15" t="s">
        <v>47</v>
      </c>
      <c r="B31" s="33">
        <v>70.900000000000006</v>
      </c>
      <c r="C31" s="33">
        <v>64</v>
      </c>
      <c r="D31" s="33">
        <v>81.3</v>
      </c>
      <c r="E31" s="33">
        <v>60</v>
      </c>
      <c r="F31" s="36" t="s">
        <v>48</v>
      </c>
    </row>
    <row r="32" spans="1:6" ht="21.95" customHeight="1">
      <c r="A32" s="15" t="s">
        <v>80</v>
      </c>
      <c r="B32" s="33">
        <v>70.3</v>
      </c>
      <c r="C32" s="33">
        <v>87.1</v>
      </c>
      <c r="D32" s="33">
        <v>76.5</v>
      </c>
      <c r="E32" s="33">
        <v>81.3</v>
      </c>
      <c r="F32" s="36" t="s">
        <v>168</v>
      </c>
    </row>
    <row r="33" spans="1:6" ht="21.95" customHeight="1">
      <c r="A33" s="15" t="s">
        <v>78</v>
      </c>
      <c r="B33" s="33">
        <v>82</v>
      </c>
      <c r="C33" s="33">
        <v>80.900000000000006</v>
      </c>
      <c r="D33" s="33">
        <v>76.400000000000006</v>
      </c>
      <c r="E33" s="33">
        <v>66</v>
      </c>
      <c r="F33" s="36" t="s">
        <v>79</v>
      </c>
    </row>
    <row r="34" spans="1:6" ht="21.95" customHeight="1">
      <c r="A34" s="15" t="s">
        <v>45</v>
      </c>
      <c r="B34" s="33">
        <v>72</v>
      </c>
      <c r="C34" s="33">
        <v>74.3</v>
      </c>
      <c r="D34" s="33">
        <v>79.900000000000006</v>
      </c>
      <c r="E34" s="33">
        <v>77.7</v>
      </c>
      <c r="F34" s="36" t="s">
        <v>46</v>
      </c>
    </row>
    <row r="35" spans="1:6" ht="21.95" customHeight="1">
      <c r="A35" s="15" t="s">
        <v>76</v>
      </c>
      <c r="B35" s="33">
        <v>68.400000000000006</v>
      </c>
      <c r="C35" s="33">
        <v>67.099999999999994</v>
      </c>
      <c r="D35" s="33">
        <v>81.099999999999994</v>
      </c>
      <c r="E35" s="33">
        <v>67.8</v>
      </c>
      <c r="F35" s="36" t="s">
        <v>77</v>
      </c>
    </row>
    <row r="36" spans="1:6" ht="21.95" customHeight="1">
      <c r="A36" s="15" t="s">
        <v>74</v>
      </c>
      <c r="B36" s="33">
        <v>63.3</v>
      </c>
      <c r="C36" s="33">
        <v>83</v>
      </c>
      <c r="D36" s="33">
        <v>76</v>
      </c>
      <c r="E36" s="33">
        <v>86.1</v>
      </c>
      <c r="F36" s="36" t="s">
        <v>75</v>
      </c>
    </row>
    <row r="37" spans="1:6" ht="21.95" customHeight="1">
      <c r="A37" s="15" t="s">
        <v>72</v>
      </c>
      <c r="B37" s="33">
        <v>64.599999999999994</v>
      </c>
      <c r="C37" s="33">
        <v>88.2</v>
      </c>
      <c r="D37" s="33">
        <v>74.5</v>
      </c>
      <c r="E37" s="33">
        <v>89.4</v>
      </c>
      <c r="F37" s="36" t="s">
        <v>73</v>
      </c>
    </row>
    <row r="38" spans="1:6" ht="21.95" customHeight="1">
      <c r="A38" s="15" t="s">
        <v>70</v>
      </c>
      <c r="B38" s="33">
        <v>74.8</v>
      </c>
      <c r="C38" s="33">
        <v>57.2</v>
      </c>
      <c r="D38" s="33">
        <v>79.3</v>
      </c>
      <c r="E38" s="33">
        <v>61.9</v>
      </c>
      <c r="F38" s="36" t="s">
        <v>71</v>
      </c>
    </row>
    <row r="39" spans="1:6" ht="21.95" customHeight="1">
      <c r="A39" s="15" t="s">
        <v>43</v>
      </c>
      <c r="B39" s="33">
        <v>69</v>
      </c>
      <c r="C39" s="33">
        <v>71.599999999999994</v>
      </c>
      <c r="D39" s="33">
        <v>79.599999999999994</v>
      </c>
      <c r="E39" s="33">
        <v>72.599999999999994</v>
      </c>
      <c r="F39" s="36" t="s">
        <v>44</v>
      </c>
    </row>
    <row r="40" spans="1:6" ht="21.95" customHeight="1">
      <c r="A40" s="15" t="s">
        <v>41</v>
      </c>
      <c r="B40" s="33">
        <v>63.5</v>
      </c>
      <c r="C40" s="33">
        <v>49.9</v>
      </c>
      <c r="D40" s="33">
        <v>75.3</v>
      </c>
      <c r="E40" s="33">
        <v>59.1</v>
      </c>
      <c r="F40" s="36" t="s">
        <v>42</v>
      </c>
    </row>
    <row r="41" spans="1:6" ht="21.95" customHeight="1">
      <c r="A41" s="15" t="s">
        <v>68</v>
      </c>
      <c r="B41" s="33">
        <v>78.400000000000006</v>
      </c>
      <c r="C41" s="33">
        <v>72.7</v>
      </c>
      <c r="D41" s="33">
        <v>81.400000000000006</v>
      </c>
      <c r="E41" s="33">
        <v>74.599999999999994</v>
      </c>
      <c r="F41" s="36" t="s">
        <v>69</v>
      </c>
    </row>
    <row r="42" spans="1:6" ht="21.95" customHeight="1">
      <c r="A42" s="15" t="s">
        <v>67</v>
      </c>
      <c r="B42" s="34">
        <v>66.400000000000006</v>
      </c>
      <c r="C42" s="34">
        <v>71.900000000000006</v>
      </c>
      <c r="D42" s="34">
        <v>76.099999999999994</v>
      </c>
      <c r="E42" s="34">
        <v>74.099999999999994</v>
      </c>
      <c r="F42" s="36" t="s">
        <v>146</v>
      </c>
    </row>
    <row r="43" spans="1:6" ht="22.5" customHeight="1">
      <c r="A43" s="198" t="s">
        <v>580</v>
      </c>
      <c r="B43" s="198"/>
      <c r="C43" s="198"/>
      <c r="D43" s="198"/>
      <c r="E43" s="198"/>
      <c r="F43" s="198"/>
    </row>
    <row r="44" spans="1:6">
      <c r="A44" s="198" t="s">
        <v>579</v>
      </c>
      <c r="B44" s="198"/>
      <c r="C44" s="198"/>
      <c r="D44" s="198"/>
      <c r="E44" s="198"/>
      <c r="F44" s="198"/>
    </row>
  </sheetData>
  <mergeCells count="8">
    <mergeCell ref="A44:F44"/>
    <mergeCell ref="A43:F43"/>
    <mergeCell ref="A1:F1"/>
    <mergeCell ref="A2:F2"/>
    <mergeCell ref="B3:C3"/>
    <mergeCell ref="D3:E3"/>
    <mergeCell ref="A3:A5"/>
    <mergeCell ref="F3:F5"/>
  </mergeCells>
  <pageMargins left="0.31496062992125984" right="0.23622047244094491" top="0.51181102362204722" bottom="1.1023622047244095" header="0.31496062992125984" footer="0.31496062992125984"/>
  <pageSetup scale="60"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0" tint="-0.14999847407452621"/>
  </sheetPr>
  <dimension ref="A1:D43"/>
  <sheetViews>
    <sheetView view="pageBreakPreview" topLeftCell="A25" zoomScale="115" zoomScaleNormal="100" zoomScaleSheetLayoutView="115" workbookViewId="0">
      <selection activeCell="C46" sqref="C46"/>
    </sheetView>
  </sheetViews>
  <sheetFormatPr defaultColWidth="9.140625" defaultRowHeight="15"/>
  <cols>
    <col min="1" max="1" width="26.140625" style="3" customWidth="1"/>
    <col min="2" max="2" width="17.28515625" style="3" customWidth="1"/>
    <col min="3" max="3" width="16.7109375" style="3" customWidth="1"/>
    <col min="4" max="4" width="27.5703125" style="3" customWidth="1"/>
    <col min="5" max="16384" width="9.140625" style="3"/>
  </cols>
  <sheetData>
    <row r="1" spans="1:4" ht="44.45" customHeight="1">
      <c r="A1" s="200" t="s">
        <v>344</v>
      </c>
      <c r="B1" s="200"/>
      <c r="C1" s="200"/>
      <c r="D1" s="200"/>
    </row>
    <row r="2" spans="1:4" ht="31.15" customHeight="1">
      <c r="A2" s="200" t="s">
        <v>345</v>
      </c>
      <c r="B2" s="200"/>
      <c r="C2" s="200"/>
      <c r="D2" s="200"/>
    </row>
    <row r="3" spans="1:4" ht="16.149999999999999" customHeight="1">
      <c r="A3" s="227" t="s">
        <v>115</v>
      </c>
      <c r="B3" s="196" t="s">
        <v>270</v>
      </c>
      <c r="C3" s="196"/>
      <c r="D3" s="196" t="s">
        <v>216</v>
      </c>
    </row>
    <row r="4" spans="1:4" ht="15" customHeight="1">
      <c r="A4" s="227"/>
      <c r="B4" s="21" t="s">
        <v>63</v>
      </c>
      <c r="C4" s="21" t="s">
        <v>64</v>
      </c>
      <c r="D4" s="196"/>
    </row>
    <row r="5" spans="1:4" ht="18.75" customHeight="1">
      <c r="A5" s="227"/>
      <c r="B5" s="21" t="s">
        <v>60</v>
      </c>
      <c r="C5" s="21" t="s">
        <v>61</v>
      </c>
      <c r="D5" s="196"/>
    </row>
    <row r="6" spans="1:4" ht="25.5">
      <c r="A6" s="15" t="s">
        <v>113</v>
      </c>
      <c r="B6" s="33">
        <v>58.7</v>
      </c>
      <c r="C6" s="33">
        <v>31.2</v>
      </c>
      <c r="D6" s="36" t="s">
        <v>295</v>
      </c>
    </row>
    <row r="7" spans="1:4">
      <c r="A7" s="15" t="s">
        <v>111</v>
      </c>
      <c r="B7" s="39">
        <v>22.6</v>
      </c>
      <c r="C7" s="39">
        <v>3.9</v>
      </c>
      <c r="D7" s="40" t="s">
        <v>112</v>
      </c>
    </row>
    <row r="8" spans="1:4">
      <c r="A8" s="15" t="s">
        <v>109</v>
      </c>
      <c r="B8" s="39">
        <v>50.3</v>
      </c>
      <c r="C8" s="39">
        <v>18.8</v>
      </c>
      <c r="D8" s="40" t="s">
        <v>110</v>
      </c>
    </row>
    <row r="9" spans="1:4">
      <c r="A9" s="15" t="s">
        <v>57</v>
      </c>
      <c r="B9" s="39">
        <v>51.9</v>
      </c>
      <c r="C9" s="39">
        <v>22.2</v>
      </c>
      <c r="D9" s="40" t="s">
        <v>294</v>
      </c>
    </row>
    <row r="10" spans="1:4">
      <c r="A10" s="15" t="s">
        <v>55</v>
      </c>
      <c r="B10" s="39">
        <v>48.9</v>
      </c>
      <c r="C10" s="39">
        <v>5</v>
      </c>
      <c r="D10" s="40" t="s">
        <v>56</v>
      </c>
    </row>
    <row r="11" spans="1:4">
      <c r="A11" s="15" t="s">
        <v>107</v>
      </c>
      <c r="B11" s="39">
        <v>11.9</v>
      </c>
      <c r="C11" s="39">
        <v>0.6</v>
      </c>
      <c r="D11" s="40" t="s">
        <v>293</v>
      </c>
    </row>
    <row r="12" spans="1:4">
      <c r="A12" s="15" t="s">
        <v>53</v>
      </c>
      <c r="B12" s="39">
        <v>43.1</v>
      </c>
      <c r="C12" s="39">
        <v>17.3</v>
      </c>
      <c r="D12" s="40" t="s">
        <v>54</v>
      </c>
    </row>
    <row r="13" spans="1:4" ht="25.5">
      <c r="A13" s="15" t="s">
        <v>338</v>
      </c>
      <c r="B13" s="33">
        <v>38.5</v>
      </c>
      <c r="C13" s="33">
        <v>2.9</v>
      </c>
      <c r="D13" s="41" t="s">
        <v>337</v>
      </c>
    </row>
    <row r="14" spans="1:4">
      <c r="A14" s="15" t="s">
        <v>105</v>
      </c>
      <c r="B14" s="39">
        <v>26.2</v>
      </c>
      <c r="C14" s="39">
        <v>2.2000000000000002</v>
      </c>
      <c r="D14" s="40" t="s">
        <v>292</v>
      </c>
    </row>
    <row r="15" spans="1:4">
      <c r="A15" s="15" t="s">
        <v>103</v>
      </c>
      <c r="B15" s="39">
        <v>18.100000000000001</v>
      </c>
      <c r="C15" s="39">
        <v>2.6</v>
      </c>
      <c r="D15" s="40" t="s">
        <v>291</v>
      </c>
    </row>
    <row r="16" spans="1:4">
      <c r="A16" s="15" t="s">
        <v>101</v>
      </c>
      <c r="B16" s="39">
        <v>41.2</v>
      </c>
      <c r="C16" s="39">
        <v>8.6999999999999993</v>
      </c>
      <c r="D16" s="40" t="s">
        <v>290</v>
      </c>
    </row>
    <row r="17" spans="1:4">
      <c r="A17" s="15" t="s">
        <v>99</v>
      </c>
      <c r="B17" s="39">
        <v>29.1</v>
      </c>
      <c r="C17" s="39">
        <v>2.6</v>
      </c>
      <c r="D17" s="40" t="s">
        <v>289</v>
      </c>
    </row>
    <row r="18" spans="1:4">
      <c r="A18" s="15" t="s">
        <v>97</v>
      </c>
      <c r="B18" s="39">
        <v>32.200000000000003</v>
      </c>
      <c r="C18" s="39">
        <v>1.7</v>
      </c>
      <c r="D18" s="40" t="s">
        <v>288</v>
      </c>
    </row>
    <row r="19" spans="1:4">
      <c r="A19" s="15" t="s">
        <v>95</v>
      </c>
      <c r="B19" s="39">
        <v>38.5</v>
      </c>
      <c r="C19" s="39">
        <v>3.6</v>
      </c>
      <c r="D19" s="40" t="s">
        <v>287</v>
      </c>
    </row>
    <row r="20" spans="1:4">
      <c r="A20" s="15" t="s">
        <v>180</v>
      </c>
      <c r="B20" s="39">
        <v>35.5</v>
      </c>
      <c r="C20" s="39">
        <v>3.2</v>
      </c>
      <c r="D20" s="40" t="s">
        <v>179</v>
      </c>
    </row>
    <row r="21" spans="1:4">
      <c r="A21" s="15" t="s">
        <v>89</v>
      </c>
      <c r="B21" s="39">
        <v>28.5</v>
      </c>
      <c r="C21" s="39">
        <v>17.5</v>
      </c>
      <c r="D21" s="40" t="s">
        <v>90</v>
      </c>
    </row>
    <row r="22" spans="1:4">
      <c r="A22" s="15" t="s">
        <v>51</v>
      </c>
      <c r="B22" s="39">
        <v>47.4</v>
      </c>
      <c r="C22" s="39">
        <v>8.4</v>
      </c>
      <c r="D22" s="40" t="s">
        <v>286</v>
      </c>
    </row>
    <row r="23" spans="1:4">
      <c r="A23" s="15" t="s">
        <v>93</v>
      </c>
      <c r="B23" s="39">
        <v>27.3</v>
      </c>
      <c r="C23" s="39">
        <v>8.6</v>
      </c>
      <c r="D23" s="40" t="s">
        <v>285</v>
      </c>
    </row>
    <row r="24" spans="1:4">
      <c r="A24" s="15" t="s">
        <v>91</v>
      </c>
      <c r="B24" s="39">
        <v>16.899999999999999</v>
      </c>
      <c r="C24" s="39">
        <v>2.2000000000000002</v>
      </c>
      <c r="D24" s="40" t="s">
        <v>284</v>
      </c>
    </row>
    <row r="25" spans="1:4">
      <c r="A25" s="15" t="s">
        <v>49</v>
      </c>
      <c r="B25" s="39">
        <v>46.4</v>
      </c>
      <c r="C25" s="39">
        <v>10.3</v>
      </c>
      <c r="D25" s="40" t="s">
        <v>50</v>
      </c>
    </row>
    <row r="26" spans="1:4">
      <c r="A26" s="15" t="s">
        <v>87</v>
      </c>
      <c r="B26" s="39">
        <v>33.799999999999997</v>
      </c>
      <c r="C26" s="39">
        <v>11</v>
      </c>
      <c r="D26" s="40" t="s">
        <v>283</v>
      </c>
    </row>
    <row r="27" spans="1:4">
      <c r="A27" s="15" t="s">
        <v>85</v>
      </c>
      <c r="B27" s="39">
        <v>58</v>
      </c>
      <c r="C27" s="39">
        <v>43.3</v>
      </c>
      <c r="D27" s="40" t="s">
        <v>282</v>
      </c>
    </row>
    <row r="28" spans="1:4">
      <c r="A28" s="15" t="s">
        <v>83</v>
      </c>
      <c r="B28" s="39">
        <v>57.8</v>
      </c>
      <c r="C28" s="39">
        <v>28.3</v>
      </c>
      <c r="D28" s="40" t="s">
        <v>281</v>
      </c>
    </row>
    <row r="29" spans="1:4">
      <c r="A29" s="15" t="s">
        <v>214</v>
      </c>
      <c r="B29" s="39">
        <v>73.099999999999994</v>
      </c>
      <c r="C29" s="39">
        <v>61.7</v>
      </c>
      <c r="D29" s="40" t="s">
        <v>280</v>
      </c>
    </row>
    <row r="30" spans="1:4">
      <c r="A30" s="15" t="s">
        <v>184</v>
      </c>
      <c r="B30" s="39">
        <v>48.4</v>
      </c>
      <c r="C30" s="39">
        <v>13.7</v>
      </c>
      <c r="D30" s="40" t="s">
        <v>279</v>
      </c>
    </row>
    <row r="31" spans="1:4">
      <c r="A31" s="15" t="s">
        <v>47</v>
      </c>
      <c r="B31" s="39">
        <v>51.7</v>
      </c>
      <c r="C31" s="39">
        <v>26.1</v>
      </c>
      <c r="D31" s="40" t="s">
        <v>278</v>
      </c>
    </row>
    <row r="32" spans="1:4">
      <c r="A32" s="15" t="s">
        <v>80</v>
      </c>
      <c r="B32" s="39">
        <v>14.8</v>
      </c>
      <c r="C32" s="39">
        <v>2.6</v>
      </c>
      <c r="D32" s="40" t="s">
        <v>168</v>
      </c>
    </row>
    <row r="33" spans="1:4">
      <c r="A33" s="15" t="s">
        <v>78</v>
      </c>
      <c r="B33" s="39">
        <v>12.8</v>
      </c>
      <c r="C33" s="39">
        <v>0.4</v>
      </c>
      <c r="D33" s="40" t="s">
        <v>277</v>
      </c>
    </row>
    <row r="34" spans="1:4">
      <c r="A34" s="15" t="s">
        <v>45</v>
      </c>
      <c r="B34" s="39">
        <v>41.9</v>
      </c>
      <c r="C34" s="39">
        <v>6.9</v>
      </c>
      <c r="D34" s="40" t="s">
        <v>276</v>
      </c>
    </row>
    <row r="35" spans="1:4">
      <c r="A35" s="15" t="s">
        <v>76</v>
      </c>
      <c r="B35" s="39">
        <v>41.5</v>
      </c>
      <c r="C35" s="39">
        <v>11.6</v>
      </c>
      <c r="D35" s="40" t="s">
        <v>275</v>
      </c>
    </row>
    <row r="36" spans="1:4">
      <c r="A36" s="15" t="s">
        <v>74</v>
      </c>
      <c r="B36" s="39">
        <v>20</v>
      </c>
      <c r="C36" s="39">
        <v>4.9000000000000004</v>
      </c>
      <c r="D36" s="40" t="s">
        <v>274</v>
      </c>
    </row>
    <row r="37" spans="1:4">
      <c r="A37" s="15" t="s">
        <v>72</v>
      </c>
      <c r="B37" s="39">
        <v>22.3</v>
      </c>
      <c r="C37" s="39">
        <v>5.6</v>
      </c>
      <c r="D37" s="40" t="s">
        <v>73</v>
      </c>
    </row>
    <row r="38" spans="1:4">
      <c r="A38" s="15" t="s">
        <v>70</v>
      </c>
      <c r="B38" s="39">
        <v>57.2</v>
      </c>
      <c r="C38" s="39">
        <v>50.5</v>
      </c>
      <c r="D38" s="40" t="s">
        <v>273</v>
      </c>
    </row>
    <row r="39" spans="1:4">
      <c r="A39" s="15" t="s">
        <v>43</v>
      </c>
      <c r="B39" s="39">
        <v>33.700000000000003</v>
      </c>
      <c r="C39" s="39">
        <v>4.5999999999999996</v>
      </c>
      <c r="D39" s="40" t="s">
        <v>44</v>
      </c>
    </row>
    <row r="40" spans="1:4">
      <c r="A40" s="15" t="s">
        <v>41</v>
      </c>
      <c r="B40" s="39">
        <v>44</v>
      </c>
      <c r="C40" s="39">
        <v>8.5</v>
      </c>
      <c r="D40" s="40" t="s">
        <v>272</v>
      </c>
    </row>
    <row r="41" spans="1:4">
      <c r="A41" s="15" t="s">
        <v>68</v>
      </c>
      <c r="B41" s="39">
        <v>48.1</v>
      </c>
      <c r="C41" s="39">
        <v>10.8</v>
      </c>
      <c r="D41" s="40" t="s">
        <v>271</v>
      </c>
    </row>
    <row r="42" spans="1:4">
      <c r="A42" s="15" t="s">
        <v>67</v>
      </c>
      <c r="B42" s="42">
        <v>38</v>
      </c>
      <c r="C42" s="42">
        <v>8.9</v>
      </c>
      <c r="D42" s="40" t="s">
        <v>146</v>
      </c>
    </row>
    <row r="43" spans="1:4">
      <c r="A43" s="226" t="s">
        <v>581</v>
      </c>
      <c r="B43" s="226"/>
      <c r="C43" s="226"/>
      <c r="D43" s="226"/>
    </row>
  </sheetData>
  <mergeCells count="6">
    <mergeCell ref="A43:D43"/>
    <mergeCell ref="A3:A5"/>
    <mergeCell ref="B3:C3"/>
    <mergeCell ref="D3:D5"/>
    <mergeCell ref="A1:D1"/>
    <mergeCell ref="A2:D2"/>
  </mergeCells>
  <pageMargins left="0.70866141732283472" right="0.39370078740157483" top="0.74803149606299213" bottom="0.74803149606299213" header="0.31496062992125984" footer="0.31496062992125984"/>
  <pageSetup scale="93"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0" tint="-0.14999847407452621"/>
  </sheetPr>
  <dimension ref="A1:F44"/>
  <sheetViews>
    <sheetView view="pageBreakPreview" topLeftCell="A25" zoomScaleNormal="100" zoomScaleSheetLayoutView="100" workbookViewId="0">
      <selection activeCell="E26" sqref="E26"/>
    </sheetView>
  </sheetViews>
  <sheetFormatPr defaultColWidth="9.140625" defaultRowHeight="15"/>
  <cols>
    <col min="1" max="1" width="26.7109375" style="3" customWidth="1"/>
    <col min="2" max="3" width="17.7109375" style="3" customWidth="1"/>
    <col min="4" max="5" width="16.140625" style="3" customWidth="1"/>
    <col min="6" max="6" width="26.85546875" style="3" customWidth="1"/>
    <col min="7" max="16384" width="9.140625" style="3"/>
  </cols>
  <sheetData>
    <row r="1" spans="1:6" ht="24.75" customHeight="1">
      <c r="A1" s="228" t="s">
        <v>347</v>
      </c>
      <c r="B1" s="228"/>
      <c r="C1" s="228"/>
      <c r="D1" s="228"/>
      <c r="E1" s="228"/>
      <c r="F1" s="228"/>
    </row>
    <row r="2" spans="1:6" ht="26.25" customHeight="1">
      <c r="A2" s="228" t="s">
        <v>346</v>
      </c>
      <c r="B2" s="228"/>
      <c r="C2" s="228"/>
      <c r="D2" s="228"/>
      <c r="E2" s="228"/>
      <c r="F2" s="228"/>
    </row>
    <row r="3" spans="1:6">
      <c r="A3" s="196" t="s">
        <v>115</v>
      </c>
      <c r="B3" s="196" t="s">
        <v>142</v>
      </c>
      <c r="C3" s="196"/>
      <c r="D3" s="196" t="s">
        <v>61</v>
      </c>
      <c r="E3" s="196"/>
      <c r="F3" s="196" t="s">
        <v>216</v>
      </c>
    </row>
    <row r="4" spans="1:6" ht="22.5" customHeight="1">
      <c r="A4" s="196"/>
      <c r="B4" s="196" t="s">
        <v>196</v>
      </c>
      <c r="C4" s="196"/>
      <c r="D4" s="196" t="s">
        <v>64</v>
      </c>
      <c r="E4" s="196"/>
      <c r="F4" s="196"/>
    </row>
    <row r="5" spans="1:6" ht="33" customHeight="1">
      <c r="A5" s="196"/>
      <c r="B5" s="21" t="s">
        <v>297</v>
      </c>
      <c r="C5" s="21" t="s">
        <v>296</v>
      </c>
      <c r="D5" s="21" t="s">
        <v>297</v>
      </c>
      <c r="E5" s="21" t="s">
        <v>296</v>
      </c>
      <c r="F5" s="196"/>
    </row>
    <row r="6" spans="1:6" ht="20.100000000000001" customHeight="1">
      <c r="A6" s="15" t="s">
        <v>113</v>
      </c>
      <c r="B6" s="37">
        <v>8.1</v>
      </c>
      <c r="C6" s="37">
        <v>10.8</v>
      </c>
      <c r="D6" s="37">
        <v>7.8</v>
      </c>
      <c r="E6" s="37">
        <v>12.6</v>
      </c>
      <c r="F6" s="41" t="s">
        <v>114</v>
      </c>
    </row>
    <row r="7" spans="1:6" ht="20.100000000000001" customHeight="1">
      <c r="A7" s="15" t="s">
        <v>111</v>
      </c>
      <c r="B7" s="37">
        <v>7.7</v>
      </c>
      <c r="C7" s="37">
        <v>6.3</v>
      </c>
      <c r="D7" s="37">
        <v>10.3</v>
      </c>
      <c r="E7" s="37">
        <v>12</v>
      </c>
      <c r="F7" s="40" t="s">
        <v>112</v>
      </c>
    </row>
    <row r="8" spans="1:6" ht="20.100000000000001" customHeight="1">
      <c r="A8" s="15" t="s">
        <v>109</v>
      </c>
      <c r="B8" s="37">
        <v>2.2999999999999998</v>
      </c>
      <c r="C8" s="37">
        <v>3.6</v>
      </c>
      <c r="D8" s="37">
        <v>2.9</v>
      </c>
      <c r="E8" s="37">
        <v>3.8</v>
      </c>
      <c r="F8" s="41" t="s">
        <v>110</v>
      </c>
    </row>
    <row r="9" spans="1:6" ht="20.100000000000001" customHeight="1">
      <c r="A9" s="15" t="s">
        <v>57</v>
      </c>
      <c r="B9" s="37">
        <v>1.7</v>
      </c>
      <c r="C9" s="37">
        <v>1.9</v>
      </c>
      <c r="D9" s="37">
        <v>2.1</v>
      </c>
      <c r="E9" s="37">
        <v>2.5</v>
      </c>
      <c r="F9" s="40" t="s">
        <v>58</v>
      </c>
    </row>
    <row r="10" spans="1:6" ht="20.100000000000001" customHeight="1">
      <c r="A10" s="15" t="s">
        <v>55</v>
      </c>
      <c r="B10" s="37">
        <v>1.3</v>
      </c>
      <c r="C10" s="37">
        <v>1.7</v>
      </c>
      <c r="D10" s="37">
        <v>2.2000000000000002</v>
      </c>
      <c r="E10" s="37">
        <v>3.3</v>
      </c>
      <c r="F10" s="41" t="s">
        <v>56</v>
      </c>
    </row>
    <row r="11" spans="1:6" ht="20.100000000000001" customHeight="1">
      <c r="A11" s="15" t="s">
        <v>107</v>
      </c>
      <c r="B11" s="37">
        <v>4.5</v>
      </c>
      <c r="C11" s="37">
        <v>8.6</v>
      </c>
      <c r="D11" s="37">
        <v>14.9</v>
      </c>
      <c r="E11" s="37">
        <v>16.3</v>
      </c>
      <c r="F11" s="40" t="s">
        <v>108</v>
      </c>
    </row>
    <row r="12" spans="1:6" ht="20.100000000000001" customHeight="1">
      <c r="A12" s="15" t="s">
        <v>53</v>
      </c>
      <c r="B12" s="37">
        <v>1.4</v>
      </c>
      <c r="C12" s="37">
        <v>2.2999999999999998</v>
      </c>
      <c r="D12" s="37">
        <v>2.4</v>
      </c>
      <c r="E12" s="37">
        <v>3.3</v>
      </c>
      <c r="F12" s="41" t="s">
        <v>54</v>
      </c>
    </row>
    <row r="13" spans="1:6" ht="27.75" customHeight="1">
      <c r="A13" s="15" t="s">
        <v>243</v>
      </c>
      <c r="B13" s="37" t="s">
        <v>177</v>
      </c>
      <c r="C13" s="37">
        <v>3.1</v>
      </c>
      <c r="D13" s="37" t="s">
        <v>177</v>
      </c>
      <c r="E13" s="37">
        <v>7</v>
      </c>
      <c r="F13" s="41" t="s">
        <v>190</v>
      </c>
    </row>
    <row r="14" spans="1:6" ht="20.100000000000001" customHeight="1">
      <c r="A14" s="15" t="s">
        <v>105</v>
      </c>
      <c r="B14" s="37">
        <v>3.6</v>
      </c>
      <c r="C14" s="37">
        <v>6.9</v>
      </c>
      <c r="D14" s="37">
        <v>10.1</v>
      </c>
      <c r="E14" s="37">
        <v>14.2</v>
      </c>
      <c r="F14" s="40" t="s">
        <v>106</v>
      </c>
    </row>
    <row r="15" spans="1:6" ht="20.100000000000001" customHeight="1">
      <c r="A15" s="15" t="s">
        <v>103</v>
      </c>
      <c r="B15" s="37">
        <v>7.7</v>
      </c>
      <c r="C15" s="37">
        <v>2.8</v>
      </c>
      <c r="D15" s="37">
        <v>9.9</v>
      </c>
      <c r="E15" s="37">
        <v>9.5</v>
      </c>
      <c r="F15" s="41" t="s">
        <v>104</v>
      </c>
    </row>
    <row r="16" spans="1:6" ht="20.100000000000001" customHeight="1">
      <c r="A16" s="15" t="s">
        <v>101</v>
      </c>
      <c r="B16" s="37">
        <v>3.8</v>
      </c>
      <c r="C16" s="37">
        <v>4.4000000000000004</v>
      </c>
      <c r="D16" s="37">
        <v>7.1</v>
      </c>
      <c r="E16" s="37">
        <v>6.9</v>
      </c>
      <c r="F16" s="40" t="s">
        <v>102</v>
      </c>
    </row>
    <row r="17" spans="1:6" ht="20.100000000000001" customHeight="1">
      <c r="A17" s="15" t="s">
        <v>99</v>
      </c>
      <c r="B17" s="37">
        <v>2.7</v>
      </c>
      <c r="C17" s="37">
        <v>5.9</v>
      </c>
      <c r="D17" s="37">
        <v>4.9000000000000004</v>
      </c>
      <c r="E17" s="37">
        <v>9.9</v>
      </c>
      <c r="F17" s="41" t="s">
        <v>100</v>
      </c>
    </row>
    <row r="18" spans="1:6" ht="20.100000000000001" customHeight="1">
      <c r="A18" s="15" t="s">
        <v>97</v>
      </c>
      <c r="B18" s="37">
        <v>3.4</v>
      </c>
      <c r="C18" s="37">
        <v>4.5</v>
      </c>
      <c r="D18" s="37">
        <v>7</v>
      </c>
      <c r="E18" s="37">
        <v>7.5</v>
      </c>
      <c r="F18" s="40" t="s">
        <v>98</v>
      </c>
    </row>
    <row r="19" spans="1:6" ht="20.100000000000001" customHeight="1">
      <c r="A19" s="15" t="s">
        <v>572</v>
      </c>
      <c r="B19" s="37">
        <v>3.3</v>
      </c>
      <c r="C19" s="37">
        <v>3</v>
      </c>
      <c r="D19" s="37">
        <v>7.5</v>
      </c>
      <c r="E19" s="37">
        <v>4.8</v>
      </c>
      <c r="F19" s="41" t="s">
        <v>571</v>
      </c>
    </row>
    <row r="20" spans="1:6" ht="20.100000000000001" customHeight="1">
      <c r="A20" s="15" t="s">
        <v>51</v>
      </c>
      <c r="B20" s="37">
        <v>1.2</v>
      </c>
      <c r="C20" s="37">
        <v>1.4</v>
      </c>
      <c r="D20" s="37">
        <v>2.1</v>
      </c>
      <c r="E20" s="37">
        <v>2.5</v>
      </c>
      <c r="F20" s="40" t="s">
        <v>52</v>
      </c>
    </row>
    <row r="21" spans="1:6" ht="20.100000000000001" customHeight="1">
      <c r="A21" s="15" t="s">
        <v>93</v>
      </c>
      <c r="B21" s="37">
        <v>4.5999999999999996</v>
      </c>
      <c r="C21" s="37">
        <v>5.8</v>
      </c>
      <c r="D21" s="37">
        <v>6.5</v>
      </c>
      <c r="E21" s="37">
        <v>8.5</v>
      </c>
      <c r="F21" s="41" t="s">
        <v>94</v>
      </c>
    </row>
    <row r="22" spans="1:6" ht="20.100000000000001" customHeight="1">
      <c r="A22" s="15" t="s">
        <v>91</v>
      </c>
      <c r="B22" s="37">
        <v>3.8</v>
      </c>
      <c r="C22" s="37">
        <v>6.7</v>
      </c>
      <c r="D22" s="37">
        <v>6.4</v>
      </c>
      <c r="E22" s="37">
        <v>9.8000000000000007</v>
      </c>
      <c r="F22" s="40" t="s">
        <v>92</v>
      </c>
    </row>
    <row r="23" spans="1:6" ht="20.100000000000001" customHeight="1">
      <c r="A23" s="15" t="s">
        <v>180</v>
      </c>
      <c r="B23" s="37" t="s">
        <v>177</v>
      </c>
      <c r="C23" s="37">
        <v>2.9</v>
      </c>
      <c r="D23" s="37" t="s">
        <v>177</v>
      </c>
      <c r="E23" s="37">
        <v>3.2</v>
      </c>
      <c r="F23" s="40" t="s">
        <v>179</v>
      </c>
    </row>
    <row r="24" spans="1:6" ht="20.100000000000001" customHeight="1">
      <c r="A24" s="15" t="s">
        <v>89</v>
      </c>
      <c r="B24" s="37">
        <v>4.5999999999999996</v>
      </c>
      <c r="C24" s="37">
        <v>5</v>
      </c>
      <c r="D24" s="37">
        <v>14.6</v>
      </c>
      <c r="E24" s="37">
        <v>6.9</v>
      </c>
      <c r="F24" s="41" t="s">
        <v>90</v>
      </c>
    </row>
    <row r="25" spans="1:6" ht="20.100000000000001" customHeight="1">
      <c r="A25" s="15" t="s">
        <v>49</v>
      </c>
      <c r="B25" s="37">
        <v>1.6</v>
      </c>
      <c r="C25" s="37">
        <v>2.6</v>
      </c>
      <c r="D25" s="37">
        <v>3.1</v>
      </c>
      <c r="E25" s="37">
        <v>3.7</v>
      </c>
      <c r="F25" s="40" t="s">
        <v>50</v>
      </c>
    </row>
    <row r="26" spans="1:6" ht="20.100000000000001" customHeight="1">
      <c r="A26" s="15" t="s">
        <v>87</v>
      </c>
      <c r="B26" s="37">
        <v>4.3</v>
      </c>
      <c r="C26" s="37">
        <v>4.7</v>
      </c>
      <c r="D26" s="37">
        <v>6.1</v>
      </c>
      <c r="E26" s="37">
        <v>6.3</v>
      </c>
      <c r="F26" s="41" t="s">
        <v>88</v>
      </c>
    </row>
    <row r="27" spans="1:6" ht="20.100000000000001" customHeight="1">
      <c r="A27" s="15" t="s">
        <v>85</v>
      </c>
      <c r="B27" s="37">
        <v>2.8</v>
      </c>
      <c r="C27" s="37">
        <v>3.9</v>
      </c>
      <c r="D27" s="37">
        <v>5.2</v>
      </c>
      <c r="E27" s="37">
        <v>7.4</v>
      </c>
      <c r="F27" s="40" t="s">
        <v>86</v>
      </c>
    </row>
    <row r="28" spans="1:6" ht="20.100000000000001" customHeight="1">
      <c r="A28" s="15" t="s">
        <v>83</v>
      </c>
      <c r="B28" s="37">
        <v>1.4</v>
      </c>
      <c r="C28" s="37">
        <v>1.6</v>
      </c>
      <c r="D28" s="37">
        <v>1.7</v>
      </c>
      <c r="E28" s="37">
        <v>1.4</v>
      </c>
      <c r="F28" s="41" t="s">
        <v>84</v>
      </c>
    </row>
    <row r="29" spans="1:6" ht="20.100000000000001" customHeight="1">
      <c r="A29" s="15" t="s">
        <v>214</v>
      </c>
      <c r="B29" s="37">
        <v>4.8</v>
      </c>
      <c r="C29" s="37">
        <v>5.6</v>
      </c>
      <c r="D29" s="37">
        <v>3.7</v>
      </c>
      <c r="E29" s="37">
        <v>4.5999999999999996</v>
      </c>
      <c r="F29" s="40" t="s">
        <v>82</v>
      </c>
    </row>
    <row r="30" spans="1:6" ht="20.100000000000001" customHeight="1">
      <c r="A30" s="15" t="s">
        <v>184</v>
      </c>
      <c r="B30" s="37">
        <v>1.3</v>
      </c>
      <c r="C30" s="37">
        <v>2.6</v>
      </c>
      <c r="D30" s="37">
        <v>2.7</v>
      </c>
      <c r="E30" s="37">
        <v>1.8</v>
      </c>
      <c r="F30" s="41" t="s">
        <v>81</v>
      </c>
    </row>
    <row r="31" spans="1:6" ht="20.100000000000001" customHeight="1">
      <c r="A31" s="15" t="s">
        <v>47</v>
      </c>
      <c r="B31" s="37">
        <v>2.2999999999999998</v>
      </c>
      <c r="C31" s="37">
        <v>4.0999999999999996</v>
      </c>
      <c r="D31" s="37">
        <v>3.5</v>
      </c>
      <c r="E31" s="37">
        <v>5.2</v>
      </c>
      <c r="F31" s="40" t="s">
        <v>48</v>
      </c>
    </row>
    <row r="32" spans="1:6" ht="20.100000000000001" customHeight="1">
      <c r="A32" s="15" t="s">
        <v>80</v>
      </c>
      <c r="B32" s="37">
        <v>4.8</v>
      </c>
      <c r="C32" s="37">
        <v>9.1999999999999993</v>
      </c>
      <c r="D32" s="37">
        <v>10.199999999999999</v>
      </c>
      <c r="E32" s="37">
        <v>18.2</v>
      </c>
      <c r="F32" s="41" t="s">
        <v>168</v>
      </c>
    </row>
    <row r="33" spans="1:6" ht="20.100000000000001" customHeight="1">
      <c r="A33" s="15" t="s">
        <v>78</v>
      </c>
      <c r="B33" s="37">
        <v>5.0999999999999996</v>
      </c>
      <c r="C33" s="37">
        <v>8.3000000000000007</v>
      </c>
      <c r="D33" s="37">
        <v>9.1999999999999993</v>
      </c>
      <c r="E33" s="37">
        <v>14.2</v>
      </c>
      <c r="F33" s="40" t="s">
        <v>79</v>
      </c>
    </row>
    <row r="34" spans="1:6" ht="20.100000000000001" customHeight="1">
      <c r="A34" s="15" t="s">
        <v>45</v>
      </c>
      <c r="B34" s="37">
        <v>2.1</v>
      </c>
      <c r="C34" s="37">
        <v>1.2</v>
      </c>
      <c r="D34" s="37">
        <v>3.3</v>
      </c>
      <c r="E34" s="37">
        <v>2.7</v>
      </c>
      <c r="F34" s="41" t="s">
        <v>46</v>
      </c>
    </row>
    <row r="35" spans="1:6" ht="20.100000000000001" customHeight="1">
      <c r="A35" s="15" t="s">
        <v>76</v>
      </c>
      <c r="B35" s="37">
        <v>5.9</v>
      </c>
      <c r="C35" s="37">
        <v>5.8</v>
      </c>
      <c r="D35" s="37">
        <v>5.4</v>
      </c>
      <c r="E35" s="37">
        <v>6.9</v>
      </c>
      <c r="F35" s="40" t="s">
        <v>77</v>
      </c>
    </row>
    <row r="36" spans="1:6" ht="20.100000000000001" customHeight="1">
      <c r="A36" s="15" t="s">
        <v>74</v>
      </c>
      <c r="B36" s="37">
        <v>3.9</v>
      </c>
      <c r="C36" s="37">
        <v>8.6999999999999993</v>
      </c>
      <c r="D36" s="37">
        <v>8.3000000000000007</v>
      </c>
      <c r="E36" s="37">
        <v>14.1</v>
      </c>
      <c r="F36" s="41" t="s">
        <v>75</v>
      </c>
    </row>
    <row r="37" spans="1:6" ht="20.100000000000001" customHeight="1">
      <c r="A37" s="15" t="s">
        <v>72</v>
      </c>
      <c r="B37" s="37">
        <v>4.8</v>
      </c>
      <c r="C37" s="37">
        <v>7.5</v>
      </c>
      <c r="D37" s="37">
        <v>8.6</v>
      </c>
      <c r="E37" s="37">
        <v>8.9</v>
      </c>
      <c r="F37" s="40" t="s">
        <v>73</v>
      </c>
    </row>
    <row r="38" spans="1:6" ht="20.100000000000001" customHeight="1">
      <c r="A38" s="15" t="s">
        <v>70</v>
      </c>
      <c r="B38" s="37">
        <v>1.7</v>
      </c>
      <c r="C38" s="37">
        <v>3</v>
      </c>
      <c r="D38" s="37">
        <v>2.4</v>
      </c>
      <c r="E38" s="37">
        <v>3.9</v>
      </c>
      <c r="F38" s="41" t="s">
        <v>71</v>
      </c>
    </row>
    <row r="39" spans="1:6" ht="20.100000000000001" customHeight="1">
      <c r="A39" s="15" t="s">
        <v>43</v>
      </c>
      <c r="B39" s="37">
        <v>2.5</v>
      </c>
      <c r="C39" s="37">
        <v>5</v>
      </c>
      <c r="D39" s="37">
        <v>4.9000000000000004</v>
      </c>
      <c r="E39" s="37">
        <v>7.4</v>
      </c>
      <c r="F39" s="41" t="s">
        <v>44</v>
      </c>
    </row>
    <row r="40" spans="1:6" ht="20.100000000000001" customHeight="1">
      <c r="A40" s="15" t="s">
        <v>41</v>
      </c>
      <c r="B40" s="37">
        <v>1.6</v>
      </c>
      <c r="C40" s="37">
        <v>2.9</v>
      </c>
      <c r="D40" s="37">
        <v>3.9</v>
      </c>
      <c r="E40" s="37">
        <v>5.2</v>
      </c>
      <c r="F40" s="40" t="s">
        <v>42</v>
      </c>
    </row>
    <row r="41" spans="1:6" ht="20.100000000000001" customHeight="1">
      <c r="A41" s="15" t="s">
        <v>68</v>
      </c>
      <c r="B41" s="37">
        <v>1.8</v>
      </c>
      <c r="C41" s="37">
        <v>1.9</v>
      </c>
      <c r="D41" s="37">
        <v>3.8</v>
      </c>
      <c r="E41" s="37">
        <v>4.5999999999999996</v>
      </c>
      <c r="F41" s="40" t="s">
        <v>69</v>
      </c>
    </row>
    <row r="42" spans="1:6">
      <c r="A42" s="15" t="s">
        <v>67</v>
      </c>
      <c r="B42" s="38">
        <v>3</v>
      </c>
      <c r="C42" s="38">
        <v>4</v>
      </c>
      <c r="D42" s="38">
        <v>5.0999999999999996</v>
      </c>
      <c r="E42" s="38">
        <v>6.4</v>
      </c>
      <c r="F42" s="40" t="s">
        <v>146</v>
      </c>
    </row>
    <row r="43" spans="1:6">
      <c r="A43" s="222" t="s">
        <v>569</v>
      </c>
      <c r="B43" s="222"/>
      <c r="C43" s="222"/>
      <c r="D43" s="222"/>
      <c r="E43" s="222"/>
      <c r="F43" s="222"/>
    </row>
    <row r="44" spans="1:6">
      <c r="A44" s="222" t="s">
        <v>579</v>
      </c>
      <c r="B44" s="222"/>
      <c r="C44" s="222"/>
      <c r="D44" s="222"/>
      <c r="E44" s="222"/>
      <c r="F44" s="222"/>
    </row>
  </sheetData>
  <mergeCells count="10">
    <mergeCell ref="A44:F44"/>
    <mergeCell ref="A43:F43"/>
    <mergeCell ref="A1:F1"/>
    <mergeCell ref="A2:F2"/>
    <mergeCell ref="A3:A5"/>
    <mergeCell ref="B3:C3"/>
    <mergeCell ref="D3:E3"/>
    <mergeCell ref="F3:F5"/>
    <mergeCell ref="B4:C4"/>
    <mergeCell ref="D4:E4"/>
  </mergeCells>
  <pageMargins left="0.70866141732283472" right="0.70866141732283472" top="0.74803149606299213" bottom="0.35433070866141736" header="0.31496062992125984" footer="0.31496062992125984"/>
  <pageSetup scale="74"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0" tint="-0.14999847407452621"/>
  </sheetPr>
  <dimension ref="A1:N41"/>
  <sheetViews>
    <sheetView topLeftCell="A22" workbookViewId="0">
      <selection activeCell="R8" sqref="R8"/>
    </sheetView>
  </sheetViews>
  <sheetFormatPr defaultColWidth="9.140625" defaultRowHeight="15"/>
  <cols>
    <col min="1" max="1" width="23.42578125" style="45" customWidth="1"/>
    <col min="2" max="3" width="10.7109375" style="45" hidden="1" customWidth="1"/>
    <col min="4" max="4" width="11.5703125" style="45" hidden="1" customWidth="1"/>
    <col min="5" max="7" width="10.7109375" style="45" hidden="1" customWidth="1"/>
    <col min="8" max="9" width="10.7109375" style="45" customWidth="1"/>
    <col min="10" max="13" width="10.28515625" style="45" customWidth="1"/>
    <col min="14" max="14" width="19.85546875" style="45" customWidth="1"/>
    <col min="15" max="16384" width="9.140625" style="45"/>
  </cols>
  <sheetData>
    <row r="1" spans="1:14" ht="20.45" customHeight="1">
      <c r="A1" s="230" t="s">
        <v>349</v>
      </c>
      <c r="B1" s="230"/>
      <c r="C1" s="230"/>
      <c r="D1" s="230"/>
      <c r="E1" s="230"/>
      <c r="F1" s="230"/>
      <c r="G1" s="230"/>
      <c r="H1" s="230"/>
      <c r="I1" s="230"/>
      <c r="J1" s="230"/>
      <c r="K1" s="230"/>
      <c r="L1" s="230"/>
      <c r="M1" s="230"/>
      <c r="N1" s="230"/>
    </row>
    <row r="2" spans="1:14" ht="19.899999999999999" customHeight="1">
      <c r="A2" s="230" t="s">
        <v>348</v>
      </c>
      <c r="B2" s="230"/>
      <c r="C2" s="230"/>
      <c r="D2" s="230"/>
      <c r="E2" s="230"/>
      <c r="F2" s="230"/>
      <c r="G2" s="230"/>
      <c r="H2" s="230"/>
      <c r="I2" s="230"/>
      <c r="J2" s="230"/>
      <c r="K2" s="230"/>
      <c r="L2" s="230"/>
      <c r="M2" s="230"/>
      <c r="N2" s="230"/>
    </row>
    <row r="3" spans="1:14" ht="15" customHeight="1">
      <c r="A3" s="231" t="s">
        <v>115</v>
      </c>
      <c r="B3" s="231">
        <v>2015</v>
      </c>
      <c r="C3" s="231"/>
      <c r="D3" s="231"/>
      <c r="E3" s="232">
        <v>2019</v>
      </c>
      <c r="F3" s="232"/>
      <c r="G3" s="232"/>
      <c r="H3" s="232">
        <v>2022</v>
      </c>
      <c r="I3" s="232"/>
      <c r="J3" s="232"/>
      <c r="K3" s="232">
        <v>2023</v>
      </c>
      <c r="L3" s="232"/>
      <c r="M3" s="232"/>
      <c r="N3" s="232" t="s">
        <v>216</v>
      </c>
    </row>
    <row r="4" spans="1:14">
      <c r="A4" s="231"/>
      <c r="B4" s="137" t="s">
        <v>63</v>
      </c>
      <c r="C4" s="137" t="s">
        <v>64</v>
      </c>
      <c r="D4" s="137" t="s">
        <v>62</v>
      </c>
      <c r="E4" s="137" t="s">
        <v>142</v>
      </c>
      <c r="F4" s="137" t="s">
        <v>195</v>
      </c>
      <c r="G4" s="137" t="s">
        <v>59</v>
      </c>
      <c r="H4" s="137" t="s">
        <v>142</v>
      </c>
      <c r="I4" s="137" t="s">
        <v>195</v>
      </c>
      <c r="J4" s="144" t="s">
        <v>183</v>
      </c>
      <c r="K4" s="142" t="s">
        <v>142</v>
      </c>
      <c r="L4" s="137" t="s">
        <v>195</v>
      </c>
      <c r="M4" s="144" t="s">
        <v>183</v>
      </c>
      <c r="N4" s="233"/>
    </row>
    <row r="5" spans="1:14" ht="25.5">
      <c r="A5" s="231"/>
      <c r="B5" s="137" t="s">
        <v>60</v>
      </c>
      <c r="C5" s="137" t="s">
        <v>61</v>
      </c>
      <c r="D5" s="137" t="s">
        <v>357</v>
      </c>
      <c r="E5" s="137" t="s">
        <v>202</v>
      </c>
      <c r="F5" s="137" t="s">
        <v>194</v>
      </c>
      <c r="G5" s="137" t="s">
        <v>62</v>
      </c>
      <c r="H5" s="137" t="s">
        <v>202</v>
      </c>
      <c r="I5" s="137" t="s">
        <v>194</v>
      </c>
      <c r="J5" s="143" t="s">
        <v>65</v>
      </c>
      <c r="K5" s="137" t="s">
        <v>202</v>
      </c>
      <c r="L5" s="137" t="s">
        <v>194</v>
      </c>
      <c r="M5" s="143" t="s">
        <v>65</v>
      </c>
      <c r="N5" s="232"/>
    </row>
    <row r="6" spans="1:14" ht="29.25" customHeight="1">
      <c r="A6" s="46" t="s">
        <v>113</v>
      </c>
      <c r="B6" s="155">
        <v>0.16</v>
      </c>
      <c r="C6" s="155">
        <v>0.11</v>
      </c>
      <c r="D6" s="155">
        <v>0.14000000000000001</v>
      </c>
      <c r="E6" s="156">
        <v>3.5867000000000003E-2</v>
      </c>
      <c r="F6" s="156">
        <v>2.6209E-2</v>
      </c>
      <c r="G6" s="156">
        <v>3.1165000000000002E-2</v>
      </c>
      <c r="H6" s="47">
        <v>0.06</v>
      </c>
      <c r="I6" s="47">
        <v>0.05</v>
      </c>
      <c r="J6" s="47">
        <v>0.05</v>
      </c>
      <c r="K6" s="47">
        <v>0.06</v>
      </c>
      <c r="L6" s="47">
        <v>0.04</v>
      </c>
      <c r="M6" s="47">
        <v>0.05</v>
      </c>
      <c r="N6" s="157" t="s">
        <v>301</v>
      </c>
    </row>
    <row r="7" spans="1:14" ht="20.100000000000001" customHeight="1">
      <c r="A7" s="46" t="s">
        <v>111</v>
      </c>
      <c r="B7" s="155">
        <v>0.17</v>
      </c>
      <c r="C7" s="155">
        <v>0.13</v>
      </c>
      <c r="D7" s="155">
        <v>0.15</v>
      </c>
      <c r="E7" s="156">
        <v>5.1511000000000001E-2</v>
      </c>
      <c r="F7" s="156">
        <v>4.0245999999999997E-2</v>
      </c>
      <c r="G7" s="156">
        <v>4.5895999999999999E-2</v>
      </c>
      <c r="H7" s="47">
        <v>0.09</v>
      </c>
      <c r="I7" s="47">
        <v>7.0000000000000007E-2</v>
      </c>
      <c r="J7" s="47">
        <v>0.08</v>
      </c>
      <c r="K7" s="47">
        <v>0.08</v>
      </c>
      <c r="L7" s="47">
        <v>0.06</v>
      </c>
      <c r="M7" s="47">
        <v>7.0000000000000007E-2</v>
      </c>
      <c r="N7" s="48" t="s">
        <v>112</v>
      </c>
    </row>
    <row r="8" spans="1:14" ht="20.100000000000001" customHeight="1">
      <c r="A8" s="46" t="s">
        <v>109</v>
      </c>
      <c r="B8" s="155">
        <v>0.05</v>
      </c>
      <c r="C8" s="155">
        <v>0.04</v>
      </c>
      <c r="D8" s="155">
        <v>0.05</v>
      </c>
      <c r="E8" s="156">
        <v>6.0082000000000003E-2</v>
      </c>
      <c r="F8" s="156">
        <v>4.3053000000000001E-2</v>
      </c>
      <c r="G8" s="156">
        <v>5.1945999999999999E-2</v>
      </c>
      <c r="H8" s="47">
        <v>0.34</v>
      </c>
      <c r="I8" s="47">
        <v>0.15</v>
      </c>
      <c r="J8" s="47">
        <v>0.25</v>
      </c>
      <c r="K8" s="47">
        <v>0.32</v>
      </c>
      <c r="L8" s="47">
        <v>0.14000000000000001</v>
      </c>
      <c r="M8" s="47">
        <v>0.23</v>
      </c>
      <c r="N8" s="48" t="s">
        <v>110</v>
      </c>
    </row>
    <row r="9" spans="1:14" ht="20.100000000000001" customHeight="1">
      <c r="A9" s="46" t="s">
        <v>57</v>
      </c>
      <c r="B9" s="155">
        <v>0.05</v>
      </c>
      <c r="C9" s="155">
        <v>0.03</v>
      </c>
      <c r="D9" s="155">
        <v>0.04</v>
      </c>
      <c r="E9" s="156">
        <v>3.7724000000000001E-2</v>
      </c>
      <c r="F9" s="156">
        <v>3.5639999999999998E-2</v>
      </c>
      <c r="G9" s="156">
        <v>3.6705000000000002E-2</v>
      </c>
      <c r="H9" s="47">
        <v>0.1</v>
      </c>
      <c r="I9" s="47">
        <v>0.04</v>
      </c>
      <c r="J9" s="47">
        <v>7.0000000000000007E-2</v>
      </c>
      <c r="K9" s="47">
        <v>0.08</v>
      </c>
      <c r="L9" s="47">
        <v>0.03</v>
      </c>
      <c r="M9" s="47">
        <v>0.06</v>
      </c>
      <c r="N9" s="48" t="s">
        <v>294</v>
      </c>
    </row>
    <row r="10" spans="1:14" ht="20.100000000000001" customHeight="1">
      <c r="A10" s="46" t="s">
        <v>55</v>
      </c>
      <c r="B10" s="155">
        <v>0.11</v>
      </c>
      <c r="C10" s="155">
        <v>0.08</v>
      </c>
      <c r="D10" s="155">
        <v>0.09</v>
      </c>
      <c r="E10" s="156">
        <v>6.6705E-2</v>
      </c>
      <c r="F10" s="156">
        <v>5.0430000000000003E-2</v>
      </c>
      <c r="G10" s="156">
        <v>5.8838000000000001E-2</v>
      </c>
      <c r="H10" s="47">
        <v>0.08</v>
      </c>
      <c r="I10" s="47">
        <v>0.06</v>
      </c>
      <c r="J10" s="47">
        <v>7.0000000000000007E-2</v>
      </c>
      <c r="K10" s="47">
        <v>8.4180000000000005E-2</v>
      </c>
      <c r="L10" s="47">
        <v>6.3367999999999994E-2</v>
      </c>
      <c r="M10" s="47">
        <v>7.4189000000000005E-2</v>
      </c>
      <c r="N10" s="48" t="s">
        <v>56</v>
      </c>
    </row>
    <row r="11" spans="1:14" ht="20.100000000000001" customHeight="1">
      <c r="A11" s="46" t="s">
        <v>107</v>
      </c>
      <c r="B11" s="155">
        <v>0.19</v>
      </c>
      <c r="C11" s="155">
        <v>0.1</v>
      </c>
      <c r="D11" s="155">
        <v>0.16</v>
      </c>
      <c r="E11" s="156">
        <v>6.4004000000000005E-2</v>
      </c>
      <c r="F11" s="156">
        <v>3.5429000000000002E-2</v>
      </c>
      <c r="G11" s="156">
        <v>5.2512999999999997E-2</v>
      </c>
      <c r="H11" s="47">
        <v>0.12</v>
      </c>
      <c r="I11" s="47">
        <v>0.06</v>
      </c>
      <c r="J11" s="47">
        <v>0.09</v>
      </c>
      <c r="K11" s="47">
        <v>7.9776E-2</v>
      </c>
      <c r="L11" s="47">
        <v>0.05</v>
      </c>
      <c r="M11" s="47">
        <v>7.0000000000000007E-2</v>
      </c>
      <c r="N11" s="48" t="s">
        <v>293</v>
      </c>
    </row>
    <row r="12" spans="1:14" ht="20.100000000000001" customHeight="1">
      <c r="A12" s="46" t="s">
        <v>53</v>
      </c>
      <c r="B12" s="155">
        <v>7.0000000000000007E-2</v>
      </c>
      <c r="C12" s="155">
        <v>0.05</v>
      </c>
      <c r="D12" s="155">
        <v>0.06</v>
      </c>
      <c r="E12" s="156">
        <v>9.3688999999999995E-2</v>
      </c>
      <c r="F12" s="156">
        <v>9.3445E-2</v>
      </c>
      <c r="G12" s="156">
        <v>9.3567999999999998E-2</v>
      </c>
      <c r="H12" s="47">
        <v>0.05</v>
      </c>
      <c r="I12" s="47">
        <v>0.05</v>
      </c>
      <c r="J12" s="47">
        <v>0.05</v>
      </c>
      <c r="K12" s="47">
        <v>0.04</v>
      </c>
      <c r="L12" s="47">
        <v>0.04</v>
      </c>
      <c r="M12" s="47">
        <v>0.04</v>
      </c>
      <c r="N12" s="48" t="s">
        <v>54</v>
      </c>
    </row>
    <row r="13" spans="1:14" ht="25.5" customHeight="1">
      <c r="A13" s="46" t="s">
        <v>236</v>
      </c>
      <c r="B13" s="155">
        <v>0.17</v>
      </c>
      <c r="C13" s="155">
        <v>0.11</v>
      </c>
      <c r="D13" s="155">
        <v>0.15</v>
      </c>
      <c r="E13" s="156">
        <v>0.1</v>
      </c>
      <c r="F13" s="156">
        <v>0.08</v>
      </c>
      <c r="G13" s="156">
        <v>0.09</v>
      </c>
      <c r="H13" s="47">
        <v>0.08</v>
      </c>
      <c r="I13" s="47">
        <v>0.06</v>
      </c>
      <c r="J13" s="47">
        <v>7.0000000000000007E-2</v>
      </c>
      <c r="K13" s="47">
        <v>0.08</v>
      </c>
      <c r="L13" s="47">
        <v>5.9069000000000003E-2</v>
      </c>
      <c r="M13" s="47">
        <v>7.0000000000000007E-2</v>
      </c>
      <c r="N13" s="157" t="s">
        <v>300</v>
      </c>
    </row>
    <row r="14" spans="1:14" ht="20.100000000000001" customHeight="1">
      <c r="A14" s="46" t="s">
        <v>105</v>
      </c>
      <c r="B14" s="155">
        <v>0.16</v>
      </c>
      <c r="C14" s="155">
        <v>0.11</v>
      </c>
      <c r="D14" s="155">
        <v>0.15</v>
      </c>
      <c r="E14" s="156">
        <v>0.14000000000000001</v>
      </c>
      <c r="F14" s="156">
        <v>0.10632</v>
      </c>
      <c r="G14" s="156">
        <v>0.124866</v>
      </c>
      <c r="H14" s="47">
        <v>0.16</v>
      </c>
      <c r="I14" s="47">
        <v>0.12</v>
      </c>
      <c r="J14" s="47">
        <v>0.15</v>
      </c>
      <c r="K14" s="47">
        <v>0.15</v>
      </c>
      <c r="L14" s="47">
        <v>0.11</v>
      </c>
      <c r="M14" s="47">
        <v>0.13</v>
      </c>
      <c r="N14" s="48" t="s">
        <v>292</v>
      </c>
    </row>
    <row r="15" spans="1:14" ht="20.100000000000001" customHeight="1">
      <c r="A15" s="46" t="s">
        <v>103</v>
      </c>
      <c r="B15" s="155">
        <v>0.22</v>
      </c>
      <c r="C15" s="155">
        <v>0.12</v>
      </c>
      <c r="D15" s="155">
        <v>0.18</v>
      </c>
      <c r="E15" s="156">
        <v>2.5871000000000002E-2</v>
      </c>
      <c r="F15" s="156">
        <v>2.5545999999999999E-2</v>
      </c>
      <c r="G15" s="156">
        <v>2.5722999999999999E-2</v>
      </c>
      <c r="H15" s="47">
        <v>0.08</v>
      </c>
      <c r="I15" s="47">
        <v>0.08</v>
      </c>
      <c r="J15" s="47">
        <v>0.08</v>
      </c>
      <c r="K15" s="47">
        <v>0.06</v>
      </c>
      <c r="L15" s="47">
        <v>0.06</v>
      </c>
      <c r="M15" s="47">
        <v>0.06</v>
      </c>
      <c r="N15" s="48" t="s">
        <v>291</v>
      </c>
    </row>
    <row r="16" spans="1:14" ht="20.100000000000001" customHeight="1">
      <c r="A16" s="46" t="s">
        <v>101</v>
      </c>
      <c r="B16" s="155">
        <v>0.15</v>
      </c>
      <c r="C16" s="155">
        <v>0.11</v>
      </c>
      <c r="D16" s="155">
        <v>0.13</v>
      </c>
      <c r="E16" s="156">
        <v>3.7441000000000002E-2</v>
      </c>
      <c r="F16" s="156">
        <v>3.5624999999999997E-2</v>
      </c>
      <c r="G16" s="156">
        <v>3.6582000000000003E-2</v>
      </c>
      <c r="H16" s="47">
        <v>0.05</v>
      </c>
      <c r="I16" s="47">
        <v>0.04</v>
      </c>
      <c r="J16" s="47">
        <v>0.05</v>
      </c>
      <c r="K16" s="47">
        <v>3.5286999999999999E-2</v>
      </c>
      <c r="L16" s="47">
        <v>0.04</v>
      </c>
      <c r="M16" s="47">
        <v>0.04</v>
      </c>
      <c r="N16" s="48" t="s">
        <v>290</v>
      </c>
    </row>
    <row r="17" spans="1:14" ht="20.100000000000001" customHeight="1">
      <c r="A17" s="46" t="s">
        <v>99</v>
      </c>
      <c r="B17" s="155">
        <v>0.11</v>
      </c>
      <c r="C17" s="155">
        <v>0.09</v>
      </c>
      <c r="D17" s="155">
        <v>0.1</v>
      </c>
      <c r="E17" s="156">
        <v>0.109025</v>
      </c>
      <c r="F17" s="156">
        <v>6.3099000000000002E-2</v>
      </c>
      <c r="G17" s="156">
        <v>8.7885000000000005E-2</v>
      </c>
      <c r="H17" s="47">
        <v>0.1</v>
      </c>
      <c r="I17" s="47">
        <v>0.06</v>
      </c>
      <c r="J17" s="47">
        <v>0.08</v>
      </c>
      <c r="K17" s="47">
        <v>0.12</v>
      </c>
      <c r="L17" s="47">
        <v>7.0000000000000007E-2</v>
      </c>
      <c r="M17" s="47">
        <v>0.1</v>
      </c>
      <c r="N17" s="48" t="s">
        <v>289</v>
      </c>
    </row>
    <row r="18" spans="1:14" ht="20.100000000000001" customHeight="1">
      <c r="A18" s="46" t="s">
        <v>97</v>
      </c>
      <c r="B18" s="155">
        <v>0.13</v>
      </c>
      <c r="C18" s="155">
        <v>7.0000000000000007E-2</v>
      </c>
      <c r="D18" s="155">
        <v>0.1</v>
      </c>
      <c r="E18" s="156">
        <v>1.9401999999999999E-2</v>
      </c>
      <c r="F18" s="156">
        <v>1.5696000000000002E-2</v>
      </c>
      <c r="G18" s="156">
        <v>1.7592E-2</v>
      </c>
      <c r="H18" s="47">
        <v>0.03</v>
      </c>
      <c r="I18" s="47">
        <v>0.03</v>
      </c>
      <c r="J18" s="47">
        <v>0.03</v>
      </c>
      <c r="K18" s="47">
        <v>2.5842E-2</v>
      </c>
      <c r="L18" s="47">
        <v>2.0490000000000001E-2</v>
      </c>
      <c r="M18" s="47">
        <v>0.03</v>
      </c>
      <c r="N18" s="48" t="s">
        <v>288</v>
      </c>
    </row>
    <row r="19" spans="1:14" ht="25.5" customHeight="1">
      <c r="A19" s="46" t="s">
        <v>299</v>
      </c>
      <c r="B19" s="155">
        <v>0.02</v>
      </c>
      <c r="C19" s="155">
        <v>0.01</v>
      </c>
      <c r="D19" s="155">
        <v>0.01</v>
      </c>
      <c r="E19" s="156">
        <v>1.8970999999999998E-2</v>
      </c>
      <c r="F19" s="156">
        <v>1.4895E-2</v>
      </c>
      <c r="G19" s="156">
        <v>1.7024000000000001E-2</v>
      </c>
      <c r="H19" s="47">
        <v>0.02</v>
      </c>
      <c r="I19" s="47">
        <v>0.01</v>
      </c>
      <c r="J19" s="47">
        <v>0.01</v>
      </c>
      <c r="K19" s="47">
        <v>1.8530999999999999E-2</v>
      </c>
      <c r="L19" s="47">
        <v>1.4522999999999999E-2</v>
      </c>
      <c r="M19" s="47">
        <v>0.01</v>
      </c>
      <c r="N19" s="157" t="s">
        <v>298</v>
      </c>
    </row>
    <row r="20" spans="1:14" ht="28.5" customHeight="1">
      <c r="A20" s="46" t="s">
        <v>51</v>
      </c>
      <c r="B20" s="155">
        <v>0.02</v>
      </c>
      <c r="C20" s="155">
        <v>0.01</v>
      </c>
      <c r="D20" s="155">
        <v>0.02</v>
      </c>
      <c r="E20" s="156">
        <v>2.8195000000000001E-2</v>
      </c>
      <c r="F20" s="156">
        <v>2.6259000000000001E-2</v>
      </c>
      <c r="G20" s="156">
        <v>2.7251999999999998E-2</v>
      </c>
      <c r="H20" s="47">
        <v>0.02</v>
      </c>
      <c r="I20" s="47">
        <v>0.02</v>
      </c>
      <c r="J20" s="47">
        <v>0.02</v>
      </c>
      <c r="K20" s="47">
        <v>0.02</v>
      </c>
      <c r="L20" s="47">
        <v>0.02</v>
      </c>
      <c r="M20" s="47">
        <v>0.02</v>
      </c>
      <c r="N20" s="48" t="s">
        <v>286</v>
      </c>
    </row>
    <row r="21" spans="1:14" ht="20.100000000000001" customHeight="1">
      <c r="A21" s="46" t="s">
        <v>93</v>
      </c>
      <c r="B21" s="155">
        <v>0.09</v>
      </c>
      <c r="C21" s="155">
        <v>7.0000000000000007E-2</v>
      </c>
      <c r="D21" s="155">
        <v>0.08</v>
      </c>
      <c r="E21" s="156">
        <v>2.1784999999999999E-2</v>
      </c>
      <c r="F21" s="156">
        <v>2.1784999999999999E-2</v>
      </c>
      <c r="G21" s="156">
        <v>2.1784999999999999E-2</v>
      </c>
      <c r="H21" s="47">
        <v>0.06</v>
      </c>
      <c r="I21" s="47">
        <v>0.06</v>
      </c>
      <c r="J21" s="47">
        <v>0.06</v>
      </c>
      <c r="K21" s="47">
        <v>5.1131999999999997E-2</v>
      </c>
      <c r="L21" s="47">
        <v>5.1428000000000001E-2</v>
      </c>
      <c r="M21" s="47">
        <v>5.1277999999999997E-2</v>
      </c>
      <c r="N21" s="48" t="s">
        <v>285</v>
      </c>
    </row>
    <row r="22" spans="1:14" ht="20.100000000000001" customHeight="1">
      <c r="A22" s="46" t="s">
        <v>91</v>
      </c>
      <c r="B22" s="155">
        <v>0.09</v>
      </c>
      <c r="C22" s="155">
        <v>0.09</v>
      </c>
      <c r="D22" s="155">
        <v>0.1</v>
      </c>
      <c r="E22" s="156">
        <v>2.4281E-2</v>
      </c>
      <c r="F22" s="156">
        <v>2.0409E-2</v>
      </c>
      <c r="G22" s="156">
        <v>2.2294000000000001E-2</v>
      </c>
      <c r="H22" s="47">
        <v>0.01</v>
      </c>
      <c r="I22" s="47">
        <v>0.01</v>
      </c>
      <c r="J22" s="47">
        <v>0.01</v>
      </c>
      <c r="K22" s="47">
        <v>7.9950000000000004E-3</v>
      </c>
      <c r="L22" s="47">
        <v>6.659E-3</v>
      </c>
      <c r="M22" s="47">
        <v>7.3010000000000002E-3</v>
      </c>
      <c r="N22" s="48" t="s">
        <v>284</v>
      </c>
    </row>
    <row r="23" spans="1:14" ht="20.100000000000001" customHeight="1">
      <c r="A23" s="46" t="s">
        <v>49</v>
      </c>
      <c r="B23" s="155">
        <v>0.03</v>
      </c>
      <c r="C23" s="155">
        <v>0.02</v>
      </c>
      <c r="D23" s="155">
        <v>0.03</v>
      </c>
      <c r="E23" s="156">
        <v>4.3353999999999997E-2</v>
      </c>
      <c r="F23" s="156">
        <v>2.3741999999999999E-2</v>
      </c>
      <c r="G23" s="156">
        <v>3.3959999999999997E-2</v>
      </c>
      <c r="H23" s="47">
        <v>0.02</v>
      </c>
      <c r="I23" s="47">
        <v>0.02</v>
      </c>
      <c r="J23" s="47">
        <v>0.02</v>
      </c>
      <c r="K23" s="47">
        <v>2.2492999999999999E-2</v>
      </c>
      <c r="L23" s="47">
        <v>0.02</v>
      </c>
      <c r="M23" s="47">
        <v>1.7654E-2</v>
      </c>
      <c r="N23" s="48" t="s">
        <v>50</v>
      </c>
    </row>
    <row r="24" spans="1:14" ht="20.100000000000001" customHeight="1">
      <c r="A24" s="46" t="s">
        <v>87</v>
      </c>
      <c r="B24" s="155">
        <v>0.05</v>
      </c>
      <c r="C24" s="155">
        <v>0.03</v>
      </c>
      <c r="D24" s="155">
        <v>0.04</v>
      </c>
      <c r="E24" s="156">
        <v>6.0627E-2</v>
      </c>
      <c r="F24" s="156">
        <v>5.9702999999999999E-2</v>
      </c>
      <c r="G24" s="156">
        <v>6.0186000000000003E-2</v>
      </c>
      <c r="H24" s="47">
        <v>0.04</v>
      </c>
      <c r="I24" s="47">
        <v>0.04</v>
      </c>
      <c r="J24" s="47">
        <v>0.04</v>
      </c>
      <c r="K24" s="47">
        <v>3.6170000000000001E-2</v>
      </c>
      <c r="L24" s="47">
        <v>3.5519000000000002E-2</v>
      </c>
      <c r="M24" s="47">
        <v>3.5857E-2</v>
      </c>
      <c r="N24" s="48" t="s">
        <v>283</v>
      </c>
    </row>
    <row r="25" spans="1:14" ht="20.100000000000001" customHeight="1">
      <c r="A25" s="46" t="s">
        <v>85</v>
      </c>
      <c r="B25" s="155">
        <v>7.0000000000000007E-2</v>
      </c>
      <c r="C25" s="155">
        <v>0.05</v>
      </c>
      <c r="D25" s="155">
        <v>0.06</v>
      </c>
      <c r="E25" s="156">
        <v>0.34412300000000001</v>
      </c>
      <c r="F25" s="156">
        <v>0.33039000000000002</v>
      </c>
      <c r="G25" s="156">
        <v>0.337285</v>
      </c>
      <c r="H25" s="47">
        <v>0.31</v>
      </c>
      <c r="I25" s="47">
        <v>0.14000000000000001</v>
      </c>
      <c r="J25" s="47">
        <v>0.22</v>
      </c>
      <c r="K25" s="47">
        <v>0.3</v>
      </c>
      <c r="L25" s="47">
        <v>0.13</v>
      </c>
      <c r="M25" s="47">
        <v>0.22</v>
      </c>
      <c r="N25" s="48" t="s">
        <v>282</v>
      </c>
    </row>
    <row r="26" spans="1:14" ht="20.100000000000001" customHeight="1">
      <c r="A26" s="46" t="s">
        <v>83</v>
      </c>
      <c r="B26" s="155">
        <v>0.68</v>
      </c>
      <c r="C26" s="155">
        <v>0.53</v>
      </c>
      <c r="D26" s="155">
        <v>0.62</v>
      </c>
      <c r="E26" s="156">
        <v>0.22171199999999999</v>
      </c>
      <c r="F26" s="156">
        <v>0.210616</v>
      </c>
      <c r="G26" s="156">
        <v>0.21620400000000001</v>
      </c>
      <c r="H26" s="47">
        <v>0.31</v>
      </c>
      <c r="I26" s="47">
        <v>0.28999999999999998</v>
      </c>
      <c r="J26" s="47">
        <v>0.3</v>
      </c>
      <c r="K26" s="47">
        <v>0.28999999999999998</v>
      </c>
      <c r="L26" s="47">
        <v>0.27</v>
      </c>
      <c r="M26" s="47">
        <v>0.28000000000000003</v>
      </c>
      <c r="N26" s="48" t="s">
        <v>281</v>
      </c>
    </row>
    <row r="27" spans="1:14" ht="20.100000000000001" customHeight="1">
      <c r="A27" s="46" t="s">
        <v>214</v>
      </c>
      <c r="B27" s="155">
        <v>0.08</v>
      </c>
      <c r="C27" s="155">
        <v>0.06</v>
      </c>
      <c r="D27" s="155">
        <v>7.0000000000000007E-2</v>
      </c>
      <c r="E27" s="156">
        <v>1.25</v>
      </c>
      <c r="F27" s="156">
        <v>0.95160500000000003</v>
      </c>
      <c r="G27" s="156">
        <v>1.1000000000000001</v>
      </c>
      <c r="H27" s="47">
        <v>1.31</v>
      </c>
      <c r="I27" s="47">
        <v>0.99</v>
      </c>
      <c r="J27" s="47">
        <v>1.1599999999999999</v>
      </c>
      <c r="K27" s="47">
        <v>1.1599999999999999</v>
      </c>
      <c r="L27" s="47">
        <v>0.87</v>
      </c>
      <c r="M27" s="47">
        <v>1.02</v>
      </c>
      <c r="N27" s="48" t="s">
        <v>280</v>
      </c>
    </row>
    <row r="28" spans="1:14" ht="20.100000000000001" customHeight="1">
      <c r="A28" s="46" t="s">
        <v>184</v>
      </c>
      <c r="B28" s="155">
        <v>1.47</v>
      </c>
      <c r="C28" s="155">
        <v>1.1200000000000001</v>
      </c>
      <c r="D28" s="155">
        <v>1.31</v>
      </c>
      <c r="E28" s="156">
        <v>0.73092299999999999</v>
      </c>
      <c r="F28" s="156">
        <v>0.69403800000000004</v>
      </c>
      <c r="G28" s="156">
        <v>0.71326900000000004</v>
      </c>
      <c r="H28" s="47">
        <v>0.6</v>
      </c>
      <c r="I28" s="47">
        <v>0.56000000000000005</v>
      </c>
      <c r="J28" s="47">
        <v>0.57999999999999996</v>
      </c>
      <c r="K28" s="47">
        <v>0.47</v>
      </c>
      <c r="L28" s="47">
        <v>0.45</v>
      </c>
      <c r="M28" s="47">
        <v>0.46</v>
      </c>
      <c r="N28" s="48" t="s">
        <v>279</v>
      </c>
    </row>
    <row r="29" spans="1:14" ht="20.100000000000001" customHeight="1">
      <c r="A29" s="46" t="s">
        <v>47</v>
      </c>
      <c r="B29" s="155">
        <v>0.68</v>
      </c>
      <c r="C29" s="155">
        <v>0.52</v>
      </c>
      <c r="D29" s="155">
        <v>0.61</v>
      </c>
      <c r="E29" s="156">
        <v>4.8445000000000002E-2</v>
      </c>
      <c r="F29" s="156">
        <v>4.8641999999999998E-2</v>
      </c>
      <c r="G29" s="156">
        <v>4.8543000000000003E-2</v>
      </c>
      <c r="H29" s="47">
        <v>0.03</v>
      </c>
      <c r="I29" s="47">
        <v>0.03</v>
      </c>
      <c r="J29" s="47">
        <v>0.03</v>
      </c>
      <c r="K29" s="47">
        <v>0.02</v>
      </c>
      <c r="L29" s="47">
        <v>0.02</v>
      </c>
      <c r="M29" s="47">
        <v>0.02</v>
      </c>
      <c r="N29" s="48" t="s">
        <v>278</v>
      </c>
    </row>
    <row r="30" spans="1:14" ht="20.100000000000001" customHeight="1">
      <c r="A30" s="46" t="s">
        <v>80</v>
      </c>
      <c r="B30" s="155">
        <v>7.0000000000000007E-2</v>
      </c>
      <c r="C30" s="155">
        <v>0.06</v>
      </c>
      <c r="D30" s="155">
        <v>0.06</v>
      </c>
      <c r="E30" s="156">
        <v>0.119592</v>
      </c>
      <c r="F30" s="156">
        <v>0.100531</v>
      </c>
      <c r="G30" s="156">
        <v>0.111331</v>
      </c>
      <c r="H30" s="47">
        <v>0.06</v>
      </c>
      <c r="I30" s="47">
        <v>0.05</v>
      </c>
      <c r="J30" s="47">
        <v>0.06</v>
      </c>
      <c r="K30" s="47">
        <v>0.06</v>
      </c>
      <c r="L30" s="47">
        <v>0.05</v>
      </c>
      <c r="M30" s="47">
        <v>0.05</v>
      </c>
      <c r="N30" s="48" t="s">
        <v>168</v>
      </c>
    </row>
    <row r="31" spans="1:14" ht="20.100000000000001" customHeight="1">
      <c r="A31" s="46" t="s">
        <v>78</v>
      </c>
      <c r="B31" s="155">
        <v>0.09</v>
      </c>
      <c r="C31" s="155">
        <v>0.08</v>
      </c>
      <c r="D31" s="155">
        <v>0.09</v>
      </c>
      <c r="E31" s="156">
        <v>7.4120000000000005E-2</v>
      </c>
      <c r="F31" s="156">
        <v>5.7522999999999998E-2</v>
      </c>
      <c r="G31" s="156">
        <v>6.6445000000000004E-2</v>
      </c>
      <c r="H31" s="47">
        <v>0.33</v>
      </c>
      <c r="I31" s="47">
        <v>0.25</v>
      </c>
      <c r="J31" s="47">
        <v>0.28999999999999998</v>
      </c>
      <c r="K31" s="47">
        <v>0.34</v>
      </c>
      <c r="L31" s="47">
        <v>0.26</v>
      </c>
      <c r="M31" s="47">
        <v>0.3</v>
      </c>
      <c r="N31" s="48" t="s">
        <v>277</v>
      </c>
    </row>
    <row r="32" spans="1:14" ht="20.100000000000001" customHeight="1">
      <c r="A32" s="46" t="s">
        <v>45</v>
      </c>
      <c r="B32" s="155">
        <v>0.1</v>
      </c>
      <c r="C32" s="155">
        <v>0.06</v>
      </c>
      <c r="D32" s="155">
        <v>0.08</v>
      </c>
      <c r="E32" s="156">
        <v>3.3729000000000002E-2</v>
      </c>
      <c r="F32" s="156">
        <v>2.3385E-2</v>
      </c>
      <c r="G32" s="156">
        <v>2.8774999999999998E-2</v>
      </c>
      <c r="H32" s="47">
        <v>0.06</v>
      </c>
      <c r="I32" s="47">
        <v>0.04</v>
      </c>
      <c r="J32" s="47">
        <v>0.05</v>
      </c>
      <c r="K32" s="47">
        <v>0.05</v>
      </c>
      <c r="L32" s="47">
        <v>0.03</v>
      </c>
      <c r="M32" s="47">
        <v>0.04</v>
      </c>
      <c r="N32" s="48" t="s">
        <v>276</v>
      </c>
    </row>
    <row r="33" spans="1:14" ht="20.100000000000001" customHeight="1">
      <c r="A33" s="46" t="s">
        <v>76</v>
      </c>
      <c r="B33" s="155">
        <v>0.06</v>
      </c>
      <c r="C33" s="155">
        <v>0.03</v>
      </c>
      <c r="D33" s="155">
        <v>0.05</v>
      </c>
      <c r="E33" s="156">
        <v>3.7619E-2</v>
      </c>
      <c r="F33" s="156">
        <v>2.6859000000000001E-2</v>
      </c>
      <c r="G33" s="156">
        <v>3.2558999999999998E-2</v>
      </c>
      <c r="H33" s="47">
        <v>0.06</v>
      </c>
      <c r="I33" s="47">
        <v>0.04</v>
      </c>
      <c r="J33" s="47">
        <v>0.05</v>
      </c>
      <c r="K33" s="47">
        <v>0.05</v>
      </c>
      <c r="L33" s="47">
        <v>0.03</v>
      </c>
      <c r="M33" s="47">
        <v>0.04</v>
      </c>
      <c r="N33" s="48" t="s">
        <v>275</v>
      </c>
    </row>
    <row r="34" spans="1:14" ht="20.100000000000001" customHeight="1">
      <c r="A34" s="46" t="s">
        <v>74</v>
      </c>
      <c r="B34" s="155">
        <v>0.03</v>
      </c>
      <c r="C34" s="155">
        <v>0.02</v>
      </c>
      <c r="D34" s="155">
        <v>0.03</v>
      </c>
      <c r="E34" s="156">
        <v>3.7349E-2</v>
      </c>
      <c r="F34" s="156">
        <v>3.1095000000000001E-2</v>
      </c>
      <c r="G34" s="156">
        <v>3.4225999999999999E-2</v>
      </c>
      <c r="H34" s="47">
        <v>0.03</v>
      </c>
      <c r="I34" s="47">
        <v>0.03</v>
      </c>
      <c r="J34" s="47">
        <v>0.03</v>
      </c>
      <c r="K34" s="47">
        <v>3.3401E-2</v>
      </c>
      <c r="L34" s="47">
        <v>0.02</v>
      </c>
      <c r="M34" s="47">
        <v>0.02</v>
      </c>
      <c r="N34" s="48" t="s">
        <v>274</v>
      </c>
    </row>
    <row r="35" spans="1:14" ht="20.100000000000001" customHeight="1">
      <c r="A35" s="46" t="s">
        <v>72</v>
      </c>
      <c r="B35" s="155">
        <v>0.06</v>
      </c>
      <c r="C35" s="155">
        <v>0.05</v>
      </c>
      <c r="D35" s="155">
        <v>0.06</v>
      </c>
      <c r="E35" s="156">
        <v>7.9000000000000001E-2</v>
      </c>
      <c r="F35" s="156">
        <v>6.1615999999999997E-2</v>
      </c>
      <c r="G35" s="156">
        <v>7.0372000000000004E-2</v>
      </c>
      <c r="H35" s="47">
        <v>0.09</v>
      </c>
      <c r="I35" s="47">
        <v>7.0000000000000007E-2</v>
      </c>
      <c r="J35" s="47">
        <v>0.08</v>
      </c>
      <c r="K35" s="47">
        <v>0.09</v>
      </c>
      <c r="L35" s="47">
        <v>7.0000000000000007E-2</v>
      </c>
      <c r="M35" s="47">
        <v>0.08</v>
      </c>
      <c r="N35" s="48" t="s">
        <v>73</v>
      </c>
    </row>
    <row r="36" spans="1:14" ht="20.100000000000001" customHeight="1">
      <c r="A36" s="46" t="s">
        <v>70</v>
      </c>
      <c r="B36" s="155">
        <v>0.31</v>
      </c>
      <c r="C36" s="155">
        <v>0.24</v>
      </c>
      <c r="D36" s="155">
        <v>0.28000000000000003</v>
      </c>
      <c r="E36" s="156">
        <v>0.110779</v>
      </c>
      <c r="F36" s="156">
        <v>7.9827999999999996E-2</v>
      </c>
      <c r="G36" s="156">
        <v>9.5619999999999997E-2</v>
      </c>
      <c r="H36" s="47">
        <v>0.47</v>
      </c>
      <c r="I36" s="47">
        <v>0.2</v>
      </c>
      <c r="J36" s="47">
        <v>0.34</v>
      </c>
      <c r="K36" s="47">
        <v>0.45</v>
      </c>
      <c r="L36" s="47">
        <v>0.19</v>
      </c>
      <c r="M36" s="47">
        <v>0.32</v>
      </c>
      <c r="N36" s="48" t="s">
        <v>273</v>
      </c>
    </row>
    <row r="37" spans="1:14" ht="20.100000000000001" customHeight="1">
      <c r="A37" s="46" t="s">
        <v>43</v>
      </c>
      <c r="B37" s="155">
        <v>0.05</v>
      </c>
      <c r="C37" s="155">
        <v>0.03</v>
      </c>
      <c r="D37" s="155">
        <v>0.04</v>
      </c>
      <c r="E37" s="156">
        <v>4.4206000000000002E-2</v>
      </c>
      <c r="F37" s="156">
        <v>3.1028E-2</v>
      </c>
      <c r="G37" s="156">
        <v>3.7759000000000001E-2</v>
      </c>
      <c r="H37" s="47">
        <v>0.05</v>
      </c>
      <c r="I37" s="47">
        <v>0.04</v>
      </c>
      <c r="J37" s="47">
        <v>0.04</v>
      </c>
      <c r="K37" s="47">
        <v>5.2941000000000002E-2</v>
      </c>
      <c r="L37" s="47">
        <v>0.03</v>
      </c>
      <c r="M37" s="47">
        <v>0.04</v>
      </c>
      <c r="N37" s="48" t="s">
        <v>44</v>
      </c>
    </row>
    <row r="38" spans="1:14" ht="20.100000000000001" customHeight="1">
      <c r="A38" s="46" t="s">
        <v>41</v>
      </c>
      <c r="B38" s="155">
        <v>7.0000000000000007E-2</v>
      </c>
      <c r="C38" s="155">
        <v>0.05</v>
      </c>
      <c r="D38" s="155">
        <v>0.06</v>
      </c>
      <c r="E38" s="156">
        <v>3.5247000000000001E-2</v>
      </c>
      <c r="F38" s="156">
        <v>2.0097E-2</v>
      </c>
      <c r="G38" s="156">
        <v>2.8056000000000001E-2</v>
      </c>
      <c r="H38" s="47">
        <v>0.05</v>
      </c>
      <c r="I38" s="47">
        <v>0.03</v>
      </c>
      <c r="J38" s="47">
        <v>0.04</v>
      </c>
      <c r="K38" s="47">
        <v>0.04</v>
      </c>
      <c r="L38" s="47">
        <v>0.02</v>
      </c>
      <c r="M38" s="47">
        <v>0.03</v>
      </c>
      <c r="N38" s="48" t="s">
        <v>272</v>
      </c>
    </row>
    <row r="39" spans="1:14" ht="16.149999999999999" customHeight="1">
      <c r="A39" s="46" t="s">
        <v>68</v>
      </c>
      <c r="B39" s="155">
        <v>0.1</v>
      </c>
      <c r="C39" s="155">
        <v>0.06</v>
      </c>
      <c r="D39" s="155">
        <v>0.08</v>
      </c>
      <c r="E39" s="156">
        <v>3.9648999999999997E-2</v>
      </c>
      <c r="F39" s="156">
        <v>3.6802000000000001E-2</v>
      </c>
      <c r="G39" s="156">
        <v>3.8260000000000002E-2</v>
      </c>
      <c r="H39" s="47">
        <v>0.02</v>
      </c>
      <c r="I39" s="47">
        <v>0.02</v>
      </c>
      <c r="J39" s="47">
        <v>0.02</v>
      </c>
      <c r="K39" s="47">
        <v>0.02</v>
      </c>
      <c r="L39" s="47">
        <v>0.02</v>
      </c>
      <c r="M39" s="47">
        <v>0.02</v>
      </c>
      <c r="N39" s="48" t="s">
        <v>271</v>
      </c>
    </row>
    <row r="40" spans="1:14" ht="18" customHeight="1">
      <c r="A40" s="46" t="s">
        <v>67</v>
      </c>
      <c r="B40" s="155">
        <v>0.11</v>
      </c>
      <c r="C40" s="155">
        <v>0.08</v>
      </c>
      <c r="D40" s="155">
        <v>0.1</v>
      </c>
      <c r="E40" s="158">
        <v>0.05</v>
      </c>
      <c r="F40" s="158">
        <v>0.04</v>
      </c>
      <c r="G40" s="158">
        <v>0.05</v>
      </c>
      <c r="H40" s="49">
        <v>0.06</v>
      </c>
      <c r="I40" s="49">
        <v>0.05</v>
      </c>
      <c r="J40" s="49">
        <v>0.05</v>
      </c>
      <c r="K40" s="49">
        <v>0.06</v>
      </c>
      <c r="L40" s="49">
        <v>4.2320000000000003E-2</v>
      </c>
      <c r="M40" s="49">
        <v>4.8660000000000002E-2</v>
      </c>
      <c r="N40" s="48" t="s">
        <v>146</v>
      </c>
    </row>
    <row r="41" spans="1:14" ht="12" customHeight="1">
      <c r="A41" s="229" t="s">
        <v>350</v>
      </c>
      <c r="B41" s="229"/>
      <c r="C41" s="229"/>
      <c r="D41" s="229"/>
      <c r="E41" s="229"/>
      <c r="F41" s="229"/>
      <c r="G41" s="229"/>
      <c r="H41" s="229"/>
      <c r="I41" s="229"/>
      <c r="J41" s="229"/>
      <c r="K41" s="229"/>
      <c r="L41" s="229"/>
      <c r="M41" s="229"/>
      <c r="N41" s="229"/>
    </row>
  </sheetData>
  <mergeCells count="9">
    <mergeCell ref="A41:N41"/>
    <mergeCell ref="A1:N1"/>
    <mergeCell ref="A2:N2"/>
    <mergeCell ref="A3:A5"/>
    <mergeCell ref="B3:D3"/>
    <mergeCell ref="E3:G3"/>
    <mergeCell ref="H3:J3"/>
    <mergeCell ref="K3:M3"/>
    <mergeCell ref="N3:N5"/>
  </mergeCells>
  <pageMargins left="0.70866141732283505" right="0.511811023622047" top="0.74803149606299202" bottom="0.55118110236220497" header="0.31496062992126" footer="0.31496062992126"/>
  <pageSetup scale="82"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0" tint="-0.14999847407452621"/>
  </sheetPr>
  <dimension ref="A1:H43"/>
  <sheetViews>
    <sheetView topLeftCell="A22" zoomScale="120" zoomScaleNormal="120" workbookViewId="0">
      <selection activeCell="M6" sqref="M6"/>
    </sheetView>
  </sheetViews>
  <sheetFormatPr defaultColWidth="9.140625" defaultRowHeight="15"/>
  <cols>
    <col min="1" max="1" width="17.7109375" style="3" customWidth="1"/>
    <col min="2" max="2" width="8.7109375" style="3" customWidth="1"/>
    <col min="3" max="3" width="7.28515625" style="3" customWidth="1"/>
    <col min="4" max="4" width="8.140625" style="3" customWidth="1"/>
    <col min="5" max="6" width="7.5703125" style="3" customWidth="1"/>
    <col min="7" max="7" width="10.85546875" style="3" customWidth="1"/>
    <col min="8" max="8" width="18.42578125" style="3" customWidth="1"/>
    <col min="9" max="16384" width="9.140625" style="3"/>
  </cols>
  <sheetData>
    <row r="1" spans="1:8" ht="21">
      <c r="A1" s="236" t="s">
        <v>583</v>
      </c>
      <c r="B1" s="236"/>
      <c r="C1" s="236"/>
      <c r="D1" s="236"/>
      <c r="E1" s="236"/>
      <c r="F1" s="236"/>
      <c r="G1" s="236"/>
      <c r="H1" s="236"/>
    </row>
    <row r="2" spans="1:8">
      <c r="A2" s="237" t="s">
        <v>582</v>
      </c>
      <c r="B2" s="237"/>
      <c r="C2" s="237"/>
      <c r="D2" s="237"/>
      <c r="E2" s="237"/>
      <c r="F2" s="237"/>
      <c r="G2" s="237"/>
      <c r="H2" s="237"/>
    </row>
    <row r="3" spans="1:8" ht="15" customHeight="1">
      <c r="A3" s="238" t="s">
        <v>358</v>
      </c>
      <c r="B3" s="239" t="s">
        <v>359</v>
      </c>
      <c r="C3" s="240"/>
      <c r="D3" s="241"/>
      <c r="E3" s="242" t="s">
        <v>360</v>
      </c>
      <c r="F3" s="242"/>
      <c r="G3" s="242" t="s">
        <v>183</v>
      </c>
      <c r="H3" s="243" t="s">
        <v>216</v>
      </c>
    </row>
    <row r="4" spans="1:8">
      <c r="A4" s="238"/>
      <c r="B4" s="159" t="s">
        <v>142</v>
      </c>
      <c r="C4" s="159" t="s">
        <v>195</v>
      </c>
      <c r="D4" s="159" t="s">
        <v>594</v>
      </c>
      <c r="E4" s="159" t="s">
        <v>354</v>
      </c>
      <c r="F4" s="159" t="s">
        <v>351</v>
      </c>
      <c r="G4" s="242"/>
      <c r="H4" s="243"/>
    </row>
    <row r="5" spans="1:8" ht="22.5">
      <c r="A5" s="238"/>
      <c r="B5" s="160" t="s">
        <v>202</v>
      </c>
      <c r="C5" s="160" t="s">
        <v>194</v>
      </c>
      <c r="D5" s="160" t="s">
        <v>361</v>
      </c>
      <c r="E5" s="160" t="s">
        <v>353</v>
      </c>
      <c r="F5" s="160" t="s">
        <v>352</v>
      </c>
      <c r="G5" s="160" t="s">
        <v>362</v>
      </c>
      <c r="H5" s="243"/>
    </row>
    <row r="6" spans="1:8" ht="25.5" customHeight="1">
      <c r="A6" s="161" t="s">
        <v>363</v>
      </c>
      <c r="B6" s="50">
        <v>150</v>
      </c>
      <c r="C6" s="50">
        <v>84</v>
      </c>
      <c r="D6" s="50">
        <v>0</v>
      </c>
      <c r="E6" s="50">
        <v>2</v>
      </c>
      <c r="F6" s="50">
        <v>4</v>
      </c>
      <c r="G6" s="50">
        <v>240</v>
      </c>
      <c r="H6" s="162" t="s">
        <v>301</v>
      </c>
    </row>
    <row r="7" spans="1:8">
      <c r="A7" s="161" t="s">
        <v>364</v>
      </c>
      <c r="B7" s="50">
        <v>98432.052179644365</v>
      </c>
      <c r="C7" s="50">
        <v>123103.34729123072</v>
      </c>
      <c r="D7" s="50">
        <v>809.60052912491585</v>
      </c>
      <c r="E7" s="50">
        <v>4120</v>
      </c>
      <c r="F7" s="50">
        <v>3770</v>
      </c>
      <c r="G7" s="50">
        <v>230235</v>
      </c>
      <c r="H7" s="163" t="s">
        <v>112</v>
      </c>
    </row>
    <row r="8" spans="1:8">
      <c r="A8" s="161" t="s">
        <v>365</v>
      </c>
      <c r="B8" s="50">
        <v>1089.0262751159196</v>
      </c>
      <c r="C8" s="50">
        <v>202.93663060278206</v>
      </c>
      <c r="D8" s="50">
        <v>8.0370942812982999</v>
      </c>
      <c r="E8" s="50">
        <v>11</v>
      </c>
      <c r="F8" s="50">
        <v>9</v>
      </c>
      <c r="G8" s="50">
        <v>1320</v>
      </c>
      <c r="H8" s="163" t="s">
        <v>110</v>
      </c>
    </row>
    <row r="9" spans="1:8">
      <c r="A9" s="161" t="s">
        <v>57</v>
      </c>
      <c r="B9" s="50">
        <v>11555.696913002806</v>
      </c>
      <c r="C9" s="50">
        <v>4745.5802931088247</v>
      </c>
      <c r="D9" s="50">
        <v>38.722793888369189</v>
      </c>
      <c r="E9" s="50">
        <v>374</v>
      </c>
      <c r="F9" s="50">
        <v>322</v>
      </c>
      <c r="G9" s="50">
        <v>17036</v>
      </c>
      <c r="H9" s="163" t="s">
        <v>58</v>
      </c>
    </row>
    <row r="10" spans="1:8">
      <c r="A10" s="161" t="s">
        <v>55</v>
      </c>
      <c r="B10" s="50">
        <v>46264.562070064072</v>
      </c>
      <c r="C10" s="50">
        <v>39190.766598624206</v>
      </c>
      <c r="D10" s="50">
        <v>164.67133131172494</v>
      </c>
      <c r="E10" s="50">
        <v>3694</v>
      </c>
      <c r="F10" s="50">
        <v>2321</v>
      </c>
      <c r="G10" s="50">
        <v>91635</v>
      </c>
      <c r="H10" s="163" t="s">
        <v>56</v>
      </c>
    </row>
    <row r="11" spans="1:8">
      <c r="A11" s="161" t="s">
        <v>107</v>
      </c>
      <c r="B11" s="50">
        <v>3145</v>
      </c>
      <c r="C11" s="50">
        <v>1615</v>
      </c>
      <c r="D11" s="50">
        <v>21</v>
      </c>
      <c r="E11" s="50">
        <v>260</v>
      </c>
      <c r="F11" s="50">
        <v>150</v>
      </c>
      <c r="G11" s="50">
        <v>5191</v>
      </c>
      <c r="H11" s="163" t="s">
        <v>293</v>
      </c>
    </row>
    <row r="12" spans="1:8">
      <c r="A12" s="164" t="s">
        <v>53</v>
      </c>
      <c r="B12" s="50">
        <v>11447.512270875764</v>
      </c>
      <c r="C12" s="50">
        <v>9379.6365580448073</v>
      </c>
      <c r="D12" s="50">
        <v>139.85117107942975</v>
      </c>
      <c r="E12" s="50">
        <v>786</v>
      </c>
      <c r="F12" s="50">
        <v>698</v>
      </c>
      <c r="G12" s="50">
        <v>22451.000000000004</v>
      </c>
      <c r="H12" s="163" t="s">
        <v>54</v>
      </c>
    </row>
    <row r="13" spans="1:8">
      <c r="A13" s="161" t="s">
        <v>366</v>
      </c>
      <c r="B13" s="50">
        <v>358</v>
      </c>
      <c r="C13" s="50">
        <v>208</v>
      </c>
      <c r="D13" s="50">
        <v>1</v>
      </c>
      <c r="E13" s="50">
        <v>4</v>
      </c>
      <c r="F13" s="50">
        <v>4</v>
      </c>
      <c r="G13" s="50">
        <v>575</v>
      </c>
      <c r="H13" s="163" t="s">
        <v>356</v>
      </c>
    </row>
    <row r="14" spans="1:8">
      <c r="A14" s="161" t="s">
        <v>105</v>
      </c>
      <c r="B14" s="50">
        <v>27041.925512104284</v>
      </c>
      <c r="C14" s="50">
        <v>14359.463687150837</v>
      </c>
      <c r="D14" s="50">
        <v>430.61080074487893</v>
      </c>
      <c r="E14" s="50">
        <v>928</v>
      </c>
      <c r="F14" s="50">
        <v>560</v>
      </c>
      <c r="G14" s="50">
        <v>43320</v>
      </c>
      <c r="H14" s="163" t="s">
        <v>292</v>
      </c>
    </row>
    <row r="15" spans="1:8">
      <c r="A15" s="161" t="s">
        <v>103</v>
      </c>
      <c r="B15" s="50">
        <v>1703</v>
      </c>
      <c r="C15" s="50">
        <v>1577</v>
      </c>
      <c r="D15" s="50">
        <v>5</v>
      </c>
      <c r="E15" s="50">
        <v>105</v>
      </c>
      <c r="F15" s="50">
        <v>100</v>
      </c>
      <c r="G15" s="50">
        <v>3490</v>
      </c>
      <c r="H15" s="163" t="s">
        <v>291</v>
      </c>
    </row>
    <row r="16" spans="1:8">
      <c r="A16" s="161" t="s">
        <v>101</v>
      </c>
      <c r="B16" s="50">
        <v>50720.235821042043</v>
      </c>
      <c r="C16" s="50">
        <v>34739.68554740226</v>
      </c>
      <c r="D16" s="50">
        <v>377.07863155569737</v>
      </c>
      <c r="E16" s="50">
        <v>2407</v>
      </c>
      <c r="F16" s="50">
        <v>1597</v>
      </c>
      <c r="G16" s="50">
        <v>89841</v>
      </c>
      <c r="H16" s="163" t="s">
        <v>290</v>
      </c>
    </row>
    <row r="17" spans="1:8">
      <c r="A17" s="161" t="s">
        <v>99</v>
      </c>
      <c r="B17" s="50">
        <v>23697.413892868954</v>
      </c>
      <c r="C17" s="50">
        <v>14065.541579411441</v>
      </c>
      <c r="D17" s="50">
        <v>142.04452771960763</v>
      </c>
      <c r="E17" s="50">
        <v>552</v>
      </c>
      <c r="F17" s="50">
        <v>400</v>
      </c>
      <c r="G17" s="50">
        <v>38857</v>
      </c>
      <c r="H17" s="163" t="s">
        <v>289</v>
      </c>
    </row>
    <row r="18" spans="1:8">
      <c r="A18" s="161" t="s">
        <v>367</v>
      </c>
      <c r="B18" s="50">
        <v>3102</v>
      </c>
      <c r="C18" s="50">
        <v>2622</v>
      </c>
      <c r="D18" s="50">
        <v>6</v>
      </c>
      <c r="E18" s="50">
        <v>171</v>
      </c>
      <c r="F18" s="50">
        <v>134</v>
      </c>
      <c r="G18" s="50">
        <v>6035</v>
      </c>
      <c r="H18" s="163" t="s">
        <v>288</v>
      </c>
    </row>
    <row r="19" spans="1:8">
      <c r="A19" s="161" t="s">
        <v>368</v>
      </c>
      <c r="B19" s="50">
        <v>2240</v>
      </c>
      <c r="C19" s="50">
        <v>1541</v>
      </c>
      <c r="D19" s="50">
        <v>15</v>
      </c>
      <c r="E19" s="50">
        <v>64</v>
      </c>
      <c r="F19" s="50">
        <v>46</v>
      </c>
      <c r="G19" s="50">
        <v>3906</v>
      </c>
      <c r="H19" s="163" t="s">
        <v>169</v>
      </c>
    </row>
    <row r="20" spans="1:8">
      <c r="A20" s="161" t="s">
        <v>51</v>
      </c>
      <c r="B20" s="50">
        <v>7993.8696282625888</v>
      </c>
      <c r="C20" s="50">
        <v>7289.1535723701554</v>
      </c>
      <c r="D20" s="50">
        <v>78.976799367255467</v>
      </c>
      <c r="E20" s="50">
        <v>740</v>
      </c>
      <c r="F20" s="50">
        <v>518</v>
      </c>
      <c r="G20" s="50">
        <v>16620</v>
      </c>
      <c r="H20" s="163" t="s">
        <v>286</v>
      </c>
    </row>
    <row r="21" spans="1:8">
      <c r="A21" s="161" t="s">
        <v>93</v>
      </c>
      <c r="B21" s="50">
        <v>84212.443684505677</v>
      </c>
      <c r="C21" s="50">
        <v>105885.28805955379</v>
      </c>
      <c r="D21" s="50">
        <v>631.26825594053423</v>
      </c>
      <c r="E21" s="50">
        <v>5582</v>
      </c>
      <c r="F21" s="50">
        <v>4706</v>
      </c>
      <c r="G21" s="50">
        <v>201017</v>
      </c>
      <c r="H21" s="163" t="s">
        <v>285</v>
      </c>
    </row>
    <row r="22" spans="1:8">
      <c r="A22" s="161" t="s">
        <v>91</v>
      </c>
      <c r="B22" s="50">
        <v>10188.452571829832</v>
      </c>
      <c r="C22" s="50">
        <v>8105.4752764936511</v>
      </c>
      <c r="D22" s="50">
        <v>45.072151676517059</v>
      </c>
      <c r="E22" s="50">
        <v>53</v>
      </c>
      <c r="F22" s="50">
        <v>45</v>
      </c>
      <c r="G22" s="50">
        <v>18437</v>
      </c>
      <c r="H22" s="163" t="s">
        <v>284</v>
      </c>
    </row>
    <row r="23" spans="1:8">
      <c r="A23" s="161" t="s">
        <v>369</v>
      </c>
      <c r="B23" s="50">
        <v>24451.533233880324</v>
      </c>
      <c r="C23" s="50">
        <v>18240.235040609979</v>
      </c>
      <c r="D23" s="50">
        <v>155.23172550969667</v>
      </c>
      <c r="E23" s="50">
        <v>1514</v>
      </c>
      <c r="F23" s="50">
        <v>1129</v>
      </c>
      <c r="G23" s="50">
        <v>45489.999999999993</v>
      </c>
      <c r="H23" s="163" t="s">
        <v>50</v>
      </c>
    </row>
    <row r="24" spans="1:8">
      <c r="A24" s="161" t="s">
        <v>87</v>
      </c>
      <c r="B24" s="50">
        <v>150644.55141646284</v>
      </c>
      <c r="C24" s="50">
        <v>151941.25515249759</v>
      </c>
      <c r="D24" s="50">
        <v>1301.1934310395682</v>
      </c>
      <c r="E24" s="50">
        <v>8260</v>
      </c>
      <c r="F24" s="50">
        <v>6345</v>
      </c>
      <c r="G24" s="50">
        <v>318492</v>
      </c>
      <c r="H24" s="163" t="s">
        <v>283</v>
      </c>
    </row>
    <row r="25" spans="1:8">
      <c r="A25" s="161" t="s">
        <v>85</v>
      </c>
      <c r="B25" s="50">
        <v>7066.8698777857653</v>
      </c>
      <c r="C25" s="50">
        <v>7300.2099209202015</v>
      </c>
      <c r="D25" s="50">
        <v>122.92020129403306</v>
      </c>
      <c r="E25" s="50">
        <v>356</v>
      </c>
      <c r="F25" s="50">
        <v>340</v>
      </c>
      <c r="G25" s="50">
        <v>15186</v>
      </c>
      <c r="H25" s="163" t="s">
        <v>282</v>
      </c>
    </row>
    <row r="26" spans="1:8">
      <c r="A26" s="161" t="s">
        <v>83</v>
      </c>
      <c r="B26" s="50">
        <v>2748.1160896130345</v>
      </c>
      <c r="C26" s="50">
        <v>3245.8304480651732</v>
      </c>
      <c r="D26" s="50">
        <v>3.0534623217922605</v>
      </c>
      <c r="E26" s="50">
        <v>180</v>
      </c>
      <c r="F26" s="50">
        <v>194</v>
      </c>
      <c r="G26" s="50">
        <v>6371</v>
      </c>
      <c r="H26" s="163" t="s">
        <v>281</v>
      </c>
    </row>
    <row r="27" spans="1:8">
      <c r="A27" s="161" t="s">
        <v>214</v>
      </c>
      <c r="B27" s="50">
        <v>10056.204727294937</v>
      </c>
      <c r="C27" s="50">
        <v>6703.7952727050633</v>
      </c>
      <c r="D27" s="50">
        <v>0</v>
      </c>
      <c r="E27" s="50">
        <v>335</v>
      </c>
      <c r="F27" s="50">
        <v>297</v>
      </c>
      <c r="G27" s="50">
        <v>17392</v>
      </c>
      <c r="H27" s="163" t="s">
        <v>280</v>
      </c>
    </row>
    <row r="28" spans="1:8">
      <c r="A28" s="161" t="s">
        <v>370</v>
      </c>
      <c r="B28" s="50">
        <v>6939.2861005553932</v>
      </c>
      <c r="C28" s="50">
        <v>7096.3671441099095</v>
      </c>
      <c r="D28" s="50">
        <v>13.346755334697457</v>
      </c>
      <c r="E28" s="50">
        <v>384</v>
      </c>
      <c r="F28" s="50">
        <v>398</v>
      </c>
      <c r="G28" s="50">
        <v>14831.000000000002</v>
      </c>
      <c r="H28" s="163" t="s">
        <v>279</v>
      </c>
    </row>
    <row r="29" spans="1:8">
      <c r="A29" s="161" t="s">
        <v>47</v>
      </c>
      <c r="B29" s="50">
        <v>14724.026213927107</v>
      </c>
      <c r="C29" s="50">
        <v>10947.786647759936</v>
      </c>
      <c r="D29" s="50">
        <v>485.18713831295747</v>
      </c>
      <c r="E29" s="50">
        <v>910</v>
      </c>
      <c r="F29" s="50">
        <v>784</v>
      </c>
      <c r="G29" s="50">
        <v>27851.000000000004</v>
      </c>
      <c r="H29" s="163" t="s">
        <v>278</v>
      </c>
    </row>
    <row r="30" spans="1:8">
      <c r="A30" s="161" t="s">
        <v>80</v>
      </c>
      <c r="B30" s="50">
        <v>690</v>
      </c>
      <c r="C30" s="50">
        <v>675</v>
      </c>
      <c r="D30" s="50">
        <v>3</v>
      </c>
      <c r="E30" s="50">
        <v>44</v>
      </c>
      <c r="F30" s="50">
        <v>41</v>
      </c>
      <c r="G30" s="50">
        <v>1453</v>
      </c>
      <c r="H30" s="163" t="s">
        <v>168</v>
      </c>
    </row>
    <row r="31" spans="1:8">
      <c r="A31" s="161" t="s">
        <v>78</v>
      </c>
      <c r="B31" s="50">
        <v>42230.368023564472</v>
      </c>
      <c r="C31" s="50">
        <v>19757.277242135187</v>
      </c>
      <c r="D31" s="50">
        <v>202.35473430034421</v>
      </c>
      <c r="E31" s="50">
        <v>816</v>
      </c>
      <c r="F31" s="50">
        <v>613</v>
      </c>
      <c r="G31" s="50">
        <v>63619</v>
      </c>
      <c r="H31" s="163" t="s">
        <v>277</v>
      </c>
    </row>
    <row r="32" spans="1:8">
      <c r="A32" s="161" t="s">
        <v>45</v>
      </c>
      <c r="B32" s="50">
        <v>31937.329316434658</v>
      </c>
      <c r="C32" s="50">
        <v>27377.793060461252</v>
      </c>
      <c r="D32" s="50">
        <v>102.87762310409308</v>
      </c>
      <c r="E32" s="50">
        <v>2454</v>
      </c>
      <c r="F32" s="50">
        <v>1717</v>
      </c>
      <c r="G32" s="50">
        <v>63589</v>
      </c>
      <c r="H32" s="163" t="s">
        <v>46</v>
      </c>
    </row>
    <row r="33" spans="1:8">
      <c r="A33" s="161" t="s">
        <v>76</v>
      </c>
      <c r="B33" s="50">
        <v>238.06521739130434</v>
      </c>
      <c r="C33" s="50">
        <v>136.91304347826087</v>
      </c>
      <c r="D33" s="50">
        <v>1.0217391304347827</v>
      </c>
      <c r="E33" s="50">
        <v>3</v>
      </c>
      <c r="F33" s="50">
        <v>10</v>
      </c>
      <c r="G33" s="50">
        <v>389.00000000000006</v>
      </c>
      <c r="H33" s="163" t="s">
        <v>275</v>
      </c>
    </row>
    <row r="34" spans="1:8">
      <c r="A34" s="161" t="s">
        <v>74</v>
      </c>
      <c r="B34" s="50">
        <v>63698.380084640667</v>
      </c>
      <c r="C34" s="50">
        <v>68539.370543188445</v>
      </c>
      <c r="D34" s="50">
        <v>507.24937217089354</v>
      </c>
      <c r="E34" s="50">
        <v>2515</v>
      </c>
      <c r="F34" s="50">
        <v>2166</v>
      </c>
      <c r="G34" s="50">
        <v>137426</v>
      </c>
      <c r="H34" s="163" t="s">
        <v>274</v>
      </c>
    </row>
    <row r="35" spans="1:8">
      <c r="A35" s="161" t="s">
        <v>72</v>
      </c>
      <c r="B35" s="50">
        <v>60640.44450607193</v>
      </c>
      <c r="C35" s="50">
        <v>69939.557800093418</v>
      </c>
      <c r="D35" s="50">
        <v>780.99769383465673</v>
      </c>
      <c r="E35" s="50">
        <v>2232</v>
      </c>
      <c r="F35" s="50">
        <v>2046</v>
      </c>
      <c r="G35" s="50">
        <v>135639</v>
      </c>
      <c r="H35" s="163" t="s">
        <v>73</v>
      </c>
    </row>
    <row r="36" spans="1:8">
      <c r="A36" s="161" t="s">
        <v>70</v>
      </c>
      <c r="B36" s="50">
        <v>4436.8359807905426</v>
      </c>
      <c r="C36" s="50">
        <v>1038.1285555966015</v>
      </c>
      <c r="D36" s="50">
        <v>3.0354636128555597</v>
      </c>
      <c r="E36" s="50">
        <v>69</v>
      </c>
      <c r="F36" s="50">
        <v>58</v>
      </c>
      <c r="G36" s="50">
        <v>5605</v>
      </c>
      <c r="H36" s="163" t="s">
        <v>273</v>
      </c>
    </row>
    <row r="37" spans="1:8">
      <c r="A37" s="161" t="s">
        <v>43</v>
      </c>
      <c r="B37" s="50">
        <v>4273</v>
      </c>
      <c r="C37" s="50">
        <v>2781</v>
      </c>
      <c r="D37" s="50">
        <v>29</v>
      </c>
      <c r="E37" s="50">
        <v>254</v>
      </c>
      <c r="F37" s="50">
        <v>162</v>
      </c>
      <c r="G37" s="50">
        <v>7499</v>
      </c>
      <c r="H37" s="163" t="s">
        <v>44</v>
      </c>
    </row>
    <row r="38" spans="1:8">
      <c r="A38" s="161" t="s">
        <v>371</v>
      </c>
      <c r="B38" s="50">
        <v>63096.889500692632</v>
      </c>
      <c r="C38" s="50">
        <v>52366.016083081398</v>
      </c>
      <c r="D38" s="50">
        <v>427.09441622596466</v>
      </c>
      <c r="E38" s="50">
        <v>4856</v>
      </c>
      <c r="F38" s="50">
        <v>3171</v>
      </c>
      <c r="G38" s="50">
        <v>123917</v>
      </c>
      <c r="H38" s="163" t="s">
        <v>42</v>
      </c>
    </row>
    <row r="39" spans="1:8">
      <c r="A39" s="161" t="s">
        <v>372</v>
      </c>
      <c r="B39" s="50">
        <v>34804.066689435749</v>
      </c>
      <c r="C39" s="50">
        <v>23314.957415829303</v>
      </c>
      <c r="D39" s="50">
        <v>421.97589473494992</v>
      </c>
      <c r="E39" s="50">
        <v>1890</v>
      </c>
      <c r="F39" s="50">
        <v>1597</v>
      </c>
      <c r="G39" s="50">
        <v>62028</v>
      </c>
      <c r="H39" s="163" t="s">
        <v>69</v>
      </c>
    </row>
    <row r="40" spans="1:8">
      <c r="A40" s="161" t="s">
        <v>67</v>
      </c>
      <c r="B40" s="50">
        <f t="shared" ref="B40:G40" si="0">SUM(B6:B39)</f>
        <v>906017.15779785777</v>
      </c>
      <c r="C40" s="50">
        <f t="shared" si="0"/>
        <v>840115.36846452509</v>
      </c>
      <c r="D40" s="50">
        <f t="shared" si="0"/>
        <v>7473.473737617167</v>
      </c>
      <c r="E40" s="50">
        <f t="shared" si="0"/>
        <v>46925</v>
      </c>
      <c r="F40" s="50">
        <f t="shared" si="0"/>
        <v>36452</v>
      </c>
      <c r="G40" s="50">
        <f t="shared" si="0"/>
        <v>1836983</v>
      </c>
      <c r="H40" s="163" t="s">
        <v>146</v>
      </c>
    </row>
    <row r="41" spans="1:8">
      <c r="A41" s="234" t="s">
        <v>373</v>
      </c>
      <c r="B41" s="234"/>
      <c r="C41" s="234"/>
      <c r="D41" s="234"/>
      <c r="E41" s="234"/>
      <c r="F41" s="234"/>
      <c r="G41" s="234"/>
      <c r="H41" s="234"/>
    </row>
    <row r="42" spans="1:8">
      <c r="A42" s="235" t="s">
        <v>302</v>
      </c>
      <c r="B42" s="235"/>
      <c r="C42" s="235"/>
      <c r="D42" s="235"/>
      <c r="E42" s="235"/>
      <c r="F42" s="235"/>
      <c r="G42" s="235"/>
      <c r="H42" s="235"/>
    </row>
    <row r="43" spans="1:8">
      <c r="A43" s="235" t="s">
        <v>374</v>
      </c>
      <c r="B43" s="235"/>
      <c r="C43" s="235"/>
      <c r="D43" s="235"/>
      <c r="E43" s="235"/>
      <c r="F43" s="235"/>
      <c r="G43" s="235"/>
      <c r="H43" s="235"/>
    </row>
  </sheetData>
  <mergeCells count="10">
    <mergeCell ref="A41:H41"/>
    <mergeCell ref="A42:H42"/>
    <mergeCell ref="A43:H43"/>
    <mergeCell ref="A1:H1"/>
    <mergeCell ref="A2:H2"/>
    <mergeCell ref="A3:A5"/>
    <mergeCell ref="B3:D3"/>
    <mergeCell ref="E3:F3"/>
    <mergeCell ref="G3:G4"/>
    <mergeCell ref="H3:H5"/>
  </mergeCells>
  <pageMargins left="0.70866141732283472" right="0.70866141732283472" top="0.74803149606299213" bottom="0.74803149606299213" header="0.31496062992125984" footer="0.31496062992125984"/>
  <pageSetup paperSize="9" scale="96"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N48"/>
  <sheetViews>
    <sheetView view="pageBreakPreview" topLeftCell="A22" zoomScaleNormal="130" zoomScaleSheetLayoutView="100" workbookViewId="0">
      <selection activeCell="A36" sqref="A36"/>
    </sheetView>
  </sheetViews>
  <sheetFormatPr defaultColWidth="9.140625" defaultRowHeight="15"/>
  <cols>
    <col min="1" max="1" width="14" style="64" customWidth="1"/>
    <col min="2" max="2" width="8" style="64" bestFit="1" customWidth="1"/>
    <col min="3" max="3" width="6.42578125" style="64" bestFit="1" customWidth="1"/>
    <col min="4" max="4" width="8" style="64" bestFit="1" customWidth="1"/>
    <col min="5" max="5" width="6.42578125" style="64" bestFit="1" customWidth="1"/>
    <col min="6" max="6" width="8" style="64" bestFit="1" customWidth="1"/>
    <col min="7" max="7" width="6.42578125" style="64" bestFit="1" customWidth="1"/>
    <col min="8" max="8" width="8" style="64" bestFit="1" customWidth="1"/>
    <col min="9" max="9" width="6.42578125" style="64" customWidth="1"/>
    <col min="10" max="10" width="8" style="64" bestFit="1" customWidth="1"/>
    <col min="11" max="11" width="6.42578125" style="64" customWidth="1"/>
    <col min="12" max="12" width="8" style="64" bestFit="1" customWidth="1"/>
    <col min="13" max="13" width="6.42578125" style="64" customWidth="1"/>
    <col min="14" max="14" width="15" style="64" customWidth="1"/>
    <col min="15" max="16384" width="9.140625" style="3"/>
  </cols>
  <sheetData>
    <row r="1" spans="1:14" ht="20.25" customHeight="1">
      <c r="A1" s="200" t="s">
        <v>466</v>
      </c>
      <c r="B1" s="200"/>
      <c r="C1" s="200"/>
      <c r="D1" s="200"/>
      <c r="E1" s="200"/>
      <c r="F1" s="200"/>
      <c r="G1" s="200"/>
      <c r="H1" s="200"/>
      <c r="I1" s="200"/>
      <c r="J1" s="200"/>
      <c r="K1" s="200"/>
      <c r="L1" s="200"/>
      <c r="M1" s="200"/>
      <c r="N1" s="200"/>
    </row>
    <row r="2" spans="1:14">
      <c r="A2" s="200" t="s">
        <v>467</v>
      </c>
      <c r="B2" s="200"/>
      <c r="C2" s="200"/>
      <c r="D2" s="200"/>
      <c r="E2" s="200"/>
      <c r="F2" s="200"/>
      <c r="G2" s="200"/>
      <c r="H2" s="200"/>
      <c r="I2" s="200"/>
      <c r="J2" s="200"/>
      <c r="K2" s="200"/>
      <c r="L2" s="200"/>
      <c r="M2" s="200"/>
      <c r="N2" s="200"/>
    </row>
    <row r="3" spans="1:14">
      <c r="A3" s="252" t="s">
        <v>414</v>
      </c>
      <c r="B3" s="246" t="s">
        <v>434</v>
      </c>
      <c r="C3" s="247"/>
      <c r="D3" s="247"/>
      <c r="E3" s="247"/>
      <c r="F3" s="247"/>
      <c r="G3" s="248"/>
      <c r="H3" s="246" t="s">
        <v>435</v>
      </c>
      <c r="I3" s="247"/>
      <c r="J3" s="247"/>
      <c r="K3" s="247"/>
      <c r="L3" s="247"/>
      <c r="M3" s="248"/>
      <c r="N3" s="249" t="s">
        <v>413</v>
      </c>
    </row>
    <row r="4" spans="1:14" ht="15" customHeight="1">
      <c r="A4" s="253"/>
      <c r="B4" s="244" t="s">
        <v>142</v>
      </c>
      <c r="C4" s="245"/>
      <c r="D4" s="244" t="s">
        <v>195</v>
      </c>
      <c r="E4" s="245"/>
      <c r="F4" s="244" t="s">
        <v>183</v>
      </c>
      <c r="G4" s="245"/>
      <c r="H4" s="244" t="s">
        <v>142</v>
      </c>
      <c r="I4" s="245"/>
      <c r="J4" s="244" t="s">
        <v>195</v>
      </c>
      <c r="K4" s="245"/>
      <c r="L4" s="244" t="s">
        <v>183</v>
      </c>
      <c r="M4" s="245"/>
      <c r="N4" s="250"/>
    </row>
    <row r="5" spans="1:14">
      <c r="A5" s="253"/>
      <c r="B5" s="196" t="s">
        <v>63</v>
      </c>
      <c r="C5" s="196"/>
      <c r="D5" s="196" t="s">
        <v>64</v>
      </c>
      <c r="E5" s="196"/>
      <c r="F5" s="196" t="s">
        <v>65</v>
      </c>
      <c r="G5" s="196"/>
      <c r="H5" s="196" t="s">
        <v>63</v>
      </c>
      <c r="I5" s="196"/>
      <c r="J5" s="196" t="s">
        <v>64</v>
      </c>
      <c r="K5" s="196"/>
      <c r="L5" s="196" t="s">
        <v>65</v>
      </c>
      <c r="M5" s="196"/>
      <c r="N5" s="250"/>
    </row>
    <row r="6" spans="1:14">
      <c r="A6" s="253"/>
      <c r="B6" s="135" t="s">
        <v>423</v>
      </c>
      <c r="C6" s="135" t="s">
        <v>424</v>
      </c>
      <c r="D6" s="135" t="s">
        <v>423</v>
      </c>
      <c r="E6" s="135" t="s">
        <v>424</v>
      </c>
      <c r="F6" s="135" t="s">
        <v>423</v>
      </c>
      <c r="G6" s="135" t="s">
        <v>424</v>
      </c>
      <c r="H6" s="135" t="s">
        <v>423</v>
      </c>
      <c r="I6" s="135" t="s">
        <v>424</v>
      </c>
      <c r="J6" s="135" t="s">
        <v>423</v>
      </c>
      <c r="K6" s="135" t="s">
        <v>424</v>
      </c>
      <c r="L6" s="135" t="s">
        <v>423</v>
      </c>
      <c r="M6" s="135" t="s">
        <v>424</v>
      </c>
      <c r="N6" s="250"/>
    </row>
    <row r="7" spans="1:14">
      <c r="A7" s="254"/>
      <c r="B7" s="134" t="s">
        <v>402</v>
      </c>
      <c r="C7" s="134" t="s">
        <v>403</v>
      </c>
      <c r="D7" s="134" t="s">
        <v>402</v>
      </c>
      <c r="E7" s="134" t="s">
        <v>403</v>
      </c>
      <c r="F7" s="134" t="s">
        <v>402</v>
      </c>
      <c r="G7" s="134" t="s">
        <v>403</v>
      </c>
      <c r="H7" s="134" t="s">
        <v>402</v>
      </c>
      <c r="I7" s="134" t="s">
        <v>403</v>
      </c>
      <c r="J7" s="134" t="s">
        <v>402</v>
      </c>
      <c r="K7" s="134" t="s">
        <v>403</v>
      </c>
      <c r="L7" s="134" t="s">
        <v>402</v>
      </c>
      <c r="M7" s="134" t="s">
        <v>403</v>
      </c>
      <c r="N7" s="251"/>
    </row>
    <row r="8" spans="1:14" ht="39.75" customHeight="1">
      <c r="A8" s="84" t="s">
        <v>113</v>
      </c>
      <c r="B8" s="67">
        <v>6613</v>
      </c>
      <c r="C8" s="67">
        <v>0</v>
      </c>
      <c r="D8" s="67">
        <v>5370</v>
      </c>
      <c r="E8" s="67">
        <v>0</v>
      </c>
      <c r="F8" s="67">
        <v>11983</v>
      </c>
      <c r="G8" s="67">
        <v>0</v>
      </c>
      <c r="H8" s="67">
        <v>8258</v>
      </c>
      <c r="I8" s="67">
        <v>0</v>
      </c>
      <c r="J8" s="67">
        <v>6631</v>
      </c>
      <c r="K8" s="67">
        <v>0</v>
      </c>
      <c r="L8" s="67">
        <v>14889</v>
      </c>
      <c r="M8" s="67">
        <v>0</v>
      </c>
      <c r="N8" s="78" t="s">
        <v>401</v>
      </c>
    </row>
    <row r="9" spans="1:14">
      <c r="A9" s="85" t="s">
        <v>111</v>
      </c>
      <c r="B9" s="67">
        <v>338260</v>
      </c>
      <c r="C9" s="67">
        <v>271</v>
      </c>
      <c r="D9" s="67">
        <v>314928</v>
      </c>
      <c r="E9" s="67">
        <v>88</v>
      </c>
      <c r="F9" s="67">
        <v>653188</v>
      </c>
      <c r="G9" s="67">
        <v>359</v>
      </c>
      <c r="H9" s="67">
        <v>374022</v>
      </c>
      <c r="I9" s="67">
        <v>195</v>
      </c>
      <c r="J9" s="67">
        <v>360316</v>
      </c>
      <c r="K9" s="67">
        <v>51</v>
      </c>
      <c r="L9" s="67">
        <v>734338</v>
      </c>
      <c r="M9" s="67">
        <v>246</v>
      </c>
      <c r="N9" s="78" t="s">
        <v>112</v>
      </c>
    </row>
    <row r="10" spans="1:14" ht="20.25" customHeight="1">
      <c r="A10" s="85" t="s">
        <v>109</v>
      </c>
      <c r="B10" s="67">
        <v>7002</v>
      </c>
      <c r="C10" s="67">
        <v>0</v>
      </c>
      <c r="D10" s="67">
        <v>6454</v>
      </c>
      <c r="E10" s="67">
        <v>0</v>
      </c>
      <c r="F10" s="67">
        <v>13456</v>
      </c>
      <c r="G10" s="67">
        <v>0</v>
      </c>
      <c r="H10" s="67">
        <v>4232</v>
      </c>
      <c r="I10" s="67">
        <v>0</v>
      </c>
      <c r="J10" s="67">
        <v>4141</v>
      </c>
      <c r="K10" s="67">
        <v>0</v>
      </c>
      <c r="L10" s="67">
        <v>8373</v>
      </c>
      <c r="M10" s="67">
        <v>0</v>
      </c>
      <c r="N10" s="78" t="s">
        <v>110</v>
      </c>
    </row>
    <row r="11" spans="1:14">
      <c r="A11" s="85" t="s">
        <v>57</v>
      </c>
      <c r="B11" s="67">
        <v>42146</v>
      </c>
      <c r="C11" s="67">
        <v>180</v>
      </c>
      <c r="D11" s="67">
        <v>38119</v>
      </c>
      <c r="E11" s="67">
        <v>57</v>
      </c>
      <c r="F11" s="67">
        <v>80265</v>
      </c>
      <c r="G11" s="67">
        <v>237</v>
      </c>
      <c r="H11" s="67">
        <v>55753</v>
      </c>
      <c r="I11" s="67">
        <v>79</v>
      </c>
      <c r="J11" s="67">
        <v>43265</v>
      </c>
      <c r="K11" s="67">
        <v>31</v>
      </c>
      <c r="L11" s="67">
        <v>99018</v>
      </c>
      <c r="M11" s="67">
        <v>110</v>
      </c>
      <c r="N11" s="78" t="s">
        <v>58</v>
      </c>
    </row>
    <row r="12" spans="1:14">
      <c r="A12" s="85" t="s">
        <v>55</v>
      </c>
      <c r="B12" s="67">
        <v>23229</v>
      </c>
      <c r="C12" s="67">
        <v>8</v>
      </c>
      <c r="D12" s="67">
        <v>17990</v>
      </c>
      <c r="E12" s="67">
        <v>15</v>
      </c>
      <c r="F12" s="67">
        <v>41219</v>
      </c>
      <c r="G12" s="67">
        <v>23</v>
      </c>
      <c r="H12" s="67">
        <v>35944</v>
      </c>
      <c r="I12" s="67">
        <v>0</v>
      </c>
      <c r="J12" s="67">
        <v>32598</v>
      </c>
      <c r="K12" s="67">
        <v>1</v>
      </c>
      <c r="L12" s="67">
        <v>68542</v>
      </c>
      <c r="M12" s="67">
        <v>1</v>
      </c>
      <c r="N12" s="78" t="s">
        <v>56</v>
      </c>
    </row>
    <row r="13" spans="1:14">
      <c r="A13" s="85" t="s">
        <v>107</v>
      </c>
      <c r="B13" s="67">
        <v>17471</v>
      </c>
      <c r="C13" s="67">
        <v>31</v>
      </c>
      <c r="D13" s="67">
        <v>13417</v>
      </c>
      <c r="E13" s="67">
        <v>26</v>
      </c>
      <c r="F13" s="67">
        <v>30888</v>
      </c>
      <c r="G13" s="67">
        <v>57</v>
      </c>
      <c r="H13" s="67">
        <v>15799</v>
      </c>
      <c r="I13" s="67">
        <v>20</v>
      </c>
      <c r="J13" s="67">
        <v>13826</v>
      </c>
      <c r="K13" s="67">
        <v>16</v>
      </c>
      <c r="L13" s="67">
        <v>29625</v>
      </c>
      <c r="M13" s="67">
        <v>36</v>
      </c>
      <c r="N13" s="78" t="s">
        <v>108</v>
      </c>
    </row>
    <row r="14" spans="1:14">
      <c r="A14" s="85" t="s">
        <v>415</v>
      </c>
      <c r="B14" s="67">
        <v>80750</v>
      </c>
      <c r="C14" s="67">
        <v>73</v>
      </c>
      <c r="D14" s="67">
        <v>69926</v>
      </c>
      <c r="E14" s="67">
        <v>32</v>
      </c>
      <c r="F14" s="67">
        <v>150676</v>
      </c>
      <c r="G14" s="67">
        <v>105</v>
      </c>
      <c r="H14" s="67">
        <v>3096</v>
      </c>
      <c r="I14" s="67">
        <v>2</v>
      </c>
      <c r="J14" s="67">
        <v>2206</v>
      </c>
      <c r="K14" s="67">
        <v>10</v>
      </c>
      <c r="L14" s="67">
        <v>5302</v>
      </c>
      <c r="M14" s="67">
        <v>12</v>
      </c>
      <c r="N14" s="78" t="s">
        <v>54</v>
      </c>
    </row>
    <row r="15" spans="1:14" ht="25.5">
      <c r="A15" s="84" t="s">
        <v>416</v>
      </c>
      <c r="B15" s="67">
        <v>6434</v>
      </c>
      <c r="C15" s="67">
        <v>0</v>
      </c>
      <c r="D15" s="67">
        <v>6182</v>
      </c>
      <c r="E15" s="67">
        <v>0</v>
      </c>
      <c r="F15" s="67">
        <v>12616</v>
      </c>
      <c r="G15" s="67">
        <v>0</v>
      </c>
      <c r="H15" s="67">
        <v>7220</v>
      </c>
      <c r="I15" s="67">
        <v>0</v>
      </c>
      <c r="J15" s="67">
        <v>6784</v>
      </c>
      <c r="K15" s="67">
        <v>0</v>
      </c>
      <c r="L15" s="67">
        <v>14004</v>
      </c>
      <c r="M15" s="67">
        <v>0</v>
      </c>
      <c r="N15" s="78" t="s">
        <v>404</v>
      </c>
    </row>
    <row r="16" spans="1:14">
      <c r="A16" s="85" t="s">
        <v>417</v>
      </c>
      <c r="B16" s="67">
        <v>1323</v>
      </c>
      <c r="C16" s="67">
        <v>0</v>
      </c>
      <c r="D16" s="67">
        <v>1224</v>
      </c>
      <c r="E16" s="67">
        <v>0</v>
      </c>
      <c r="F16" s="67">
        <v>2547</v>
      </c>
      <c r="G16" s="67">
        <v>0</v>
      </c>
      <c r="H16" s="67">
        <v>2462</v>
      </c>
      <c r="I16" s="67">
        <v>0</v>
      </c>
      <c r="J16" s="67">
        <v>2061</v>
      </c>
      <c r="K16" s="67">
        <v>1</v>
      </c>
      <c r="L16" s="67">
        <v>4523</v>
      </c>
      <c r="M16" s="67">
        <v>1</v>
      </c>
      <c r="N16" s="78" t="s">
        <v>405</v>
      </c>
    </row>
    <row r="17" spans="1:14">
      <c r="A17" s="85" t="s">
        <v>105</v>
      </c>
      <c r="B17" s="67">
        <v>61601</v>
      </c>
      <c r="C17" s="67">
        <v>0</v>
      </c>
      <c r="D17" s="67">
        <v>58606</v>
      </c>
      <c r="E17" s="67">
        <v>0</v>
      </c>
      <c r="F17" s="67">
        <v>120207</v>
      </c>
      <c r="G17" s="67">
        <v>0</v>
      </c>
      <c r="H17" s="67">
        <v>83245</v>
      </c>
      <c r="I17" s="67">
        <v>0</v>
      </c>
      <c r="J17" s="67">
        <v>80143</v>
      </c>
      <c r="K17" s="67">
        <v>0</v>
      </c>
      <c r="L17" s="67">
        <v>163388</v>
      </c>
      <c r="M17" s="67">
        <v>0</v>
      </c>
      <c r="N17" s="78" t="s">
        <v>106</v>
      </c>
    </row>
    <row r="18" spans="1:14">
      <c r="A18" s="85" t="s">
        <v>103</v>
      </c>
      <c r="B18" s="67">
        <v>5397</v>
      </c>
      <c r="C18" s="67">
        <v>0</v>
      </c>
      <c r="D18" s="67">
        <v>4433</v>
      </c>
      <c r="E18" s="67">
        <v>0</v>
      </c>
      <c r="F18" s="67">
        <v>9830</v>
      </c>
      <c r="G18" s="67">
        <v>0</v>
      </c>
      <c r="H18" s="67">
        <v>8871</v>
      </c>
      <c r="I18" s="67">
        <v>1</v>
      </c>
      <c r="J18" s="67">
        <v>7182</v>
      </c>
      <c r="K18" s="67">
        <v>0</v>
      </c>
      <c r="L18" s="67">
        <v>16053</v>
      </c>
      <c r="M18" s="67">
        <v>1</v>
      </c>
      <c r="N18" s="78" t="s">
        <v>104</v>
      </c>
    </row>
    <row r="19" spans="1:14">
      <c r="A19" s="85" t="s">
        <v>101</v>
      </c>
      <c r="B19" s="67">
        <v>113312</v>
      </c>
      <c r="C19" s="67">
        <v>67</v>
      </c>
      <c r="D19" s="67">
        <v>102622</v>
      </c>
      <c r="E19" s="67">
        <v>43</v>
      </c>
      <c r="F19" s="67">
        <v>215934</v>
      </c>
      <c r="G19" s="67">
        <v>110</v>
      </c>
      <c r="H19" s="67">
        <v>115201</v>
      </c>
      <c r="I19" s="67">
        <v>61</v>
      </c>
      <c r="J19" s="67">
        <v>105113</v>
      </c>
      <c r="K19" s="67">
        <v>38</v>
      </c>
      <c r="L19" s="67">
        <v>220314</v>
      </c>
      <c r="M19" s="67">
        <v>99</v>
      </c>
      <c r="N19" s="78" t="s">
        <v>102</v>
      </c>
    </row>
    <row r="20" spans="1:14">
      <c r="A20" s="85" t="s">
        <v>99</v>
      </c>
      <c r="B20" s="67">
        <v>51633</v>
      </c>
      <c r="C20" s="67">
        <v>105</v>
      </c>
      <c r="D20" s="67">
        <v>46599</v>
      </c>
      <c r="E20" s="67">
        <v>21</v>
      </c>
      <c r="F20" s="67">
        <v>98232</v>
      </c>
      <c r="G20" s="67">
        <v>126</v>
      </c>
      <c r="H20" s="67">
        <v>52562</v>
      </c>
      <c r="I20" s="67">
        <v>54</v>
      </c>
      <c r="J20" s="67">
        <v>43014</v>
      </c>
      <c r="K20" s="67">
        <v>26</v>
      </c>
      <c r="L20" s="67">
        <v>95576</v>
      </c>
      <c r="M20" s="67">
        <v>80</v>
      </c>
      <c r="N20" s="78" t="s">
        <v>100</v>
      </c>
    </row>
    <row r="21" spans="1:14">
      <c r="A21" s="85" t="s">
        <v>97</v>
      </c>
      <c r="B21" s="67">
        <v>101241</v>
      </c>
      <c r="C21" s="67">
        <v>7</v>
      </c>
      <c r="D21" s="67">
        <v>105743</v>
      </c>
      <c r="E21" s="67">
        <v>1</v>
      </c>
      <c r="F21" s="67">
        <v>206984</v>
      </c>
      <c r="G21" s="67">
        <v>8</v>
      </c>
      <c r="H21" s="67">
        <v>124816</v>
      </c>
      <c r="I21" s="67">
        <v>9</v>
      </c>
      <c r="J21" s="67">
        <v>129758</v>
      </c>
      <c r="K21" s="67">
        <v>6</v>
      </c>
      <c r="L21" s="67">
        <v>254574</v>
      </c>
      <c r="M21" s="67">
        <v>15</v>
      </c>
      <c r="N21" s="78" t="s">
        <v>98</v>
      </c>
    </row>
    <row r="22" spans="1:14">
      <c r="A22" s="85" t="s">
        <v>418</v>
      </c>
      <c r="B22" s="67">
        <v>61052</v>
      </c>
      <c r="C22" s="67">
        <v>0</v>
      </c>
      <c r="D22" s="67">
        <v>53528</v>
      </c>
      <c r="E22" s="67">
        <v>0</v>
      </c>
      <c r="F22" s="67">
        <v>114580</v>
      </c>
      <c r="G22" s="67">
        <v>0</v>
      </c>
      <c r="H22" s="67">
        <v>74130</v>
      </c>
      <c r="I22" s="67">
        <v>0</v>
      </c>
      <c r="J22" s="67">
        <v>64013</v>
      </c>
      <c r="K22" s="67">
        <v>0</v>
      </c>
      <c r="L22" s="67">
        <v>138143</v>
      </c>
      <c r="M22" s="67">
        <v>0</v>
      </c>
      <c r="N22" s="78" t="s">
        <v>406</v>
      </c>
    </row>
    <row r="23" spans="1:14">
      <c r="A23" s="85" t="s">
        <v>51</v>
      </c>
      <c r="B23" s="67">
        <v>29727</v>
      </c>
      <c r="C23" s="67">
        <v>0</v>
      </c>
      <c r="D23" s="67">
        <v>24253</v>
      </c>
      <c r="E23" s="67">
        <v>1</v>
      </c>
      <c r="F23" s="67">
        <v>53980</v>
      </c>
      <c r="G23" s="67">
        <v>1</v>
      </c>
      <c r="H23" s="67">
        <v>34181</v>
      </c>
      <c r="I23" s="67">
        <v>0</v>
      </c>
      <c r="J23" s="67">
        <v>29427</v>
      </c>
      <c r="K23" s="67">
        <v>0</v>
      </c>
      <c r="L23" s="67">
        <v>63608</v>
      </c>
      <c r="M23" s="67">
        <v>0</v>
      </c>
      <c r="N23" s="78" t="s">
        <v>52</v>
      </c>
    </row>
    <row r="24" spans="1:14">
      <c r="A24" s="85" t="s">
        <v>93</v>
      </c>
      <c r="B24" s="67">
        <v>276951</v>
      </c>
      <c r="C24" s="67">
        <v>6</v>
      </c>
      <c r="D24" s="67">
        <v>244494</v>
      </c>
      <c r="E24" s="67">
        <v>5</v>
      </c>
      <c r="F24" s="67">
        <v>521445</v>
      </c>
      <c r="G24" s="67">
        <v>11</v>
      </c>
      <c r="H24" s="67">
        <v>248151</v>
      </c>
      <c r="I24" s="67">
        <v>2</v>
      </c>
      <c r="J24" s="67">
        <v>272624</v>
      </c>
      <c r="K24" s="67">
        <v>1</v>
      </c>
      <c r="L24" s="67">
        <v>520775</v>
      </c>
      <c r="M24" s="67">
        <v>3</v>
      </c>
      <c r="N24" s="78" t="s">
        <v>94</v>
      </c>
    </row>
    <row r="25" spans="1:14">
      <c r="A25" s="85" t="s">
        <v>419</v>
      </c>
      <c r="B25" s="67">
        <v>45642</v>
      </c>
      <c r="C25" s="67">
        <v>0</v>
      </c>
      <c r="D25" s="67">
        <v>41171</v>
      </c>
      <c r="E25" s="67">
        <v>0</v>
      </c>
      <c r="F25" s="67">
        <v>86813</v>
      </c>
      <c r="G25" s="67">
        <v>0</v>
      </c>
      <c r="H25" s="67">
        <v>61548</v>
      </c>
      <c r="I25" s="67">
        <v>0</v>
      </c>
      <c r="J25" s="67">
        <v>58906</v>
      </c>
      <c r="K25" s="67">
        <v>0</v>
      </c>
      <c r="L25" s="67">
        <v>120454</v>
      </c>
      <c r="M25" s="67">
        <v>0</v>
      </c>
      <c r="N25" s="78" t="s">
        <v>407</v>
      </c>
    </row>
    <row r="26" spans="1:14">
      <c r="A26" s="85" t="s">
        <v>91</v>
      </c>
      <c r="B26" s="67">
        <v>120084</v>
      </c>
      <c r="C26" s="67">
        <v>1</v>
      </c>
      <c r="D26" s="67">
        <v>118143</v>
      </c>
      <c r="E26" s="67">
        <v>2</v>
      </c>
      <c r="F26" s="67">
        <v>238227</v>
      </c>
      <c r="G26" s="67">
        <v>3</v>
      </c>
      <c r="H26" s="67">
        <v>234690</v>
      </c>
      <c r="I26" s="67">
        <v>1</v>
      </c>
      <c r="J26" s="67">
        <v>231521</v>
      </c>
      <c r="K26" s="67">
        <v>1</v>
      </c>
      <c r="L26" s="67">
        <v>466211</v>
      </c>
      <c r="M26" s="67">
        <v>2</v>
      </c>
      <c r="N26" s="78" t="s">
        <v>92</v>
      </c>
    </row>
    <row r="27" spans="1:14">
      <c r="A27" s="85" t="s">
        <v>180</v>
      </c>
      <c r="B27" s="67">
        <v>4378</v>
      </c>
      <c r="C27" s="67">
        <v>17</v>
      </c>
      <c r="D27" s="67">
        <v>4510</v>
      </c>
      <c r="E27" s="67">
        <v>12</v>
      </c>
      <c r="F27" s="67">
        <v>8888</v>
      </c>
      <c r="G27" s="67">
        <v>29</v>
      </c>
      <c r="H27" s="67">
        <v>4550</v>
      </c>
      <c r="I27" s="67">
        <v>16</v>
      </c>
      <c r="J27" s="67">
        <v>4471</v>
      </c>
      <c r="K27" s="67">
        <v>17</v>
      </c>
      <c r="L27" s="67">
        <v>9021</v>
      </c>
      <c r="M27" s="67">
        <v>33</v>
      </c>
      <c r="N27" s="78" t="s">
        <v>179</v>
      </c>
    </row>
    <row r="28" spans="1:14">
      <c r="A28" s="85" t="s">
        <v>89</v>
      </c>
      <c r="B28" s="67">
        <v>610</v>
      </c>
      <c r="C28" s="67">
        <v>1</v>
      </c>
      <c r="D28" s="67">
        <v>551</v>
      </c>
      <c r="E28" s="67">
        <v>1</v>
      </c>
      <c r="F28" s="67">
        <v>1161</v>
      </c>
      <c r="G28" s="67">
        <v>2</v>
      </c>
      <c r="H28" s="67">
        <v>1644</v>
      </c>
      <c r="I28" s="67">
        <v>0</v>
      </c>
      <c r="J28" s="67">
        <v>1499</v>
      </c>
      <c r="K28" s="67">
        <v>0</v>
      </c>
      <c r="L28" s="67">
        <v>3143</v>
      </c>
      <c r="M28" s="67">
        <v>0</v>
      </c>
      <c r="N28" s="78" t="s">
        <v>90</v>
      </c>
    </row>
    <row r="29" spans="1:14">
      <c r="A29" s="85" t="s">
        <v>49</v>
      </c>
      <c r="B29" s="67">
        <v>29872</v>
      </c>
      <c r="C29" s="67">
        <v>0</v>
      </c>
      <c r="D29" s="67">
        <v>11057</v>
      </c>
      <c r="E29" s="67">
        <v>0</v>
      </c>
      <c r="F29" s="67">
        <v>40929</v>
      </c>
      <c r="G29" s="67">
        <v>0</v>
      </c>
      <c r="H29" s="67">
        <v>32612</v>
      </c>
      <c r="I29" s="67">
        <v>0</v>
      </c>
      <c r="J29" s="67">
        <v>12336</v>
      </c>
      <c r="K29" s="67">
        <v>0</v>
      </c>
      <c r="L29" s="67">
        <v>44948</v>
      </c>
      <c r="M29" s="67">
        <v>0</v>
      </c>
      <c r="N29" s="78" t="s">
        <v>50</v>
      </c>
    </row>
    <row r="30" spans="1:14">
      <c r="A30" s="85" t="s">
        <v>87</v>
      </c>
      <c r="B30" s="67">
        <v>50990</v>
      </c>
      <c r="C30" s="67">
        <v>0</v>
      </c>
      <c r="D30" s="67">
        <v>32135</v>
      </c>
      <c r="E30" s="67">
        <v>0</v>
      </c>
      <c r="F30" s="67">
        <v>83125</v>
      </c>
      <c r="G30" s="67">
        <v>0</v>
      </c>
      <c r="H30" s="67">
        <v>53520</v>
      </c>
      <c r="I30" s="67">
        <v>0</v>
      </c>
      <c r="J30" s="67">
        <v>33453</v>
      </c>
      <c r="K30" s="67">
        <v>0</v>
      </c>
      <c r="L30" s="67">
        <v>86973</v>
      </c>
      <c r="M30" s="67">
        <v>0</v>
      </c>
      <c r="N30" s="78" t="s">
        <v>88</v>
      </c>
    </row>
    <row r="31" spans="1:14">
      <c r="A31" s="85" t="s">
        <v>85</v>
      </c>
      <c r="B31" s="67">
        <v>5553</v>
      </c>
      <c r="C31" s="67">
        <v>3</v>
      </c>
      <c r="D31" s="67">
        <v>5267</v>
      </c>
      <c r="E31" s="67">
        <v>5</v>
      </c>
      <c r="F31" s="67">
        <v>10820</v>
      </c>
      <c r="G31" s="67">
        <v>8</v>
      </c>
      <c r="H31" s="67">
        <v>6100</v>
      </c>
      <c r="I31" s="67">
        <v>2</v>
      </c>
      <c r="J31" s="67">
        <v>6386</v>
      </c>
      <c r="K31" s="67">
        <v>0</v>
      </c>
      <c r="L31" s="67">
        <v>12486</v>
      </c>
      <c r="M31" s="67">
        <v>2</v>
      </c>
      <c r="N31" s="78" t="s">
        <v>86</v>
      </c>
    </row>
    <row r="32" spans="1:14">
      <c r="A32" s="85" t="s">
        <v>83</v>
      </c>
      <c r="B32" s="67">
        <v>22154</v>
      </c>
      <c r="C32" s="67">
        <v>4</v>
      </c>
      <c r="D32" s="67">
        <v>28044</v>
      </c>
      <c r="E32" s="67">
        <v>3</v>
      </c>
      <c r="F32" s="67">
        <v>50198</v>
      </c>
      <c r="G32" s="67">
        <v>7</v>
      </c>
      <c r="H32" s="67">
        <v>19781</v>
      </c>
      <c r="I32" s="67">
        <v>2</v>
      </c>
      <c r="J32" s="67">
        <v>26109</v>
      </c>
      <c r="K32" s="67">
        <v>4</v>
      </c>
      <c r="L32" s="67">
        <v>45890</v>
      </c>
      <c r="M32" s="67">
        <v>6</v>
      </c>
      <c r="N32" s="78" t="s">
        <v>84</v>
      </c>
    </row>
    <row r="33" spans="1:14">
      <c r="A33" s="85" t="s">
        <v>420</v>
      </c>
      <c r="B33" s="67">
        <v>4034</v>
      </c>
      <c r="C33" s="67">
        <v>1</v>
      </c>
      <c r="D33" s="67">
        <v>4017</v>
      </c>
      <c r="E33" s="67">
        <v>0</v>
      </c>
      <c r="F33" s="67">
        <v>8051</v>
      </c>
      <c r="G33" s="67">
        <v>1</v>
      </c>
      <c r="H33" s="67">
        <v>4789</v>
      </c>
      <c r="I33" s="67">
        <v>4</v>
      </c>
      <c r="J33" s="67">
        <v>4771</v>
      </c>
      <c r="K33" s="67">
        <v>1</v>
      </c>
      <c r="L33" s="67">
        <v>9560</v>
      </c>
      <c r="M33" s="67">
        <v>5</v>
      </c>
      <c r="N33" s="78" t="s">
        <v>82</v>
      </c>
    </row>
    <row r="34" spans="1:14">
      <c r="A34" s="85" t="s">
        <v>184</v>
      </c>
      <c r="B34" s="67">
        <v>3086</v>
      </c>
      <c r="C34" s="67">
        <v>0</v>
      </c>
      <c r="D34" s="67">
        <v>3335</v>
      </c>
      <c r="E34" s="67">
        <v>0</v>
      </c>
      <c r="F34" s="67">
        <v>6421</v>
      </c>
      <c r="G34" s="67">
        <v>0</v>
      </c>
      <c r="H34" s="67">
        <v>1913</v>
      </c>
      <c r="I34" s="67">
        <v>0</v>
      </c>
      <c r="J34" s="67">
        <v>1953</v>
      </c>
      <c r="K34" s="67">
        <v>0</v>
      </c>
      <c r="L34" s="67">
        <v>3866</v>
      </c>
      <c r="M34" s="67">
        <v>0</v>
      </c>
      <c r="N34" s="78" t="s">
        <v>81</v>
      </c>
    </row>
    <row r="35" spans="1:14">
      <c r="A35" s="85" t="s">
        <v>47</v>
      </c>
      <c r="B35" s="67">
        <v>248433</v>
      </c>
      <c r="C35" s="67">
        <v>32</v>
      </c>
      <c r="D35" s="67">
        <v>200348</v>
      </c>
      <c r="E35" s="67">
        <v>28</v>
      </c>
      <c r="F35" s="67">
        <v>448781</v>
      </c>
      <c r="G35" s="67">
        <v>60</v>
      </c>
      <c r="H35" s="67">
        <v>167838</v>
      </c>
      <c r="I35" s="67">
        <v>39</v>
      </c>
      <c r="J35" s="67">
        <v>135480</v>
      </c>
      <c r="K35" s="67">
        <v>16</v>
      </c>
      <c r="L35" s="67">
        <v>303318</v>
      </c>
      <c r="M35" s="67">
        <v>55</v>
      </c>
      <c r="N35" s="78" t="s">
        <v>48</v>
      </c>
    </row>
    <row r="36" spans="1:14">
      <c r="A36" s="85" t="s">
        <v>80</v>
      </c>
      <c r="B36" s="67">
        <v>1016</v>
      </c>
      <c r="C36" s="67">
        <v>0</v>
      </c>
      <c r="D36" s="67">
        <v>1053</v>
      </c>
      <c r="E36" s="67">
        <v>0</v>
      </c>
      <c r="F36" s="67">
        <v>2069</v>
      </c>
      <c r="G36" s="67">
        <v>0</v>
      </c>
      <c r="H36" s="67">
        <v>3404</v>
      </c>
      <c r="I36" s="67">
        <v>0</v>
      </c>
      <c r="J36" s="67">
        <v>3268</v>
      </c>
      <c r="K36" s="67">
        <v>0</v>
      </c>
      <c r="L36" s="67">
        <v>6672</v>
      </c>
      <c r="M36" s="67">
        <v>0</v>
      </c>
      <c r="N36" s="78" t="s">
        <v>168</v>
      </c>
    </row>
    <row r="37" spans="1:14">
      <c r="A37" s="85" t="s">
        <v>78</v>
      </c>
      <c r="B37" s="67">
        <v>51280</v>
      </c>
      <c r="C37" s="67">
        <v>17</v>
      </c>
      <c r="D37" s="67">
        <v>49025</v>
      </c>
      <c r="E37" s="67">
        <v>13</v>
      </c>
      <c r="F37" s="67">
        <v>100305</v>
      </c>
      <c r="G37" s="67">
        <v>30</v>
      </c>
      <c r="H37" s="67">
        <v>58198</v>
      </c>
      <c r="I37" s="67">
        <v>15</v>
      </c>
      <c r="J37" s="67">
        <v>56709</v>
      </c>
      <c r="K37" s="67">
        <v>18</v>
      </c>
      <c r="L37" s="67">
        <v>114907</v>
      </c>
      <c r="M37" s="67">
        <v>33</v>
      </c>
      <c r="N37" s="78" t="s">
        <v>79</v>
      </c>
    </row>
    <row r="38" spans="1:14">
      <c r="A38" s="85" t="s">
        <v>45</v>
      </c>
      <c r="B38" s="67">
        <v>387877</v>
      </c>
      <c r="C38" s="67">
        <v>10</v>
      </c>
      <c r="D38" s="67">
        <v>298941</v>
      </c>
      <c r="E38" s="67">
        <v>10</v>
      </c>
      <c r="F38" s="67">
        <v>686818</v>
      </c>
      <c r="G38" s="67">
        <v>20</v>
      </c>
      <c r="H38" s="67">
        <v>361353</v>
      </c>
      <c r="I38" s="67">
        <v>9</v>
      </c>
      <c r="J38" s="67">
        <v>275941</v>
      </c>
      <c r="K38" s="67">
        <v>8</v>
      </c>
      <c r="L38" s="67">
        <v>637294</v>
      </c>
      <c r="M38" s="67">
        <v>17</v>
      </c>
      <c r="N38" s="78" t="s">
        <v>46</v>
      </c>
    </row>
    <row r="39" spans="1:14">
      <c r="A39" s="85" t="s">
        <v>76</v>
      </c>
      <c r="B39" s="67">
        <v>6650</v>
      </c>
      <c r="C39" s="67">
        <v>0</v>
      </c>
      <c r="D39" s="67">
        <v>7040</v>
      </c>
      <c r="E39" s="67">
        <v>0</v>
      </c>
      <c r="F39" s="67">
        <v>13690</v>
      </c>
      <c r="G39" s="67">
        <v>0</v>
      </c>
      <c r="H39" s="67">
        <v>10488</v>
      </c>
      <c r="I39" s="67">
        <v>0</v>
      </c>
      <c r="J39" s="67">
        <v>10626</v>
      </c>
      <c r="K39" s="67">
        <v>0</v>
      </c>
      <c r="L39" s="67">
        <v>21114</v>
      </c>
      <c r="M39" s="67">
        <v>0</v>
      </c>
      <c r="N39" s="78" t="s">
        <v>77</v>
      </c>
    </row>
    <row r="40" spans="1:14">
      <c r="A40" s="85" t="s">
        <v>74</v>
      </c>
      <c r="B40" s="67">
        <v>96329</v>
      </c>
      <c r="C40" s="67">
        <v>18</v>
      </c>
      <c r="D40" s="67">
        <v>87101</v>
      </c>
      <c r="E40" s="67">
        <v>12</v>
      </c>
      <c r="F40" s="67">
        <v>183430</v>
      </c>
      <c r="G40" s="67">
        <v>30</v>
      </c>
      <c r="H40" s="67">
        <v>85026</v>
      </c>
      <c r="I40" s="67">
        <v>48</v>
      </c>
      <c r="J40" s="67">
        <v>80935</v>
      </c>
      <c r="K40" s="67">
        <v>42</v>
      </c>
      <c r="L40" s="67">
        <v>165961</v>
      </c>
      <c r="M40" s="67">
        <v>90</v>
      </c>
      <c r="N40" s="78" t="s">
        <v>75</v>
      </c>
    </row>
    <row r="41" spans="1:14">
      <c r="A41" s="85" t="s">
        <v>72</v>
      </c>
      <c r="B41" s="67">
        <v>196781</v>
      </c>
      <c r="C41" s="67">
        <v>1</v>
      </c>
      <c r="D41" s="67">
        <v>188404</v>
      </c>
      <c r="E41" s="67">
        <v>2</v>
      </c>
      <c r="F41" s="67">
        <v>385185</v>
      </c>
      <c r="G41" s="67">
        <v>3</v>
      </c>
      <c r="H41" s="67">
        <v>239979</v>
      </c>
      <c r="I41" s="67">
        <v>0</v>
      </c>
      <c r="J41" s="67">
        <v>217246</v>
      </c>
      <c r="K41" s="67">
        <v>0</v>
      </c>
      <c r="L41" s="67">
        <v>457225</v>
      </c>
      <c r="M41" s="67">
        <v>0</v>
      </c>
      <c r="N41" s="78" t="s">
        <v>73</v>
      </c>
    </row>
    <row r="42" spans="1:14">
      <c r="A42" s="85" t="s">
        <v>70</v>
      </c>
      <c r="B42" s="67">
        <v>12189</v>
      </c>
      <c r="C42" s="67">
        <v>0</v>
      </c>
      <c r="D42" s="67">
        <v>17281</v>
      </c>
      <c r="E42" s="67">
        <v>1</v>
      </c>
      <c r="F42" s="67">
        <v>29470</v>
      </c>
      <c r="G42" s="67">
        <v>1</v>
      </c>
      <c r="H42" s="67">
        <v>14248</v>
      </c>
      <c r="I42" s="67">
        <v>0</v>
      </c>
      <c r="J42" s="67">
        <v>14054</v>
      </c>
      <c r="K42" s="67">
        <v>0</v>
      </c>
      <c r="L42" s="67">
        <v>28302</v>
      </c>
      <c r="M42" s="67">
        <v>0</v>
      </c>
      <c r="N42" s="78" t="s">
        <v>71</v>
      </c>
    </row>
    <row r="43" spans="1:14">
      <c r="A43" s="85" t="s">
        <v>43</v>
      </c>
      <c r="B43" s="67">
        <v>19122</v>
      </c>
      <c r="C43" s="67">
        <v>0</v>
      </c>
      <c r="D43" s="67">
        <v>17111</v>
      </c>
      <c r="E43" s="67">
        <v>0</v>
      </c>
      <c r="F43" s="67">
        <v>36233</v>
      </c>
      <c r="G43" s="67">
        <v>0</v>
      </c>
      <c r="H43" s="67">
        <v>59270</v>
      </c>
      <c r="I43" s="67">
        <v>0</v>
      </c>
      <c r="J43" s="67">
        <v>46449</v>
      </c>
      <c r="K43" s="67">
        <v>0</v>
      </c>
      <c r="L43" s="67">
        <v>105719</v>
      </c>
      <c r="M43" s="67">
        <v>0</v>
      </c>
      <c r="N43" s="78" t="s">
        <v>44</v>
      </c>
    </row>
    <row r="44" spans="1:14">
      <c r="A44" s="85" t="s">
        <v>41</v>
      </c>
      <c r="B44" s="67">
        <v>340488</v>
      </c>
      <c r="C44" s="67">
        <v>92</v>
      </c>
      <c r="D44" s="67">
        <v>271211</v>
      </c>
      <c r="E44" s="67">
        <v>67</v>
      </c>
      <c r="F44" s="67">
        <v>611699</v>
      </c>
      <c r="G44" s="67">
        <v>159</v>
      </c>
      <c r="H44" s="67">
        <v>280452</v>
      </c>
      <c r="I44" s="67">
        <v>91</v>
      </c>
      <c r="J44" s="67">
        <v>224541</v>
      </c>
      <c r="K44" s="67">
        <v>68</v>
      </c>
      <c r="L44" s="67">
        <v>504993</v>
      </c>
      <c r="M44" s="67">
        <v>159</v>
      </c>
      <c r="N44" s="78" t="s">
        <v>42</v>
      </c>
    </row>
    <row r="45" spans="1:14">
      <c r="A45" s="85" t="s">
        <v>68</v>
      </c>
      <c r="B45" s="23" t="s">
        <v>408</v>
      </c>
      <c r="C45" s="23" t="s">
        <v>408</v>
      </c>
      <c r="D45" s="23" t="s">
        <v>408</v>
      </c>
      <c r="E45" s="23" t="s">
        <v>408</v>
      </c>
      <c r="F45" s="23" t="s">
        <v>408</v>
      </c>
      <c r="G45" s="23" t="s">
        <v>408</v>
      </c>
      <c r="H45" s="23" t="s">
        <v>408</v>
      </c>
      <c r="I45" s="23" t="s">
        <v>408</v>
      </c>
      <c r="J45" s="23" t="s">
        <v>408</v>
      </c>
      <c r="K45" s="23" t="s">
        <v>408</v>
      </c>
      <c r="L45" s="23" t="s">
        <v>408</v>
      </c>
      <c r="M45" s="23" t="s">
        <v>408</v>
      </c>
      <c r="N45" s="78" t="s">
        <v>69</v>
      </c>
    </row>
    <row r="46" spans="1:14">
      <c r="A46" s="86" t="s">
        <v>67</v>
      </c>
      <c r="B46" s="89">
        <v>2870710</v>
      </c>
      <c r="C46" s="89">
        <v>945</v>
      </c>
      <c r="D46" s="89">
        <v>2499633</v>
      </c>
      <c r="E46" s="89">
        <v>445</v>
      </c>
      <c r="F46" s="89">
        <v>5370343</v>
      </c>
      <c r="G46" s="89">
        <v>1390</v>
      </c>
      <c r="H46" s="89">
        <v>2949346</v>
      </c>
      <c r="I46" s="89">
        <v>650</v>
      </c>
      <c r="J46" s="89">
        <v>2649756</v>
      </c>
      <c r="K46" s="89">
        <v>356</v>
      </c>
      <c r="L46" s="89">
        <v>5599102</v>
      </c>
      <c r="M46" s="89">
        <v>1006</v>
      </c>
      <c r="N46" s="16" t="s">
        <v>146</v>
      </c>
    </row>
    <row r="47" spans="1:14">
      <c r="A47" s="222" t="s">
        <v>422</v>
      </c>
      <c r="B47" s="222"/>
      <c r="C47" s="222"/>
      <c r="D47" s="222"/>
      <c r="E47" s="222"/>
      <c r="F47" s="222"/>
      <c r="G47" s="222"/>
      <c r="H47" s="222"/>
      <c r="I47" s="222"/>
      <c r="J47" s="222"/>
      <c r="K47" s="222"/>
      <c r="L47" s="222"/>
      <c r="M47" s="222"/>
      <c r="N47" s="222"/>
    </row>
    <row r="48" spans="1:14">
      <c r="A48" s="222" t="s">
        <v>562</v>
      </c>
      <c r="B48" s="222"/>
      <c r="C48" s="222"/>
      <c r="D48" s="222"/>
      <c r="E48" s="222"/>
      <c r="F48" s="222"/>
      <c r="G48" s="222"/>
      <c r="H48" s="222"/>
      <c r="I48" s="222"/>
      <c r="J48" s="222"/>
      <c r="K48" s="222"/>
      <c r="L48" s="222"/>
      <c r="M48" s="222"/>
      <c r="N48" s="222"/>
    </row>
  </sheetData>
  <mergeCells count="20">
    <mergeCell ref="A47:N47"/>
    <mergeCell ref="A48:N48"/>
    <mergeCell ref="A2:N2"/>
    <mergeCell ref="B5:C5"/>
    <mergeCell ref="D5:E5"/>
    <mergeCell ref="F5:G5"/>
    <mergeCell ref="H4:I4"/>
    <mergeCell ref="J4:K4"/>
    <mergeCell ref="L4:M4"/>
    <mergeCell ref="H5:I5"/>
    <mergeCell ref="J5:K5"/>
    <mergeCell ref="L5:M5"/>
    <mergeCell ref="A1:N1"/>
    <mergeCell ref="F4:G4"/>
    <mergeCell ref="D4:E4"/>
    <mergeCell ref="B4:C4"/>
    <mergeCell ref="B3:G3"/>
    <mergeCell ref="H3:M3"/>
    <mergeCell ref="N3:N7"/>
    <mergeCell ref="A3:A7"/>
  </mergeCells>
  <pageMargins left="0.7" right="0.7" top="0.75" bottom="0.75" header="0.3" footer="0.3"/>
  <pageSetup scale="81" orientation="portrait" r:id="rId1"/>
  <rowBreaks count="1" manualBreakCount="1">
    <brk id="48" max="1638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N48"/>
  <sheetViews>
    <sheetView view="pageBreakPreview" topLeftCell="A16" zoomScaleNormal="100" zoomScaleSheetLayoutView="100" workbookViewId="0">
      <selection activeCell="A36" sqref="A36"/>
    </sheetView>
  </sheetViews>
  <sheetFormatPr defaultRowHeight="15"/>
  <cols>
    <col min="1" max="1" width="14.28515625" customWidth="1"/>
    <col min="2" max="2" width="5.7109375" bestFit="1" customWidth="1"/>
    <col min="3" max="3" width="6.42578125" bestFit="1" customWidth="1"/>
    <col min="4" max="4" width="5.7109375" bestFit="1" customWidth="1"/>
    <col min="5" max="5" width="6.42578125" bestFit="1" customWidth="1"/>
    <col min="6" max="6" width="5.7109375" bestFit="1" customWidth="1"/>
    <col min="7" max="7" width="6.42578125" bestFit="1" customWidth="1"/>
    <col min="8" max="8" width="5.7109375" bestFit="1" customWidth="1"/>
    <col min="9" max="9" width="6.42578125" bestFit="1" customWidth="1"/>
    <col min="10" max="10" width="5.7109375" bestFit="1" customWidth="1"/>
    <col min="11" max="11" width="6.42578125" bestFit="1" customWidth="1"/>
    <col min="12" max="12" width="5.7109375" bestFit="1" customWidth="1"/>
    <col min="13" max="13" width="6.42578125" bestFit="1" customWidth="1"/>
    <col min="14" max="14" width="16.5703125" customWidth="1"/>
    <col min="15" max="15" width="32.5703125" customWidth="1"/>
  </cols>
  <sheetData>
    <row r="1" spans="1:14" ht="21" customHeight="1">
      <c r="A1" s="255" t="s">
        <v>468</v>
      </c>
      <c r="B1" s="256"/>
      <c r="C1" s="256"/>
      <c r="D1" s="256"/>
      <c r="E1" s="256"/>
      <c r="F1" s="256"/>
      <c r="G1" s="256"/>
      <c r="H1" s="256"/>
      <c r="I1" s="256"/>
      <c r="J1" s="256"/>
      <c r="K1" s="256"/>
      <c r="L1" s="256"/>
      <c r="M1" s="256"/>
      <c r="N1" s="257"/>
    </row>
    <row r="2" spans="1:14" ht="22.5" customHeight="1">
      <c r="A2" s="246" t="s">
        <v>469</v>
      </c>
      <c r="B2" s="247"/>
      <c r="C2" s="247"/>
      <c r="D2" s="247"/>
      <c r="E2" s="247"/>
      <c r="F2" s="247"/>
      <c r="G2" s="247"/>
      <c r="H2" s="247"/>
      <c r="I2" s="247"/>
      <c r="J2" s="247"/>
      <c r="K2" s="247"/>
      <c r="L2" s="247"/>
      <c r="M2" s="247"/>
      <c r="N2" s="248"/>
    </row>
    <row r="3" spans="1:14">
      <c r="A3" s="196" t="s">
        <v>414</v>
      </c>
      <c r="B3" s="247" t="s">
        <v>434</v>
      </c>
      <c r="C3" s="247"/>
      <c r="D3" s="247"/>
      <c r="E3" s="247"/>
      <c r="F3" s="247"/>
      <c r="G3" s="247"/>
      <c r="H3" s="200" t="s">
        <v>435</v>
      </c>
      <c r="I3" s="200"/>
      <c r="J3" s="200"/>
      <c r="K3" s="200"/>
      <c r="L3" s="200"/>
      <c r="M3" s="200"/>
      <c r="N3" s="196" t="s">
        <v>413</v>
      </c>
    </row>
    <row r="4" spans="1:14" ht="22.5" customHeight="1">
      <c r="A4" s="196"/>
      <c r="B4" s="260" t="s">
        <v>142</v>
      </c>
      <c r="C4" s="259"/>
      <c r="D4" s="258" t="s">
        <v>195</v>
      </c>
      <c r="E4" s="259"/>
      <c r="F4" s="258" t="s">
        <v>183</v>
      </c>
      <c r="G4" s="259"/>
      <c r="H4" s="196" t="s">
        <v>142</v>
      </c>
      <c r="I4" s="196"/>
      <c r="J4" s="196" t="s">
        <v>195</v>
      </c>
      <c r="K4" s="196"/>
      <c r="L4" s="196" t="s">
        <v>183</v>
      </c>
      <c r="M4" s="258"/>
      <c r="N4" s="196"/>
    </row>
    <row r="5" spans="1:14">
      <c r="A5" s="196"/>
      <c r="B5" s="259" t="s">
        <v>63</v>
      </c>
      <c r="C5" s="196"/>
      <c r="D5" s="196" t="s">
        <v>64</v>
      </c>
      <c r="E5" s="196"/>
      <c r="F5" s="196" t="s">
        <v>65</v>
      </c>
      <c r="G5" s="196"/>
      <c r="H5" s="196" t="s">
        <v>63</v>
      </c>
      <c r="I5" s="196"/>
      <c r="J5" s="196" t="s">
        <v>64</v>
      </c>
      <c r="K5" s="196"/>
      <c r="L5" s="196" t="s">
        <v>65</v>
      </c>
      <c r="M5" s="258"/>
      <c r="N5" s="196"/>
    </row>
    <row r="6" spans="1:14" ht="20.25" customHeight="1">
      <c r="A6" s="196"/>
      <c r="B6" s="139" t="s">
        <v>423</v>
      </c>
      <c r="C6" s="134" t="s">
        <v>424</v>
      </c>
      <c r="D6" s="134" t="s">
        <v>423</v>
      </c>
      <c r="E6" s="134" t="s">
        <v>424</v>
      </c>
      <c r="F6" s="134" t="s">
        <v>423</v>
      </c>
      <c r="G6" s="134" t="s">
        <v>424</v>
      </c>
      <c r="H6" s="134" t="s">
        <v>423</v>
      </c>
      <c r="I6" s="134" t="s">
        <v>424</v>
      </c>
      <c r="J6" s="134" t="s">
        <v>423</v>
      </c>
      <c r="K6" s="134" t="s">
        <v>424</v>
      </c>
      <c r="L6" s="134" t="s">
        <v>423</v>
      </c>
      <c r="M6" s="138" t="s">
        <v>424</v>
      </c>
      <c r="N6" s="196"/>
    </row>
    <row r="7" spans="1:14">
      <c r="A7" s="196"/>
      <c r="B7" s="139" t="s">
        <v>402</v>
      </c>
      <c r="C7" s="134" t="s">
        <v>403</v>
      </c>
      <c r="D7" s="134" t="s">
        <v>402</v>
      </c>
      <c r="E7" s="134" t="s">
        <v>403</v>
      </c>
      <c r="F7" s="134" t="s">
        <v>402</v>
      </c>
      <c r="G7" s="134" t="s">
        <v>403</v>
      </c>
      <c r="H7" s="134" t="s">
        <v>402</v>
      </c>
      <c r="I7" s="134" t="s">
        <v>403</v>
      </c>
      <c r="J7" s="134" t="s">
        <v>402</v>
      </c>
      <c r="K7" s="134" t="s">
        <v>403</v>
      </c>
      <c r="L7" s="134" t="s">
        <v>402</v>
      </c>
      <c r="M7" s="138" t="s">
        <v>403</v>
      </c>
      <c r="N7" s="196"/>
    </row>
    <row r="8" spans="1:14" ht="42" customHeight="1">
      <c r="A8" s="82" t="s">
        <v>113</v>
      </c>
      <c r="B8" s="67">
        <v>0</v>
      </c>
      <c r="C8" s="67">
        <v>0</v>
      </c>
      <c r="D8" s="67">
        <v>0</v>
      </c>
      <c r="E8" s="67">
        <v>0</v>
      </c>
      <c r="F8" s="67">
        <v>0</v>
      </c>
      <c r="G8" s="67">
        <v>0</v>
      </c>
      <c r="H8" s="81">
        <v>0</v>
      </c>
      <c r="I8" s="81">
        <v>0</v>
      </c>
      <c r="J8" s="81">
        <v>0</v>
      </c>
      <c r="K8" s="81">
        <v>0</v>
      </c>
      <c r="L8" s="81">
        <v>0</v>
      </c>
      <c r="M8" s="81">
        <v>0</v>
      </c>
      <c r="N8" s="16" t="s">
        <v>401</v>
      </c>
    </row>
    <row r="9" spans="1:14">
      <c r="A9" s="87" t="s">
        <v>111</v>
      </c>
      <c r="B9" s="67">
        <v>0</v>
      </c>
      <c r="C9" s="67">
        <v>0</v>
      </c>
      <c r="D9" s="67">
        <v>0</v>
      </c>
      <c r="E9" s="67">
        <v>0</v>
      </c>
      <c r="F9" s="67">
        <v>0</v>
      </c>
      <c r="G9" s="67">
        <v>0</v>
      </c>
      <c r="H9" s="81">
        <v>0</v>
      </c>
      <c r="I9" s="81">
        <v>0</v>
      </c>
      <c r="J9" s="81">
        <v>0</v>
      </c>
      <c r="K9" s="81">
        <v>0</v>
      </c>
      <c r="L9" s="81">
        <v>0</v>
      </c>
      <c r="M9" s="81">
        <v>0</v>
      </c>
      <c r="N9" s="16" t="s">
        <v>112</v>
      </c>
    </row>
    <row r="10" spans="1:14">
      <c r="A10" s="87" t="s">
        <v>109</v>
      </c>
      <c r="B10" s="67">
        <v>0</v>
      </c>
      <c r="C10" s="67">
        <v>0</v>
      </c>
      <c r="D10" s="67">
        <v>0</v>
      </c>
      <c r="E10" s="67">
        <v>0</v>
      </c>
      <c r="F10" s="67">
        <v>0</v>
      </c>
      <c r="G10" s="67">
        <v>0</v>
      </c>
      <c r="H10" s="81">
        <v>0</v>
      </c>
      <c r="I10" s="81">
        <v>0</v>
      </c>
      <c r="J10" s="81">
        <v>0</v>
      </c>
      <c r="K10" s="81">
        <v>0</v>
      </c>
      <c r="L10" s="81">
        <v>0</v>
      </c>
      <c r="M10" s="81">
        <v>0</v>
      </c>
      <c r="N10" s="16" t="s">
        <v>110</v>
      </c>
    </row>
    <row r="11" spans="1:14">
      <c r="A11" s="87" t="s">
        <v>57</v>
      </c>
      <c r="B11" s="67">
        <v>0</v>
      </c>
      <c r="C11" s="67">
        <v>0</v>
      </c>
      <c r="D11" s="67">
        <v>0</v>
      </c>
      <c r="E11" s="67">
        <v>0</v>
      </c>
      <c r="F11" s="67">
        <v>0</v>
      </c>
      <c r="G11" s="67">
        <v>0</v>
      </c>
      <c r="H11" s="81">
        <v>0</v>
      </c>
      <c r="I11" s="81">
        <v>0</v>
      </c>
      <c r="J11" s="81">
        <v>0</v>
      </c>
      <c r="K11" s="81">
        <v>0</v>
      </c>
      <c r="L11" s="81">
        <v>0</v>
      </c>
      <c r="M11" s="81">
        <v>0</v>
      </c>
      <c r="N11" s="16" t="s">
        <v>58</v>
      </c>
    </row>
    <row r="12" spans="1:14">
      <c r="A12" s="87" t="s">
        <v>55</v>
      </c>
      <c r="B12" s="67">
        <v>0</v>
      </c>
      <c r="C12" s="67">
        <v>0</v>
      </c>
      <c r="D12" s="67">
        <v>0</v>
      </c>
      <c r="E12" s="67">
        <v>0</v>
      </c>
      <c r="F12" s="67">
        <v>0</v>
      </c>
      <c r="G12" s="67">
        <v>0</v>
      </c>
      <c r="H12" s="81">
        <v>7</v>
      </c>
      <c r="I12" s="81">
        <v>0</v>
      </c>
      <c r="J12" s="81">
        <v>6</v>
      </c>
      <c r="K12" s="81">
        <v>0</v>
      </c>
      <c r="L12" s="81">
        <v>13</v>
      </c>
      <c r="M12" s="81">
        <v>0</v>
      </c>
      <c r="N12" s="16" t="s">
        <v>56</v>
      </c>
    </row>
    <row r="13" spans="1:14">
      <c r="A13" s="87" t="s">
        <v>107</v>
      </c>
      <c r="B13" s="67">
        <v>12</v>
      </c>
      <c r="C13" s="67">
        <v>0</v>
      </c>
      <c r="D13" s="67">
        <v>31</v>
      </c>
      <c r="E13" s="67">
        <v>0</v>
      </c>
      <c r="F13" s="67">
        <v>43</v>
      </c>
      <c r="G13" s="67">
        <v>0</v>
      </c>
      <c r="H13" s="81">
        <v>20</v>
      </c>
      <c r="I13" s="81">
        <v>0</v>
      </c>
      <c r="J13" s="81">
        <v>17</v>
      </c>
      <c r="K13" s="81">
        <v>0</v>
      </c>
      <c r="L13" s="81">
        <v>37</v>
      </c>
      <c r="M13" s="81">
        <v>0</v>
      </c>
      <c r="N13" s="16" t="s">
        <v>108</v>
      </c>
    </row>
    <row r="14" spans="1:14">
      <c r="A14" s="87" t="s">
        <v>415</v>
      </c>
      <c r="B14" s="67">
        <v>2</v>
      </c>
      <c r="C14" s="67">
        <v>0</v>
      </c>
      <c r="D14" s="67">
        <v>2</v>
      </c>
      <c r="E14" s="67">
        <v>0</v>
      </c>
      <c r="F14" s="67">
        <v>4</v>
      </c>
      <c r="G14" s="67">
        <v>0</v>
      </c>
      <c r="H14" s="81">
        <v>0</v>
      </c>
      <c r="I14" s="81">
        <v>0</v>
      </c>
      <c r="J14" s="81">
        <v>0</v>
      </c>
      <c r="K14" s="81">
        <v>0</v>
      </c>
      <c r="L14" s="81">
        <v>0</v>
      </c>
      <c r="M14" s="81">
        <v>0</v>
      </c>
      <c r="N14" s="16" t="s">
        <v>54</v>
      </c>
    </row>
    <row r="15" spans="1:14" ht="25.5">
      <c r="A15" s="82" t="s">
        <v>416</v>
      </c>
      <c r="B15" s="67">
        <v>0</v>
      </c>
      <c r="C15" s="67">
        <v>0</v>
      </c>
      <c r="D15" s="67">
        <v>0</v>
      </c>
      <c r="E15" s="67">
        <v>0</v>
      </c>
      <c r="F15" s="67">
        <v>0</v>
      </c>
      <c r="G15" s="67">
        <v>0</v>
      </c>
      <c r="H15" s="81">
        <v>0</v>
      </c>
      <c r="I15" s="81">
        <v>0</v>
      </c>
      <c r="J15" s="81">
        <v>1</v>
      </c>
      <c r="K15" s="81">
        <v>0</v>
      </c>
      <c r="L15" s="81">
        <v>1</v>
      </c>
      <c r="M15" s="81">
        <v>0</v>
      </c>
      <c r="N15" s="16" t="s">
        <v>404</v>
      </c>
    </row>
    <row r="16" spans="1:14">
      <c r="A16" s="87" t="s">
        <v>417</v>
      </c>
      <c r="B16" s="67">
        <v>0</v>
      </c>
      <c r="C16" s="67">
        <v>0</v>
      </c>
      <c r="D16" s="67">
        <v>0</v>
      </c>
      <c r="E16" s="67">
        <v>0</v>
      </c>
      <c r="F16" s="67">
        <v>0</v>
      </c>
      <c r="G16" s="67">
        <v>0</v>
      </c>
      <c r="H16" s="81">
        <v>7</v>
      </c>
      <c r="I16" s="81">
        <v>0</v>
      </c>
      <c r="J16" s="81">
        <v>3</v>
      </c>
      <c r="K16" s="81">
        <v>0</v>
      </c>
      <c r="L16" s="81">
        <v>10</v>
      </c>
      <c r="M16" s="81">
        <v>0</v>
      </c>
      <c r="N16" s="16" t="s">
        <v>405</v>
      </c>
    </row>
    <row r="17" spans="1:14">
      <c r="A17" s="87" t="s">
        <v>105</v>
      </c>
      <c r="B17" s="67">
        <v>11</v>
      </c>
      <c r="C17" s="67">
        <v>0</v>
      </c>
      <c r="D17" s="67">
        <v>16</v>
      </c>
      <c r="E17" s="67">
        <v>0</v>
      </c>
      <c r="F17" s="67">
        <v>27</v>
      </c>
      <c r="G17" s="67">
        <v>0</v>
      </c>
      <c r="H17" s="81">
        <v>445</v>
      </c>
      <c r="I17" s="81">
        <v>0</v>
      </c>
      <c r="J17" s="81">
        <v>407</v>
      </c>
      <c r="K17" s="81">
        <v>0</v>
      </c>
      <c r="L17" s="81">
        <v>852</v>
      </c>
      <c r="M17" s="81">
        <v>0</v>
      </c>
      <c r="N17" s="16" t="s">
        <v>106</v>
      </c>
    </row>
    <row r="18" spans="1:14">
      <c r="A18" s="87" t="s">
        <v>103</v>
      </c>
      <c r="B18" s="67">
        <v>0</v>
      </c>
      <c r="C18" s="67">
        <v>0</v>
      </c>
      <c r="D18" s="67">
        <v>0</v>
      </c>
      <c r="E18" s="67">
        <v>0</v>
      </c>
      <c r="F18" s="67">
        <v>0</v>
      </c>
      <c r="G18" s="67">
        <v>0</v>
      </c>
      <c r="H18" s="81">
        <v>0</v>
      </c>
      <c r="I18" s="81">
        <v>0</v>
      </c>
      <c r="J18" s="81">
        <v>0</v>
      </c>
      <c r="K18" s="81">
        <v>0</v>
      </c>
      <c r="L18" s="81">
        <v>0</v>
      </c>
      <c r="M18" s="81">
        <v>0</v>
      </c>
      <c r="N18" s="16" t="s">
        <v>104</v>
      </c>
    </row>
    <row r="19" spans="1:14">
      <c r="A19" s="87" t="s">
        <v>101</v>
      </c>
      <c r="B19" s="67">
        <v>49</v>
      </c>
      <c r="C19" s="67">
        <v>3</v>
      </c>
      <c r="D19" s="67">
        <v>39</v>
      </c>
      <c r="E19" s="67">
        <v>2</v>
      </c>
      <c r="F19" s="67">
        <v>88</v>
      </c>
      <c r="G19" s="67">
        <v>5</v>
      </c>
      <c r="H19" s="81">
        <v>54</v>
      </c>
      <c r="I19" s="81">
        <v>2</v>
      </c>
      <c r="J19" s="81">
        <v>42</v>
      </c>
      <c r="K19" s="81">
        <v>2</v>
      </c>
      <c r="L19" s="81">
        <v>96</v>
      </c>
      <c r="M19" s="81">
        <v>4</v>
      </c>
      <c r="N19" s="16" t="s">
        <v>102</v>
      </c>
    </row>
    <row r="20" spans="1:14">
      <c r="A20" s="87" t="s">
        <v>99</v>
      </c>
      <c r="B20" s="67">
        <v>21</v>
      </c>
      <c r="C20" s="67">
        <v>0</v>
      </c>
      <c r="D20" s="67">
        <v>25</v>
      </c>
      <c r="E20" s="67">
        <v>0</v>
      </c>
      <c r="F20" s="67">
        <v>46</v>
      </c>
      <c r="G20" s="67">
        <v>0</v>
      </c>
      <c r="H20" s="81">
        <v>0</v>
      </c>
      <c r="I20" s="81">
        <v>0</v>
      </c>
      <c r="J20" s="81">
        <v>2</v>
      </c>
      <c r="K20" s="81">
        <v>0</v>
      </c>
      <c r="L20" s="81">
        <v>2</v>
      </c>
      <c r="M20" s="81">
        <v>0</v>
      </c>
      <c r="N20" s="16" t="s">
        <v>100</v>
      </c>
    </row>
    <row r="21" spans="1:14">
      <c r="A21" s="87" t="s">
        <v>97</v>
      </c>
      <c r="B21" s="67">
        <v>0</v>
      </c>
      <c r="C21" s="67">
        <v>0</v>
      </c>
      <c r="D21" s="67">
        <v>0</v>
      </c>
      <c r="E21" s="67">
        <v>0</v>
      </c>
      <c r="F21" s="67">
        <v>0</v>
      </c>
      <c r="G21" s="67">
        <v>0</v>
      </c>
      <c r="H21" s="81">
        <v>0</v>
      </c>
      <c r="I21" s="81">
        <v>0</v>
      </c>
      <c r="J21" s="81">
        <v>0</v>
      </c>
      <c r="K21" s="81">
        <v>0</v>
      </c>
      <c r="L21" s="81">
        <v>0</v>
      </c>
      <c r="M21" s="81">
        <v>0</v>
      </c>
      <c r="N21" s="16" t="s">
        <v>98</v>
      </c>
    </row>
    <row r="22" spans="1:14">
      <c r="A22" s="87" t="s">
        <v>418</v>
      </c>
      <c r="B22" s="67">
        <v>0</v>
      </c>
      <c r="C22" s="67">
        <v>0</v>
      </c>
      <c r="D22" s="67">
        <v>0</v>
      </c>
      <c r="E22" s="67">
        <v>0</v>
      </c>
      <c r="F22" s="67">
        <v>0</v>
      </c>
      <c r="G22" s="67">
        <v>0</v>
      </c>
      <c r="H22" s="81">
        <v>0</v>
      </c>
      <c r="I22" s="81">
        <v>0</v>
      </c>
      <c r="J22" s="81">
        <v>0</v>
      </c>
      <c r="K22" s="81">
        <v>0</v>
      </c>
      <c r="L22" s="81">
        <v>0</v>
      </c>
      <c r="M22" s="81">
        <v>0</v>
      </c>
      <c r="N22" s="16" t="s">
        <v>406</v>
      </c>
    </row>
    <row r="23" spans="1:14">
      <c r="A23" s="87" t="s">
        <v>51</v>
      </c>
      <c r="B23" s="67">
        <v>17</v>
      </c>
      <c r="C23" s="67">
        <v>1</v>
      </c>
      <c r="D23" s="67">
        <v>16</v>
      </c>
      <c r="E23" s="67">
        <v>0</v>
      </c>
      <c r="F23" s="67">
        <v>33</v>
      </c>
      <c r="G23" s="67">
        <v>1</v>
      </c>
      <c r="H23" s="81">
        <v>129</v>
      </c>
      <c r="I23" s="81">
        <v>0</v>
      </c>
      <c r="J23" s="81">
        <v>235</v>
      </c>
      <c r="K23" s="81">
        <v>0</v>
      </c>
      <c r="L23" s="81">
        <v>364</v>
      </c>
      <c r="M23" s="81">
        <v>0</v>
      </c>
      <c r="N23" s="16" t="s">
        <v>52</v>
      </c>
    </row>
    <row r="24" spans="1:14">
      <c r="A24" s="87" t="s">
        <v>93</v>
      </c>
      <c r="B24" s="67">
        <v>0</v>
      </c>
      <c r="C24" s="67">
        <v>0</v>
      </c>
      <c r="D24" s="67">
        <v>0</v>
      </c>
      <c r="E24" s="67">
        <v>0</v>
      </c>
      <c r="F24" s="67">
        <v>0</v>
      </c>
      <c r="G24" s="67">
        <v>0</v>
      </c>
      <c r="H24" s="81">
        <v>16</v>
      </c>
      <c r="I24" s="81">
        <v>0</v>
      </c>
      <c r="J24" s="81">
        <v>21</v>
      </c>
      <c r="K24" s="81">
        <v>0</v>
      </c>
      <c r="L24" s="81">
        <v>37</v>
      </c>
      <c r="M24" s="81">
        <v>0</v>
      </c>
      <c r="N24" s="16" t="s">
        <v>94</v>
      </c>
    </row>
    <row r="25" spans="1:14">
      <c r="A25" s="87" t="s">
        <v>419</v>
      </c>
      <c r="B25" s="67">
        <v>0</v>
      </c>
      <c r="C25" s="67">
        <v>0</v>
      </c>
      <c r="D25" s="67">
        <v>0</v>
      </c>
      <c r="E25" s="67">
        <v>0</v>
      </c>
      <c r="F25" s="67">
        <v>0</v>
      </c>
      <c r="G25" s="67">
        <v>0</v>
      </c>
      <c r="H25" s="81">
        <v>0</v>
      </c>
      <c r="I25" s="81">
        <v>0</v>
      </c>
      <c r="J25" s="81">
        <v>0</v>
      </c>
      <c r="K25" s="81">
        <v>0</v>
      </c>
      <c r="L25" s="81">
        <v>0</v>
      </c>
      <c r="M25" s="81">
        <v>0</v>
      </c>
      <c r="N25" s="16" t="s">
        <v>407</v>
      </c>
    </row>
    <row r="26" spans="1:14">
      <c r="A26" s="87" t="s">
        <v>91</v>
      </c>
      <c r="B26" s="67">
        <v>1</v>
      </c>
      <c r="C26" s="67">
        <v>0</v>
      </c>
      <c r="D26" s="67">
        <v>0</v>
      </c>
      <c r="E26" s="67">
        <v>0</v>
      </c>
      <c r="F26" s="67">
        <v>1</v>
      </c>
      <c r="G26" s="67">
        <v>0</v>
      </c>
      <c r="H26" s="81">
        <v>0</v>
      </c>
      <c r="I26" s="81">
        <v>0</v>
      </c>
      <c r="J26" s="81">
        <v>0</v>
      </c>
      <c r="K26" s="81">
        <v>0</v>
      </c>
      <c r="L26" s="81">
        <v>0</v>
      </c>
      <c r="M26" s="81">
        <v>0</v>
      </c>
      <c r="N26" s="16" t="s">
        <v>92</v>
      </c>
    </row>
    <row r="27" spans="1:14">
      <c r="A27" s="87" t="s">
        <v>180</v>
      </c>
      <c r="B27" s="67">
        <v>2</v>
      </c>
      <c r="C27" s="67">
        <v>0</v>
      </c>
      <c r="D27" s="67">
        <v>4</v>
      </c>
      <c r="E27" s="67">
        <v>0</v>
      </c>
      <c r="F27" s="67">
        <v>6</v>
      </c>
      <c r="G27" s="67">
        <v>0</v>
      </c>
      <c r="H27" s="81">
        <v>2</v>
      </c>
      <c r="I27" s="81">
        <v>0</v>
      </c>
      <c r="J27" s="81">
        <v>5</v>
      </c>
      <c r="K27" s="81">
        <v>0</v>
      </c>
      <c r="L27" s="81">
        <v>7</v>
      </c>
      <c r="M27" s="81">
        <v>0</v>
      </c>
      <c r="N27" s="16" t="s">
        <v>179</v>
      </c>
    </row>
    <row r="28" spans="1:14">
      <c r="A28" s="87" t="s">
        <v>89</v>
      </c>
      <c r="B28" s="67">
        <v>0</v>
      </c>
      <c r="C28" s="67">
        <v>0</v>
      </c>
      <c r="D28" s="67">
        <v>0</v>
      </c>
      <c r="E28" s="67">
        <v>0</v>
      </c>
      <c r="F28" s="67">
        <v>0</v>
      </c>
      <c r="G28" s="67">
        <v>0</v>
      </c>
      <c r="H28" s="81">
        <v>0</v>
      </c>
      <c r="I28" s="81">
        <v>0</v>
      </c>
      <c r="J28" s="81">
        <v>0</v>
      </c>
      <c r="K28" s="81">
        <v>0</v>
      </c>
      <c r="L28" s="81">
        <v>0</v>
      </c>
      <c r="M28" s="81">
        <v>0</v>
      </c>
      <c r="N28" s="16" t="s">
        <v>90</v>
      </c>
    </row>
    <row r="29" spans="1:14">
      <c r="A29" s="87" t="s">
        <v>49</v>
      </c>
      <c r="B29" s="67">
        <v>0</v>
      </c>
      <c r="C29" s="67">
        <v>0</v>
      </c>
      <c r="D29" s="67">
        <v>0</v>
      </c>
      <c r="E29" s="67">
        <v>0</v>
      </c>
      <c r="F29" s="67">
        <v>0</v>
      </c>
      <c r="G29" s="67">
        <v>0</v>
      </c>
      <c r="H29" s="81">
        <v>0</v>
      </c>
      <c r="I29" s="81">
        <v>0</v>
      </c>
      <c r="J29" s="81">
        <v>0</v>
      </c>
      <c r="K29" s="81">
        <v>0</v>
      </c>
      <c r="L29" s="81">
        <v>0</v>
      </c>
      <c r="M29" s="81">
        <v>0</v>
      </c>
      <c r="N29" s="16" t="s">
        <v>50</v>
      </c>
    </row>
    <row r="30" spans="1:14">
      <c r="A30" s="87" t="s">
        <v>87</v>
      </c>
      <c r="B30" s="67">
        <v>0</v>
      </c>
      <c r="C30" s="67">
        <v>0</v>
      </c>
      <c r="D30" s="67">
        <v>0</v>
      </c>
      <c r="E30" s="67">
        <v>0</v>
      </c>
      <c r="F30" s="67">
        <v>0</v>
      </c>
      <c r="G30" s="67">
        <v>0</v>
      </c>
      <c r="H30" s="81">
        <v>0</v>
      </c>
      <c r="I30" s="81">
        <v>0</v>
      </c>
      <c r="J30" s="81">
        <v>0</v>
      </c>
      <c r="K30" s="81">
        <v>0</v>
      </c>
      <c r="L30" s="81">
        <v>0</v>
      </c>
      <c r="M30" s="81">
        <v>0</v>
      </c>
      <c r="N30" s="16" t="s">
        <v>88</v>
      </c>
    </row>
    <row r="31" spans="1:14">
      <c r="A31" s="87" t="s">
        <v>85</v>
      </c>
      <c r="B31" s="67">
        <v>0</v>
      </c>
      <c r="C31" s="67">
        <v>0</v>
      </c>
      <c r="D31" s="67">
        <v>0</v>
      </c>
      <c r="E31" s="67">
        <v>0</v>
      </c>
      <c r="F31" s="67">
        <v>0</v>
      </c>
      <c r="G31" s="67">
        <v>0</v>
      </c>
      <c r="H31" s="81">
        <v>0</v>
      </c>
      <c r="I31" s="81">
        <v>0</v>
      </c>
      <c r="J31" s="81">
        <v>0</v>
      </c>
      <c r="K31" s="81">
        <v>0</v>
      </c>
      <c r="L31" s="81">
        <v>0</v>
      </c>
      <c r="M31" s="81">
        <v>0</v>
      </c>
      <c r="N31" s="16" t="s">
        <v>86</v>
      </c>
    </row>
    <row r="32" spans="1:14">
      <c r="A32" s="87" t="s">
        <v>83</v>
      </c>
      <c r="B32" s="67">
        <v>0</v>
      </c>
      <c r="C32" s="67">
        <v>0</v>
      </c>
      <c r="D32" s="67">
        <v>2</v>
      </c>
      <c r="E32" s="67">
        <v>0</v>
      </c>
      <c r="F32" s="67">
        <v>2</v>
      </c>
      <c r="G32" s="67">
        <v>0</v>
      </c>
      <c r="H32" s="81">
        <v>0</v>
      </c>
      <c r="I32" s="81">
        <v>0</v>
      </c>
      <c r="J32" s="81">
        <v>0</v>
      </c>
      <c r="K32" s="81">
        <v>0</v>
      </c>
      <c r="L32" s="81">
        <v>0</v>
      </c>
      <c r="M32" s="81">
        <v>0</v>
      </c>
      <c r="N32" s="16" t="s">
        <v>84</v>
      </c>
    </row>
    <row r="33" spans="1:14">
      <c r="A33" s="87" t="s">
        <v>420</v>
      </c>
      <c r="B33" s="67">
        <v>0</v>
      </c>
      <c r="C33" s="67">
        <v>0</v>
      </c>
      <c r="D33" s="67">
        <v>0</v>
      </c>
      <c r="E33" s="67">
        <v>0</v>
      </c>
      <c r="F33" s="67">
        <v>0</v>
      </c>
      <c r="G33" s="67">
        <v>0</v>
      </c>
      <c r="H33" s="81">
        <v>0</v>
      </c>
      <c r="I33" s="81">
        <v>0</v>
      </c>
      <c r="J33" s="81">
        <v>0</v>
      </c>
      <c r="K33" s="81">
        <v>0</v>
      </c>
      <c r="L33" s="81">
        <v>0</v>
      </c>
      <c r="M33" s="81">
        <v>0</v>
      </c>
      <c r="N33" s="16" t="s">
        <v>82</v>
      </c>
    </row>
    <row r="34" spans="1:14">
      <c r="A34" s="87" t="s">
        <v>184</v>
      </c>
      <c r="B34" s="67">
        <v>0</v>
      </c>
      <c r="C34" s="67">
        <v>0</v>
      </c>
      <c r="D34" s="67">
        <v>0</v>
      </c>
      <c r="E34" s="67">
        <v>0</v>
      </c>
      <c r="F34" s="67">
        <v>0</v>
      </c>
      <c r="G34" s="67">
        <v>0</v>
      </c>
      <c r="H34" s="81">
        <v>0</v>
      </c>
      <c r="I34" s="81">
        <v>0</v>
      </c>
      <c r="J34" s="81">
        <v>0</v>
      </c>
      <c r="K34" s="81">
        <v>0</v>
      </c>
      <c r="L34" s="81">
        <v>0</v>
      </c>
      <c r="M34" s="81">
        <v>0</v>
      </c>
      <c r="N34" s="16" t="s">
        <v>81</v>
      </c>
    </row>
    <row r="35" spans="1:14">
      <c r="A35" s="87" t="s">
        <v>47</v>
      </c>
      <c r="B35" s="67">
        <v>0</v>
      </c>
      <c r="C35" s="67">
        <v>0</v>
      </c>
      <c r="D35" s="67">
        <v>0</v>
      </c>
      <c r="E35" s="67">
        <v>0</v>
      </c>
      <c r="F35" s="67">
        <v>0</v>
      </c>
      <c r="G35" s="67">
        <v>0</v>
      </c>
      <c r="H35" s="81">
        <v>62</v>
      </c>
      <c r="I35" s="81">
        <v>0</v>
      </c>
      <c r="J35" s="81">
        <v>48</v>
      </c>
      <c r="K35" s="81">
        <v>0</v>
      </c>
      <c r="L35" s="81">
        <v>110</v>
      </c>
      <c r="M35" s="81">
        <v>0</v>
      </c>
      <c r="N35" s="16" t="s">
        <v>48</v>
      </c>
    </row>
    <row r="36" spans="1:14">
      <c r="A36" s="87" t="s">
        <v>80</v>
      </c>
      <c r="B36" s="67">
        <v>1</v>
      </c>
      <c r="C36" s="67">
        <v>0</v>
      </c>
      <c r="D36" s="67">
        <v>0</v>
      </c>
      <c r="E36" s="67">
        <v>0</v>
      </c>
      <c r="F36" s="67">
        <v>1</v>
      </c>
      <c r="G36" s="67">
        <v>0</v>
      </c>
      <c r="H36" s="81">
        <v>19</v>
      </c>
      <c r="I36" s="81">
        <v>0</v>
      </c>
      <c r="J36" s="81">
        <v>15</v>
      </c>
      <c r="K36" s="81">
        <v>0</v>
      </c>
      <c r="L36" s="81">
        <v>34</v>
      </c>
      <c r="M36" s="81">
        <v>0</v>
      </c>
      <c r="N36" s="16" t="s">
        <v>168</v>
      </c>
    </row>
    <row r="37" spans="1:14">
      <c r="A37" s="87" t="s">
        <v>78</v>
      </c>
      <c r="B37" s="67">
        <v>0</v>
      </c>
      <c r="C37" s="67">
        <v>0</v>
      </c>
      <c r="D37" s="67">
        <v>0</v>
      </c>
      <c r="E37" s="67">
        <v>0</v>
      </c>
      <c r="F37" s="67">
        <v>0</v>
      </c>
      <c r="G37" s="67">
        <v>0</v>
      </c>
      <c r="H37" s="81">
        <v>90</v>
      </c>
      <c r="I37" s="81">
        <v>0</v>
      </c>
      <c r="J37" s="81">
        <v>54</v>
      </c>
      <c r="K37" s="81">
        <v>0</v>
      </c>
      <c r="L37" s="81">
        <v>144</v>
      </c>
      <c r="M37" s="81">
        <v>0</v>
      </c>
      <c r="N37" s="16" t="s">
        <v>79</v>
      </c>
    </row>
    <row r="38" spans="1:14">
      <c r="A38" s="87" t="s">
        <v>45</v>
      </c>
      <c r="B38" s="67">
        <v>0</v>
      </c>
      <c r="C38" s="67">
        <v>0</v>
      </c>
      <c r="D38" s="67">
        <v>0</v>
      </c>
      <c r="E38" s="67">
        <v>0</v>
      </c>
      <c r="F38" s="67">
        <v>0</v>
      </c>
      <c r="G38" s="67">
        <v>0</v>
      </c>
      <c r="H38" s="81">
        <v>0</v>
      </c>
      <c r="I38" s="81">
        <v>0</v>
      </c>
      <c r="J38" s="81">
        <v>0</v>
      </c>
      <c r="K38" s="81">
        <v>0</v>
      </c>
      <c r="L38" s="81">
        <v>0</v>
      </c>
      <c r="M38" s="81">
        <v>0</v>
      </c>
      <c r="N38" s="16" t="s">
        <v>46</v>
      </c>
    </row>
    <row r="39" spans="1:14">
      <c r="A39" s="87" t="s">
        <v>76</v>
      </c>
      <c r="B39" s="67">
        <v>0</v>
      </c>
      <c r="C39" s="67">
        <v>0</v>
      </c>
      <c r="D39" s="67">
        <v>0</v>
      </c>
      <c r="E39" s="67">
        <v>0</v>
      </c>
      <c r="F39" s="67">
        <v>0</v>
      </c>
      <c r="G39" s="67">
        <v>0</v>
      </c>
      <c r="H39" s="81">
        <v>0</v>
      </c>
      <c r="I39" s="81">
        <v>0</v>
      </c>
      <c r="J39" s="81">
        <v>0</v>
      </c>
      <c r="K39" s="81">
        <v>0</v>
      </c>
      <c r="L39" s="81">
        <v>0</v>
      </c>
      <c r="M39" s="81">
        <v>0</v>
      </c>
      <c r="N39" s="16" t="s">
        <v>77</v>
      </c>
    </row>
    <row r="40" spans="1:14">
      <c r="A40" s="87" t="s">
        <v>74</v>
      </c>
      <c r="B40" s="67">
        <v>0</v>
      </c>
      <c r="C40" s="67">
        <v>0</v>
      </c>
      <c r="D40" s="67">
        <v>0</v>
      </c>
      <c r="E40" s="67">
        <v>0</v>
      </c>
      <c r="F40" s="67">
        <v>0</v>
      </c>
      <c r="G40" s="67">
        <v>0</v>
      </c>
      <c r="H40" s="81">
        <v>0</v>
      </c>
      <c r="I40" s="81">
        <v>0</v>
      </c>
      <c r="J40" s="81">
        <v>0</v>
      </c>
      <c r="K40" s="81">
        <v>0</v>
      </c>
      <c r="L40" s="81">
        <v>0</v>
      </c>
      <c r="M40" s="81">
        <v>0</v>
      </c>
      <c r="N40" s="16" t="s">
        <v>75</v>
      </c>
    </row>
    <row r="41" spans="1:14">
      <c r="A41" s="87" t="s">
        <v>72</v>
      </c>
      <c r="B41" s="67">
        <v>0</v>
      </c>
      <c r="C41" s="67">
        <v>0</v>
      </c>
      <c r="D41" s="67">
        <v>0</v>
      </c>
      <c r="E41" s="67">
        <v>0</v>
      </c>
      <c r="F41" s="67">
        <v>0</v>
      </c>
      <c r="G41" s="67">
        <v>0</v>
      </c>
      <c r="H41" s="81">
        <v>0</v>
      </c>
      <c r="I41" s="81">
        <v>0</v>
      </c>
      <c r="J41" s="81">
        <v>0</v>
      </c>
      <c r="K41" s="81">
        <v>0</v>
      </c>
      <c r="L41" s="81">
        <v>0</v>
      </c>
      <c r="M41" s="81">
        <v>0</v>
      </c>
      <c r="N41" s="16" t="s">
        <v>73</v>
      </c>
    </row>
    <row r="42" spans="1:14">
      <c r="A42" s="87" t="s">
        <v>70</v>
      </c>
      <c r="B42" s="67">
        <v>0</v>
      </c>
      <c r="C42" s="67">
        <v>0</v>
      </c>
      <c r="D42" s="67">
        <v>0</v>
      </c>
      <c r="E42" s="67">
        <v>0</v>
      </c>
      <c r="F42" s="67">
        <v>0</v>
      </c>
      <c r="G42" s="67">
        <v>0</v>
      </c>
      <c r="H42" s="81">
        <v>0</v>
      </c>
      <c r="I42" s="81">
        <v>0</v>
      </c>
      <c r="J42" s="81">
        <v>0</v>
      </c>
      <c r="K42" s="81">
        <v>0</v>
      </c>
      <c r="L42" s="81">
        <v>0</v>
      </c>
      <c r="M42" s="81">
        <v>0</v>
      </c>
      <c r="N42" s="16" t="s">
        <v>71</v>
      </c>
    </row>
    <row r="43" spans="1:14">
      <c r="A43" s="87" t="s">
        <v>43</v>
      </c>
      <c r="B43" s="67">
        <v>0</v>
      </c>
      <c r="C43" s="67">
        <v>0</v>
      </c>
      <c r="D43" s="67">
        <v>0</v>
      </c>
      <c r="E43" s="67">
        <v>0</v>
      </c>
      <c r="F43" s="67">
        <v>0</v>
      </c>
      <c r="G43" s="67">
        <v>0</v>
      </c>
      <c r="H43" s="81">
        <v>0</v>
      </c>
      <c r="I43" s="81">
        <v>0</v>
      </c>
      <c r="J43" s="81">
        <v>0</v>
      </c>
      <c r="K43" s="81">
        <v>0</v>
      </c>
      <c r="L43" s="81">
        <v>0</v>
      </c>
      <c r="M43" s="81">
        <v>0</v>
      </c>
      <c r="N43" s="16" t="s">
        <v>44</v>
      </c>
    </row>
    <row r="44" spans="1:14">
      <c r="A44" s="87" t="s">
        <v>41</v>
      </c>
      <c r="B44" s="67">
        <v>7</v>
      </c>
      <c r="C44" s="67">
        <v>0</v>
      </c>
      <c r="D44" s="67">
        <v>6</v>
      </c>
      <c r="E44" s="67">
        <v>0</v>
      </c>
      <c r="F44" s="67">
        <v>13</v>
      </c>
      <c r="G44" s="67">
        <v>0</v>
      </c>
      <c r="H44" s="81">
        <v>0</v>
      </c>
      <c r="I44" s="81">
        <v>0</v>
      </c>
      <c r="J44" s="81">
        <v>0</v>
      </c>
      <c r="K44" s="81">
        <v>0</v>
      </c>
      <c r="L44" s="81">
        <v>0</v>
      </c>
      <c r="M44" s="81">
        <v>0</v>
      </c>
      <c r="N44" s="16" t="s">
        <v>42</v>
      </c>
    </row>
    <row r="45" spans="1:14">
      <c r="A45" s="87" t="s">
        <v>68</v>
      </c>
      <c r="B45" s="23" t="s">
        <v>408</v>
      </c>
      <c r="C45" s="23" t="s">
        <v>408</v>
      </c>
      <c r="D45" s="23" t="s">
        <v>408</v>
      </c>
      <c r="E45" s="23" t="s">
        <v>408</v>
      </c>
      <c r="F45" s="23" t="s">
        <v>408</v>
      </c>
      <c r="G45" s="23" t="s">
        <v>408</v>
      </c>
      <c r="H45" s="81" t="s">
        <v>408</v>
      </c>
      <c r="I45" s="81" t="s">
        <v>408</v>
      </c>
      <c r="J45" s="81" t="s">
        <v>408</v>
      </c>
      <c r="K45" s="81" t="s">
        <v>408</v>
      </c>
      <c r="L45" s="81" t="s">
        <v>408</v>
      </c>
      <c r="M45" s="81" t="s">
        <v>408</v>
      </c>
      <c r="N45" s="16" t="s">
        <v>69</v>
      </c>
    </row>
    <row r="46" spans="1:14">
      <c r="A46" s="15" t="s">
        <v>67</v>
      </c>
      <c r="B46" s="89">
        <v>123</v>
      </c>
      <c r="C46" s="89">
        <v>4</v>
      </c>
      <c r="D46" s="89">
        <v>141</v>
      </c>
      <c r="E46" s="89">
        <v>2</v>
      </c>
      <c r="F46" s="89">
        <v>264</v>
      </c>
      <c r="G46" s="89">
        <v>6</v>
      </c>
      <c r="H46" s="81">
        <v>851</v>
      </c>
      <c r="I46" s="81">
        <v>2</v>
      </c>
      <c r="J46" s="81">
        <v>856</v>
      </c>
      <c r="K46" s="81">
        <v>2</v>
      </c>
      <c r="L46" s="81">
        <v>1707</v>
      </c>
      <c r="M46" s="81">
        <v>4</v>
      </c>
      <c r="N46" s="16" t="s">
        <v>146</v>
      </c>
    </row>
    <row r="47" spans="1:14">
      <c r="A47" s="219" t="s">
        <v>422</v>
      </c>
      <c r="B47" s="220"/>
      <c r="C47" s="220"/>
      <c r="D47" s="220"/>
      <c r="E47" s="220"/>
      <c r="F47" s="220"/>
      <c r="G47" s="220"/>
      <c r="H47" s="220"/>
      <c r="I47" s="220"/>
      <c r="J47" s="220"/>
      <c r="K47" s="220"/>
      <c r="L47" s="220"/>
      <c r="M47" s="220"/>
      <c r="N47" s="221"/>
    </row>
    <row r="48" spans="1:14">
      <c r="A48" s="219" t="s">
        <v>562</v>
      </c>
      <c r="B48" s="220"/>
      <c r="C48" s="220"/>
      <c r="D48" s="220"/>
      <c r="E48" s="220"/>
      <c r="F48" s="220"/>
      <c r="G48" s="220"/>
      <c r="H48" s="220"/>
      <c r="I48" s="220"/>
      <c r="J48" s="220"/>
      <c r="K48" s="220"/>
      <c r="L48" s="220"/>
      <c r="M48" s="220"/>
      <c r="N48" s="221"/>
    </row>
  </sheetData>
  <mergeCells count="20">
    <mergeCell ref="A48:N48"/>
    <mergeCell ref="A47:N47"/>
    <mergeCell ref="F4:G4"/>
    <mergeCell ref="D4:E4"/>
    <mergeCell ref="B4:C4"/>
    <mergeCell ref="B5:C5"/>
    <mergeCell ref="D5:E5"/>
    <mergeCell ref="F5:G5"/>
    <mergeCell ref="A1:N1"/>
    <mergeCell ref="A2:N2"/>
    <mergeCell ref="H4:I4"/>
    <mergeCell ref="J4:K4"/>
    <mergeCell ref="B3:G3"/>
    <mergeCell ref="H3:M3"/>
    <mergeCell ref="A3:A7"/>
    <mergeCell ref="N3:N7"/>
    <mergeCell ref="L4:M4"/>
    <mergeCell ref="H5:I5"/>
    <mergeCell ref="J5:K5"/>
    <mergeCell ref="L5:M5"/>
  </mergeCells>
  <pageMargins left="0.7" right="0.7" top="0.75" bottom="0.75" header="0.3" footer="0.3"/>
  <pageSetup paperSize="9" scale="84"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N49"/>
  <sheetViews>
    <sheetView view="pageBreakPreview" zoomScale="130" zoomScaleNormal="100" zoomScaleSheetLayoutView="130" workbookViewId="0">
      <selection activeCell="P7" sqref="P7"/>
    </sheetView>
  </sheetViews>
  <sheetFormatPr defaultColWidth="9.140625" defaultRowHeight="15"/>
  <cols>
    <col min="1" max="1" width="15.140625" style="3" customWidth="1"/>
    <col min="2" max="2" width="9.140625" style="3"/>
    <col min="3" max="3" width="7.7109375" style="3" bestFit="1" customWidth="1"/>
    <col min="4" max="4" width="8.28515625" style="3" bestFit="1" customWidth="1"/>
    <col min="5" max="5" width="7.7109375" style="3" bestFit="1" customWidth="1"/>
    <col min="6" max="6" width="8.28515625" style="3" bestFit="1" customWidth="1"/>
    <col min="7" max="7" width="7.7109375" style="3" bestFit="1" customWidth="1"/>
    <col min="8" max="8" width="8.28515625" style="3" bestFit="1" customWidth="1"/>
    <col min="9" max="9" width="7.7109375" style="3" bestFit="1" customWidth="1"/>
    <col min="10" max="10" width="8.28515625" style="3" bestFit="1" customWidth="1"/>
    <col min="11" max="11" width="7.7109375" style="3" bestFit="1" customWidth="1"/>
    <col min="12" max="12" width="8.28515625" style="3" bestFit="1" customWidth="1"/>
    <col min="13" max="13" width="7.7109375" style="3" bestFit="1" customWidth="1"/>
    <col min="14" max="14" width="16.85546875" style="3" customWidth="1"/>
    <col min="15" max="15" width="24.85546875" style="3" customWidth="1"/>
    <col min="16" max="16384" width="9.140625" style="3"/>
  </cols>
  <sheetData>
    <row r="1" spans="1:14" ht="26.25" customHeight="1">
      <c r="A1" s="200" t="s">
        <v>470</v>
      </c>
      <c r="B1" s="200"/>
      <c r="C1" s="200"/>
      <c r="D1" s="200"/>
      <c r="E1" s="200"/>
      <c r="F1" s="200"/>
      <c r="G1" s="200"/>
      <c r="H1" s="200"/>
      <c r="I1" s="200"/>
      <c r="J1" s="200"/>
      <c r="K1" s="200"/>
      <c r="L1" s="200"/>
      <c r="M1" s="200"/>
      <c r="N1" s="200"/>
    </row>
    <row r="2" spans="1:14" ht="22.5" customHeight="1">
      <c r="A2" s="200" t="s">
        <v>471</v>
      </c>
      <c r="B2" s="200"/>
      <c r="C2" s="200"/>
      <c r="D2" s="200"/>
      <c r="E2" s="200"/>
      <c r="F2" s="200"/>
      <c r="G2" s="200"/>
      <c r="H2" s="200"/>
      <c r="I2" s="200"/>
      <c r="J2" s="200"/>
      <c r="K2" s="200"/>
      <c r="L2" s="200"/>
      <c r="M2" s="200"/>
      <c r="N2" s="200"/>
    </row>
    <row r="3" spans="1:14">
      <c r="A3" s="249" t="s">
        <v>414</v>
      </c>
      <c r="B3" s="247" t="s">
        <v>434</v>
      </c>
      <c r="C3" s="247"/>
      <c r="D3" s="247"/>
      <c r="E3" s="247"/>
      <c r="F3" s="247"/>
      <c r="G3" s="247"/>
      <c r="H3" s="200" t="s">
        <v>435</v>
      </c>
      <c r="I3" s="200"/>
      <c r="J3" s="200"/>
      <c r="K3" s="200"/>
      <c r="L3" s="200"/>
      <c r="M3" s="200"/>
      <c r="N3" s="249" t="s">
        <v>413</v>
      </c>
    </row>
    <row r="4" spans="1:14" ht="15" customHeight="1">
      <c r="A4" s="250"/>
      <c r="B4" s="258" t="s">
        <v>142</v>
      </c>
      <c r="C4" s="259"/>
      <c r="D4" s="258" t="s">
        <v>195</v>
      </c>
      <c r="E4" s="259"/>
      <c r="F4" s="258" t="s">
        <v>183</v>
      </c>
      <c r="G4" s="259"/>
      <c r="H4" s="258" t="s">
        <v>142</v>
      </c>
      <c r="I4" s="259"/>
      <c r="J4" s="258" t="s">
        <v>195</v>
      </c>
      <c r="K4" s="259"/>
      <c r="L4" s="258" t="s">
        <v>183</v>
      </c>
      <c r="M4" s="259"/>
      <c r="N4" s="250"/>
    </row>
    <row r="5" spans="1:14" ht="15" customHeight="1">
      <c r="A5" s="250"/>
      <c r="B5" s="196" t="s">
        <v>63</v>
      </c>
      <c r="C5" s="196"/>
      <c r="D5" s="196" t="s">
        <v>64</v>
      </c>
      <c r="E5" s="196"/>
      <c r="F5" s="196" t="s">
        <v>65</v>
      </c>
      <c r="G5" s="196"/>
      <c r="H5" s="196" t="s">
        <v>63</v>
      </c>
      <c r="I5" s="196"/>
      <c r="J5" s="196" t="s">
        <v>64</v>
      </c>
      <c r="K5" s="196"/>
      <c r="L5" s="196" t="s">
        <v>65</v>
      </c>
      <c r="M5" s="196"/>
      <c r="N5" s="250"/>
    </row>
    <row r="6" spans="1:14" ht="15" customHeight="1">
      <c r="A6" s="250"/>
      <c r="B6" s="134" t="s">
        <v>423</v>
      </c>
      <c r="C6" s="134" t="s">
        <v>424</v>
      </c>
      <c r="D6" s="134" t="s">
        <v>423</v>
      </c>
      <c r="E6" s="134" t="s">
        <v>424</v>
      </c>
      <c r="F6" s="134" t="s">
        <v>423</v>
      </c>
      <c r="G6" s="134" t="s">
        <v>424</v>
      </c>
      <c r="H6" s="134" t="s">
        <v>423</v>
      </c>
      <c r="I6" s="134" t="s">
        <v>424</v>
      </c>
      <c r="J6" s="134" t="s">
        <v>423</v>
      </c>
      <c r="K6" s="134" t="s">
        <v>424</v>
      </c>
      <c r="L6" s="134" t="s">
        <v>423</v>
      </c>
      <c r="M6" s="134" t="s">
        <v>424</v>
      </c>
      <c r="N6" s="250"/>
    </row>
    <row r="7" spans="1:14">
      <c r="A7" s="251"/>
      <c r="B7" s="134" t="s">
        <v>402</v>
      </c>
      <c r="C7" s="134" t="s">
        <v>403</v>
      </c>
      <c r="D7" s="134" t="s">
        <v>402</v>
      </c>
      <c r="E7" s="134" t="s">
        <v>403</v>
      </c>
      <c r="F7" s="134" t="s">
        <v>402</v>
      </c>
      <c r="G7" s="134" t="s">
        <v>403</v>
      </c>
      <c r="H7" s="134" t="s">
        <v>402</v>
      </c>
      <c r="I7" s="134" t="s">
        <v>403</v>
      </c>
      <c r="J7" s="134" t="s">
        <v>402</v>
      </c>
      <c r="K7" s="134" t="s">
        <v>403</v>
      </c>
      <c r="L7" s="134" t="s">
        <v>402</v>
      </c>
      <c r="M7" s="134" t="s">
        <v>403</v>
      </c>
      <c r="N7" s="251"/>
    </row>
    <row r="8" spans="1:14" ht="38.25">
      <c r="A8" s="82" t="s">
        <v>113</v>
      </c>
      <c r="B8" s="67">
        <v>150</v>
      </c>
      <c r="C8" s="67">
        <v>0</v>
      </c>
      <c r="D8" s="67">
        <v>154</v>
      </c>
      <c r="E8" s="67">
        <v>0</v>
      </c>
      <c r="F8" s="67">
        <v>304</v>
      </c>
      <c r="G8" s="67">
        <v>0</v>
      </c>
      <c r="H8" s="83">
        <v>60</v>
      </c>
      <c r="I8" s="83">
        <v>0</v>
      </c>
      <c r="J8" s="83">
        <v>41</v>
      </c>
      <c r="K8" s="83">
        <v>0</v>
      </c>
      <c r="L8" s="83">
        <v>101</v>
      </c>
      <c r="M8" s="83">
        <v>0</v>
      </c>
      <c r="N8" s="16" t="s">
        <v>401</v>
      </c>
    </row>
    <row r="9" spans="1:14">
      <c r="A9" s="87" t="s">
        <v>111</v>
      </c>
      <c r="B9" s="67">
        <v>45068</v>
      </c>
      <c r="C9" s="67">
        <v>35</v>
      </c>
      <c r="D9" s="67">
        <v>40036</v>
      </c>
      <c r="E9" s="67">
        <v>13</v>
      </c>
      <c r="F9" s="67">
        <v>85104</v>
      </c>
      <c r="G9" s="67">
        <v>48</v>
      </c>
      <c r="H9" s="83">
        <v>68530</v>
      </c>
      <c r="I9" s="83">
        <v>195</v>
      </c>
      <c r="J9" s="83">
        <v>77024</v>
      </c>
      <c r="K9" s="83">
        <v>43</v>
      </c>
      <c r="L9" s="83">
        <v>145554</v>
      </c>
      <c r="M9" s="83">
        <v>238</v>
      </c>
      <c r="N9" s="16" t="s">
        <v>112</v>
      </c>
    </row>
    <row r="10" spans="1:14">
      <c r="A10" s="87" t="s">
        <v>109</v>
      </c>
      <c r="B10" s="67">
        <v>1279</v>
      </c>
      <c r="C10" s="67">
        <v>0</v>
      </c>
      <c r="D10" s="67">
        <v>1257</v>
      </c>
      <c r="E10" s="67">
        <v>0</v>
      </c>
      <c r="F10" s="67">
        <v>2536</v>
      </c>
      <c r="G10" s="67">
        <v>0</v>
      </c>
      <c r="H10" s="83">
        <v>1802</v>
      </c>
      <c r="I10" s="83">
        <v>0</v>
      </c>
      <c r="J10" s="83">
        <v>1852</v>
      </c>
      <c r="K10" s="83">
        <v>0</v>
      </c>
      <c r="L10" s="83">
        <v>3654</v>
      </c>
      <c r="M10" s="83">
        <v>0</v>
      </c>
      <c r="N10" s="16" t="s">
        <v>110</v>
      </c>
    </row>
    <row r="11" spans="1:14">
      <c r="A11" s="87" t="s">
        <v>57</v>
      </c>
      <c r="B11" s="67">
        <v>4149</v>
      </c>
      <c r="C11" s="67">
        <v>0</v>
      </c>
      <c r="D11" s="67">
        <v>2268</v>
      </c>
      <c r="E11" s="67">
        <v>0</v>
      </c>
      <c r="F11" s="67">
        <v>6417</v>
      </c>
      <c r="G11" s="67">
        <v>0</v>
      </c>
      <c r="H11" s="83">
        <v>2253</v>
      </c>
      <c r="I11" s="83">
        <v>0</v>
      </c>
      <c r="J11" s="83">
        <v>1379</v>
      </c>
      <c r="K11" s="83">
        <v>0</v>
      </c>
      <c r="L11" s="83">
        <v>3632</v>
      </c>
      <c r="M11" s="83">
        <v>0</v>
      </c>
      <c r="N11" s="16" t="s">
        <v>58</v>
      </c>
    </row>
    <row r="12" spans="1:14">
      <c r="A12" s="87" t="s">
        <v>55</v>
      </c>
      <c r="B12" s="67">
        <v>10023</v>
      </c>
      <c r="C12" s="67">
        <v>0</v>
      </c>
      <c r="D12" s="67">
        <v>7815</v>
      </c>
      <c r="E12" s="67">
        <v>0</v>
      </c>
      <c r="F12" s="67">
        <v>17838</v>
      </c>
      <c r="G12" s="67">
        <v>0</v>
      </c>
      <c r="H12" s="83">
        <v>18122</v>
      </c>
      <c r="I12" s="83">
        <v>0</v>
      </c>
      <c r="J12" s="83">
        <v>13575</v>
      </c>
      <c r="K12" s="83">
        <v>0</v>
      </c>
      <c r="L12" s="83">
        <v>31697</v>
      </c>
      <c r="M12" s="83">
        <v>0</v>
      </c>
      <c r="N12" s="16" t="s">
        <v>56</v>
      </c>
    </row>
    <row r="13" spans="1:14">
      <c r="A13" s="87" t="s">
        <v>107</v>
      </c>
      <c r="B13" s="67">
        <v>1344</v>
      </c>
      <c r="C13" s="67">
        <v>2</v>
      </c>
      <c r="D13" s="67">
        <v>1333</v>
      </c>
      <c r="E13" s="67">
        <v>1</v>
      </c>
      <c r="F13" s="67">
        <v>2677</v>
      </c>
      <c r="G13" s="67">
        <v>3</v>
      </c>
      <c r="H13" s="83">
        <v>984</v>
      </c>
      <c r="I13" s="83">
        <v>1</v>
      </c>
      <c r="J13" s="83">
        <v>1036</v>
      </c>
      <c r="K13" s="83">
        <v>0</v>
      </c>
      <c r="L13" s="83">
        <v>2020</v>
      </c>
      <c r="M13" s="83">
        <v>1</v>
      </c>
      <c r="N13" s="16" t="s">
        <v>108</v>
      </c>
    </row>
    <row r="14" spans="1:14">
      <c r="A14" s="87" t="s">
        <v>415</v>
      </c>
      <c r="B14" s="67">
        <v>30750</v>
      </c>
      <c r="C14" s="67">
        <v>2</v>
      </c>
      <c r="D14" s="67">
        <v>28026</v>
      </c>
      <c r="E14" s="67">
        <v>2</v>
      </c>
      <c r="F14" s="67">
        <v>58776</v>
      </c>
      <c r="G14" s="67">
        <v>4</v>
      </c>
      <c r="H14" s="83">
        <v>1158</v>
      </c>
      <c r="I14" s="83">
        <v>0</v>
      </c>
      <c r="J14" s="83">
        <v>950</v>
      </c>
      <c r="K14" s="83">
        <v>2</v>
      </c>
      <c r="L14" s="83">
        <v>2108</v>
      </c>
      <c r="M14" s="83">
        <v>2</v>
      </c>
      <c r="N14" s="16" t="s">
        <v>54</v>
      </c>
    </row>
    <row r="15" spans="1:14" ht="25.5">
      <c r="A15" s="82" t="s">
        <v>416</v>
      </c>
      <c r="B15" s="67">
        <v>46</v>
      </c>
      <c r="C15" s="67">
        <v>0</v>
      </c>
      <c r="D15" s="67">
        <v>59</v>
      </c>
      <c r="E15" s="67">
        <v>0</v>
      </c>
      <c r="F15" s="67">
        <v>105</v>
      </c>
      <c r="G15" s="67">
        <v>0</v>
      </c>
      <c r="H15" s="83">
        <v>83</v>
      </c>
      <c r="I15" s="83">
        <v>0</v>
      </c>
      <c r="J15" s="83">
        <v>61</v>
      </c>
      <c r="K15" s="83">
        <v>0</v>
      </c>
      <c r="L15" s="83">
        <v>144</v>
      </c>
      <c r="M15" s="83">
        <v>0</v>
      </c>
      <c r="N15" s="16" t="s">
        <v>404</v>
      </c>
    </row>
    <row r="16" spans="1:14">
      <c r="A16" s="87" t="s">
        <v>417</v>
      </c>
      <c r="B16" s="67">
        <v>191</v>
      </c>
      <c r="C16" s="67">
        <v>0</v>
      </c>
      <c r="D16" s="67">
        <v>163</v>
      </c>
      <c r="E16" s="67">
        <v>0</v>
      </c>
      <c r="F16" s="67">
        <v>354</v>
      </c>
      <c r="G16" s="67">
        <v>0</v>
      </c>
      <c r="H16" s="83">
        <v>170</v>
      </c>
      <c r="I16" s="83">
        <v>0</v>
      </c>
      <c r="J16" s="83">
        <v>191</v>
      </c>
      <c r="K16" s="83">
        <v>0</v>
      </c>
      <c r="L16" s="83">
        <v>361</v>
      </c>
      <c r="M16" s="83">
        <v>0</v>
      </c>
      <c r="N16" s="16" t="s">
        <v>405</v>
      </c>
    </row>
    <row r="17" spans="1:14">
      <c r="A17" s="87" t="s">
        <v>105</v>
      </c>
      <c r="B17" s="67">
        <v>7558</v>
      </c>
      <c r="C17" s="67">
        <v>0</v>
      </c>
      <c r="D17" s="67">
        <v>6529</v>
      </c>
      <c r="E17" s="67">
        <v>0</v>
      </c>
      <c r="F17" s="67">
        <v>14087</v>
      </c>
      <c r="G17" s="67">
        <v>0</v>
      </c>
      <c r="H17" s="83">
        <v>7554</v>
      </c>
      <c r="I17" s="83">
        <v>0</v>
      </c>
      <c r="J17" s="83">
        <v>6702</v>
      </c>
      <c r="K17" s="83">
        <v>0</v>
      </c>
      <c r="L17" s="83">
        <v>14256</v>
      </c>
      <c r="M17" s="83">
        <v>0</v>
      </c>
      <c r="N17" s="16" t="s">
        <v>106</v>
      </c>
    </row>
    <row r="18" spans="1:14">
      <c r="A18" s="87" t="s">
        <v>103</v>
      </c>
      <c r="B18" s="67">
        <v>24</v>
      </c>
      <c r="C18" s="67">
        <v>0</v>
      </c>
      <c r="D18" s="67">
        <v>22</v>
      </c>
      <c r="E18" s="67">
        <v>0</v>
      </c>
      <c r="F18" s="67">
        <v>46</v>
      </c>
      <c r="G18" s="67">
        <v>0</v>
      </c>
      <c r="H18" s="83">
        <v>126</v>
      </c>
      <c r="I18" s="83">
        <v>0</v>
      </c>
      <c r="J18" s="83">
        <v>124</v>
      </c>
      <c r="K18" s="83">
        <v>0</v>
      </c>
      <c r="L18" s="83">
        <v>250</v>
      </c>
      <c r="M18" s="83">
        <v>0</v>
      </c>
      <c r="N18" s="16" t="s">
        <v>104</v>
      </c>
    </row>
    <row r="19" spans="1:14">
      <c r="A19" s="87" t="s">
        <v>101</v>
      </c>
      <c r="B19" s="67">
        <v>8785</v>
      </c>
      <c r="C19" s="67">
        <v>0</v>
      </c>
      <c r="D19" s="67">
        <v>6912</v>
      </c>
      <c r="E19" s="67">
        <v>0</v>
      </c>
      <c r="F19" s="67">
        <v>15697</v>
      </c>
      <c r="G19" s="67">
        <v>0</v>
      </c>
      <c r="H19" s="83">
        <v>8923</v>
      </c>
      <c r="I19" s="83">
        <v>0</v>
      </c>
      <c r="J19" s="83">
        <v>7213</v>
      </c>
      <c r="K19" s="83">
        <v>0</v>
      </c>
      <c r="L19" s="83">
        <v>16136</v>
      </c>
      <c r="M19" s="83">
        <v>0</v>
      </c>
      <c r="N19" s="16" t="s">
        <v>102</v>
      </c>
    </row>
    <row r="20" spans="1:14">
      <c r="A20" s="87" t="s">
        <v>99</v>
      </c>
      <c r="B20" s="67">
        <v>10812</v>
      </c>
      <c r="C20" s="67">
        <v>2</v>
      </c>
      <c r="D20" s="67">
        <v>10166</v>
      </c>
      <c r="E20" s="67">
        <v>1</v>
      </c>
      <c r="F20" s="67">
        <v>20978</v>
      </c>
      <c r="G20" s="67">
        <v>3</v>
      </c>
      <c r="H20" s="83">
        <v>11569</v>
      </c>
      <c r="I20" s="83">
        <v>13</v>
      </c>
      <c r="J20" s="83">
        <v>10938</v>
      </c>
      <c r="K20" s="83">
        <v>1</v>
      </c>
      <c r="L20" s="83">
        <v>22507</v>
      </c>
      <c r="M20" s="83">
        <v>14</v>
      </c>
      <c r="N20" s="16" t="s">
        <v>100</v>
      </c>
    </row>
    <row r="21" spans="1:14">
      <c r="A21" s="87" t="s">
        <v>97</v>
      </c>
      <c r="B21" s="67">
        <v>6338</v>
      </c>
      <c r="C21" s="67">
        <v>0</v>
      </c>
      <c r="D21" s="67">
        <v>6769</v>
      </c>
      <c r="E21" s="67">
        <v>0</v>
      </c>
      <c r="F21" s="67">
        <v>13107</v>
      </c>
      <c r="G21" s="67">
        <v>0</v>
      </c>
      <c r="H21" s="83">
        <v>8445</v>
      </c>
      <c r="I21" s="83">
        <v>0</v>
      </c>
      <c r="J21" s="83">
        <v>9562</v>
      </c>
      <c r="K21" s="83">
        <v>0</v>
      </c>
      <c r="L21" s="83">
        <v>18007</v>
      </c>
      <c r="M21" s="83">
        <v>0</v>
      </c>
      <c r="N21" s="16" t="s">
        <v>98</v>
      </c>
    </row>
    <row r="22" spans="1:14">
      <c r="A22" s="87" t="s">
        <v>418</v>
      </c>
      <c r="B22" s="67">
        <v>12585</v>
      </c>
      <c r="C22" s="67">
        <v>0</v>
      </c>
      <c r="D22" s="67">
        <v>11653</v>
      </c>
      <c r="E22" s="67">
        <v>0</v>
      </c>
      <c r="F22" s="67">
        <v>24238</v>
      </c>
      <c r="G22" s="67">
        <v>0</v>
      </c>
      <c r="H22" s="83">
        <v>12251</v>
      </c>
      <c r="I22" s="83">
        <v>0</v>
      </c>
      <c r="J22" s="83">
        <v>11124</v>
      </c>
      <c r="K22" s="83">
        <v>0</v>
      </c>
      <c r="L22" s="83">
        <v>23375</v>
      </c>
      <c r="M22" s="83">
        <v>0</v>
      </c>
      <c r="N22" s="16" t="s">
        <v>406</v>
      </c>
    </row>
    <row r="23" spans="1:14">
      <c r="A23" s="87" t="s">
        <v>51</v>
      </c>
      <c r="B23" s="67">
        <v>25549</v>
      </c>
      <c r="C23" s="67">
        <v>0</v>
      </c>
      <c r="D23" s="67">
        <v>19149</v>
      </c>
      <c r="E23" s="67">
        <v>10</v>
      </c>
      <c r="F23" s="67">
        <v>44698</v>
      </c>
      <c r="G23" s="67">
        <v>10</v>
      </c>
      <c r="H23" s="83">
        <v>22386</v>
      </c>
      <c r="I23" s="83">
        <v>0</v>
      </c>
      <c r="J23" s="83">
        <v>21766</v>
      </c>
      <c r="K23" s="83">
        <v>0</v>
      </c>
      <c r="L23" s="83">
        <v>44152</v>
      </c>
      <c r="M23" s="83">
        <v>0</v>
      </c>
      <c r="N23" s="16" t="s">
        <v>52</v>
      </c>
    </row>
    <row r="24" spans="1:14">
      <c r="A24" s="87" t="s">
        <v>93</v>
      </c>
      <c r="B24" s="67">
        <v>35528</v>
      </c>
      <c r="C24" s="67">
        <v>4</v>
      </c>
      <c r="D24" s="67">
        <v>28472</v>
      </c>
      <c r="E24" s="67">
        <v>2</v>
      </c>
      <c r="F24" s="67">
        <v>64000</v>
      </c>
      <c r="G24" s="67">
        <v>6</v>
      </c>
      <c r="H24" s="83">
        <v>31159</v>
      </c>
      <c r="I24" s="83">
        <v>0</v>
      </c>
      <c r="J24" s="83">
        <v>27382</v>
      </c>
      <c r="K24" s="83">
        <v>0</v>
      </c>
      <c r="L24" s="83">
        <v>58541</v>
      </c>
      <c r="M24" s="83">
        <v>0</v>
      </c>
      <c r="N24" s="16" t="s">
        <v>94</v>
      </c>
    </row>
    <row r="25" spans="1:14">
      <c r="A25" s="87" t="s">
        <v>419</v>
      </c>
      <c r="B25" s="67">
        <v>3977</v>
      </c>
      <c r="C25" s="67">
        <v>0</v>
      </c>
      <c r="D25" s="67">
        <v>3485</v>
      </c>
      <c r="E25" s="67">
        <v>0</v>
      </c>
      <c r="F25" s="67">
        <v>7462</v>
      </c>
      <c r="G25" s="67">
        <v>0</v>
      </c>
      <c r="H25" s="83">
        <v>6598</v>
      </c>
      <c r="I25" s="83">
        <v>0</v>
      </c>
      <c r="J25" s="83">
        <v>6186</v>
      </c>
      <c r="K25" s="83">
        <v>0</v>
      </c>
      <c r="L25" s="83">
        <v>12784</v>
      </c>
      <c r="M25" s="83">
        <v>0</v>
      </c>
      <c r="N25" s="16" t="s">
        <v>407</v>
      </c>
    </row>
    <row r="26" spans="1:14">
      <c r="A26" s="87" t="s">
        <v>91</v>
      </c>
      <c r="B26" s="67">
        <v>17</v>
      </c>
      <c r="C26" s="67">
        <v>0</v>
      </c>
      <c r="D26" s="67">
        <v>13</v>
      </c>
      <c r="E26" s="67">
        <v>0</v>
      </c>
      <c r="F26" s="67">
        <v>30</v>
      </c>
      <c r="G26" s="67">
        <v>0</v>
      </c>
      <c r="H26" s="83">
        <v>33</v>
      </c>
      <c r="I26" s="83">
        <v>0</v>
      </c>
      <c r="J26" s="83">
        <v>22</v>
      </c>
      <c r="K26" s="83">
        <v>0</v>
      </c>
      <c r="L26" s="83">
        <v>55</v>
      </c>
      <c r="M26" s="83">
        <v>0</v>
      </c>
      <c r="N26" s="16" t="s">
        <v>92</v>
      </c>
    </row>
    <row r="27" spans="1:14">
      <c r="A27" s="87" t="s">
        <v>180</v>
      </c>
      <c r="B27" s="67">
        <v>61</v>
      </c>
      <c r="C27" s="67">
        <v>1</v>
      </c>
      <c r="D27" s="67">
        <v>45</v>
      </c>
      <c r="E27" s="67">
        <v>2</v>
      </c>
      <c r="F27" s="67">
        <v>106</v>
      </c>
      <c r="G27" s="67">
        <v>3</v>
      </c>
      <c r="H27" s="83">
        <v>53</v>
      </c>
      <c r="I27" s="83">
        <v>2</v>
      </c>
      <c r="J27" s="83">
        <v>51</v>
      </c>
      <c r="K27" s="83">
        <v>2</v>
      </c>
      <c r="L27" s="83">
        <v>104</v>
      </c>
      <c r="M27" s="83">
        <v>4</v>
      </c>
      <c r="N27" s="16" t="s">
        <v>179</v>
      </c>
    </row>
    <row r="28" spans="1:14">
      <c r="A28" s="87" t="s">
        <v>89</v>
      </c>
      <c r="B28" s="67">
        <v>12</v>
      </c>
      <c r="C28" s="67">
        <v>0</v>
      </c>
      <c r="D28" s="67">
        <v>10</v>
      </c>
      <c r="E28" s="67">
        <v>0</v>
      </c>
      <c r="F28" s="67">
        <v>22</v>
      </c>
      <c r="G28" s="67">
        <v>0</v>
      </c>
      <c r="H28" s="83">
        <v>12</v>
      </c>
      <c r="I28" s="83">
        <v>0</v>
      </c>
      <c r="J28" s="83">
        <v>9</v>
      </c>
      <c r="K28" s="83">
        <v>0</v>
      </c>
      <c r="L28" s="83">
        <v>21</v>
      </c>
      <c r="M28" s="83">
        <v>0</v>
      </c>
      <c r="N28" s="16" t="s">
        <v>90</v>
      </c>
    </row>
    <row r="29" spans="1:14">
      <c r="A29" s="87" t="s">
        <v>49</v>
      </c>
      <c r="B29" s="67">
        <v>38758</v>
      </c>
      <c r="C29" s="67">
        <v>0</v>
      </c>
      <c r="D29" s="67">
        <v>30784</v>
      </c>
      <c r="E29" s="67">
        <v>0</v>
      </c>
      <c r="F29" s="67">
        <v>69542</v>
      </c>
      <c r="G29" s="67">
        <v>0</v>
      </c>
      <c r="H29" s="83">
        <v>39627</v>
      </c>
      <c r="I29" s="83">
        <v>0</v>
      </c>
      <c r="J29" s="83">
        <v>33167</v>
      </c>
      <c r="K29" s="83">
        <v>0</v>
      </c>
      <c r="L29" s="83">
        <v>72794</v>
      </c>
      <c r="M29" s="83">
        <v>0</v>
      </c>
      <c r="N29" s="16" t="s">
        <v>50</v>
      </c>
    </row>
    <row r="30" spans="1:14">
      <c r="A30" s="87" t="s">
        <v>87</v>
      </c>
      <c r="B30" s="67">
        <v>19847</v>
      </c>
      <c r="C30" s="67">
        <v>0</v>
      </c>
      <c r="D30" s="67">
        <v>14542</v>
      </c>
      <c r="E30" s="67">
        <v>0</v>
      </c>
      <c r="F30" s="67">
        <v>34389</v>
      </c>
      <c r="G30" s="67">
        <v>0</v>
      </c>
      <c r="H30" s="83">
        <v>20725</v>
      </c>
      <c r="I30" s="83">
        <v>0</v>
      </c>
      <c r="J30" s="83">
        <v>15691</v>
      </c>
      <c r="K30" s="83">
        <v>0</v>
      </c>
      <c r="L30" s="83">
        <v>36416</v>
      </c>
      <c r="M30" s="83">
        <v>0</v>
      </c>
      <c r="N30" s="16" t="s">
        <v>88</v>
      </c>
    </row>
    <row r="31" spans="1:14">
      <c r="A31" s="87" t="s">
        <v>85</v>
      </c>
      <c r="B31" s="67">
        <v>963</v>
      </c>
      <c r="C31" s="67">
        <v>0</v>
      </c>
      <c r="D31" s="67">
        <v>718</v>
      </c>
      <c r="E31" s="67">
        <v>0</v>
      </c>
      <c r="F31" s="67">
        <v>1681</v>
      </c>
      <c r="G31" s="67">
        <v>0</v>
      </c>
      <c r="H31" s="83">
        <v>1404</v>
      </c>
      <c r="I31" s="83">
        <v>0</v>
      </c>
      <c r="J31" s="83">
        <v>1149</v>
      </c>
      <c r="K31" s="83">
        <v>1</v>
      </c>
      <c r="L31" s="83">
        <v>2553</v>
      </c>
      <c r="M31" s="83">
        <v>1</v>
      </c>
      <c r="N31" s="16" t="s">
        <v>86</v>
      </c>
    </row>
    <row r="32" spans="1:14">
      <c r="A32" s="87" t="s">
        <v>83</v>
      </c>
      <c r="B32" s="67">
        <v>645</v>
      </c>
      <c r="C32" s="67">
        <v>0</v>
      </c>
      <c r="D32" s="67">
        <v>824</v>
      </c>
      <c r="E32" s="67">
        <v>0</v>
      </c>
      <c r="F32" s="67">
        <v>1469</v>
      </c>
      <c r="G32" s="67">
        <v>0</v>
      </c>
      <c r="H32" s="83">
        <v>995</v>
      </c>
      <c r="I32" s="83">
        <v>1</v>
      </c>
      <c r="J32" s="83">
        <v>1337</v>
      </c>
      <c r="K32" s="83">
        <v>0</v>
      </c>
      <c r="L32" s="83">
        <v>2332</v>
      </c>
      <c r="M32" s="83">
        <v>1</v>
      </c>
      <c r="N32" s="16" t="s">
        <v>84</v>
      </c>
    </row>
    <row r="33" spans="1:14">
      <c r="A33" s="87" t="s">
        <v>420</v>
      </c>
      <c r="B33" s="67">
        <v>686</v>
      </c>
      <c r="C33" s="67">
        <v>0</v>
      </c>
      <c r="D33" s="67">
        <v>890</v>
      </c>
      <c r="E33" s="67">
        <v>0</v>
      </c>
      <c r="F33" s="67">
        <v>1576</v>
      </c>
      <c r="G33" s="67">
        <v>0</v>
      </c>
      <c r="H33" s="83">
        <v>1240</v>
      </c>
      <c r="I33" s="83">
        <v>0</v>
      </c>
      <c r="J33" s="83">
        <v>1365</v>
      </c>
      <c r="K33" s="83">
        <v>0</v>
      </c>
      <c r="L33" s="83">
        <v>2605</v>
      </c>
      <c r="M33" s="83">
        <v>0</v>
      </c>
      <c r="N33" s="16" t="s">
        <v>82</v>
      </c>
    </row>
    <row r="34" spans="1:14">
      <c r="A34" s="87" t="s">
        <v>184</v>
      </c>
      <c r="B34" s="67">
        <v>1704</v>
      </c>
      <c r="C34" s="67">
        <v>0</v>
      </c>
      <c r="D34" s="67">
        <v>1571</v>
      </c>
      <c r="E34" s="67">
        <v>0</v>
      </c>
      <c r="F34" s="67">
        <v>3275</v>
      </c>
      <c r="G34" s="67">
        <v>0</v>
      </c>
      <c r="H34" s="83">
        <v>1395</v>
      </c>
      <c r="I34" s="83">
        <v>0</v>
      </c>
      <c r="J34" s="83">
        <v>1412</v>
      </c>
      <c r="K34" s="83">
        <v>0</v>
      </c>
      <c r="L34" s="83">
        <v>2807</v>
      </c>
      <c r="M34" s="83">
        <v>0</v>
      </c>
      <c r="N34" s="16" t="s">
        <v>81</v>
      </c>
    </row>
    <row r="35" spans="1:14">
      <c r="A35" s="87" t="s">
        <v>47</v>
      </c>
      <c r="B35" s="67">
        <v>21468</v>
      </c>
      <c r="C35" s="67">
        <v>2</v>
      </c>
      <c r="D35" s="67">
        <v>17396</v>
      </c>
      <c r="E35" s="67">
        <v>1</v>
      </c>
      <c r="F35" s="67">
        <v>38864</v>
      </c>
      <c r="G35" s="67">
        <v>3</v>
      </c>
      <c r="H35" s="83">
        <v>21322</v>
      </c>
      <c r="I35" s="83">
        <v>0</v>
      </c>
      <c r="J35" s="83">
        <v>15259</v>
      </c>
      <c r="K35" s="83">
        <v>0</v>
      </c>
      <c r="L35" s="83">
        <v>36581</v>
      </c>
      <c r="M35" s="83">
        <v>0</v>
      </c>
      <c r="N35" s="16" t="s">
        <v>48</v>
      </c>
    </row>
    <row r="36" spans="1:14">
      <c r="A36" s="87" t="s">
        <v>421</v>
      </c>
      <c r="B36" s="67">
        <v>94</v>
      </c>
      <c r="C36" s="67">
        <v>0</v>
      </c>
      <c r="D36" s="67">
        <v>118</v>
      </c>
      <c r="E36" s="67">
        <v>0</v>
      </c>
      <c r="F36" s="67">
        <v>212</v>
      </c>
      <c r="G36" s="67">
        <v>0</v>
      </c>
      <c r="H36" s="83">
        <v>401</v>
      </c>
      <c r="I36" s="83">
        <v>0</v>
      </c>
      <c r="J36" s="83">
        <v>468</v>
      </c>
      <c r="K36" s="83">
        <v>0</v>
      </c>
      <c r="L36" s="83">
        <v>869</v>
      </c>
      <c r="M36" s="83">
        <v>0</v>
      </c>
      <c r="N36" s="16" t="s">
        <v>168</v>
      </c>
    </row>
    <row r="37" spans="1:14">
      <c r="A37" s="87" t="s">
        <v>78</v>
      </c>
      <c r="B37" s="67">
        <v>18946</v>
      </c>
      <c r="C37" s="67">
        <v>0</v>
      </c>
      <c r="D37" s="67">
        <v>18007</v>
      </c>
      <c r="E37" s="67">
        <v>0</v>
      </c>
      <c r="F37" s="67">
        <v>36953</v>
      </c>
      <c r="G37" s="67">
        <v>0</v>
      </c>
      <c r="H37" s="83">
        <v>23469</v>
      </c>
      <c r="I37" s="83">
        <v>1</v>
      </c>
      <c r="J37" s="83">
        <v>24084</v>
      </c>
      <c r="K37" s="83">
        <v>2</v>
      </c>
      <c r="L37" s="83">
        <v>47553</v>
      </c>
      <c r="M37" s="83">
        <v>3</v>
      </c>
      <c r="N37" s="16" t="s">
        <v>79</v>
      </c>
    </row>
    <row r="38" spans="1:14">
      <c r="A38" s="87" t="s">
        <v>45</v>
      </c>
      <c r="B38" s="67">
        <v>26282</v>
      </c>
      <c r="C38" s="67">
        <v>3</v>
      </c>
      <c r="D38" s="67">
        <v>21744</v>
      </c>
      <c r="E38" s="67">
        <v>9</v>
      </c>
      <c r="F38" s="67">
        <v>48026</v>
      </c>
      <c r="G38" s="67">
        <v>12</v>
      </c>
      <c r="H38" s="83">
        <v>27489</v>
      </c>
      <c r="I38" s="83">
        <v>4</v>
      </c>
      <c r="J38" s="83">
        <v>22282</v>
      </c>
      <c r="K38" s="83">
        <v>7</v>
      </c>
      <c r="L38" s="83">
        <v>49771</v>
      </c>
      <c r="M38" s="83">
        <v>11</v>
      </c>
      <c r="N38" s="16" t="s">
        <v>46</v>
      </c>
    </row>
    <row r="39" spans="1:14">
      <c r="A39" s="87" t="s">
        <v>76</v>
      </c>
      <c r="B39" s="67">
        <v>187</v>
      </c>
      <c r="C39" s="67">
        <v>0</v>
      </c>
      <c r="D39" s="67">
        <v>39</v>
      </c>
      <c r="E39" s="67">
        <v>0</v>
      </c>
      <c r="F39" s="67">
        <v>226</v>
      </c>
      <c r="G39" s="67">
        <v>0</v>
      </c>
      <c r="H39" s="83">
        <v>956</v>
      </c>
      <c r="I39" s="83">
        <v>0</v>
      </c>
      <c r="J39" s="83">
        <v>915</v>
      </c>
      <c r="K39" s="83">
        <v>0</v>
      </c>
      <c r="L39" s="83">
        <v>1871</v>
      </c>
      <c r="M39" s="83">
        <v>0</v>
      </c>
      <c r="N39" s="16" t="s">
        <v>77</v>
      </c>
    </row>
    <row r="40" spans="1:14">
      <c r="A40" s="87" t="s">
        <v>74</v>
      </c>
      <c r="B40" s="67">
        <v>11492</v>
      </c>
      <c r="C40" s="67">
        <v>15</v>
      </c>
      <c r="D40" s="67">
        <v>10429</v>
      </c>
      <c r="E40" s="67">
        <v>11</v>
      </c>
      <c r="F40" s="67">
        <v>21921</v>
      </c>
      <c r="G40" s="67">
        <v>26</v>
      </c>
      <c r="H40" s="83">
        <v>6780</v>
      </c>
      <c r="I40" s="83">
        <v>0</v>
      </c>
      <c r="J40" s="83">
        <v>6634</v>
      </c>
      <c r="K40" s="83">
        <v>0</v>
      </c>
      <c r="L40" s="83">
        <v>13414</v>
      </c>
      <c r="M40" s="83">
        <v>0</v>
      </c>
      <c r="N40" s="16" t="s">
        <v>75</v>
      </c>
    </row>
    <row r="41" spans="1:14">
      <c r="A41" s="87" t="s">
        <v>72</v>
      </c>
      <c r="B41" s="67">
        <v>36385</v>
      </c>
      <c r="C41" s="67">
        <v>7</v>
      </c>
      <c r="D41" s="67">
        <v>34674</v>
      </c>
      <c r="E41" s="67">
        <v>3</v>
      </c>
      <c r="F41" s="67">
        <v>71059</v>
      </c>
      <c r="G41" s="67">
        <v>10</v>
      </c>
      <c r="H41" s="83">
        <v>50512</v>
      </c>
      <c r="I41" s="83">
        <v>0</v>
      </c>
      <c r="J41" s="83">
        <v>48202</v>
      </c>
      <c r="K41" s="83">
        <v>0</v>
      </c>
      <c r="L41" s="83">
        <v>98714</v>
      </c>
      <c r="M41" s="83">
        <v>0</v>
      </c>
      <c r="N41" s="16" t="s">
        <v>73</v>
      </c>
    </row>
    <row r="42" spans="1:14">
      <c r="A42" s="87" t="s">
        <v>70</v>
      </c>
      <c r="B42" s="67">
        <v>800</v>
      </c>
      <c r="C42" s="67">
        <v>0</v>
      </c>
      <c r="D42" s="67">
        <v>895</v>
      </c>
      <c r="E42" s="67">
        <v>0</v>
      </c>
      <c r="F42" s="67">
        <v>1695</v>
      </c>
      <c r="G42" s="67">
        <v>0</v>
      </c>
      <c r="H42" s="83">
        <v>702</v>
      </c>
      <c r="I42" s="83">
        <v>0</v>
      </c>
      <c r="J42" s="83">
        <v>670</v>
      </c>
      <c r="K42" s="83">
        <v>1</v>
      </c>
      <c r="L42" s="83">
        <v>1372</v>
      </c>
      <c r="M42" s="83">
        <v>1</v>
      </c>
      <c r="N42" s="16" t="s">
        <v>71</v>
      </c>
    </row>
    <row r="43" spans="1:14">
      <c r="A43" s="87" t="s">
        <v>43</v>
      </c>
      <c r="B43" s="67">
        <v>6394</v>
      </c>
      <c r="C43" s="67">
        <v>0</v>
      </c>
      <c r="D43" s="67">
        <v>5831</v>
      </c>
      <c r="E43" s="67">
        <v>0</v>
      </c>
      <c r="F43" s="67">
        <v>12225</v>
      </c>
      <c r="G43" s="67">
        <v>0</v>
      </c>
      <c r="H43" s="83">
        <v>13402</v>
      </c>
      <c r="I43" s="83">
        <v>0</v>
      </c>
      <c r="J43" s="83">
        <v>12383</v>
      </c>
      <c r="K43" s="83">
        <v>0</v>
      </c>
      <c r="L43" s="83">
        <v>25785</v>
      </c>
      <c r="M43" s="83">
        <v>0</v>
      </c>
      <c r="N43" s="16" t="s">
        <v>44</v>
      </c>
    </row>
    <row r="44" spans="1:14">
      <c r="A44" s="87" t="s">
        <v>41</v>
      </c>
      <c r="B44" s="67">
        <v>287574</v>
      </c>
      <c r="C44" s="67">
        <v>44</v>
      </c>
      <c r="D44" s="67">
        <v>255577</v>
      </c>
      <c r="E44" s="67">
        <v>29</v>
      </c>
      <c r="F44" s="67">
        <v>543151</v>
      </c>
      <c r="G44" s="67">
        <v>73</v>
      </c>
      <c r="H44" s="83">
        <v>224939</v>
      </c>
      <c r="I44" s="83">
        <v>34</v>
      </c>
      <c r="J44" s="83">
        <v>215756</v>
      </c>
      <c r="K44" s="83">
        <v>19</v>
      </c>
      <c r="L44" s="83">
        <v>440695</v>
      </c>
      <c r="M44" s="83">
        <v>53</v>
      </c>
      <c r="N44" s="16" t="s">
        <v>42</v>
      </c>
    </row>
    <row r="45" spans="1:14">
      <c r="A45" s="87" t="s">
        <v>68</v>
      </c>
      <c r="B45" s="23" t="s">
        <v>408</v>
      </c>
      <c r="C45" s="23" t="s">
        <v>408</v>
      </c>
      <c r="D45" s="23" t="s">
        <v>408</v>
      </c>
      <c r="E45" s="23" t="s">
        <v>408</v>
      </c>
      <c r="F45" s="23" t="s">
        <v>408</v>
      </c>
      <c r="G45" s="23" t="s">
        <v>408</v>
      </c>
      <c r="H45" s="83" t="s">
        <v>408</v>
      </c>
      <c r="I45" s="83" t="s">
        <v>408</v>
      </c>
      <c r="J45" s="83" t="s">
        <v>408</v>
      </c>
      <c r="K45" s="83" t="s">
        <v>408</v>
      </c>
      <c r="L45" s="83" t="s">
        <v>408</v>
      </c>
      <c r="M45" s="83" t="s">
        <v>408</v>
      </c>
      <c r="N45" s="16" t="s">
        <v>69</v>
      </c>
    </row>
    <row r="46" spans="1:14">
      <c r="A46" s="15" t="s">
        <v>67</v>
      </c>
      <c r="B46" s="89">
        <v>676471</v>
      </c>
      <c r="C46" s="89">
        <v>117</v>
      </c>
      <c r="D46" s="89">
        <v>588375</v>
      </c>
      <c r="E46" s="89">
        <v>84</v>
      </c>
      <c r="F46" s="89">
        <v>1264846</v>
      </c>
      <c r="G46" s="89">
        <v>201</v>
      </c>
      <c r="H46" s="83">
        <v>637629</v>
      </c>
      <c r="I46" s="83">
        <v>251</v>
      </c>
      <c r="J46" s="83">
        <v>597962</v>
      </c>
      <c r="K46" s="83">
        <v>78</v>
      </c>
      <c r="L46" s="83">
        <v>1235591</v>
      </c>
      <c r="M46" s="83">
        <v>329</v>
      </c>
      <c r="N46" s="16" t="s">
        <v>146</v>
      </c>
    </row>
    <row r="47" spans="1:14">
      <c r="A47" s="222" t="s">
        <v>422</v>
      </c>
      <c r="B47" s="222"/>
      <c r="C47" s="222"/>
      <c r="D47" s="222"/>
      <c r="E47" s="222"/>
      <c r="F47" s="222"/>
      <c r="G47" s="222"/>
      <c r="H47" s="222"/>
      <c r="I47" s="222"/>
      <c r="J47" s="222"/>
      <c r="K47" s="222"/>
      <c r="L47" s="222"/>
      <c r="M47" s="222"/>
      <c r="N47" s="222"/>
    </row>
    <row r="48" spans="1:14">
      <c r="A48" s="222" t="s">
        <v>562</v>
      </c>
      <c r="B48" s="222"/>
      <c r="C48" s="222"/>
      <c r="D48" s="222"/>
      <c r="E48" s="222"/>
      <c r="F48" s="222"/>
      <c r="G48" s="222"/>
      <c r="H48" s="222"/>
      <c r="I48" s="222"/>
      <c r="J48" s="222"/>
      <c r="K48" s="222"/>
      <c r="L48" s="222"/>
      <c r="M48" s="222"/>
      <c r="N48" s="222"/>
    </row>
    <row r="49" spans="1:14">
      <c r="A49" s="68"/>
      <c r="B49" s="68"/>
      <c r="C49" s="68"/>
      <c r="D49" s="68"/>
      <c r="E49" s="68"/>
      <c r="F49" s="68"/>
      <c r="G49" s="68"/>
      <c r="H49" s="68"/>
      <c r="I49" s="68"/>
      <c r="J49" s="68"/>
      <c r="K49" s="68"/>
      <c r="L49" s="68"/>
      <c r="M49" s="68"/>
      <c r="N49" s="68"/>
    </row>
  </sheetData>
  <mergeCells count="20">
    <mergeCell ref="A1:N1"/>
    <mergeCell ref="B5:C5"/>
    <mergeCell ref="D5:E5"/>
    <mergeCell ref="F5:G5"/>
    <mergeCell ref="A2:N2"/>
    <mergeCell ref="H4:I4"/>
    <mergeCell ref="J4:K4"/>
    <mergeCell ref="L4:M4"/>
    <mergeCell ref="H5:I5"/>
    <mergeCell ref="J5:K5"/>
    <mergeCell ref="L5:M5"/>
    <mergeCell ref="B3:G3"/>
    <mergeCell ref="H3:M3"/>
    <mergeCell ref="A47:N47"/>
    <mergeCell ref="A48:N48"/>
    <mergeCell ref="F4:G4"/>
    <mergeCell ref="D4:E4"/>
    <mergeCell ref="B4:C4"/>
    <mergeCell ref="N3:N7"/>
    <mergeCell ref="A3:A7"/>
  </mergeCells>
  <pageMargins left="0.7" right="0.7" top="0.75" bottom="0.75" header="0.3" footer="0.3"/>
  <pageSetup paperSize="9" scale="67"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N47"/>
  <sheetViews>
    <sheetView topLeftCell="A31" zoomScaleNormal="100" zoomScaleSheetLayoutView="70" workbookViewId="0">
      <selection activeCell="D50" sqref="D50"/>
    </sheetView>
  </sheetViews>
  <sheetFormatPr defaultColWidth="9.140625" defaultRowHeight="15"/>
  <cols>
    <col min="1" max="1" width="15.5703125" style="3" customWidth="1"/>
    <col min="2" max="13" width="9.140625" style="3"/>
    <col min="14" max="14" width="17.28515625" style="3" customWidth="1"/>
    <col min="15" max="15" width="21.28515625" style="3" customWidth="1"/>
    <col min="16" max="16384" width="9.140625" style="3"/>
  </cols>
  <sheetData>
    <row r="1" spans="1:14" ht="27" customHeight="1">
      <c r="A1" s="200" t="s">
        <v>472</v>
      </c>
      <c r="B1" s="228"/>
      <c r="C1" s="228"/>
      <c r="D1" s="228"/>
      <c r="E1" s="228"/>
      <c r="F1" s="228"/>
      <c r="G1" s="228"/>
      <c r="H1" s="228"/>
      <c r="I1" s="228"/>
      <c r="J1" s="228"/>
      <c r="K1" s="228"/>
      <c r="L1" s="228"/>
      <c r="M1" s="228"/>
      <c r="N1" s="228"/>
    </row>
    <row r="2" spans="1:14" ht="27" customHeight="1">
      <c r="A2" s="246" t="s">
        <v>473</v>
      </c>
      <c r="B2" s="217"/>
      <c r="C2" s="217"/>
      <c r="D2" s="217"/>
      <c r="E2" s="217"/>
      <c r="F2" s="217"/>
      <c r="G2" s="217"/>
      <c r="H2" s="217"/>
      <c r="I2" s="217"/>
      <c r="J2" s="217"/>
      <c r="K2" s="217"/>
      <c r="L2" s="217"/>
      <c r="M2" s="217"/>
      <c r="N2" s="218"/>
    </row>
    <row r="3" spans="1:14" s="2" customFormat="1" ht="24.95" customHeight="1">
      <c r="A3" s="196" t="s">
        <v>425</v>
      </c>
      <c r="B3" s="247" t="s">
        <v>434</v>
      </c>
      <c r="C3" s="247"/>
      <c r="D3" s="247"/>
      <c r="E3" s="247"/>
      <c r="F3" s="247"/>
      <c r="G3" s="247"/>
      <c r="H3" s="200" t="s">
        <v>435</v>
      </c>
      <c r="I3" s="200"/>
      <c r="J3" s="200"/>
      <c r="K3" s="200"/>
      <c r="L3" s="200"/>
      <c r="M3" s="200"/>
      <c r="N3" s="196" t="s">
        <v>413</v>
      </c>
    </row>
    <row r="4" spans="1:14" s="2" customFormat="1" ht="24.95" customHeight="1">
      <c r="A4" s="196"/>
      <c r="B4" s="260" t="s">
        <v>142</v>
      </c>
      <c r="C4" s="259"/>
      <c r="D4" s="258" t="s">
        <v>195</v>
      </c>
      <c r="E4" s="259"/>
      <c r="F4" s="258" t="s">
        <v>183</v>
      </c>
      <c r="G4" s="259"/>
      <c r="H4" s="258" t="s">
        <v>142</v>
      </c>
      <c r="I4" s="259"/>
      <c r="J4" s="258" t="s">
        <v>195</v>
      </c>
      <c r="K4" s="259"/>
      <c r="L4" s="258" t="s">
        <v>183</v>
      </c>
      <c r="M4" s="259"/>
      <c r="N4" s="196"/>
    </row>
    <row r="5" spans="1:14" s="2" customFormat="1" ht="24.95" customHeight="1">
      <c r="A5" s="196"/>
      <c r="B5" s="259" t="s">
        <v>63</v>
      </c>
      <c r="C5" s="196"/>
      <c r="D5" s="196" t="s">
        <v>64</v>
      </c>
      <c r="E5" s="196"/>
      <c r="F5" s="196" t="s">
        <v>65</v>
      </c>
      <c r="G5" s="196"/>
      <c r="H5" s="196" t="s">
        <v>63</v>
      </c>
      <c r="I5" s="196"/>
      <c r="J5" s="196" t="s">
        <v>64</v>
      </c>
      <c r="K5" s="196"/>
      <c r="L5" s="196" t="s">
        <v>65</v>
      </c>
      <c r="M5" s="196"/>
      <c r="N5" s="196"/>
    </row>
    <row r="6" spans="1:14" s="2" customFormat="1" ht="24.95" customHeight="1">
      <c r="A6" s="196"/>
      <c r="B6" s="139" t="s">
        <v>423</v>
      </c>
      <c r="C6" s="134" t="s">
        <v>424</v>
      </c>
      <c r="D6" s="134" t="s">
        <v>423</v>
      </c>
      <c r="E6" s="134" t="s">
        <v>424</v>
      </c>
      <c r="F6" s="134" t="s">
        <v>423</v>
      </c>
      <c r="G6" s="134" t="s">
        <v>424</v>
      </c>
      <c r="H6" s="134" t="s">
        <v>423</v>
      </c>
      <c r="I6" s="134" t="s">
        <v>424</v>
      </c>
      <c r="J6" s="134" t="s">
        <v>423</v>
      </c>
      <c r="K6" s="134" t="s">
        <v>424</v>
      </c>
      <c r="L6" s="134" t="s">
        <v>423</v>
      </c>
      <c r="M6" s="134" t="s">
        <v>424</v>
      </c>
      <c r="N6" s="196"/>
    </row>
    <row r="7" spans="1:14" s="2" customFormat="1" ht="24.95" customHeight="1">
      <c r="A7" s="196"/>
      <c r="B7" s="139" t="s">
        <v>402</v>
      </c>
      <c r="C7" s="134" t="s">
        <v>403</v>
      </c>
      <c r="D7" s="134" t="s">
        <v>402</v>
      </c>
      <c r="E7" s="134" t="s">
        <v>403</v>
      </c>
      <c r="F7" s="134" t="s">
        <v>402</v>
      </c>
      <c r="G7" s="134" t="s">
        <v>403</v>
      </c>
      <c r="H7" s="134" t="s">
        <v>402</v>
      </c>
      <c r="I7" s="134" t="s">
        <v>403</v>
      </c>
      <c r="J7" s="134" t="s">
        <v>402</v>
      </c>
      <c r="K7" s="134" t="s">
        <v>403</v>
      </c>
      <c r="L7" s="134" t="s">
        <v>402</v>
      </c>
      <c r="M7" s="134" t="s">
        <v>403</v>
      </c>
      <c r="N7" s="196"/>
    </row>
    <row r="8" spans="1:14" s="2" customFormat="1" ht="24.95" customHeight="1">
      <c r="A8" s="82" t="s">
        <v>113</v>
      </c>
      <c r="B8" s="67">
        <v>15509</v>
      </c>
      <c r="C8" s="67">
        <v>17</v>
      </c>
      <c r="D8" s="67">
        <v>14513</v>
      </c>
      <c r="E8" s="67">
        <v>4</v>
      </c>
      <c r="F8" s="67">
        <v>30022</v>
      </c>
      <c r="G8" s="67">
        <v>21</v>
      </c>
      <c r="H8" s="67">
        <v>20082</v>
      </c>
      <c r="I8" s="67">
        <v>9</v>
      </c>
      <c r="J8" s="67">
        <v>17172</v>
      </c>
      <c r="K8" s="67">
        <v>4</v>
      </c>
      <c r="L8" s="67">
        <v>37254</v>
      </c>
      <c r="M8" s="67">
        <v>13</v>
      </c>
      <c r="N8" s="16" t="s">
        <v>401</v>
      </c>
    </row>
    <row r="9" spans="1:14" s="2" customFormat="1" ht="24.95" customHeight="1">
      <c r="A9" s="87" t="s">
        <v>111</v>
      </c>
      <c r="B9" s="67">
        <v>1002158</v>
      </c>
      <c r="C9" s="67">
        <v>2833</v>
      </c>
      <c r="D9" s="67">
        <v>920215</v>
      </c>
      <c r="E9" s="67">
        <v>1661</v>
      </c>
      <c r="F9" s="67">
        <v>1922373</v>
      </c>
      <c r="G9" s="67">
        <v>4494</v>
      </c>
      <c r="H9" s="67">
        <v>726599</v>
      </c>
      <c r="I9" s="67">
        <v>2648</v>
      </c>
      <c r="J9" s="67">
        <v>680614</v>
      </c>
      <c r="K9" s="67">
        <v>741</v>
      </c>
      <c r="L9" s="67">
        <v>1407213</v>
      </c>
      <c r="M9" s="67">
        <v>3389</v>
      </c>
      <c r="N9" s="16" t="s">
        <v>112</v>
      </c>
    </row>
    <row r="10" spans="1:14" s="2" customFormat="1" ht="24.95" customHeight="1">
      <c r="A10" s="87" t="s">
        <v>109</v>
      </c>
      <c r="B10" s="67">
        <v>8861</v>
      </c>
      <c r="C10" s="67">
        <v>0</v>
      </c>
      <c r="D10" s="67">
        <v>7103</v>
      </c>
      <c r="E10" s="67">
        <v>0</v>
      </c>
      <c r="F10" s="67">
        <v>15964</v>
      </c>
      <c r="G10" s="67">
        <v>0</v>
      </c>
      <c r="H10" s="67">
        <v>6498</v>
      </c>
      <c r="I10" s="67">
        <v>0</v>
      </c>
      <c r="J10" s="67">
        <v>6207</v>
      </c>
      <c r="K10" s="67">
        <v>0</v>
      </c>
      <c r="L10" s="67">
        <v>12705</v>
      </c>
      <c r="M10" s="67">
        <v>0</v>
      </c>
      <c r="N10" s="16" t="s">
        <v>110</v>
      </c>
    </row>
    <row r="11" spans="1:14" s="2" customFormat="1" ht="24.95" customHeight="1">
      <c r="A11" s="87" t="s">
        <v>57</v>
      </c>
      <c r="B11" s="67">
        <v>9030</v>
      </c>
      <c r="C11" s="67">
        <v>6</v>
      </c>
      <c r="D11" s="67">
        <v>6972</v>
      </c>
      <c r="E11" s="67">
        <v>0</v>
      </c>
      <c r="F11" s="67">
        <v>16002</v>
      </c>
      <c r="G11" s="67">
        <v>6</v>
      </c>
      <c r="H11" s="67">
        <v>5699</v>
      </c>
      <c r="I11" s="67">
        <v>0</v>
      </c>
      <c r="J11" s="67">
        <v>3495</v>
      </c>
      <c r="K11" s="67">
        <v>0</v>
      </c>
      <c r="L11" s="67">
        <v>9194</v>
      </c>
      <c r="M11" s="67">
        <v>0</v>
      </c>
      <c r="N11" s="16" t="s">
        <v>58</v>
      </c>
    </row>
    <row r="12" spans="1:14" s="2" customFormat="1" ht="24.95" customHeight="1">
      <c r="A12" s="87" t="s">
        <v>55</v>
      </c>
      <c r="B12" s="67">
        <v>45695</v>
      </c>
      <c r="C12" s="67">
        <v>0</v>
      </c>
      <c r="D12" s="67">
        <v>35813</v>
      </c>
      <c r="E12" s="67">
        <v>0</v>
      </c>
      <c r="F12" s="67">
        <v>81508</v>
      </c>
      <c r="G12" s="67">
        <v>0</v>
      </c>
      <c r="H12" s="67">
        <v>56042</v>
      </c>
      <c r="I12" s="67">
        <v>4</v>
      </c>
      <c r="J12" s="67">
        <v>44008</v>
      </c>
      <c r="K12" s="67">
        <v>5</v>
      </c>
      <c r="L12" s="67">
        <v>100050</v>
      </c>
      <c r="M12" s="67">
        <v>9</v>
      </c>
      <c r="N12" s="16" t="s">
        <v>56</v>
      </c>
    </row>
    <row r="13" spans="1:14" s="2" customFormat="1" ht="24.95" customHeight="1">
      <c r="A13" s="87" t="s">
        <v>107</v>
      </c>
      <c r="B13" s="67">
        <v>39155</v>
      </c>
      <c r="C13" s="67">
        <v>3</v>
      </c>
      <c r="D13" s="67">
        <v>31203</v>
      </c>
      <c r="E13" s="67">
        <v>1</v>
      </c>
      <c r="F13" s="67">
        <v>70358</v>
      </c>
      <c r="G13" s="67">
        <v>4</v>
      </c>
      <c r="H13" s="67">
        <v>30811</v>
      </c>
      <c r="I13" s="67">
        <v>47</v>
      </c>
      <c r="J13" s="67">
        <v>23551</v>
      </c>
      <c r="K13" s="67">
        <v>24</v>
      </c>
      <c r="L13" s="67">
        <v>54362</v>
      </c>
      <c r="M13" s="67">
        <v>71</v>
      </c>
      <c r="N13" s="16" t="s">
        <v>108</v>
      </c>
    </row>
    <row r="14" spans="1:14" s="2" customFormat="1" ht="24.95" customHeight="1">
      <c r="A14" s="87" t="s">
        <v>415</v>
      </c>
      <c r="B14" s="67">
        <v>145698</v>
      </c>
      <c r="C14" s="67">
        <v>2</v>
      </c>
      <c r="D14" s="67">
        <v>135084</v>
      </c>
      <c r="E14" s="67">
        <v>3</v>
      </c>
      <c r="F14" s="67">
        <v>280782</v>
      </c>
      <c r="G14" s="67">
        <v>5</v>
      </c>
      <c r="H14" s="67">
        <v>7609</v>
      </c>
      <c r="I14" s="67">
        <v>2</v>
      </c>
      <c r="J14" s="67">
        <v>7654</v>
      </c>
      <c r="K14" s="67">
        <v>0</v>
      </c>
      <c r="L14" s="67">
        <v>15263</v>
      </c>
      <c r="M14" s="67">
        <v>2</v>
      </c>
      <c r="N14" s="16" t="s">
        <v>54</v>
      </c>
    </row>
    <row r="15" spans="1:14" s="2" customFormat="1" ht="24.95" customHeight="1">
      <c r="A15" s="82" t="s">
        <v>416</v>
      </c>
      <c r="B15" s="67">
        <v>22212</v>
      </c>
      <c r="C15" s="67">
        <v>0</v>
      </c>
      <c r="D15" s="67">
        <v>15730</v>
      </c>
      <c r="E15" s="67">
        <v>0</v>
      </c>
      <c r="F15" s="67">
        <v>37942</v>
      </c>
      <c r="G15" s="67">
        <v>0</v>
      </c>
      <c r="H15" s="67">
        <v>30904</v>
      </c>
      <c r="I15" s="67">
        <v>0</v>
      </c>
      <c r="J15" s="67">
        <v>22991</v>
      </c>
      <c r="K15" s="67">
        <v>0</v>
      </c>
      <c r="L15" s="67">
        <v>53895</v>
      </c>
      <c r="M15" s="67">
        <v>0</v>
      </c>
      <c r="N15" s="16" t="s">
        <v>404</v>
      </c>
    </row>
    <row r="16" spans="1:14" s="2" customFormat="1" ht="24.95" customHeight="1">
      <c r="A16" s="87" t="s">
        <v>417</v>
      </c>
      <c r="B16" s="67">
        <v>5249</v>
      </c>
      <c r="C16" s="67">
        <v>0</v>
      </c>
      <c r="D16" s="67">
        <v>3572</v>
      </c>
      <c r="E16" s="67">
        <v>0</v>
      </c>
      <c r="F16" s="67">
        <v>8821</v>
      </c>
      <c r="G16" s="67">
        <v>0</v>
      </c>
      <c r="H16" s="67">
        <v>6854</v>
      </c>
      <c r="I16" s="67">
        <v>0</v>
      </c>
      <c r="J16" s="67">
        <v>5093</v>
      </c>
      <c r="K16" s="67">
        <v>1</v>
      </c>
      <c r="L16" s="67">
        <v>11947</v>
      </c>
      <c r="M16" s="67">
        <v>1</v>
      </c>
      <c r="N16" s="16" t="s">
        <v>405</v>
      </c>
    </row>
    <row r="17" spans="1:14" s="2" customFormat="1" ht="24.95" customHeight="1">
      <c r="A17" s="87" t="s">
        <v>105</v>
      </c>
      <c r="B17" s="67">
        <v>134323</v>
      </c>
      <c r="C17" s="67">
        <v>0</v>
      </c>
      <c r="D17" s="67">
        <v>144335</v>
      </c>
      <c r="E17" s="67">
        <v>0</v>
      </c>
      <c r="F17" s="67">
        <v>278658</v>
      </c>
      <c r="G17" s="67">
        <v>0</v>
      </c>
      <c r="H17" s="67">
        <v>195551</v>
      </c>
      <c r="I17" s="67">
        <v>0</v>
      </c>
      <c r="J17" s="67">
        <v>185741</v>
      </c>
      <c r="K17" s="67">
        <v>0</v>
      </c>
      <c r="L17" s="67">
        <v>381292</v>
      </c>
      <c r="M17" s="67">
        <v>0</v>
      </c>
      <c r="N17" s="16" t="s">
        <v>106</v>
      </c>
    </row>
    <row r="18" spans="1:14" s="2" customFormat="1" ht="24.95" customHeight="1">
      <c r="A18" s="87" t="s">
        <v>103</v>
      </c>
      <c r="B18" s="67">
        <v>12927</v>
      </c>
      <c r="C18" s="67">
        <v>0</v>
      </c>
      <c r="D18" s="67">
        <v>11694</v>
      </c>
      <c r="E18" s="67">
        <v>0</v>
      </c>
      <c r="F18" s="67">
        <v>24621</v>
      </c>
      <c r="G18" s="67">
        <v>0</v>
      </c>
      <c r="H18" s="67">
        <v>22989</v>
      </c>
      <c r="I18" s="67">
        <v>6</v>
      </c>
      <c r="J18" s="67">
        <v>20167</v>
      </c>
      <c r="K18" s="67">
        <v>4</v>
      </c>
      <c r="L18" s="67">
        <v>43156</v>
      </c>
      <c r="M18" s="67">
        <v>10</v>
      </c>
      <c r="N18" s="16" t="s">
        <v>104</v>
      </c>
    </row>
    <row r="19" spans="1:14" s="2" customFormat="1" ht="24.95" customHeight="1">
      <c r="A19" s="87" t="s">
        <v>101</v>
      </c>
      <c r="B19" s="67">
        <v>327715</v>
      </c>
      <c r="C19" s="67">
        <v>229</v>
      </c>
      <c r="D19" s="67">
        <v>297947</v>
      </c>
      <c r="E19" s="67">
        <v>153</v>
      </c>
      <c r="F19" s="67">
        <v>625662</v>
      </c>
      <c r="G19" s="67">
        <v>382</v>
      </c>
      <c r="H19" s="67">
        <v>331109</v>
      </c>
      <c r="I19" s="67">
        <v>210</v>
      </c>
      <c r="J19" s="67">
        <v>303763</v>
      </c>
      <c r="K19" s="67">
        <v>156</v>
      </c>
      <c r="L19" s="67">
        <v>634872</v>
      </c>
      <c r="M19" s="67">
        <v>366</v>
      </c>
      <c r="N19" s="16" t="s">
        <v>102</v>
      </c>
    </row>
    <row r="20" spans="1:14" s="2" customFormat="1" ht="24.95" customHeight="1">
      <c r="A20" s="87" t="s">
        <v>99</v>
      </c>
      <c r="B20" s="67">
        <v>181320</v>
      </c>
      <c r="C20" s="67">
        <v>557</v>
      </c>
      <c r="D20" s="67">
        <v>161443</v>
      </c>
      <c r="E20" s="67">
        <v>13</v>
      </c>
      <c r="F20" s="67">
        <v>342763</v>
      </c>
      <c r="G20" s="67">
        <v>570</v>
      </c>
      <c r="H20" s="67">
        <v>168834</v>
      </c>
      <c r="I20" s="67">
        <v>5</v>
      </c>
      <c r="J20" s="67">
        <v>152986</v>
      </c>
      <c r="K20" s="67">
        <v>5</v>
      </c>
      <c r="L20" s="67">
        <v>321820</v>
      </c>
      <c r="M20" s="67">
        <v>10</v>
      </c>
      <c r="N20" s="16" t="s">
        <v>100</v>
      </c>
    </row>
    <row r="21" spans="1:14" s="2" customFormat="1" ht="24.95" customHeight="1">
      <c r="A21" s="87" t="s">
        <v>97</v>
      </c>
      <c r="B21" s="67">
        <v>301298</v>
      </c>
      <c r="C21" s="67">
        <v>62</v>
      </c>
      <c r="D21" s="67">
        <v>296675</v>
      </c>
      <c r="E21" s="67">
        <v>38</v>
      </c>
      <c r="F21" s="67">
        <v>597973</v>
      </c>
      <c r="G21" s="67">
        <v>100</v>
      </c>
      <c r="H21" s="67">
        <v>396174</v>
      </c>
      <c r="I21" s="67">
        <v>52</v>
      </c>
      <c r="J21" s="67">
        <v>402957</v>
      </c>
      <c r="K21" s="67">
        <v>28</v>
      </c>
      <c r="L21" s="67">
        <v>799131</v>
      </c>
      <c r="M21" s="67">
        <v>80</v>
      </c>
      <c r="N21" s="16" t="s">
        <v>98</v>
      </c>
    </row>
    <row r="22" spans="1:14" s="2" customFormat="1" ht="24.95" customHeight="1">
      <c r="A22" s="87" t="s">
        <v>418</v>
      </c>
      <c r="B22" s="67">
        <v>68148</v>
      </c>
      <c r="C22" s="67">
        <v>0</v>
      </c>
      <c r="D22" s="67">
        <v>60460</v>
      </c>
      <c r="E22" s="67">
        <v>0</v>
      </c>
      <c r="F22" s="67">
        <v>128608</v>
      </c>
      <c r="G22" s="67">
        <v>0</v>
      </c>
      <c r="H22" s="67">
        <v>72481</v>
      </c>
      <c r="I22" s="67">
        <v>0</v>
      </c>
      <c r="J22" s="67">
        <v>63511</v>
      </c>
      <c r="K22" s="67">
        <v>0</v>
      </c>
      <c r="L22" s="67">
        <v>135992</v>
      </c>
      <c r="M22" s="67">
        <v>0</v>
      </c>
      <c r="N22" s="16" t="s">
        <v>406</v>
      </c>
    </row>
    <row r="23" spans="1:14" s="2" customFormat="1" ht="24.95" customHeight="1">
      <c r="A23" s="87" t="s">
        <v>51</v>
      </c>
      <c r="B23" s="67">
        <v>103594</v>
      </c>
      <c r="C23" s="67">
        <v>1</v>
      </c>
      <c r="D23" s="67">
        <v>82210</v>
      </c>
      <c r="E23" s="67">
        <v>3</v>
      </c>
      <c r="F23" s="67">
        <v>185804</v>
      </c>
      <c r="G23" s="67">
        <v>4</v>
      </c>
      <c r="H23" s="67">
        <v>98838</v>
      </c>
      <c r="I23" s="67">
        <v>0</v>
      </c>
      <c r="J23" s="67">
        <v>80269</v>
      </c>
      <c r="K23" s="67">
        <v>0</v>
      </c>
      <c r="L23" s="67">
        <v>179107</v>
      </c>
      <c r="M23" s="67">
        <v>0</v>
      </c>
      <c r="N23" s="16" t="s">
        <v>52</v>
      </c>
    </row>
    <row r="24" spans="1:14" s="2" customFormat="1" ht="24.95" customHeight="1">
      <c r="A24" s="87" t="s">
        <v>93</v>
      </c>
      <c r="B24" s="67">
        <v>810472</v>
      </c>
      <c r="C24" s="67">
        <v>285</v>
      </c>
      <c r="D24" s="67">
        <v>656931</v>
      </c>
      <c r="E24" s="67">
        <v>47</v>
      </c>
      <c r="F24" s="67">
        <v>1467403</v>
      </c>
      <c r="G24" s="67">
        <v>332</v>
      </c>
      <c r="H24" s="67">
        <v>530682</v>
      </c>
      <c r="I24" s="67">
        <v>55</v>
      </c>
      <c r="J24" s="67">
        <v>519188</v>
      </c>
      <c r="K24" s="67">
        <v>31</v>
      </c>
      <c r="L24" s="67">
        <v>1049870</v>
      </c>
      <c r="M24" s="67">
        <v>86</v>
      </c>
      <c r="N24" s="16" t="s">
        <v>94</v>
      </c>
    </row>
    <row r="25" spans="1:14" s="2" customFormat="1" ht="24.95" customHeight="1">
      <c r="A25" s="87" t="s">
        <v>419</v>
      </c>
      <c r="B25" s="67">
        <v>145379</v>
      </c>
      <c r="C25" s="67">
        <v>0</v>
      </c>
      <c r="D25" s="67">
        <v>125492</v>
      </c>
      <c r="E25" s="67">
        <v>0</v>
      </c>
      <c r="F25" s="67">
        <v>270871</v>
      </c>
      <c r="G25" s="67">
        <v>0</v>
      </c>
      <c r="H25" s="67">
        <v>147946</v>
      </c>
      <c r="I25" s="67">
        <v>0</v>
      </c>
      <c r="J25" s="67">
        <v>142129</v>
      </c>
      <c r="K25" s="67">
        <v>0</v>
      </c>
      <c r="L25" s="67">
        <v>290075</v>
      </c>
      <c r="M25" s="67">
        <v>0</v>
      </c>
      <c r="N25" s="16" t="s">
        <v>407</v>
      </c>
    </row>
    <row r="26" spans="1:14" s="2" customFormat="1" ht="24.95" customHeight="1">
      <c r="A26" s="87" t="s">
        <v>91</v>
      </c>
      <c r="B26" s="67">
        <v>856759</v>
      </c>
      <c r="C26" s="67">
        <v>5</v>
      </c>
      <c r="D26" s="67">
        <v>833601</v>
      </c>
      <c r="E26" s="67">
        <v>5</v>
      </c>
      <c r="F26" s="67">
        <v>1690360</v>
      </c>
      <c r="G26" s="67">
        <v>10</v>
      </c>
      <c r="H26" s="67">
        <v>2230614</v>
      </c>
      <c r="I26" s="67">
        <v>11</v>
      </c>
      <c r="J26" s="67">
        <v>2209865</v>
      </c>
      <c r="K26" s="67">
        <v>5</v>
      </c>
      <c r="L26" s="67">
        <v>4440479</v>
      </c>
      <c r="M26" s="67">
        <v>16</v>
      </c>
      <c r="N26" s="16" t="s">
        <v>92</v>
      </c>
    </row>
    <row r="27" spans="1:14" s="2" customFormat="1" ht="24.95" customHeight="1">
      <c r="A27" s="87" t="s">
        <v>180</v>
      </c>
      <c r="B27" s="67">
        <v>11335</v>
      </c>
      <c r="C27" s="67">
        <v>4</v>
      </c>
      <c r="D27" s="67">
        <v>11018</v>
      </c>
      <c r="E27" s="67">
        <v>3</v>
      </c>
      <c r="F27" s="67">
        <v>22353</v>
      </c>
      <c r="G27" s="67">
        <v>7</v>
      </c>
      <c r="H27" s="67">
        <v>10481</v>
      </c>
      <c r="I27" s="67">
        <v>5</v>
      </c>
      <c r="J27" s="67">
        <v>9987</v>
      </c>
      <c r="K27" s="67">
        <v>3</v>
      </c>
      <c r="L27" s="67">
        <v>20468</v>
      </c>
      <c r="M27" s="67">
        <v>8</v>
      </c>
      <c r="N27" s="16" t="s">
        <v>179</v>
      </c>
    </row>
    <row r="28" spans="1:14" s="2" customFormat="1" ht="24.95" customHeight="1">
      <c r="A28" s="87" t="s">
        <v>89</v>
      </c>
      <c r="B28" s="67">
        <v>2974</v>
      </c>
      <c r="C28" s="67">
        <v>0</v>
      </c>
      <c r="D28" s="67">
        <v>2520</v>
      </c>
      <c r="E28" s="67">
        <v>1</v>
      </c>
      <c r="F28" s="67">
        <v>5494</v>
      </c>
      <c r="G28" s="67">
        <v>1</v>
      </c>
      <c r="H28" s="67">
        <v>9808</v>
      </c>
      <c r="I28" s="67">
        <v>0</v>
      </c>
      <c r="J28" s="67">
        <v>7932</v>
      </c>
      <c r="K28" s="67">
        <v>0</v>
      </c>
      <c r="L28" s="67">
        <v>17740</v>
      </c>
      <c r="M28" s="67">
        <v>0</v>
      </c>
      <c r="N28" s="16" t="s">
        <v>90</v>
      </c>
    </row>
    <row r="29" spans="1:14" s="2" customFormat="1" ht="24.95" customHeight="1">
      <c r="A29" s="87" t="s">
        <v>49</v>
      </c>
      <c r="B29" s="67">
        <v>172921</v>
      </c>
      <c r="C29" s="67">
        <v>0</v>
      </c>
      <c r="D29" s="67">
        <v>84135</v>
      </c>
      <c r="E29" s="67">
        <v>0</v>
      </c>
      <c r="F29" s="67">
        <v>257056</v>
      </c>
      <c r="G29" s="67">
        <v>0</v>
      </c>
      <c r="H29" s="67">
        <v>181454</v>
      </c>
      <c r="I29" s="67">
        <v>0</v>
      </c>
      <c r="J29" s="67">
        <v>94921</v>
      </c>
      <c r="K29" s="67">
        <v>0</v>
      </c>
      <c r="L29" s="67">
        <v>276375</v>
      </c>
      <c r="M29" s="67">
        <v>0</v>
      </c>
      <c r="N29" s="16" t="s">
        <v>50</v>
      </c>
    </row>
    <row r="30" spans="1:14" s="2" customFormat="1" ht="24.95" customHeight="1">
      <c r="A30" s="87" t="s">
        <v>87</v>
      </c>
      <c r="B30" s="67">
        <v>194274</v>
      </c>
      <c r="C30" s="67">
        <v>0</v>
      </c>
      <c r="D30" s="67">
        <v>120028</v>
      </c>
      <c r="E30" s="67">
        <v>0</v>
      </c>
      <c r="F30" s="67">
        <v>314302</v>
      </c>
      <c r="G30" s="67">
        <v>0</v>
      </c>
      <c r="H30" s="67">
        <v>198605</v>
      </c>
      <c r="I30" s="67">
        <v>0</v>
      </c>
      <c r="J30" s="67">
        <v>127283</v>
      </c>
      <c r="K30" s="67">
        <v>0</v>
      </c>
      <c r="L30" s="67">
        <v>325888</v>
      </c>
      <c r="M30" s="67">
        <v>0</v>
      </c>
      <c r="N30" s="16" t="s">
        <v>88</v>
      </c>
    </row>
    <row r="31" spans="1:14" s="2" customFormat="1" ht="24.95" customHeight="1">
      <c r="A31" s="87" t="s">
        <v>85</v>
      </c>
      <c r="B31" s="67">
        <v>5644</v>
      </c>
      <c r="C31" s="67">
        <v>2</v>
      </c>
      <c r="D31" s="67">
        <v>5538</v>
      </c>
      <c r="E31" s="67">
        <v>5</v>
      </c>
      <c r="F31" s="67">
        <v>11182</v>
      </c>
      <c r="G31" s="67">
        <v>7</v>
      </c>
      <c r="H31" s="67">
        <v>10181</v>
      </c>
      <c r="I31" s="67">
        <v>1</v>
      </c>
      <c r="J31" s="67">
        <v>9046</v>
      </c>
      <c r="K31" s="67">
        <v>0</v>
      </c>
      <c r="L31" s="67">
        <v>19227</v>
      </c>
      <c r="M31" s="67">
        <v>1</v>
      </c>
      <c r="N31" s="16" t="s">
        <v>86</v>
      </c>
    </row>
    <row r="32" spans="1:14" s="2" customFormat="1" ht="24.95" customHeight="1">
      <c r="A32" s="87" t="s">
        <v>83</v>
      </c>
      <c r="B32" s="67">
        <v>51032</v>
      </c>
      <c r="C32" s="67">
        <v>0</v>
      </c>
      <c r="D32" s="67">
        <v>68675</v>
      </c>
      <c r="E32" s="67">
        <v>0</v>
      </c>
      <c r="F32" s="67">
        <v>119707</v>
      </c>
      <c r="G32" s="67">
        <v>0</v>
      </c>
      <c r="H32" s="67">
        <v>60360</v>
      </c>
      <c r="I32" s="67">
        <v>8</v>
      </c>
      <c r="J32" s="67">
        <v>83640</v>
      </c>
      <c r="K32" s="67">
        <v>1</v>
      </c>
      <c r="L32" s="67">
        <v>144000</v>
      </c>
      <c r="M32" s="67">
        <v>9</v>
      </c>
      <c r="N32" s="16" t="s">
        <v>84</v>
      </c>
    </row>
    <row r="33" spans="1:14" s="2" customFormat="1" ht="24.95" customHeight="1">
      <c r="A33" s="87" t="s">
        <v>420</v>
      </c>
      <c r="B33" s="67">
        <v>5198</v>
      </c>
      <c r="C33" s="67">
        <v>4</v>
      </c>
      <c r="D33" s="67">
        <v>5243</v>
      </c>
      <c r="E33" s="67">
        <v>1</v>
      </c>
      <c r="F33" s="67">
        <v>10441</v>
      </c>
      <c r="G33" s="67">
        <v>5</v>
      </c>
      <c r="H33" s="67">
        <v>7697</v>
      </c>
      <c r="I33" s="67">
        <v>0</v>
      </c>
      <c r="J33" s="67">
        <v>8092</v>
      </c>
      <c r="K33" s="67">
        <v>0</v>
      </c>
      <c r="L33" s="67">
        <v>15789</v>
      </c>
      <c r="M33" s="67">
        <v>0</v>
      </c>
      <c r="N33" s="16" t="s">
        <v>82</v>
      </c>
    </row>
    <row r="34" spans="1:14" s="2" customFormat="1" ht="24.95" customHeight="1">
      <c r="A34" s="87" t="s">
        <v>184</v>
      </c>
      <c r="B34" s="67">
        <v>4536</v>
      </c>
      <c r="C34" s="67">
        <v>0</v>
      </c>
      <c r="D34" s="67">
        <v>4820</v>
      </c>
      <c r="E34" s="67">
        <v>0</v>
      </c>
      <c r="F34" s="67">
        <v>9356</v>
      </c>
      <c r="G34" s="67">
        <v>0</v>
      </c>
      <c r="H34" s="67">
        <v>4126</v>
      </c>
      <c r="I34" s="67">
        <v>0</v>
      </c>
      <c r="J34" s="67">
        <v>4423</v>
      </c>
      <c r="K34" s="67">
        <v>0</v>
      </c>
      <c r="L34" s="67">
        <v>8549</v>
      </c>
      <c r="M34" s="67">
        <v>0</v>
      </c>
      <c r="N34" s="16" t="s">
        <v>81</v>
      </c>
    </row>
    <row r="35" spans="1:14" s="2" customFormat="1" ht="24.95" customHeight="1">
      <c r="A35" s="87" t="s">
        <v>47</v>
      </c>
      <c r="B35" s="67">
        <v>648795</v>
      </c>
      <c r="C35" s="67">
        <v>109</v>
      </c>
      <c r="D35" s="67">
        <v>530439</v>
      </c>
      <c r="E35" s="67">
        <v>42</v>
      </c>
      <c r="F35" s="67">
        <v>1179234</v>
      </c>
      <c r="G35" s="67">
        <v>151</v>
      </c>
      <c r="H35" s="67">
        <v>386467</v>
      </c>
      <c r="I35" s="67">
        <v>47</v>
      </c>
      <c r="J35" s="67">
        <v>299092</v>
      </c>
      <c r="K35" s="67">
        <v>22</v>
      </c>
      <c r="L35" s="67">
        <v>685559</v>
      </c>
      <c r="M35" s="67">
        <v>69</v>
      </c>
      <c r="N35" s="16" t="s">
        <v>48</v>
      </c>
    </row>
    <row r="36" spans="1:14" s="2" customFormat="1" ht="24.95" customHeight="1">
      <c r="A36" s="87" t="s">
        <v>421</v>
      </c>
      <c r="B36" s="67">
        <v>10386</v>
      </c>
      <c r="C36" s="67">
        <v>0</v>
      </c>
      <c r="D36" s="67">
        <v>9392</v>
      </c>
      <c r="E36" s="67">
        <v>0</v>
      </c>
      <c r="F36" s="67">
        <v>19778</v>
      </c>
      <c r="G36" s="67">
        <v>0</v>
      </c>
      <c r="H36" s="67">
        <v>22217</v>
      </c>
      <c r="I36" s="67">
        <v>0</v>
      </c>
      <c r="J36" s="67">
        <v>21664</v>
      </c>
      <c r="K36" s="67">
        <v>0</v>
      </c>
      <c r="L36" s="67">
        <v>43881</v>
      </c>
      <c r="M36" s="67">
        <v>0</v>
      </c>
      <c r="N36" s="16" t="s">
        <v>168</v>
      </c>
    </row>
    <row r="37" spans="1:14" s="2" customFormat="1" ht="24.95" customHeight="1">
      <c r="A37" s="87" t="s">
        <v>78</v>
      </c>
      <c r="B37" s="67">
        <v>144057</v>
      </c>
      <c r="C37" s="67">
        <v>37</v>
      </c>
      <c r="D37" s="67">
        <v>137250</v>
      </c>
      <c r="E37" s="67">
        <v>48</v>
      </c>
      <c r="F37" s="67">
        <v>281307</v>
      </c>
      <c r="G37" s="67">
        <v>85</v>
      </c>
      <c r="H37" s="67">
        <v>164704</v>
      </c>
      <c r="I37" s="67">
        <v>25</v>
      </c>
      <c r="J37" s="67">
        <v>1620063</v>
      </c>
      <c r="K37" s="67">
        <v>20</v>
      </c>
      <c r="L37" s="67">
        <v>1784767</v>
      </c>
      <c r="M37" s="67">
        <v>45</v>
      </c>
      <c r="N37" s="16" t="s">
        <v>79</v>
      </c>
    </row>
    <row r="38" spans="1:14" s="2" customFormat="1" ht="24.95" customHeight="1">
      <c r="A38" s="87" t="s">
        <v>45</v>
      </c>
      <c r="B38" s="67">
        <v>2378887</v>
      </c>
      <c r="C38" s="67">
        <v>15</v>
      </c>
      <c r="D38" s="67">
        <v>1720731</v>
      </c>
      <c r="E38" s="67">
        <v>17</v>
      </c>
      <c r="F38" s="67">
        <v>4099618</v>
      </c>
      <c r="G38" s="67">
        <v>32</v>
      </c>
      <c r="H38" s="67">
        <v>2146621</v>
      </c>
      <c r="I38" s="67">
        <v>13</v>
      </c>
      <c r="J38" s="67">
        <v>1637712</v>
      </c>
      <c r="K38" s="67">
        <v>15</v>
      </c>
      <c r="L38" s="67">
        <v>3784333</v>
      </c>
      <c r="M38" s="67">
        <v>28</v>
      </c>
      <c r="N38" s="16" t="s">
        <v>46</v>
      </c>
    </row>
    <row r="39" spans="1:14" s="2" customFormat="1" ht="24.95" customHeight="1">
      <c r="A39" s="87" t="s">
        <v>76</v>
      </c>
      <c r="B39" s="67">
        <v>17163</v>
      </c>
      <c r="C39" s="67">
        <v>13</v>
      </c>
      <c r="D39" s="67">
        <v>17789</v>
      </c>
      <c r="E39" s="67">
        <v>2</v>
      </c>
      <c r="F39" s="67">
        <v>34952</v>
      </c>
      <c r="G39" s="67">
        <v>15</v>
      </c>
      <c r="H39" s="67">
        <v>17836</v>
      </c>
      <c r="I39" s="67">
        <v>0</v>
      </c>
      <c r="J39" s="67">
        <v>18372</v>
      </c>
      <c r="K39" s="67">
        <v>0</v>
      </c>
      <c r="L39" s="67">
        <v>36208</v>
      </c>
      <c r="M39" s="67">
        <v>0</v>
      </c>
      <c r="N39" s="16" t="s">
        <v>77</v>
      </c>
    </row>
    <row r="40" spans="1:14" s="2" customFormat="1" ht="24.95" customHeight="1">
      <c r="A40" s="87" t="s">
        <v>74</v>
      </c>
      <c r="B40" s="67">
        <v>476479</v>
      </c>
      <c r="C40" s="67">
        <v>323</v>
      </c>
      <c r="D40" s="67">
        <v>419539</v>
      </c>
      <c r="E40" s="67">
        <v>219</v>
      </c>
      <c r="F40" s="67">
        <v>896018</v>
      </c>
      <c r="G40" s="67">
        <v>542</v>
      </c>
      <c r="H40" s="67">
        <v>270896</v>
      </c>
      <c r="I40" s="67">
        <v>57</v>
      </c>
      <c r="J40" s="67">
        <v>239410</v>
      </c>
      <c r="K40" s="67">
        <v>272</v>
      </c>
      <c r="L40" s="67">
        <v>510306</v>
      </c>
      <c r="M40" s="67">
        <v>329</v>
      </c>
      <c r="N40" s="16" t="s">
        <v>75</v>
      </c>
    </row>
    <row r="41" spans="1:14" s="2" customFormat="1" ht="24.95" customHeight="1">
      <c r="A41" s="87" t="s">
        <v>72</v>
      </c>
      <c r="B41" s="67">
        <v>316689</v>
      </c>
      <c r="C41" s="67">
        <v>12</v>
      </c>
      <c r="D41" s="67">
        <v>252931</v>
      </c>
      <c r="E41" s="67">
        <v>5</v>
      </c>
      <c r="F41" s="67">
        <v>569620</v>
      </c>
      <c r="G41" s="67">
        <v>17</v>
      </c>
      <c r="H41" s="67">
        <v>281528</v>
      </c>
      <c r="I41" s="67">
        <v>0</v>
      </c>
      <c r="J41" s="67">
        <v>245165</v>
      </c>
      <c r="K41" s="67">
        <v>0</v>
      </c>
      <c r="L41" s="67">
        <v>526693</v>
      </c>
      <c r="M41" s="67">
        <v>0</v>
      </c>
      <c r="N41" s="16" t="s">
        <v>73</v>
      </c>
    </row>
    <row r="42" spans="1:14" s="2" customFormat="1" ht="24.95" customHeight="1">
      <c r="A42" s="87" t="s">
        <v>70</v>
      </c>
      <c r="B42" s="67">
        <v>23192</v>
      </c>
      <c r="C42" s="67">
        <v>18</v>
      </c>
      <c r="D42" s="67">
        <v>21450</v>
      </c>
      <c r="E42" s="67">
        <v>9</v>
      </c>
      <c r="F42" s="67">
        <v>44642</v>
      </c>
      <c r="G42" s="67">
        <v>27</v>
      </c>
      <c r="H42" s="67">
        <v>19415</v>
      </c>
      <c r="I42" s="67">
        <v>23</v>
      </c>
      <c r="J42" s="67">
        <v>17468</v>
      </c>
      <c r="K42" s="67">
        <v>13</v>
      </c>
      <c r="L42" s="67">
        <v>36883</v>
      </c>
      <c r="M42" s="67">
        <v>36</v>
      </c>
      <c r="N42" s="16" t="s">
        <v>71</v>
      </c>
    </row>
    <row r="43" spans="1:14" s="2" customFormat="1" ht="24.95" customHeight="1">
      <c r="A43" s="87" t="s">
        <v>43</v>
      </c>
      <c r="B43" s="67">
        <v>33517</v>
      </c>
      <c r="C43" s="67">
        <v>0</v>
      </c>
      <c r="D43" s="67">
        <v>31559</v>
      </c>
      <c r="E43" s="67">
        <v>0</v>
      </c>
      <c r="F43" s="67">
        <v>65076</v>
      </c>
      <c r="G43" s="67">
        <v>0</v>
      </c>
      <c r="H43" s="67">
        <v>101781</v>
      </c>
      <c r="I43" s="67">
        <v>0</v>
      </c>
      <c r="J43" s="67">
        <v>80579</v>
      </c>
      <c r="K43" s="67">
        <v>0</v>
      </c>
      <c r="L43" s="67">
        <v>182360</v>
      </c>
      <c r="M43" s="67">
        <v>0</v>
      </c>
      <c r="N43" s="16" t="s">
        <v>44</v>
      </c>
    </row>
    <row r="44" spans="1:14" s="2" customFormat="1" ht="24.95" customHeight="1">
      <c r="A44" s="87" t="s">
        <v>41</v>
      </c>
      <c r="B44" s="67">
        <v>683003</v>
      </c>
      <c r="C44" s="67">
        <v>965</v>
      </c>
      <c r="D44" s="67">
        <v>529531</v>
      </c>
      <c r="E44" s="67">
        <v>566</v>
      </c>
      <c r="F44" s="67">
        <v>1212534</v>
      </c>
      <c r="G44" s="67">
        <v>1531</v>
      </c>
      <c r="H44" s="67">
        <v>518447</v>
      </c>
      <c r="I44" s="67">
        <v>374</v>
      </c>
      <c r="J44" s="67">
        <v>477776</v>
      </c>
      <c r="K44" s="67">
        <v>180</v>
      </c>
      <c r="L44" s="67">
        <v>996223</v>
      </c>
      <c r="M44" s="67">
        <v>554</v>
      </c>
      <c r="N44" s="16" t="s">
        <v>42</v>
      </c>
    </row>
    <row r="45" spans="1:14" s="2" customFormat="1" ht="24.95" customHeight="1">
      <c r="A45" s="87" t="s">
        <v>68</v>
      </c>
      <c r="B45" s="23" t="s">
        <v>408</v>
      </c>
      <c r="C45" s="23" t="s">
        <v>408</v>
      </c>
      <c r="D45" s="23" t="s">
        <v>408</v>
      </c>
      <c r="E45" s="23" t="s">
        <v>408</v>
      </c>
      <c r="F45" s="23" t="s">
        <v>408</v>
      </c>
      <c r="G45" s="23" t="s">
        <v>408</v>
      </c>
      <c r="H45" s="23" t="s">
        <v>408</v>
      </c>
      <c r="I45" s="23" t="s">
        <v>408</v>
      </c>
      <c r="J45" s="23" t="s">
        <v>408</v>
      </c>
      <c r="K45" s="23" t="s">
        <v>408</v>
      </c>
      <c r="L45" s="23" t="s">
        <v>408</v>
      </c>
      <c r="M45" s="23" t="s">
        <v>408</v>
      </c>
      <c r="N45" s="16" t="s">
        <v>69</v>
      </c>
    </row>
    <row r="46" spans="1:14" s="2" customFormat="1" ht="24.95" customHeight="1">
      <c r="A46" s="15" t="s">
        <v>67</v>
      </c>
      <c r="B46" s="89">
        <v>9415584</v>
      </c>
      <c r="C46" s="89">
        <v>5502</v>
      </c>
      <c r="D46" s="89">
        <v>7813581</v>
      </c>
      <c r="E46" s="89">
        <v>2846</v>
      </c>
      <c r="F46" s="89">
        <v>17229165</v>
      </c>
      <c r="G46" s="89">
        <v>8348</v>
      </c>
      <c r="H46" s="89">
        <v>9498940</v>
      </c>
      <c r="I46" s="89">
        <v>3602</v>
      </c>
      <c r="J46" s="89">
        <v>9893986</v>
      </c>
      <c r="K46" s="89">
        <v>1530</v>
      </c>
      <c r="L46" s="89">
        <v>19392926</v>
      </c>
      <c r="M46" s="89">
        <v>5132</v>
      </c>
      <c r="N46" s="16" t="s">
        <v>146</v>
      </c>
    </row>
    <row r="47" spans="1:14" s="2" customFormat="1" ht="24.95" customHeight="1">
      <c r="A47" s="223" t="s">
        <v>563</v>
      </c>
      <c r="B47" s="224"/>
      <c r="C47" s="224"/>
      <c r="D47" s="224"/>
      <c r="E47" s="224"/>
      <c r="F47" s="224"/>
      <c r="G47" s="224"/>
      <c r="H47" s="224"/>
      <c r="I47" s="224"/>
      <c r="J47" s="224"/>
      <c r="K47" s="224"/>
      <c r="L47" s="224"/>
      <c r="M47" s="224"/>
      <c r="N47" s="225"/>
    </row>
  </sheetData>
  <mergeCells count="19">
    <mergeCell ref="A47:N47"/>
    <mergeCell ref="B5:C5"/>
    <mergeCell ref="D5:E5"/>
    <mergeCell ref="F5:G5"/>
    <mergeCell ref="A2:N2"/>
    <mergeCell ref="A1:N1"/>
    <mergeCell ref="F4:G4"/>
    <mergeCell ref="D4:E4"/>
    <mergeCell ref="B4:C4"/>
    <mergeCell ref="B3:G3"/>
    <mergeCell ref="H3:M3"/>
    <mergeCell ref="N3:N7"/>
    <mergeCell ref="A3:A7"/>
    <mergeCell ref="H4:I4"/>
    <mergeCell ref="J4:K4"/>
    <mergeCell ref="L4:M4"/>
    <mergeCell ref="H5:I5"/>
    <mergeCell ref="J5:K5"/>
    <mergeCell ref="L5:M5"/>
  </mergeCells>
  <pageMargins left="0.7" right="0.7" top="0.75" bottom="0.75" header="0.3" footer="0.3"/>
  <pageSetup paperSize="9" scale="61"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N47"/>
  <sheetViews>
    <sheetView topLeftCell="A19" zoomScaleNormal="100" zoomScaleSheetLayoutView="70" workbookViewId="0">
      <selection activeCell="A47" sqref="A47:N47"/>
    </sheetView>
  </sheetViews>
  <sheetFormatPr defaultColWidth="9.140625" defaultRowHeight="15"/>
  <cols>
    <col min="1" max="1" width="16.42578125" style="3" customWidth="1"/>
    <col min="2" max="2" width="8.28515625" style="3" bestFit="1" customWidth="1"/>
    <col min="3" max="3" width="7.7109375" style="3" bestFit="1" customWidth="1"/>
    <col min="4" max="4" width="8.28515625" style="3" bestFit="1" customWidth="1"/>
    <col min="5" max="5" width="7.7109375" style="3" bestFit="1" customWidth="1"/>
    <col min="6" max="6" width="8.28515625" style="3" bestFit="1" customWidth="1"/>
    <col min="7" max="7" width="7.7109375" style="3" bestFit="1" customWidth="1"/>
    <col min="8" max="8" width="5.7109375" style="3" bestFit="1" customWidth="1"/>
    <col min="9" max="9" width="6.42578125" style="3" bestFit="1" customWidth="1"/>
    <col min="10" max="10" width="5.7109375" style="3" bestFit="1" customWidth="1"/>
    <col min="11" max="11" width="6.42578125" style="3" bestFit="1" customWidth="1"/>
    <col min="12" max="12" width="5.7109375" style="3" bestFit="1" customWidth="1"/>
    <col min="13" max="13" width="6.42578125" style="3" bestFit="1" customWidth="1"/>
    <col min="14" max="14" width="17.5703125" style="3" customWidth="1"/>
    <col min="15" max="15" width="18.140625" style="3" customWidth="1"/>
    <col min="16" max="16384" width="9.140625" style="3"/>
  </cols>
  <sheetData>
    <row r="1" spans="1:14" ht="30" customHeight="1">
      <c r="A1" s="246" t="s">
        <v>474</v>
      </c>
      <c r="B1" s="247"/>
      <c r="C1" s="247"/>
      <c r="D1" s="247"/>
      <c r="E1" s="247"/>
      <c r="F1" s="247"/>
      <c r="G1" s="247"/>
      <c r="H1" s="247"/>
      <c r="I1" s="247"/>
      <c r="J1" s="247"/>
      <c r="K1" s="247"/>
      <c r="L1" s="247"/>
      <c r="M1" s="247"/>
      <c r="N1" s="248"/>
    </row>
    <row r="2" spans="1:14" ht="29.25" customHeight="1">
      <c r="A2" s="246" t="s">
        <v>475</v>
      </c>
      <c r="B2" s="247"/>
      <c r="C2" s="247"/>
      <c r="D2" s="247"/>
      <c r="E2" s="247"/>
      <c r="F2" s="247"/>
      <c r="G2" s="247"/>
      <c r="H2" s="247"/>
      <c r="I2" s="247"/>
      <c r="J2" s="247"/>
      <c r="K2" s="247"/>
      <c r="L2" s="247"/>
      <c r="M2" s="247"/>
      <c r="N2" s="248"/>
    </row>
    <row r="3" spans="1:14" ht="20.100000000000001" customHeight="1">
      <c r="A3" s="196" t="s">
        <v>425</v>
      </c>
      <c r="B3" s="247" t="s">
        <v>434</v>
      </c>
      <c r="C3" s="247"/>
      <c r="D3" s="247"/>
      <c r="E3" s="247"/>
      <c r="F3" s="247"/>
      <c r="G3" s="247"/>
      <c r="H3" s="200" t="s">
        <v>435</v>
      </c>
      <c r="I3" s="200"/>
      <c r="J3" s="200"/>
      <c r="K3" s="200"/>
      <c r="L3" s="200"/>
      <c r="M3" s="200"/>
      <c r="N3" s="196" t="s">
        <v>413</v>
      </c>
    </row>
    <row r="4" spans="1:14" ht="20.100000000000001" customHeight="1">
      <c r="A4" s="196"/>
      <c r="B4" s="260" t="s">
        <v>142</v>
      </c>
      <c r="C4" s="259"/>
      <c r="D4" s="258" t="s">
        <v>195</v>
      </c>
      <c r="E4" s="259"/>
      <c r="F4" s="258" t="s">
        <v>183</v>
      </c>
      <c r="G4" s="259"/>
      <c r="H4" s="258" t="s">
        <v>142</v>
      </c>
      <c r="I4" s="259"/>
      <c r="J4" s="258" t="s">
        <v>195</v>
      </c>
      <c r="K4" s="259"/>
      <c r="L4" s="258" t="s">
        <v>183</v>
      </c>
      <c r="M4" s="259"/>
      <c r="N4" s="196"/>
    </row>
    <row r="5" spans="1:14" ht="20.100000000000001" customHeight="1">
      <c r="A5" s="196"/>
      <c r="B5" s="260" t="s">
        <v>63</v>
      </c>
      <c r="C5" s="259"/>
      <c r="D5" s="258" t="s">
        <v>64</v>
      </c>
      <c r="E5" s="259"/>
      <c r="F5" s="258" t="s">
        <v>65</v>
      </c>
      <c r="G5" s="259"/>
      <c r="H5" s="258" t="s">
        <v>63</v>
      </c>
      <c r="I5" s="259"/>
      <c r="J5" s="258" t="s">
        <v>64</v>
      </c>
      <c r="K5" s="259"/>
      <c r="L5" s="258" t="s">
        <v>65</v>
      </c>
      <c r="M5" s="259"/>
      <c r="N5" s="196"/>
    </row>
    <row r="6" spans="1:14" ht="20.100000000000001" customHeight="1">
      <c r="A6" s="196"/>
      <c r="B6" s="139" t="s">
        <v>423</v>
      </c>
      <c r="C6" s="134" t="s">
        <v>424</v>
      </c>
      <c r="D6" s="134" t="s">
        <v>423</v>
      </c>
      <c r="E6" s="134" t="s">
        <v>424</v>
      </c>
      <c r="F6" s="134" t="s">
        <v>423</v>
      </c>
      <c r="G6" s="134" t="s">
        <v>424</v>
      </c>
      <c r="H6" s="134" t="s">
        <v>423</v>
      </c>
      <c r="I6" s="134" t="s">
        <v>424</v>
      </c>
      <c r="J6" s="134" t="s">
        <v>423</v>
      </c>
      <c r="K6" s="134" t="s">
        <v>424</v>
      </c>
      <c r="L6" s="134" t="s">
        <v>423</v>
      </c>
      <c r="M6" s="134" t="s">
        <v>424</v>
      </c>
      <c r="N6" s="196"/>
    </row>
    <row r="7" spans="1:14">
      <c r="A7" s="196"/>
      <c r="B7" s="139" t="s">
        <v>402</v>
      </c>
      <c r="C7" s="134" t="s">
        <v>403</v>
      </c>
      <c r="D7" s="134" t="s">
        <v>402</v>
      </c>
      <c r="E7" s="134" t="s">
        <v>403</v>
      </c>
      <c r="F7" s="134" t="s">
        <v>402</v>
      </c>
      <c r="G7" s="134" t="s">
        <v>403</v>
      </c>
      <c r="H7" s="134" t="s">
        <v>402</v>
      </c>
      <c r="I7" s="134" t="s">
        <v>403</v>
      </c>
      <c r="J7" s="134" t="s">
        <v>402</v>
      </c>
      <c r="K7" s="134" t="s">
        <v>403</v>
      </c>
      <c r="L7" s="134" t="s">
        <v>402</v>
      </c>
      <c r="M7" s="134" t="s">
        <v>403</v>
      </c>
      <c r="N7" s="196"/>
    </row>
    <row r="8" spans="1:14" ht="25.5">
      <c r="A8" s="82" t="s">
        <v>113</v>
      </c>
      <c r="B8" s="67">
        <v>0</v>
      </c>
      <c r="C8" s="67">
        <v>0</v>
      </c>
      <c r="D8" s="67">
        <v>0</v>
      </c>
      <c r="E8" s="67">
        <v>0</v>
      </c>
      <c r="F8" s="67">
        <v>0</v>
      </c>
      <c r="G8" s="67">
        <v>0</v>
      </c>
      <c r="H8" s="67">
        <v>0</v>
      </c>
      <c r="I8" s="67">
        <v>0</v>
      </c>
      <c r="J8" s="67">
        <v>0</v>
      </c>
      <c r="K8" s="67">
        <v>0</v>
      </c>
      <c r="L8" s="67">
        <v>0</v>
      </c>
      <c r="M8" s="67">
        <v>0</v>
      </c>
      <c r="N8" s="16" t="s">
        <v>401</v>
      </c>
    </row>
    <row r="9" spans="1:14" ht="20.100000000000001" customHeight="1">
      <c r="A9" s="87" t="s">
        <v>111</v>
      </c>
      <c r="B9" s="67">
        <v>0</v>
      </c>
      <c r="C9" s="67">
        <v>0</v>
      </c>
      <c r="D9" s="67">
        <v>0</v>
      </c>
      <c r="E9" s="67">
        <v>0</v>
      </c>
      <c r="F9" s="67">
        <v>0</v>
      </c>
      <c r="G9" s="67">
        <v>0</v>
      </c>
      <c r="H9" s="67">
        <v>0</v>
      </c>
      <c r="I9" s="67">
        <v>0</v>
      </c>
      <c r="J9" s="67">
        <v>0</v>
      </c>
      <c r="K9" s="67">
        <v>0</v>
      </c>
      <c r="L9" s="67">
        <v>0</v>
      </c>
      <c r="M9" s="67">
        <v>0</v>
      </c>
      <c r="N9" s="16" t="s">
        <v>112</v>
      </c>
    </row>
    <row r="10" spans="1:14" ht="20.100000000000001" customHeight="1">
      <c r="A10" s="87" t="s">
        <v>109</v>
      </c>
      <c r="B10" s="67">
        <v>0</v>
      </c>
      <c r="C10" s="67">
        <v>0</v>
      </c>
      <c r="D10" s="67">
        <v>0</v>
      </c>
      <c r="E10" s="67">
        <v>0</v>
      </c>
      <c r="F10" s="67">
        <v>0</v>
      </c>
      <c r="G10" s="67">
        <v>0</v>
      </c>
      <c r="H10" s="67">
        <v>0</v>
      </c>
      <c r="I10" s="67">
        <v>0</v>
      </c>
      <c r="J10" s="67">
        <v>0</v>
      </c>
      <c r="K10" s="67">
        <v>0</v>
      </c>
      <c r="L10" s="67">
        <v>0</v>
      </c>
      <c r="M10" s="67">
        <v>0</v>
      </c>
      <c r="N10" s="16" t="s">
        <v>110</v>
      </c>
    </row>
    <row r="11" spans="1:14" ht="20.100000000000001" customHeight="1">
      <c r="A11" s="87" t="s">
        <v>57</v>
      </c>
      <c r="B11" s="67">
        <v>0</v>
      </c>
      <c r="C11" s="67">
        <v>0</v>
      </c>
      <c r="D11" s="67">
        <v>0</v>
      </c>
      <c r="E11" s="67">
        <v>0</v>
      </c>
      <c r="F11" s="67">
        <v>0</v>
      </c>
      <c r="G11" s="67">
        <v>0</v>
      </c>
      <c r="H11" s="67">
        <v>0</v>
      </c>
      <c r="I11" s="67">
        <v>0</v>
      </c>
      <c r="J11" s="67">
        <v>0</v>
      </c>
      <c r="K11" s="67">
        <v>0</v>
      </c>
      <c r="L11" s="67">
        <v>0</v>
      </c>
      <c r="M11" s="67">
        <v>0</v>
      </c>
      <c r="N11" s="16" t="s">
        <v>58</v>
      </c>
    </row>
    <row r="12" spans="1:14" ht="20.100000000000001" customHeight="1">
      <c r="A12" s="87" t="s">
        <v>55</v>
      </c>
      <c r="B12" s="67">
        <v>23</v>
      </c>
      <c r="C12" s="67">
        <v>0</v>
      </c>
      <c r="D12" s="67">
        <v>8</v>
      </c>
      <c r="E12" s="67">
        <v>0</v>
      </c>
      <c r="F12" s="67">
        <v>31</v>
      </c>
      <c r="G12" s="67">
        <v>0</v>
      </c>
      <c r="H12" s="67">
        <v>0</v>
      </c>
      <c r="I12" s="67">
        <v>0</v>
      </c>
      <c r="J12" s="67">
        <v>0</v>
      </c>
      <c r="K12" s="67">
        <v>0</v>
      </c>
      <c r="L12" s="67">
        <v>0</v>
      </c>
      <c r="M12" s="67">
        <v>0</v>
      </c>
      <c r="N12" s="16" t="s">
        <v>56</v>
      </c>
    </row>
    <row r="13" spans="1:14" ht="20.100000000000001" customHeight="1">
      <c r="A13" s="87" t="s">
        <v>107</v>
      </c>
      <c r="B13" s="67">
        <v>4</v>
      </c>
      <c r="C13" s="67">
        <v>0</v>
      </c>
      <c r="D13" s="67">
        <v>4</v>
      </c>
      <c r="E13" s="67">
        <v>0</v>
      </c>
      <c r="F13" s="67">
        <v>8</v>
      </c>
      <c r="G13" s="67">
        <v>0</v>
      </c>
      <c r="H13" s="67">
        <v>3</v>
      </c>
      <c r="I13" s="67">
        <v>0</v>
      </c>
      <c r="J13" s="67">
        <v>0</v>
      </c>
      <c r="K13" s="67">
        <v>0</v>
      </c>
      <c r="L13" s="67">
        <v>3</v>
      </c>
      <c r="M13" s="67">
        <v>0</v>
      </c>
      <c r="N13" s="16" t="s">
        <v>108</v>
      </c>
    </row>
    <row r="14" spans="1:14" ht="20.100000000000001" customHeight="1">
      <c r="A14" s="87" t="s">
        <v>415</v>
      </c>
      <c r="B14" s="67">
        <v>0</v>
      </c>
      <c r="C14" s="67">
        <v>0</v>
      </c>
      <c r="D14" s="67">
        <v>0</v>
      </c>
      <c r="E14" s="67">
        <v>0</v>
      </c>
      <c r="F14" s="67">
        <v>0</v>
      </c>
      <c r="G14" s="67">
        <v>0</v>
      </c>
      <c r="H14" s="67">
        <v>0</v>
      </c>
      <c r="I14" s="67">
        <v>0</v>
      </c>
      <c r="J14" s="67">
        <v>0</v>
      </c>
      <c r="K14" s="67">
        <v>0</v>
      </c>
      <c r="L14" s="67">
        <v>0</v>
      </c>
      <c r="M14" s="67">
        <v>0</v>
      </c>
      <c r="N14" s="16" t="s">
        <v>54</v>
      </c>
    </row>
    <row r="15" spans="1:14" ht="25.5">
      <c r="A15" s="82" t="s">
        <v>416</v>
      </c>
      <c r="B15" s="67">
        <v>1</v>
      </c>
      <c r="C15" s="67">
        <v>0</v>
      </c>
      <c r="D15" s="67">
        <v>0</v>
      </c>
      <c r="E15" s="67">
        <v>0</v>
      </c>
      <c r="F15" s="67">
        <v>1</v>
      </c>
      <c r="G15" s="67">
        <v>0</v>
      </c>
      <c r="H15" s="67">
        <v>1</v>
      </c>
      <c r="I15" s="67">
        <v>0</v>
      </c>
      <c r="J15" s="67">
        <v>0</v>
      </c>
      <c r="K15" s="67">
        <v>0</v>
      </c>
      <c r="L15" s="67">
        <v>1</v>
      </c>
      <c r="M15" s="67">
        <v>0</v>
      </c>
      <c r="N15" s="16" t="s">
        <v>404</v>
      </c>
    </row>
    <row r="16" spans="1:14" ht="18" customHeight="1">
      <c r="A16" s="87" t="s">
        <v>417</v>
      </c>
      <c r="B16" s="67">
        <v>0</v>
      </c>
      <c r="C16" s="67">
        <v>0</v>
      </c>
      <c r="D16" s="67">
        <v>0</v>
      </c>
      <c r="E16" s="67">
        <v>0</v>
      </c>
      <c r="F16" s="67">
        <v>0</v>
      </c>
      <c r="G16" s="67">
        <v>0</v>
      </c>
      <c r="H16" s="67">
        <v>0</v>
      </c>
      <c r="I16" s="67">
        <v>0</v>
      </c>
      <c r="J16" s="67">
        <v>0</v>
      </c>
      <c r="K16" s="67">
        <v>0</v>
      </c>
      <c r="L16" s="67">
        <v>0</v>
      </c>
      <c r="M16" s="67">
        <v>0</v>
      </c>
      <c r="N16" s="16" t="s">
        <v>405</v>
      </c>
    </row>
    <row r="17" spans="1:14" ht="20.100000000000001" customHeight="1">
      <c r="A17" s="87" t="s">
        <v>105</v>
      </c>
      <c r="B17" s="67">
        <v>6</v>
      </c>
      <c r="C17" s="67">
        <v>0</v>
      </c>
      <c r="D17" s="67">
        <v>7</v>
      </c>
      <c r="E17" s="67">
        <v>0</v>
      </c>
      <c r="F17" s="67">
        <v>13</v>
      </c>
      <c r="G17" s="67">
        <v>0</v>
      </c>
      <c r="H17" s="67">
        <v>42</v>
      </c>
      <c r="I17" s="67">
        <v>0</v>
      </c>
      <c r="J17" s="67">
        <v>61</v>
      </c>
      <c r="K17" s="67">
        <v>0</v>
      </c>
      <c r="L17" s="67">
        <v>103</v>
      </c>
      <c r="M17" s="67">
        <v>0</v>
      </c>
      <c r="N17" s="16" t="s">
        <v>106</v>
      </c>
    </row>
    <row r="18" spans="1:14" ht="20.100000000000001" customHeight="1">
      <c r="A18" s="87" t="s">
        <v>103</v>
      </c>
      <c r="B18" s="67">
        <v>0</v>
      </c>
      <c r="C18" s="67">
        <v>0</v>
      </c>
      <c r="D18" s="67">
        <v>0</v>
      </c>
      <c r="E18" s="67">
        <v>0</v>
      </c>
      <c r="F18" s="67">
        <v>0</v>
      </c>
      <c r="G18" s="67">
        <v>0</v>
      </c>
      <c r="H18" s="67">
        <v>0</v>
      </c>
      <c r="I18" s="67">
        <v>0</v>
      </c>
      <c r="J18" s="67">
        <v>0</v>
      </c>
      <c r="K18" s="67">
        <v>0</v>
      </c>
      <c r="L18" s="67">
        <v>0</v>
      </c>
      <c r="M18" s="67">
        <v>0</v>
      </c>
      <c r="N18" s="16" t="s">
        <v>104</v>
      </c>
    </row>
    <row r="19" spans="1:14" ht="20.100000000000001" customHeight="1">
      <c r="A19" s="87" t="s">
        <v>101</v>
      </c>
      <c r="B19" s="67">
        <v>8</v>
      </c>
      <c r="C19" s="67">
        <v>0</v>
      </c>
      <c r="D19" s="67">
        <v>6</v>
      </c>
      <c r="E19" s="67">
        <v>0</v>
      </c>
      <c r="F19" s="67">
        <v>14</v>
      </c>
      <c r="G19" s="67">
        <v>0</v>
      </c>
      <c r="H19" s="67">
        <v>11</v>
      </c>
      <c r="I19" s="67">
        <v>0</v>
      </c>
      <c r="J19" s="67">
        <v>5</v>
      </c>
      <c r="K19" s="67">
        <v>0</v>
      </c>
      <c r="L19" s="67">
        <v>16</v>
      </c>
      <c r="M19" s="67">
        <v>0</v>
      </c>
      <c r="N19" s="16" t="s">
        <v>102</v>
      </c>
    </row>
    <row r="20" spans="1:14" ht="20.100000000000001" customHeight="1">
      <c r="A20" s="87" t="s">
        <v>99</v>
      </c>
      <c r="B20" s="67">
        <v>27</v>
      </c>
      <c r="C20" s="67">
        <v>0</v>
      </c>
      <c r="D20" s="67">
        <v>31</v>
      </c>
      <c r="E20" s="67">
        <v>0</v>
      </c>
      <c r="F20" s="67">
        <v>58</v>
      </c>
      <c r="G20" s="67">
        <v>0</v>
      </c>
      <c r="H20" s="67">
        <v>11</v>
      </c>
      <c r="I20" s="67">
        <v>0</v>
      </c>
      <c r="J20" s="67">
        <v>5</v>
      </c>
      <c r="K20" s="67">
        <v>0</v>
      </c>
      <c r="L20" s="67">
        <v>16</v>
      </c>
      <c r="M20" s="67">
        <v>0</v>
      </c>
      <c r="N20" s="16" t="s">
        <v>100</v>
      </c>
    </row>
    <row r="21" spans="1:14" ht="20.100000000000001" customHeight="1">
      <c r="A21" s="87" t="s">
        <v>97</v>
      </c>
      <c r="B21" s="67">
        <v>0</v>
      </c>
      <c r="C21" s="67">
        <v>0</v>
      </c>
      <c r="D21" s="67">
        <v>0</v>
      </c>
      <c r="E21" s="67">
        <v>0</v>
      </c>
      <c r="F21" s="67">
        <v>0</v>
      </c>
      <c r="G21" s="67">
        <v>0</v>
      </c>
      <c r="H21" s="67">
        <v>0</v>
      </c>
      <c r="I21" s="67">
        <v>0</v>
      </c>
      <c r="J21" s="67">
        <v>0</v>
      </c>
      <c r="K21" s="67">
        <v>0</v>
      </c>
      <c r="L21" s="67">
        <v>0</v>
      </c>
      <c r="M21" s="67">
        <v>0</v>
      </c>
      <c r="N21" s="16" t="s">
        <v>98</v>
      </c>
    </row>
    <row r="22" spans="1:14" ht="20.100000000000001" customHeight="1">
      <c r="A22" s="87" t="s">
        <v>418</v>
      </c>
      <c r="B22" s="67">
        <v>0</v>
      </c>
      <c r="C22" s="67">
        <v>0</v>
      </c>
      <c r="D22" s="67">
        <v>0</v>
      </c>
      <c r="E22" s="67">
        <v>0</v>
      </c>
      <c r="F22" s="67">
        <v>0</v>
      </c>
      <c r="G22" s="67">
        <v>0</v>
      </c>
      <c r="H22" s="67">
        <v>0</v>
      </c>
      <c r="I22" s="67">
        <v>0</v>
      </c>
      <c r="J22" s="67">
        <v>0</v>
      </c>
      <c r="K22" s="67">
        <v>0</v>
      </c>
      <c r="L22" s="67">
        <v>0</v>
      </c>
      <c r="M22" s="67">
        <v>0</v>
      </c>
      <c r="N22" s="16" t="s">
        <v>406</v>
      </c>
    </row>
    <row r="23" spans="1:14" ht="20.100000000000001" customHeight="1">
      <c r="A23" s="87" t="s">
        <v>51</v>
      </c>
      <c r="B23" s="67">
        <v>0</v>
      </c>
      <c r="C23" s="67">
        <v>0</v>
      </c>
      <c r="D23" s="67">
        <v>0</v>
      </c>
      <c r="E23" s="67">
        <v>0</v>
      </c>
      <c r="F23" s="67">
        <v>0</v>
      </c>
      <c r="G23" s="67">
        <v>0</v>
      </c>
      <c r="H23" s="67">
        <v>0</v>
      </c>
      <c r="I23" s="67">
        <v>0</v>
      </c>
      <c r="J23" s="67">
        <v>0</v>
      </c>
      <c r="K23" s="67">
        <v>0</v>
      </c>
      <c r="L23" s="67">
        <v>0</v>
      </c>
      <c r="M23" s="67">
        <v>0</v>
      </c>
      <c r="N23" s="16" t="s">
        <v>52</v>
      </c>
    </row>
    <row r="24" spans="1:14" ht="20.100000000000001" customHeight="1">
      <c r="A24" s="87" t="s">
        <v>93</v>
      </c>
      <c r="B24" s="67">
        <v>116</v>
      </c>
      <c r="C24" s="67">
        <v>0</v>
      </c>
      <c r="D24" s="67">
        <v>96</v>
      </c>
      <c r="E24" s="67">
        <v>0</v>
      </c>
      <c r="F24" s="67">
        <v>212</v>
      </c>
      <c r="G24" s="67">
        <v>0</v>
      </c>
      <c r="H24" s="67">
        <v>37</v>
      </c>
      <c r="I24" s="67">
        <v>0</v>
      </c>
      <c r="J24" s="67">
        <v>49</v>
      </c>
      <c r="K24" s="67">
        <v>0</v>
      </c>
      <c r="L24" s="67">
        <v>86</v>
      </c>
      <c r="M24" s="67">
        <v>0</v>
      </c>
      <c r="N24" s="16" t="s">
        <v>94</v>
      </c>
    </row>
    <row r="25" spans="1:14" ht="20.100000000000001" customHeight="1">
      <c r="A25" s="87" t="s">
        <v>419</v>
      </c>
      <c r="B25" s="67">
        <v>0</v>
      </c>
      <c r="C25" s="67">
        <v>0</v>
      </c>
      <c r="D25" s="67">
        <v>0</v>
      </c>
      <c r="E25" s="67">
        <v>0</v>
      </c>
      <c r="F25" s="67">
        <v>0</v>
      </c>
      <c r="G25" s="67">
        <v>0</v>
      </c>
      <c r="H25" s="67">
        <v>0</v>
      </c>
      <c r="I25" s="67">
        <v>0</v>
      </c>
      <c r="J25" s="67">
        <v>0</v>
      </c>
      <c r="K25" s="67">
        <v>0</v>
      </c>
      <c r="L25" s="67">
        <v>0</v>
      </c>
      <c r="M25" s="67">
        <v>0</v>
      </c>
      <c r="N25" s="16" t="s">
        <v>407</v>
      </c>
    </row>
    <row r="26" spans="1:14" ht="20.100000000000001" customHeight="1">
      <c r="A26" s="87" t="s">
        <v>91</v>
      </c>
      <c r="B26" s="67">
        <v>0</v>
      </c>
      <c r="C26" s="67">
        <v>0</v>
      </c>
      <c r="D26" s="67">
        <v>0</v>
      </c>
      <c r="E26" s="67">
        <v>0</v>
      </c>
      <c r="F26" s="67">
        <v>0</v>
      </c>
      <c r="G26" s="67">
        <v>0</v>
      </c>
      <c r="H26" s="67">
        <v>0</v>
      </c>
      <c r="I26" s="67">
        <v>0</v>
      </c>
      <c r="J26" s="67">
        <v>0</v>
      </c>
      <c r="K26" s="67">
        <v>0</v>
      </c>
      <c r="L26" s="67">
        <v>0</v>
      </c>
      <c r="M26" s="67">
        <v>0</v>
      </c>
      <c r="N26" s="16" t="s">
        <v>92</v>
      </c>
    </row>
    <row r="27" spans="1:14" ht="20.100000000000001" customHeight="1">
      <c r="A27" s="87" t="s">
        <v>180</v>
      </c>
      <c r="B27" s="67">
        <v>11</v>
      </c>
      <c r="C27" s="67">
        <v>0</v>
      </c>
      <c r="D27" s="67">
        <v>2</v>
      </c>
      <c r="E27" s="67">
        <v>0</v>
      </c>
      <c r="F27" s="67">
        <v>13</v>
      </c>
      <c r="G27" s="67">
        <v>0</v>
      </c>
      <c r="H27" s="67">
        <v>8</v>
      </c>
      <c r="I27" s="67">
        <v>0</v>
      </c>
      <c r="J27" s="67">
        <v>5</v>
      </c>
      <c r="K27" s="67">
        <v>0</v>
      </c>
      <c r="L27" s="67">
        <v>13</v>
      </c>
      <c r="M27" s="67">
        <v>0</v>
      </c>
      <c r="N27" s="16" t="s">
        <v>179</v>
      </c>
    </row>
    <row r="28" spans="1:14" ht="20.100000000000001" customHeight="1">
      <c r="A28" s="87" t="s">
        <v>89</v>
      </c>
      <c r="B28" s="67">
        <v>0</v>
      </c>
      <c r="C28" s="67">
        <v>0</v>
      </c>
      <c r="D28" s="67">
        <v>0</v>
      </c>
      <c r="E28" s="67">
        <v>0</v>
      </c>
      <c r="F28" s="67">
        <v>0</v>
      </c>
      <c r="G28" s="67">
        <v>0</v>
      </c>
      <c r="H28" s="67">
        <v>0</v>
      </c>
      <c r="I28" s="67">
        <v>0</v>
      </c>
      <c r="J28" s="67">
        <v>0</v>
      </c>
      <c r="K28" s="67">
        <v>0</v>
      </c>
      <c r="L28" s="67">
        <v>0</v>
      </c>
      <c r="M28" s="67">
        <v>0</v>
      </c>
      <c r="N28" s="16" t="s">
        <v>90</v>
      </c>
    </row>
    <row r="29" spans="1:14" ht="20.100000000000001" customHeight="1">
      <c r="A29" s="87" t="s">
        <v>49</v>
      </c>
      <c r="B29" s="67">
        <v>0</v>
      </c>
      <c r="C29" s="67">
        <v>0</v>
      </c>
      <c r="D29" s="67">
        <v>0</v>
      </c>
      <c r="E29" s="67">
        <v>0</v>
      </c>
      <c r="F29" s="67">
        <v>0</v>
      </c>
      <c r="G29" s="67">
        <v>0</v>
      </c>
      <c r="H29" s="67">
        <v>0</v>
      </c>
      <c r="I29" s="67">
        <v>0</v>
      </c>
      <c r="J29" s="67">
        <v>0</v>
      </c>
      <c r="K29" s="67">
        <v>0</v>
      </c>
      <c r="L29" s="67">
        <v>0</v>
      </c>
      <c r="M29" s="67">
        <v>0</v>
      </c>
      <c r="N29" s="16" t="s">
        <v>50</v>
      </c>
    </row>
    <row r="30" spans="1:14" ht="20.100000000000001" customHeight="1">
      <c r="A30" s="87" t="s">
        <v>87</v>
      </c>
      <c r="B30" s="67">
        <v>0</v>
      </c>
      <c r="C30" s="67">
        <v>0</v>
      </c>
      <c r="D30" s="67">
        <v>0</v>
      </c>
      <c r="E30" s="67">
        <v>0</v>
      </c>
      <c r="F30" s="67">
        <v>0</v>
      </c>
      <c r="G30" s="67">
        <v>0</v>
      </c>
      <c r="H30" s="67">
        <v>0</v>
      </c>
      <c r="I30" s="67">
        <v>0</v>
      </c>
      <c r="J30" s="67">
        <v>0</v>
      </c>
      <c r="K30" s="67">
        <v>0</v>
      </c>
      <c r="L30" s="67">
        <v>0</v>
      </c>
      <c r="M30" s="67">
        <v>0</v>
      </c>
      <c r="N30" s="16" t="s">
        <v>88</v>
      </c>
    </row>
    <row r="31" spans="1:14" ht="20.100000000000001" customHeight="1">
      <c r="A31" s="87" t="s">
        <v>85</v>
      </c>
      <c r="B31" s="67">
        <v>0</v>
      </c>
      <c r="C31" s="67">
        <v>0</v>
      </c>
      <c r="D31" s="67">
        <v>0</v>
      </c>
      <c r="E31" s="67">
        <v>0</v>
      </c>
      <c r="F31" s="67">
        <v>0</v>
      </c>
      <c r="G31" s="67">
        <v>0</v>
      </c>
      <c r="H31" s="67">
        <v>0</v>
      </c>
      <c r="I31" s="67">
        <v>0</v>
      </c>
      <c r="J31" s="67">
        <v>0</v>
      </c>
      <c r="K31" s="67">
        <v>0</v>
      </c>
      <c r="L31" s="67">
        <v>0</v>
      </c>
      <c r="M31" s="67">
        <v>0</v>
      </c>
      <c r="N31" s="16" t="s">
        <v>86</v>
      </c>
    </row>
    <row r="32" spans="1:14" ht="20.100000000000001" customHeight="1">
      <c r="A32" s="87" t="s">
        <v>83</v>
      </c>
      <c r="B32" s="67">
        <v>0</v>
      </c>
      <c r="C32" s="67">
        <v>0</v>
      </c>
      <c r="D32" s="67">
        <v>0</v>
      </c>
      <c r="E32" s="67">
        <v>0</v>
      </c>
      <c r="F32" s="67">
        <v>0</v>
      </c>
      <c r="G32" s="67">
        <v>0</v>
      </c>
      <c r="H32" s="67">
        <v>0</v>
      </c>
      <c r="I32" s="67">
        <v>0</v>
      </c>
      <c r="J32" s="67">
        <v>0</v>
      </c>
      <c r="K32" s="67">
        <v>0</v>
      </c>
      <c r="L32" s="67">
        <v>0</v>
      </c>
      <c r="M32" s="67">
        <v>0</v>
      </c>
      <c r="N32" s="16" t="s">
        <v>84</v>
      </c>
    </row>
    <row r="33" spans="1:14" ht="20.100000000000001" customHeight="1">
      <c r="A33" s="87" t="s">
        <v>420</v>
      </c>
      <c r="B33" s="67">
        <v>0</v>
      </c>
      <c r="C33" s="67">
        <v>0</v>
      </c>
      <c r="D33" s="67">
        <v>0</v>
      </c>
      <c r="E33" s="67">
        <v>0</v>
      </c>
      <c r="F33" s="67">
        <v>0</v>
      </c>
      <c r="G33" s="67">
        <v>0</v>
      </c>
      <c r="H33" s="67">
        <v>0</v>
      </c>
      <c r="I33" s="67">
        <v>0</v>
      </c>
      <c r="J33" s="67">
        <v>0</v>
      </c>
      <c r="K33" s="67">
        <v>0</v>
      </c>
      <c r="L33" s="67">
        <v>0</v>
      </c>
      <c r="M33" s="67">
        <v>0</v>
      </c>
      <c r="N33" s="16" t="s">
        <v>82</v>
      </c>
    </row>
    <row r="34" spans="1:14" ht="20.100000000000001" customHeight="1">
      <c r="A34" s="87" t="s">
        <v>184</v>
      </c>
      <c r="B34" s="67">
        <v>4</v>
      </c>
      <c r="C34" s="67">
        <v>1</v>
      </c>
      <c r="D34" s="67">
        <v>1</v>
      </c>
      <c r="E34" s="67">
        <v>0</v>
      </c>
      <c r="F34" s="67">
        <v>5</v>
      </c>
      <c r="G34" s="67">
        <v>1</v>
      </c>
      <c r="H34" s="67">
        <v>0</v>
      </c>
      <c r="I34" s="67">
        <v>0</v>
      </c>
      <c r="J34" s="67">
        <v>0</v>
      </c>
      <c r="K34" s="67">
        <v>0</v>
      </c>
      <c r="L34" s="67">
        <v>0</v>
      </c>
      <c r="M34" s="67">
        <v>0</v>
      </c>
      <c r="N34" s="16" t="s">
        <v>81</v>
      </c>
    </row>
    <row r="35" spans="1:14" ht="20.100000000000001" customHeight="1">
      <c r="A35" s="87" t="s">
        <v>47</v>
      </c>
      <c r="B35" s="67">
        <v>30</v>
      </c>
      <c r="C35" s="67">
        <v>0</v>
      </c>
      <c r="D35" s="67">
        <v>28</v>
      </c>
      <c r="E35" s="67">
        <v>0</v>
      </c>
      <c r="F35" s="67">
        <v>58</v>
      </c>
      <c r="G35" s="67">
        <v>0</v>
      </c>
      <c r="H35" s="67">
        <v>0</v>
      </c>
      <c r="I35" s="67">
        <v>0</v>
      </c>
      <c r="J35" s="67">
        <v>0</v>
      </c>
      <c r="K35" s="67">
        <v>0</v>
      </c>
      <c r="L35" s="67">
        <v>0</v>
      </c>
      <c r="M35" s="67">
        <v>0</v>
      </c>
      <c r="N35" s="16" t="s">
        <v>48</v>
      </c>
    </row>
    <row r="36" spans="1:14" ht="20.100000000000001" customHeight="1">
      <c r="A36" s="87" t="s">
        <v>421</v>
      </c>
      <c r="B36" s="67">
        <v>0</v>
      </c>
      <c r="C36" s="67">
        <v>0</v>
      </c>
      <c r="D36" s="67">
        <v>0</v>
      </c>
      <c r="E36" s="67">
        <v>0</v>
      </c>
      <c r="F36" s="67">
        <v>0</v>
      </c>
      <c r="G36" s="67">
        <v>0</v>
      </c>
      <c r="H36" s="67">
        <v>0</v>
      </c>
      <c r="I36" s="67">
        <v>0</v>
      </c>
      <c r="J36" s="67">
        <v>0</v>
      </c>
      <c r="K36" s="67">
        <v>0</v>
      </c>
      <c r="L36" s="67">
        <v>0</v>
      </c>
      <c r="M36" s="67">
        <v>0</v>
      </c>
      <c r="N36" s="16" t="s">
        <v>168</v>
      </c>
    </row>
    <row r="37" spans="1:14" ht="20.100000000000001" customHeight="1">
      <c r="A37" s="87" t="s">
        <v>78</v>
      </c>
      <c r="B37" s="67">
        <v>0</v>
      </c>
      <c r="C37" s="67">
        <v>0</v>
      </c>
      <c r="D37" s="67">
        <v>0</v>
      </c>
      <c r="E37" s="67">
        <v>0</v>
      </c>
      <c r="F37" s="67">
        <v>0</v>
      </c>
      <c r="G37" s="67">
        <v>0</v>
      </c>
      <c r="H37" s="67">
        <v>0</v>
      </c>
      <c r="I37" s="67">
        <v>0</v>
      </c>
      <c r="J37" s="67">
        <v>0</v>
      </c>
      <c r="K37" s="67">
        <v>0</v>
      </c>
      <c r="L37" s="67">
        <v>0</v>
      </c>
      <c r="M37" s="67">
        <v>0</v>
      </c>
      <c r="N37" s="16" t="s">
        <v>79</v>
      </c>
    </row>
    <row r="38" spans="1:14" ht="20.100000000000001" customHeight="1">
      <c r="A38" s="87" t="s">
        <v>45</v>
      </c>
      <c r="B38" s="67">
        <v>4830</v>
      </c>
      <c r="C38" s="67">
        <v>0</v>
      </c>
      <c r="D38" s="67">
        <v>111</v>
      </c>
      <c r="E38" s="67">
        <v>0</v>
      </c>
      <c r="F38" s="67">
        <v>4941</v>
      </c>
      <c r="G38" s="67">
        <v>0</v>
      </c>
      <c r="H38" s="67">
        <v>4549</v>
      </c>
      <c r="I38" s="67">
        <v>0</v>
      </c>
      <c r="J38" s="67">
        <v>352</v>
      </c>
      <c r="K38" s="67">
        <v>0</v>
      </c>
      <c r="L38" s="67">
        <v>4901</v>
      </c>
      <c r="M38" s="67">
        <v>0</v>
      </c>
      <c r="N38" s="16" t="s">
        <v>46</v>
      </c>
    </row>
    <row r="39" spans="1:14" ht="20.100000000000001" customHeight="1">
      <c r="A39" s="87" t="s">
        <v>76</v>
      </c>
      <c r="B39" s="67">
        <v>0</v>
      </c>
      <c r="C39" s="67">
        <v>0</v>
      </c>
      <c r="D39" s="67">
        <v>0</v>
      </c>
      <c r="E39" s="67">
        <v>0</v>
      </c>
      <c r="F39" s="67">
        <v>0</v>
      </c>
      <c r="G39" s="67">
        <v>0</v>
      </c>
      <c r="H39" s="67">
        <v>0</v>
      </c>
      <c r="I39" s="67">
        <v>0</v>
      </c>
      <c r="J39" s="67">
        <v>0</v>
      </c>
      <c r="K39" s="67">
        <v>0</v>
      </c>
      <c r="L39" s="67">
        <v>0</v>
      </c>
      <c r="M39" s="67">
        <v>0</v>
      </c>
      <c r="N39" s="16" t="s">
        <v>77</v>
      </c>
    </row>
    <row r="40" spans="1:14" ht="20.100000000000001" customHeight="1">
      <c r="A40" s="87" t="s">
        <v>74</v>
      </c>
      <c r="B40" s="67">
        <v>0</v>
      </c>
      <c r="C40" s="67">
        <v>0</v>
      </c>
      <c r="D40" s="67">
        <v>0</v>
      </c>
      <c r="E40" s="67">
        <v>0</v>
      </c>
      <c r="F40" s="67">
        <v>0</v>
      </c>
      <c r="G40" s="67">
        <v>0</v>
      </c>
      <c r="H40" s="67">
        <v>0</v>
      </c>
      <c r="I40" s="67">
        <v>0</v>
      </c>
      <c r="J40" s="67">
        <v>0</v>
      </c>
      <c r="K40" s="67">
        <v>0</v>
      </c>
      <c r="L40" s="67">
        <v>0</v>
      </c>
      <c r="M40" s="67">
        <v>0</v>
      </c>
      <c r="N40" s="16" t="s">
        <v>75</v>
      </c>
    </row>
    <row r="41" spans="1:14" ht="20.100000000000001" customHeight="1">
      <c r="A41" s="87" t="s">
        <v>72</v>
      </c>
      <c r="B41" s="67">
        <v>8</v>
      </c>
      <c r="C41" s="67">
        <v>0</v>
      </c>
      <c r="D41" s="67">
        <v>6</v>
      </c>
      <c r="E41" s="67">
        <v>0</v>
      </c>
      <c r="F41" s="67">
        <v>14</v>
      </c>
      <c r="G41" s="67">
        <v>0</v>
      </c>
      <c r="H41" s="67">
        <v>8</v>
      </c>
      <c r="I41" s="67">
        <v>0</v>
      </c>
      <c r="J41" s="67">
        <v>9</v>
      </c>
      <c r="K41" s="67">
        <v>0</v>
      </c>
      <c r="L41" s="67">
        <v>17</v>
      </c>
      <c r="M41" s="67">
        <v>0</v>
      </c>
      <c r="N41" s="16" t="s">
        <v>73</v>
      </c>
    </row>
    <row r="42" spans="1:14" ht="20.100000000000001" customHeight="1">
      <c r="A42" s="87" t="s">
        <v>70</v>
      </c>
      <c r="B42" s="67">
        <v>0</v>
      </c>
      <c r="C42" s="67">
        <v>0</v>
      </c>
      <c r="D42" s="67">
        <v>0</v>
      </c>
      <c r="E42" s="67">
        <v>0</v>
      </c>
      <c r="F42" s="67">
        <v>0</v>
      </c>
      <c r="G42" s="67">
        <v>0</v>
      </c>
      <c r="H42" s="67">
        <v>0</v>
      </c>
      <c r="I42" s="67">
        <v>0</v>
      </c>
      <c r="J42" s="67">
        <v>0</v>
      </c>
      <c r="K42" s="67">
        <v>0</v>
      </c>
      <c r="L42" s="67">
        <v>0</v>
      </c>
      <c r="M42" s="67">
        <v>0</v>
      </c>
      <c r="N42" s="16" t="s">
        <v>71</v>
      </c>
    </row>
    <row r="43" spans="1:14" ht="20.100000000000001" customHeight="1">
      <c r="A43" s="87" t="s">
        <v>43</v>
      </c>
      <c r="B43" s="67">
        <v>0</v>
      </c>
      <c r="C43" s="67">
        <v>0</v>
      </c>
      <c r="D43" s="67">
        <v>0</v>
      </c>
      <c r="E43" s="67">
        <v>0</v>
      </c>
      <c r="F43" s="67">
        <v>0</v>
      </c>
      <c r="G43" s="67">
        <v>0</v>
      </c>
      <c r="H43" s="67">
        <v>12</v>
      </c>
      <c r="I43" s="67">
        <v>0</v>
      </c>
      <c r="J43" s="67">
        <v>14</v>
      </c>
      <c r="K43" s="67">
        <v>0</v>
      </c>
      <c r="L43" s="67">
        <v>26</v>
      </c>
      <c r="M43" s="67">
        <v>0</v>
      </c>
      <c r="N43" s="16" t="s">
        <v>44</v>
      </c>
    </row>
    <row r="44" spans="1:14" ht="20.100000000000001" customHeight="1">
      <c r="A44" s="87" t="s">
        <v>41</v>
      </c>
      <c r="B44" s="67">
        <v>0</v>
      </c>
      <c r="C44" s="67">
        <v>0</v>
      </c>
      <c r="D44" s="67">
        <v>0</v>
      </c>
      <c r="E44" s="67">
        <v>0</v>
      </c>
      <c r="F44" s="67">
        <v>0</v>
      </c>
      <c r="G44" s="67">
        <v>0</v>
      </c>
      <c r="H44" s="67">
        <v>0</v>
      </c>
      <c r="I44" s="67">
        <v>0</v>
      </c>
      <c r="J44" s="67">
        <v>0</v>
      </c>
      <c r="K44" s="67">
        <v>0</v>
      </c>
      <c r="L44" s="67">
        <v>0</v>
      </c>
      <c r="M44" s="67">
        <v>0</v>
      </c>
      <c r="N44" s="16" t="s">
        <v>42</v>
      </c>
    </row>
    <row r="45" spans="1:14" ht="20.100000000000001" customHeight="1">
      <c r="A45" s="87" t="s">
        <v>68</v>
      </c>
      <c r="B45" s="23" t="s">
        <v>408</v>
      </c>
      <c r="C45" s="23" t="s">
        <v>408</v>
      </c>
      <c r="D45" s="23" t="s">
        <v>408</v>
      </c>
      <c r="E45" s="23" t="s">
        <v>408</v>
      </c>
      <c r="F45" s="23" t="s">
        <v>408</v>
      </c>
      <c r="G45" s="23" t="s">
        <v>408</v>
      </c>
      <c r="H45" s="23" t="s">
        <v>408</v>
      </c>
      <c r="I45" s="23" t="s">
        <v>408</v>
      </c>
      <c r="J45" s="23" t="s">
        <v>408</v>
      </c>
      <c r="K45" s="23" t="s">
        <v>408</v>
      </c>
      <c r="L45" s="23" t="s">
        <v>408</v>
      </c>
      <c r="M45" s="23" t="s">
        <v>408</v>
      </c>
      <c r="N45" s="16" t="s">
        <v>69</v>
      </c>
    </row>
    <row r="46" spans="1:14" ht="20.100000000000001" customHeight="1">
      <c r="A46" s="15" t="s">
        <v>67</v>
      </c>
      <c r="B46" s="89">
        <v>5068</v>
      </c>
      <c r="C46" s="89">
        <v>1</v>
      </c>
      <c r="D46" s="89">
        <v>300</v>
      </c>
      <c r="E46" s="89">
        <v>0</v>
      </c>
      <c r="F46" s="89">
        <v>5368</v>
      </c>
      <c r="G46" s="89">
        <v>1</v>
      </c>
      <c r="H46" s="89">
        <v>4682</v>
      </c>
      <c r="I46" s="89">
        <v>0</v>
      </c>
      <c r="J46" s="89">
        <v>500</v>
      </c>
      <c r="K46" s="89">
        <v>0</v>
      </c>
      <c r="L46" s="89">
        <v>5182</v>
      </c>
      <c r="M46" s="89">
        <v>0</v>
      </c>
      <c r="N46" s="16" t="s">
        <v>146</v>
      </c>
    </row>
    <row r="47" spans="1:14" ht="24.75" customHeight="1">
      <c r="A47" s="223" t="s">
        <v>563</v>
      </c>
      <c r="B47" s="224"/>
      <c r="C47" s="224"/>
      <c r="D47" s="224"/>
      <c r="E47" s="224"/>
      <c r="F47" s="224"/>
      <c r="G47" s="224"/>
      <c r="H47" s="224"/>
      <c r="I47" s="224"/>
      <c r="J47" s="224"/>
      <c r="K47" s="224"/>
      <c r="L47" s="224"/>
      <c r="M47" s="224"/>
      <c r="N47" s="225"/>
    </row>
  </sheetData>
  <mergeCells count="19">
    <mergeCell ref="A47:N47"/>
    <mergeCell ref="F5:G5"/>
    <mergeCell ref="D5:E5"/>
    <mergeCell ref="B5:C5"/>
    <mergeCell ref="H5:I5"/>
    <mergeCell ref="J5:K5"/>
    <mergeCell ref="L5:M5"/>
    <mergeCell ref="A1:N1"/>
    <mergeCell ref="A2:N2"/>
    <mergeCell ref="F4:G4"/>
    <mergeCell ref="D4:E4"/>
    <mergeCell ref="B4:C4"/>
    <mergeCell ref="H4:I4"/>
    <mergeCell ref="J4:K4"/>
    <mergeCell ref="L4:M4"/>
    <mergeCell ref="B3:G3"/>
    <mergeCell ref="H3:M3"/>
    <mergeCell ref="A3:A7"/>
    <mergeCell ref="N3:N7"/>
  </mergeCells>
  <pageMargins left="0.7" right="0.7" top="0.75" bottom="0.75" header="0.3" footer="0.3"/>
  <pageSetup paperSize="9" scale="73"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N47"/>
  <sheetViews>
    <sheetView view="pageBreakPreview" topLeftCell="A7" zoomScale="130" zoomScaleNormal="85" zoomScaleSheetLayoutView="130" workbookViewId="0">
      <selection activeCell="A47" sqref="A47:N47"/>
    </sheetView>
  </sheetViews>
  <sheetFormatPr defaultColWidth="9.140625" defaultRowHeight="15"/>
  <cols>
    <col min="1" max="1" width="16.7109375" style="3" customWidth="1"/>
    <col min="2" max="2" width="9" style="3" bestFit="1" customWidth="1"/>
    <col min="3" max="3" width="8.5703125" style="3" bestFit="1" customWidth="1"/>
    <col min="4" max="4" width="9" style="3" bestFit="1" customWidth="1"/>
    <col min="5" max="5" width="8.5703125" style="3" bestFit="1" customWidth="1"/>
    <col min="6" max="6" width="9" style="3" bestFit="1" customWidth="1"/>
    <col min="7" max="7" width="8.5703125" style="3" bestFit="1" customWidth="1"/>
    <col min="8" max="8" width="6.42578125" style="3" bestFit="1" customWidth="1"/>
    <col min="9" max="9" width="7.140625" style="3" bestFit="1" customWidth="1"/>
    <col min="10" max="10" width="6.42578125" style="3" bestFit="1" customWidth="1"/>
    <col min="11" max="11" width="7.140625" style="3" bestFit="1" customWidth="1"/>
    <col min="12" max="12" width="6.42578125" style="3" bestFit="1" customWidth="1"/>
    <col min="13" max="13" width="7.140625" style="3" bestFit="1" customWidth="1"/>
    <col min="14" max="14" width="17" style="3" customWidth="1"/>
    <col min="15" max="15" width="20.28515625" style="3" customWidth="1"/>
    <col min="16" max="16384" width="9.140625" style="3"/>
  </cols>
  <sheetData>
    <row r="1" spans="1:14" ht="30.75" customHeight="1">
      <c r="A1" s="261" t="s">
        <v>476</v>
      </c>
      <c r="B1" s="262"/>
      <c r="C1" s="262"/>
      <c r="D1" s="262"/>
      <c r="E1" s="262"/>
      <c r="F1" s="262"/>
      <c r="G1" s="262"/>
      <c r="H1" s="262"/>
      <c r="I1" s="262"/>
      <c r="J1" s="262"/>
      <c r="K1" s="262"/>
      <c r="L1" s="262"/>
      <c r="M1" s="262"/>
      <c r="N1" s="263"/>
    </row>
    <row r="2" spans="1:14" ht="31.5" customHeight="1">
      <c r="A2" s="246" t="s">
        <v>477</v>
      </c>
      <c r="B2" s="247"/>
      <c r="C2" s="247"/>
      <c r="D2" s="247"/>
      <c r="E2" s="247"/>
      <c r="F2" s="247"/>
      <c r="G2" s="247"/>
      <c r="H2" s="247"/>
      <c r="I2" s="247"/>
      <c r="J2" s="247"/>
      <c r="K2" s="247"/>
      <c r="L2" s="247"/>
      <c r="M2" s="247"/>
      <c r="N2" s="248"/>
    </row>
    <row r="3" spans="1:14" ht="20.100000000000001" customHeight="1">
      <c r="A3" s="196" t="s">
        <v>414</v>
      </c>
      <c r="B3" s="247" t="s">
        <v>434</v>
      </c>
      <c r="C3" s="247"/>
      <c r="D3" s="247"/>
      <c r="E3" s="247"/>
      <c r="F3" s="247"/>
      <c r="G3" s="247"/>
      <c r="H3" s="200" t="s">
        <v>435</v>
      </c>
      <c r="I3" s="200"/>
      <c r="J3" s="200"/>
      <c r="K3" s="200"/>
      <c r="L3" s="200"/>
      <c r="M3" s="200"/>
      <c r="N3" s="196" t="s">
        <v>413</v>
      </c>
    </row>
    <row r="4" spans="1:14" ht="20.100000000000001" customHeight="1">
      <c r="A4" s="196"/>
      <c r="B4" s="259" t="s">
        <v>142</v>
      </c>
      <c r="C4" s="196"/>
      <c r="D4" s="196" t="s">
        <v>195</v>
      </c>
      <c r="E4" s="196"/>
      <c r="F4" s="196" t="s">
        <v>183</v>
      </c>
      <c r="G4" s="196"/>
      <c r="H4" s="196" t="s">
        <v>142</v>
      </c>
      <c r="I4" s="196"/>
      <c r="J4" s="196" t="s">
        <v>195</v>
      </c>
      <c r="K4" s="196"/>
      <c r="L4" s="196" t="s">
        <v>183</v>
      </c>
      <c r="M4" s="196"/>
      <c r="N4" s="196"/>
    </row>
    <row r="5" spans="1:14" ht="20.100000000000001" customHeight="1">
      <c r="A5" s="196"/>
      <c r="B5" s="259" t="s">
        <v>63</v>
      </c>
      <c r="C5" s="196"/>
      <c r="D5" s="196" t="s">
        <v>64</v>
      </c>
      <c r="E5" s="196"/>
      <c r="F5" s="196" t="s">
        <v>65</v>
      </c>
      <c r="G5" s="196"/>
      <c r="H5" s="196" t="s">
        <v>63</v>
      </c>
      <c r="I5" s="196"/>
      <c r="J5" s="196" t="s">
        <v>64</v>
      </c>
      <c r="K5" s="196"/>
      <c r="L5" s="196" t="s">
        <v>65</v>
      </c>
      <c r="M5" s="196"/>
      <c r="N5" s="196"/>
    </row>
    <row r="6" spans="1:14" ht="20.100000000000001" customHeight="1">
      <c r="A6" s="196"/>
      <c r="B6" s="139" t="s">
        <v>423</v>
      </c>
      <c r="C6" s="134" t="s">
        <v>424</v>
      </c>
      <c r="D6" s="134" t="s">
        <v>423</v>
      </c>
      <c r="E6" s="134" t="s">
        <v>424</v>
      </c>
      <c r="F6" s="134" t="s">
        <v>423</v>
      </c>
      <c r="G6" s="134" t="s">
        <v>424</v>
      </c>
      <c r="H6" s="134" t="s">
        <v>423</v>
      </c>
      <c r="I6" s="134" t="s">
        <v>424</v>
      </c>
      <c r="J6" s="134" t="s">
        <v>423</v>
      </c>
      <c r="K6" s="134" t="s">
        <v>424</v>
      </c>
      <c r="L6" s="134" t="s">
        <v>423</v>
      </c>
      <c r="M6" s="134" t="s">
        <v>424</v>
      </c>
      <c r="N6" s="196"/>
    </row>
    <row r="7" spans="1:14" ht="20.100000000000001" customHeight="1">
      <c r="A7" s="196"/>
      <c r="B7" s="139" t="s">
        <v>402</v>
      </c>
      <c r="C7" s="134" t="s">
        <v>403</v>
      </c>
      <c r="D7" s="134" t="s">
        <v>402</v>
      </c>
      <c r="E7" s="134" t="s">
        <v>403</v>
      </c>
      <c r="F7" s="134" t="s">
        <v>402</v>
      </c>
      <c r="G7" s="134" t="s">
        <v>403</v>
      </c>
      <c r="H7" s="134" t="s">
        <v>402</v>
      </c>
      <c r="I7" s="134" t="s">
        <v>403</v>
      </c>
      <c r="J7" s="134" t="s">
        <v>402</v>
      </c>
      <c r="K7" s="134" t="s">
        <v>403</v>
      </c>
      <c r="L7" s="134" t="s">
        <v>402</v>
      </c>
      <c r="M7" s="134" t="s">
        <v>403</v>
      </c>
      <c r="N7" s="196"/>
    </row>
    <row r="8" spans="1:14" ht="25.5">
      <c r="A8" s="82" t="s">
        <v>113</v>
      </c>
      <c r="B8" s="67">
        <v>0</v>
      </c>
      <c r="C8" s="67">
        <v>0</v>
      </c>
      <c r="D8" s="67">
        <v>0</v>
      </c>
      <c r="E8" s="67">
        <v>0</v>
      </c>
      <c r="F8" s="67">
        <v>0</v>
      </c>
      <c r="G8" s="67">
        <v>0</v>
      </c>
      <c r="H8" s="67">
        <v>0</v>
      </c>
      <c r="I8" s="67">
        <v>0</v>
      </c>
      <c r="J8" s="67">
        <v>0</v>
      </c>
      <c r="K8" s="67">
        <v>0</v>
      </c>
      <c r="L8" s="67">
        <v>0</v>
      </c>
      <c r="M8" s="67">
        <v>0</v>
      </c>
      <c r="N8" s="16" t="s">
        <v>401</v>
      </c>
    </row>
    <row r="9" spans="1:14" ht="20.100000000000001" customHeight="1">
      <c r="A9" s="87" t="s">
        <v>111</v>
      </c>
      <c r="B9" s="67">
        <v>195</v>
      </c>
      <c r="C9" s="67">
        <v>0</v>
      </c>
      <c r="D9" s="67">
        <v>563</v>
      </c>
      <c r="E9" s="67">
        <v>0</v>
      </c>
      <c r="F9" s="67">
        <v>758</v>
      </c>
      <c r="G9" s="67">
        <v>0</v>
      </c>
      <c r="H9" s="67">
        <v>1</v>
      </c>
      <c r="I9" s="67">
        <v>0</v>
      </c>
      <c r="J9" s="67">
        <v>1</v>
      </c>
      <c r="K9" s="67">
        <v>0</v>
      </c>
      <c r="L9" s="67">
        <v>2</v>
      </c>
      <c r="M9" s="67">
        <v>0</v>
      </c>
      <c r="N9" s="16" t="s">
        <v>112</v>
      </c>
    </row>
    <row r="10" spans="1:14" ht="20.100000000000001" customHeight="1">
      <c r="A10" s="87" t="s">
        <v>109</v>
      </c>
      <c r="B10" s="67">
        <v>0</v>
      </c>
      <c r="C10" s="67">
        <v>0</v>
      </c>
      <c r="D10" s="67">
        <v>0</v>
      </c>
      <c r="E10" s="67">
        <v>0</v>
      </c>
      <c r="F10" s="67">
        <v>0</v>
      </c>
      <c r="G10" s="67">
        <v>0</v>
      </c>
      <c r="H10" s="67">
        <v>0</v>
      </c>
      <c r="I10" s="67">
        <v>0</v>
      </c>
      <c r="J10" s="67">
        <v>0</v>
      </c>
      <c r="K10" s="67">
        <v>0</v>
      </c>
      <c r="L10" s="67">
        <v>0</v>
      </c>
      <c r="M10" s="67">
        <v>0</v>
      </c>
      <c r="N10" s="16" t="s">
        <v>110</v>
      </c>
    </row>
    <row r="11" spans="1:14" ht="20.100000000000001" customHeight="1">
      <c r="A11" s="87" t="s">
        <v>57</v>
      </c>
      <c r="B11" s="67">
        <v>0</v>
      </c>
      <c r="C11" s="67">
        <v>0</v>
      </c>
      <c r="D11" s="67">
        <v>0</v>
      </c>
      <c r="E11" s="67">
        <v>0</v>
      </c>
      <c r="F11" s="67">
        <v>0</v>
      </c>
      <c r="G11" s="67">
        <v>0</v>
      </c>
      <c r="H11" s="67">
        <v>0</v>
      </c>
      <c r="I11" s="67">
        <v>0</v>
      </c>
      <c r="J11" s="67">
        <v>0</v>
      </c>
      <c r="K11" s="67">
        <v>0</v>
      </c>
      <c r="L11" s="67">
        <v>0</v>
      </c>
      <c r="M11" s="67">
        <v>0</v>
      </c>
      <c r="N11" s="16" t="s">
        <v>58</v>
      </c>
    </row>
    <row r="12" spans="1:14" ht="20.100000000000001" customHeight="1">
      <c r="A12" s="87" t="s">
        <v>55</v>
      </c>
      <c r="B12" s="67">
        <v>0</v>
      </c>
      <c r="C12" s="67">
        <v>0</v>
      </c>
      <c r="D12" s="67">
        <v>0</v>
      </c>
      <c r="E12" s="67">
        <v>0</v>
      </c>
      <c r="F12" s="67">
        <v>0</v>
      </c>
      <c r="G12" s="67">
        <v>0</v>
      </c>
      <c r="H12" s="67">
        <v>0</v>
      </c>
      <c r="I12" s="67">
        <v>0</v>
      </c>
      <c r="J12" s="67">
        <v>0</v>
      </c>
      <c r="K12" s="67">
        <v>0</v>
      </c>
      <c r="L12" s="67">
        <v>0</v>
      </c>
      <c r="M12" s="67">
        <v>0</v>
      </c>
      <c r="N12" s="16" t="s">
        <v>56</v>
      </c>
    </row>
    <row r="13" spans="1:14" ht="20.100000000000001" customHeight="1">
      <c r="A13" s="87" t="s">
        <v>107</v>
      </c>
      <c r="B13" s="67">
        <v>9</v>
      </c>
      <c r="C13" s="67">
        <v>0</v>
      </c>
      <c r="D13" s="67">
        <v>3</v>
      </c>
      <c r="E13" s="67">
        <v>0</v>
      </c>
      <c r="F13" s="67">
        <v>12</v>
      </c>
      <c r="G13" s="67">
        <v>0</v>
      </c>
      <c r="H13" s="67">
        <v>21</v>
      </c>
      <c r="I13" s="67">
        <v>2</v>
      </c>
      <c r="J13" s="67">
        <v>6</v>
      </c>
      <c r="K13" s="67">
        <v>0</v>
      </c>
      <c r="L13" s="67">
        <v>27</v>
      </c>
      <c r="M13" s="67">
        <v>2</v>
      </c>
      <c r="N13" s="16" t="s">
        <v>108</v>
      </c>
    </row>
    <row r="14" spans="1:14" ht="20.100000000000001" customHeight="1">
      <c r="A14" s="87" t="s">
        <v>415</v>
      </c>
      <c r="B14" s="67">
        <v>12</v>
      </c>
      <c r="C14" s="67">
        <v>0</v>
      </c>
      <c r="D14" s="67">
        <v>9</v>
      </c>
      <c r="E14" s="67">
        <v>0</v>
      </c>
      <c r="F14" s="67">
        <v>21</v>
      </c>
      <c r="G14" s="67">
        <v>0</v>
      </c>
      <c r="H14" s="67">
        <v>0</v>
      </c>
      <c r="I14" s="67">
        <v>0</v>
      </c>
      <c r="J14" s="67">
        <v>0</v>
      </c>
      <c r="K14" s="67">
        <v>0</v>
      </c>
      <c r="L14" s="67">
        <v>0</v>
      </c>
      <c r="M14" s="67">
        <v>0</v>
      </c>
      <c r="N14" s="16" t="s">
        <v>54</v>
      </c>
    </row>
    <row r="15" spans="1:14" ht="25.5">
      <c r="A15" s="82" t="s">
        <v>416</v>
      </c>
      <c r="B15" s="67">
        <v>0</v>
      </c>
      <c r="C15" s="67">
        <v>0</v>
      </c>
      <c r="D15" s="67">
        <v>2</v>
      </c>
      <c r="E15" s="67">
        <v>0</v>
      </c>
      <c r="F15" s="67">
        <v>2</v>
      </c>
      <c r="G15" s="67">
        <v>0</v>
      </c>
      <c r="H15" s="67">
        <v>3</v>
      </c>
      <c r="I15" s="67">
        <v>0</v>
      </c>
      <c r="J15" s="67">
        <v>1</v>
      </c>
      <c r="K15" s="67">
        <v>0</v>
      </c>
      <c r="L15" s="67">
        <v>4</v>
      </c>
      <c r="M15" s="67">
        <v>0</v>
      </c>
      <c r="N15" s="16" t="s">
        <v>404</v>
      </c>
    </row>
    <row r="16" spans="1:14" ht="20.100000000000001" customHeight="1">
      <c r="A16" s="87" t="s">
        <v>417</v>
      </c>
      <c r="B16" s="67">
        <v>0</v>
      </c>
      <c r="C16" s="67">
        <v>0</v>
      </c>
      <c r="D16" s="67">
        <v>0</v>
      </c>
      <c r="E16" s="67">
        <v>0</v>
      </c>
      <c r="F16" s="67">
        <v>0</v>
      </c>
      <c r="G16" s="67">
        <v>0</v>
      </c>
      <c r="H16" s="67">
        <v>0</v>
      </c>
      <c r="I16" s="67">
        <v>0</v>
      </c>
      <c r="J16" s="67">
        <v>0</v>
      </c>
      <c r="K16" s="67">
        <v>0</v>
      </c>
      <c r="L16" s="67">
        <v>0</v>
      </c>
      <c r="M16" s="67">
        <v>0</v>
      </c>
      <c r="N16" s="16" t="s">
        <v>405</v>
      </c>
    </row>
    <row r="17" spans="1:14" ht="20.100000000000001" customHeight="1">
      <c r="A17" s="87" t="s">
        <v>105</v>
      </c>
      <c r="B17" s="67">
        <v>0</v>
      </c>
      <c r="C17" s="67">
        <v>0</v>
      </c>
      <c r="D17" s="67">
        <v>0</v>
      </c>
      <c r="E17" s="67">
        <v>0</v>
      </c>
      <c r="F17" s="67">
        <v>0</v>
      </c>
      <c r="G17" s="67">
        <v>0</v>
      </c>
      <c r="H17" s="67">
        <v>0</v>
      </c>
      <c r="I17" s="67">
        <v>0</v>
      </c>
      <c r="J17" s="67">
        <v>0</v>
      </c>
      <c r="K17" s="67">
        <v>0</v>
      </c>
      <c r="L17" s="67">
        <v>0</v>
      </c>
      <c r="M17" s="67">
        <v>0</v>
      </c>
      <c r="N17" s="16" t="s">
        <v>106</v>
      </c>
    </row>
    <row r="18" spans="1:14" ht="20.100000000000001" customHeight="1">
      <c r="A18" s="87" t="s">
        <v>103</v>
      </c>
      <c r="B18" s="67">
        <v>2</v>
      </c>
      <c r="C18" s="67">
        <v>0</v>
      </c>
      <c r="D18" s="67">
        <v>2</v>
      </c>
      <c r="E18" s="67">
        <v>0</v>
      </c>
      <c r="F18" s="67">
        <v>4</v>
      </c>
      <c r="G18" s="67">
        <v>0</v>
      </c>
      <c r="H18" s="67">
        <v>24</v>
      </c>
      <c r="I18" s="67">
        <v>0</v>
      </c>
      <c r="J18" s="67">
        <v>18</v>
      </c>
      <c r="K18" s="67">
        <v>0</v>
      </c>
      <c r="L18" s="67">
        <v>42</v>
      </c>
      <c r="M18" s="67">
        <v>0</v>
      </c>
      <c r="N18" s="16" t="s">
        <v>104</v>
      </c>
    </row>
    <row r="19" spans="1:14" ht="20.100000000000001" customHeight="1">
      <c r="A19" s="87" t="s">
        <v>101</v>
      </c>
      <c r="B19" s="67">
        <v>0</v>
      </c>
      <c r="C19" s="67">
        <v>0</v>
      </c>
      <c r="D19" s="67">
        <v>0</v>
      </c>
      <c r="E19" s="67">
        <v>0</v>
      </c>
      <c r="F19" s="67">
        <v>0</v>
      </c>
      <c r="G19" s="67">
        <v>0</v>
      </c>
      <c r="H19" s="67">
        <v>0</v>
      </c>
      <c r="I19" s="67">
        <v>0</v>
      </c>
      <c r="J19" s="67">
        <v>0</v>
      </c>
      <c r="K19" s="67">
        <v>0</v>
      </c>
      <c r="L19" s="67">
        <v>0</v>
      </c>
      <c r="M19" s="67">
        <v>0</v>
      </c>
      <c r="N19" s="16" t="s">
        <v>102</v>
      </c>
    </row>
    <row r="20" spans="1:14" ht="20.100000000000001" customHeight="1">
      <c r="A20" s="87" t="s">
        <v>99</v>
      </c>
      <c r="B20" s="67">
        <v>8</v>
      </c>
      <c r="C20" s="67">
        <v>0</v>
      </c>
      <c r="D20" s="67">
        <v>4</v>
      </c>
      <c r="E20" s="67">
        <v>0</v>
      </c>
      <c r="F20" s="67">
        <v>12</v>
      </c>
      <c r="G20" s="67">
        <v>0</v>
      </c>
      <c r="H20" s="67">
        <v>3</v>
      </c>
      <c r="I20" s="67">
        <v>0</v>
      </c>
      <c r="J20" s="67">
        <v>5</v>
      </c>
      <c r="K20" s="67">
        <v>0</v>
      </c>
      <c r="L20" s="67">
        <v>8</v>
      </c>
      <c r="M20" s="67">
        <v>0</v>
      </c>
      <c r="N20" s="16" t="s">
        <v>100</v>
      </c>
    </row>
    <row r="21" spans="1:14" ht="20.100000000000001" customHeight="1">
      <c r="A21" s="87" t="s">
        <v>97</v>
      </c>
      <c r="B21" s="67">
        <v>0</v>
      </c>
      <c r="C21" s="67">
        <v>0</v>
      </c>
      <c r="D21" s="67">
        <v>0</v>
      </c>
      <c r="E21" s="67">
        <v>0</v>
      </c>
      <c r="F21" s="67">
        <v>0</v>
      </c>
      <c r="G21" s="67">
        <v>0</v>
      </c>
      <c r="H21" s="67">
        <v>0</v>
      </c>
      <c r="I21" s="67">
        <v>0</v>
      </c>
      <c r="J21" s="67">
        <v>0</v>
      </c>
      <c r="K21" s="67">
        <v>0</v>
      </c>
      <c r="L21" s="67">
        <v>0</v>
      </c>
      <c r="M21" s="67">
        <v>0</v>
      </c>
      <c r="N21" s="16" t="s">
        <v>98</v>
      </c>
    </row>
    <row r="22" spans="1:14" ht="20.100000000000001" customHeight="1">
      <c r="A22" s="87" t="s">
        <v>418</v>
      </c>
      <c r="B22" s="67">
        <v>0</v>
      </c>
      <c r="C22" s="67">
        <v>0</v>
      </c>
      <c r="D22" s="67">
        <v>0</v>
      </c>
      <c r="E22" s="67">
        <v>0</v>
      </c>
      <c r="F22" s="67">
        <v>0</v>
      </c>
      <c r="G22" s="67">
        <v>0</v>
      </c>
      <c r="H22" s="67">
        <v>0</v>
      </c>
      <c r="I22" s="67">
        <v>0</v>
      </c>
      <c r="J22" s="67">
        <v>0</v>
      </c>
      <c r="K22" s="67">
        <v>0</v>
      </c>
      <c r="L22" s="67">
        <v>0</v>
      </c>
      <c r="M22" s="67">
        <v>0</v>
      </c>
      <c r="N22" s="16" t="s">
        <v>406</v>
      </c>
    </row>
    <row r="23" spans="1:14" ht="20.100000000000001" customHeight="1">
      <c r="A23" s="87" t="s">
        <v>51</v>
      </c>
      <c r="B23" s="67">
        <v>0</v>
      </c>
      <c r="C23" s="67">
        <v>0</v>
      </c>
      <c r="D23" s="67">
        <v>0</v>
      </c>
      <c r="E23" s="67">
        <v>0</v>
      </c>
      <c r="F23" s="67">
        <v>0</v>
      </c>
      <c r="G23" s="67">
        <v>0</v>
      </c>
      <c r="H23" s="67">
        <v>84</v>
      </c>
      <c r="I23" s="67">
        <v>0</v>
      </c>
      <c r="J23" s="67">
        <v>34</v>
      </c>
      <c r="K23" s="67">
        <v>0</v>
      </c>
      <c r="L23" s="67">
        <v>118</v>
      </c>
      <c r="M23" s="67">
        <v>0</v>
      </c>
      <c r="N23" s="16" t="s">
        <v>52</v>
      </c>
    </row>
    <row r="24" spans="1:14" ht="20.100000000000001" customHeight="1">
      <c r="A24" s="87" t="s">
        <v>93</v>
      </c>
      <c r="B24" s="67">
        <v>0</v>
      </c>
      <c r="C24" s="67">
        <v>0</v>
      </c>
      <c r="D24" s="67">
        <v>0</v>
      </c>
      <c r="E24" s="67">
        <v>0</v>
      </c>
      <c r="F24" s="67">
        <v>0</v>
      </c>
      <c r="G24" s="67">
        <v>0</v>
      </c>
      <c r="H24" s="67">
        <v>3</v>
      </c>
      <c r="I24" s="67">
        <v>1</v>
      </c>
      <c r="J24" s="67">
        <v>0</v>
      </c>
      <c r="K24" s="67">
        <v>0</v>
      </c>
      <c r="L24" s="67">
        <v>3</v>
      </c>
      <c r="M24" s="67">
        <v>1</v>
      </c>
      <c r="N24" s="16" t="s">
        <v>94</v>
      </c>
    </row>
    <row r="25" spans="1:14" ht="20.100000000000001" customHeight="1">
      <c r="A25" s="87" t="s">
        <v>419</v>
      </c>
      <c r="B25" s="67">
        <v>0</v>
      </c>
      <c r="C25" s="67">
        <v>0</v>
      </c>
      <c r="D25" s="67">
        <v>0</v>
      </c>
      <c r="E25" s="67">
        <v>0</v>
      </c>
      <c r="F25" s="67">
        <v>0</v>
      </c>
      <c r="G25" s="67">
        <v>0</v>
      </c>
      <c r="H25" s="67">
        <v>0</v>
      </c>
      <c r="I25" s="67">
        <v>0</v>
      </c>
      <c r="J25" s="67">
        <v>0</v>
      </c>
      <c r="K25" s="67">
        <v>0</v>
      </c>
      <c r="L25" s="67">
        <v>0</v>
      </c>
      <c r="M25" s="67">
        <v>0</v>
      </c>
      <c r="N25" s="16" t="s">
        <v>407</v>
      </c>
    </row>
    <row r="26" spans="1:14" ht="20.100000000000001" customHeight="1">
      <c r="A26" s="87" t="s">
        <v>91</v>
      </c>
      <c r="B26" s="67">
        <v>0</v>
      </c>
      <c r="C26" s="67">
        <v>0</v>
      </c>
      <c r="D26" s="67">
        <v>0</v>
      </c>
      <c r="E26" s="67">
        <v>0</v>
      </c>
      <c r="F26" s="67">
        <v>0</v>
      </c>
      <c r="G26" s="67">
        <v>0</v>
      </c>
      <c r="H26" s="67">
        <v>1</v>
      </c>
      <c r="I26" s="67">
        <v>0</v>
      </c>
      <c r="J26" s="67">
        <v>0</v>
      </c>
      <c r="K26" s="67">
        <v>0</v>
      </c>
      <c r="L26" s="67">
        <v>1</v>
      </c>
      <c r="M26" s="67">
        <v>0</v>
      </c>
      <c r="N26" s="16" t="s">
        <v>92</v>
      </c>
    </row>
    <row r="27" spans="1:14" ht="20.100000000000001" customHeight="1">
      <c r="A27" s="87" t="s">
        <v>180</v>
      </c>
      <c r="B27" s="67">
        <v>2</v>
      </c>
      <c r="C27" s="67">
        <v>0</v>
      </c>
      <c r="D27" s="67">
        <v>2</v>
      </c>
      <c r="E27" s="67">
        <v>0</v>
      </c>
      <c r="F27" s="67">
        <v>4</v>
      </c>
      <c r="G27" s="67">
        <v>0</v>
      </c>
      <c r="H27" s="67">
        <v>2</v>
      </c>
      <c r="I27" s="67">
        <v>0</v>
      </c>
      <c r="J27" s="67">
        <v>3</v>
      </c>
      <c r="K27" s="67">
        <v>0</v>
      </c>
      <c r="L27" s="67">
        <v>5</v>
      </c>
      <c r="M27" s="67">
        <v>0</v>
      </c>
      <c r="N27" s="16" t="s">
        <v>179</v>
      </c>
    </row>
    <row r="28" spans="1:14" ht="20.100000000000001" customHeight="1">
      <c r="A28" s="87" t="s">
        <v>89</v>
      </c>
      <c r="B28" s="67">
        <v>0</v>
      </c>
      <c r="C28" s="67">
        <v>0</v>
      </c>
      <c r="D28" s="67">
        <v>0</v>
      </c>
      <c r="E28" s="67">
        <v>0</v>
      </c>
      <c r="F28" s="67">
        <v>0</v>
      </c>
      <c r="G28" s="67">
        <v>0</v>
      </c>
      <c r="H28" s="67">
        <v>0</v>
      </c>
      <c r="I28" s="67">
        <v>0</v>
      </c>
      <c r="J28" s="67">
        <v>0</v>
      </c>
      <c r="K28" s="67">
        <v>0</v>
      </c>
      <c r="L28" s="67">
        <v>0</v>
      </c>
      <c r="M28" s="67">
        <v>0</v>
      </c>
      <c r="N28" s="16" t="s">
        <v>90</v>
      </c>
    </row>
    <row r="29" spans="1:14" ht="20.100000000000001" customHeight="1">
      <c r="A29" s="87" t="s">
        <v>49</v>
      </c>
      <c r="B29" s="67">
        <v>96</v>
      </c>
      <c r="C29" s="67">
        <v>0</v>
      </c>
      <c r="D29" s="67">
        <v>104</v>
      </c>
      <c r="E29" s="67">
        <v>0</v>
      </c>
      <c r="F29" s="67">
        <v>200</v>
      </c>
      <c r="G29" s="67">
        <v>0</v>
      </c>
      <c r="H29" s="67">
        <v>102</v>
      </c>
      <c r="I29" s="67">
        <v>0</v>
      </c>
      <c r="J29" s="67">
        <v>120</v>
      </c>
      <c r="K29" s="67">
        <v>0</v>
      </c>
      <c r="L29" s="67">
        <v>222</v>
      </c>
      <c r="M29" s="67">
        <v>0</v>
      </c>
      <c r="N29" s="16" t="s">
        <v>50</v>
      </c>
    </row>
    <row r="30" spans="1:14" ht="20.100000000000001" customHeight="1">
      <c r="A30" s="87" t="s">
        <v>87</v>
      </c>
      <c r="B30" s="67">
        <v>35</v>
      </c>
      <c r="C30" s="67">
        <v>0</v>
      </c>
      <c r="D30" s="67">
        <v>21</v>
      </c>
      <c r="E30" s="67">
        <v>0</v>
      </c>
      <c r="F30" s="67">
        <v>56</v>
      </c>
      <c r="G30" s="67">
        <v>0</v>
      </c>
      <c r="H30" s="67">
        <v>20</v>
      </c>
      <c r="I30" s="67">
        <v>0</v>
      </c>
      <c r="J30" s="67">
        <v>12</v>
      </c>
      <c r="K30" s="67">
        <v>0</v>
      </c>
      <c r="L30" s="67">
        <v>32</v>
      </c>
      <c r="M30" s="67">
        <v>0</v>
      </c>
      <c r="N30" s="16" t="s">
        <v>88</v>
      </c>
    </row>
    <row r="31" spans="1:14" ht="20.100000000000001" customHeight="1">
      <c r="A31" s="87" t="s">
        <v>85</v>
      </c>
      <c r="B31" s="67">
        <v>0</v>
      </c>
      <c r="C31" s="67">
        <v>0</v>
      </c>
      <c r="D31" s="67">
        <v>0</v>
      </c>
      <c r="E31" s="67">
        <v>0</v>
      </c>
      <c r="F31" s="67">
        <v>0</v>
      </c>
      <c r="G31" s="67">
        <v>0</v>
      </c>
      <c r="H31" s="67">
        <v>0</v>
      </c>
      <c r="I31" s="67">
        <v>0</v>
      </c>
      <c r="J31" s="67">
        <v>0</v>
      </c>
      <c r="K31" s="67">
        <v>0</v>
      </c>
      <c r="L31" s="67">
        <v>0</v>
      </c>
      <c r="M31" s="67">
        <v>0</v>
      </c>
      <c r="N31" s="16" t="s">
        <v>86</v>
      </c>
    </row>
    <row r="32" spans="1:14" ht="20.100000000000001" customHeight="1">
      <c r="A32" s="87" t="s">
        <v>83</v>
      </c>
      <c r="B32" s="67">
        <v>4</v>
      </c>
      <c r="C32" s="67">
        <v>0</v>
      </c>
      <c r="D32" s="67">
        <v>1</v>
      </c>
      <c r="E32" s="67">
        <v>0</v>
      </c>
      <c r="F32" s="67">
        <v>5</v>
      </c>
      <c r="G32" s="67">
        <v>0</v>
      </c>
      <c r="H32" s="67">
        <v>1</v>
      </c>
      <c r="I32" s="67">
        <v>0</v>
      </c>
      <c r="J32" s="67">
        <v>0</v>
      </c>
      <c r="K32" s="67">
        <v>0</v>
      </c>
      <c r="L32" s="67">
        <v>1</v>
      </c>
      <c r="M32" s="67">
        <v>0</v>
      </c>
      <c r="N32" s="16" t="s">
        <v>84</v>
      </c>
    </row>
    <row r="33" spans="1:14" ht="20.100000000000001" customHeight="1">
      <c r="A33" s="87" t="s">
        <v>420</v>
      </c>
      <c r="B33" s="67">
        <v>0</v>
      </c>
      <c r="C33" s="67">
        <v>0</v>
      </c>
      <c r="D33" s="67">
        <v>0</v>
      </c>
      <c r="E33" s="67">
        <v>0</v>
      </c>
      <c r="F33" s="67">
        <v>0</v>
      </c>
      <c r="G33" s="67">
        <v>0</v>
      </c>
      <c r="H33" s="67">
        <v>0</v>
      </c>
      <c r="I33" s="67">
        <v>0</v>
      </c>
      <c r="J33" s="67">
        <v>0</v>
      </c>
      <c r="K33" s="67">
        <v>0</v>
      </c>
      <c r="L33" s="67">
        <v>0</v>
      </c>
      <c r="M33" s="67">
        <v>0</v>
      </c>
      <c r="N33" s="16" t="s">
        <v>82</v>
      </c>
    </row>
    <row r="34" spans="1:14" ht="20.100000000000001" customHeight="1">
      <c r="A34" s="87" t="s">
        <v>184</v>
      </c>
      <c r="B34" s="67">
        <v>0</v>
      </c>
      <c r="C34" s="67">
        <v>0</v>
      </c>
      <c r="D34" s="67">
        <v>0</v>
      </c>
      <c r="E34" s="67">
        <v>0</v>
      </c>
      <c r="F34" s="67">
        <v>0</v>
      </c>
      <c r="G34" s="67">
        <v>0</v>
      </c>
      <c r="H34" s="67">
        <v>0</v>
      </c>
      <c r="I34" s="67">
        <v>0</v>
      </c>
      <c r="J34" s="67">
        <v>0</v>
      </c>
      <c r="K34" s="67">
        <v>0</v>
      </c>
      <c r="L34" s="67">
        <v>0</v>
      </c>
      <c r="M34" s="67">
        <v>0</v>
      </c>
      <c r="N34" s="16" t="s">
        <v>81</v>
      </c>
    </row>
    <row r="35" spans="1:14" ht="20.100000000000001" customHeight="1">
      <c r="A35" s="87" t="s">
        <v>47</v>
      </c>
      <c r="B35" s="67">
        <v>0</v>
      </c>
      <c r="C35" s="67">
        <v>0</v>
      </c>
      <c r="D35" s="67">
        <v>2</v>
      </c>
      <c r="E35" s="67">
        <v>0</v>
      </c>
      <c r="F35" s="67">
        <v>2</v>
      </c>
      <c r="G35" s="67">
        <v>0</v>
      </c>
      <c r="H35" s="67">
        <v>3</v>
      </c>
      <c r="I35" s="67">
        <v>1</v>
      </c>
      <c r="J35" s="67">
        <v>1</v>
      </c>
      <c r="K35" s="67">
        <v>0</v>
      </c>
      <c r="L35" s="67">
        <v>4</v>
      </c>
      <c r="M35" s="67">
        <v>1</v>
      </c>
      <c r="N35" s="16" t="s">
        <v>48</v>
      </c>
    </row>
    <row r="36" spans="1:14" ht="20.100000000000001" customHeight="1">
      <c r="A36" s="87" t="s">
        <v>421</v>
      </c>
      <c r="B36" s="67">
        <v>0</v>
      </c>
      <c r="C36" s="67">
        <v>0</v>
      </c>
      <c r="D36" s="67">
        <v>0</v>
      </c>
      <c r="E36" s="67">
        <v>0</v>
      </c>
      <c r="F36" s="67">
        <v>0</v>
      </c>
      <c r="G36" s="67">
        <v>0</v>
      </c>
      <c r="H36" s="67">
        <v>0</v>
      </c>
      <c r="I36" s="67">
        <v>0</v>
      </c>
      <c r="J36" s="67">
        <v>0</v>
      </c>
      <c r="K36" s="67">
        <v>0</v>
      </c>
      <c r="L36" s="67">
        <v>0</v>
      </c>
      <c r="M36" s="67">
        <v>0</v>
      </c>
      <c r="N36" s="16" t="s">
        <v>168</v>
      </c>
    </row>
    <row r="37" spans="1:14" ht="20.100000000000001" customHeight="1">
      <c r="A37" s="87" t="s">
        <v>78</v>
      </c>
      <c r="B37" s="67">
        <v>0</v>
      </c>
      <c r="C37" s="67">
        <v>0</v>
      </c>
      <c r="D37" s="67">
        <v>0</v>
      </c>
      <c r="E37" s="67">
        <v>0</v>
      </c>
      <c r="F37" s="67">
        <v>0</v>
      </c>
      <c r="G37" s="67">
        <v>0</v>
      </c>
      <c r="H37" s="67">
        <v>0</v>
      </c>
      <c r="I37" s="67">
        <v>0</v>
      </c>
      <c r="J37" s="67">
        <v>0</v>
      </c>
      <c r="K37" s="67">
        <v>0</v>
      </c>
      <c r="L37" s="67">
        <v>0</v>
      </c>
      <c r="M37" s="67">
        <v>0</v>
      </c>
      <c r="N37" s="16" t="s">
        <v>79</v>
      </c>
    </row>
    <row r="38" spans="1:14" ht="20.100000000000001" customHeight="1">
      <c r="A38" s="87" t="s">
        <v>45</v>
      </c>
      <c r="B38" s="67">
        <v>24</v>
      </c>
      <c r="C38" s="67">
        <v>0</v>
      </c>
      <c r="D38" s="67">
        <v>15</v>
      </c>
      <c r="E38" s="67">
        <v>0</v>
      </c>
      <c r="F38" s="67">
        <v>39</v>
      </c>
      <c r="G38" s="67">
        <v>0</v>
      </c>
      <c r="H38" s="67">
        <v>27</v>
      </c>
      <c r="I38" s="67">
        <v>0</v>
      </c>
      <c r="J38" s="67">
        <v>19</v>
      </c>
      <c r="K38" s="67">
        <v>0</v>
      </c>
      <c r="L38" s="67">
        <v>46</v>
      </c>
      <c r="M38" s="67">
        <v>0</v>
      </c>
      <c r="N38" s="16" t="s">
        <v>46</v>
      </c>
    </row>
    <row r="39" spans="1:14" ht="20.100000000000001" customHeight="1">
      <c r="A39" s="87" t="s">
        <v>76</v>
      </c>
      <c r="B39" s="67">
        <v>0</v>
      </c>
      <c r="C39" s="67">
        <v>0</v>
      </c>
      <c r="D39" s="67">
        <v>0</v>
      </c>
      <c r="E39" s="67">
        <v>0</v>
      </c>
      <c r="F39" s="67">
        <v>0</v>
      </c>
      <c r="G39" s="67">
        <v>0</v>
      </c>
      <c r="H39" s="67">
        <v>0</v>
      </c>
      <c r="I39" s="67">
        <v>0</v>
      </c>
      <c r="J39" s="67">
        <v>0</v>
      </c>
      <c r="K39" s="67">
        <v>0</v>
      </c>
      <c r="L39" s="67">
        <v>0</v>
      </c>
      <c r="M39" s="67">
        <v>0</v>
      </c>
      <c r="N39" s="16" t="s">
        <v>77</v>
      </c>
    </row>
    <row r="40" spans="1:14" ht="20.100000000000001" customHeight="1">
      <c r="A40" s="87" t="s">
        <v>74</v>
      </c>
      <c r="B40" s="67">
        <v>71</v>
      </c>
      <c r="C40" s="67">
        <v>1</v>
      </c>
      <c r="D40" s="67">
        <v>48</v>
      </c>
      <c r="E40" s="67">
        <v>1</v>
      </c>
      <c r="F40" s="67">
        <v>119</v>
      </c>
      <c r="G40" s="67">
        <v>2</v>
      </c>
      <c r="H40" s="67">
        <v>1</v>
      </c>
      <c r="I40" s="67">
        <v>0</v>
      </c>
      <c r="J40" s="67">
        <v>0</v>
      </c>
      <c r="K40" s="67">
        <v>0</v>
      </c>
      <c r="L40" s="67">
        <v>1</v>
      </c>
      <c r="M40" s="67">
        <v>0</v>
      </c>
      <c r="N40" s="16" t="s">
        <v>75</v>
      </c>
    </row>
    <row r="41" spans="1:14" ht="20.100000000000001" customHeight="1">
      <c r="A41" s="87" t="s">
        <v>72</v>
      </c>
      <c r="B41" s="67">
        <v>428</v>
      </c>
      <c r="C41" s="67">
        <v>0</v>
      </c>
      <c r="D41" s="67">
        <v>431</v>
      </c>
      <c r="E41" s="67">
        <v>0</v>
      </c>
      <c r="F41" s="67">
        <v>859</v>
      </c>
      <c r="G41" s="67">
        <v>0</v>
      </c>
      <c r="H41" s="67">
        <v>0</v>
      </c>
      <c r="I41" s="67">
        <v>0</v>
      </c>
      <c r="J41" s="67">
        <v>0</v>
      </c>
      <c r="K41" s="67">
        <v>0</v>
      </c>
      <c r="L41" s="67">
        <v>0</v>
      </c>
      <c r="M41" s="67">
        <v>0</v>
      </c>
      <c r="N41" s="16" t="s">
        <v>73</v>
      </c>
    </row>
    <row r="42" spans="1:14" ht="20.100000000000001" customHeight="1">
      <c r="A42" s="87" t="s">
        <v>70</v>
      </c>
      <c r="B42" s="67">
        <v>0</v>
      </c>
      <c r="C42" s="67">
        <v>0</v>
      </c>
      <c r="D42" s="67">
        <v>0</v>
      </c>
      <c r="E42" s="67">
        <v>0</v>
      </c>
      <c r="F42" s="67">
        <v>0</v>
      </c>
      <c r="G42" s="67">
        <v>0</v>
      </c>
      <c r="H42" s="67">
        <v>0</v>
      </c>
      <c r="I42" s="67">
        <v>0</v>
      </c>
      <c r="J42" s="67">
        <v>0</v>
      </c>
      <c r="K42" s="67">
        <v>0</v>
      </c>
      <c r="L42" s="67">
        <v>0</v>
      </c>
      <c r="M42" s="67">
        <v>0</v>
      </c>
      <c r="N42" s="16" t="s">
        <v>71</v>
      </c>
    </row>
    <row r="43" spans="1:14" ht="20.100000000000001" customHeight="1">
      <c r="A43" s="87" t="s">
        <v>43</v>
      </c>
      <c r="B43" s="67">
        <v>0</v>
      </c>
      <c r="C43" s="67">
        <v>0</v>
      </c>
      <c r="D43" s="67">
        <v>0</v>
      </c>
      <c r="E43" s="67">
        <v>0</v>
      </c>
      <c r="F43" s="67">
        <v>0</v>
      </c>
      <c r="G43" s="67">
        <v>0</v>
      </c>
      <c r="H43" s="67">
        <v>0</v>
      </c>
      <c r="I43" s="67">
        <v>0</v>
      </c>
      <c r="J43" s="67">
        <v>0</v>
      </c>
      <c r="K43" s="67">
        <v>0</v>
      </c>
      <c r="L43" s="67">
        <v>0</v>
      </c>
      <c r="M43" s="67">
        <v>0</v>
      </c>
      <c r="N43" s="16" t="s">
        <v>44</v>
      </c>
    </row>
    <row r="44" spans="1:14" ht="20.100000000000001" customHeight="1">
      <c r="A44" s="87" t="s">
        <v>41</v>
      </c>
      <c r="B44" s="67">
        <v>5</v>
      </c>
      <c r="C44" s="67">
        <v>0</v>
      </c>
      <c r="D44" s="67">
        <v>0</v>
      </c>
      <c r="E44" s="67">
        <v>0</v>
      </c>
      <c r="F44" s="67">
        <v>5</v>
      </c>
      <c r="G44" s="67">
        <v>0</v>
      </c>
      <c r="H44" s="67">
        <v>0</v>
      </c>
      <c r="I44" s="67">
        <v>0</v>
      </c>
      <c r="J44" s="67">
        <v>0</v>
      </c>
      <c r="K44" s="67">
        <v>0</v>
      </c>
      <c r="L44" s="67">
        <v>0</v>
      </c>
      <c r="M44" s="67">
        <v>0</v>
      </c>
      <c r="N44" s="16" t="s">
        <v>42</v>
      </c>
    </row>
    <row r="45" spans="1:14" ht="20.100000000000001" customHeight="1">
      <c r="A45" s="87" t="s">
        <v>68</v>
      </c>
      <c r="B45" s="23" t="s">
        <v>408</v>
      </c>
      <c r="C45" s="23" t="s">
        <v>408</v>
      </c>
      <c r="D45" s="23" t="s">
        <v>408</v>
      </c>
      <c r="E45" s="23" t="s">
        <v>408</v>
      </c>
      <c r="F45" s="23" t="s">
        <v>408</v>
      </c>
      <c r="G45" s="23" t="s">
        <v>408</v>
      </c>
      <c r="H45" s="23" t="s">
        <v>408</v>
      </c>
      <c r="I45" s="23" t="s">
        <v>408</v>
      </c>
      <c r="J45" s="23" t="s">
        <v>408</v>
      </c>
      <c r="K45" s="23" t="s">
        <v>408</v>
      </c>
      <c r="L45" s="23" t="s">
        <v>408</v>
      </c>
      <c r="M45" s="23" t="s">
        <v>408</v>
      </c>
      <c r="N45" s="16" t="s">
        <v>69</v>
      </c>
    </row>
    <row r="46" spans="1:14" ht="20.100000000000001" customHeight="1">
      <c r="A46" s="15" t="s">
        <v>67</v>
      </c>
      <c r="B46" s="89">
        <v>891</v>
      </c>
      <c r="C46" s="89">
        <v>1</v>
      </c>
      <c r="D46" s="89">
        <v>1207</v>
      </c>
      <c r="E46" s="89">
        <v>1</v>
      </c>
      <c r="F46" s="89">
        <v>2098</v>
      </c>
      <c r="G46" s="89">
        <v>2</v>
      </c>
      <c r="H46" s="89">
        <v>296</v>
      </c>
      <c r="I46" s="89">
        <v>4</v>
      </c>
      <c r="J46" s="89">
        <v>220</v>
      </c>
      <c r="K46" s="89">
        <v>0</v>
      </c>
      <c r="L46" s="89">
        <v>516</v>
      </c>
      <c r="M46" s="89">
        <v>4</v>
      </c>
      <c r="N46" s="16" t="s">
        <v>146</v>
      </c>
    </row>
    <row r="47" spans="1:14" ht="22.5" customHeight="1">
      <c r="A47" s="223" t="s">
        <v>563</v>
      </c>
      <c r="B47" s="224"/>
      <c r="C47" s="224"/>
      <c r="D47" s="224"/>
      <c r="E47" s="224"/>
      <c r="F47" s="224"/>
      <c r="G47" s="224"/>
      <c r="H47" s="224"/>
      <c r="I47" s="224"/>
      <c r="J47" s="224"/>
      <c r="K47" s="224"/>
      <c r="L47" s="224"/>
      <c r="M47" s="224"/>
      <c r="N47" s="225"/>
    </row>
  </sheetData>
  <mergeCells count="19">
    <mergeCell ref="A1:N1"/>
    <mergeCell ref="B5:C5"/>
    <mergeCell ref="D5:E5"/>
    <mergeCell ref="F5:G5"/>
    <mergeCell ref="A47:N47"/>
    <mergeCell ref="F4:G4"/>
    <mergeCell ref="D4:E4"/>
    <mergeCell ref="B4:C4"/>
    <mergeCell ref="A2:N2"/>
    <mergeCell ref="H4:I4"/>
    <mergeCell ref="J4:K4"/>
    <mergeCell ref="L4:M4"/>
    <mergeCell ref="H5:I5"/>
    <mergeCell ref="J5:K5"/>
    <mergeCell ref="L5:M5"/>
    <mergeCell ref="B3:G3"/>
    <mergeCell ref="H3:M3"/>
    <mergeCell ref="N3:N7"/>
    <mergeCell ref="A3:A7"/>
  </mergeCells>
  <pageMargins left="0.7" right="0.7" top="0.75" bottom="0.75" header="0.3" footer="0.3"/>
  <pageSetup paperSize="9" scale="68"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N47"/>
  <sheetViews>
    <sheetView view="pageBreakPreview" zoomScale="130" zoomScaleNormal="100" zoomScaleSheetLayoutView="130" workbookViewId="0">
      <selection activeCell="D50" sqref="D50"/>
    </sheetView>
  </sheetViews>
  <sheetFormatPr defaultColWidth="9.140625" defaultRowHeight="15"/>
  <cols>
    <col min="1" max="1" width="14.85546875" style="3" customWidth="1"/>
    <col min="2" max="2" width="8.28515625" style="3" bestFit="1" customWidth="1"/>
    <col min="3" max="3" width="7.7109375" style="3" bestFit="1" customWidth="1"/>
    <col min="4" max="4" width="8.28515625" style="3" bestFit="1" customWidth="1"/>
    <col min="5" max="5" width="7.7109375" style="3" bestFit="1" customWidth="1"/>
    <col min="6" max="6" width="8.28515625" style="3" bestFit="1" customWidth="1"/>
    <col min="7" max="7" width="7.7109375" style="3" bestFit="1" customWidth="1"/>
    <col min="8" max="8" width="5.7109375" style="3" bestFit="1" customWidth="1"/>
    <col min="9" max="9" width="6.42578125" style="3" bestFit="1" customWidth="1"/>
    <col min="10" max="10" width="5.7109375" style="3" bestFit="1" customWidth="1"/>
    <col min="11" max="11" width="6.42578125" style="3" bestFit="1" customWidth="1"/>
    <col min="12" max="12" width="5.7109375" style="3" bestFit="1" customWidth="1"/>
    <col min="13" max="13" width="6.42578125" style="3" bestFit="1" customWidth="1"/>
    <col min="14" max="14" width="16.28515625" style="3" customWidth="1"/>
    <col min="15" max="15" width="18.7109375" style="3" customWidth="1"/>
    <col min="16" max="16384" width="9.140625" style="3"/>
  </cols>
  <sheetData>
    <row r="1" spans="1:14" ht="37.5" customHeight="1">
      <c r="A1" s="200" t="s">
        <v>478</v>
      </c>
      <c r="B1" s="200"/>
      <c r="C1" s="200"/>
      <c r="D1" s="200"/>
      <c r="E1" s="200"/>
      <c r="F1" s="200"/>
      <c r="G1" s="200"/>
      <c r="H1" s="200"/>
      <c r="I1" s="200"/>
      <c r="J1" s="200"/>
      <c r="K1" s="200"/>
      <c r="L1" s="200"/>
      <c r="M1" s="200"/>
      <c r="N1" s="200"/>
    </row>
    <row r="2" spans="1:14" ht="35.25" customHeight="1">
      <c r="A2" s="200" t="s">
        <v>479</v>
      </c>
      <c r="B2" s="200"/>
      <c r="C2" s="200"/>
      <c r="D2" s="200"/>
      <c r="E2" s="200"/>
      <c r="F2" s="200"/>
      <c r="G2" s="200"/>
      <c r="H2" s="200"/>
      <c r="I2" s="200"/>
      <c r="J2" s="200"/>
      <c r="K2" s="200"/>
      <c r="L2" s="200"/>
      <c r="M2" s="200"/>
      <c r="N2" s="200"/>
    </row>
    <row r="3" spans="1:14" ht="20.100000000000001" customHeight="1">
      <c r="A3" s="196" t="s">
        <v>414</v>
      </c>
      <c r="B3" s="247" t="s">
        <v>434</v>
      </c>
      <c r="C3" s="247"/>
      <c r="D3" s="247"/>
      <c r="E3" s="247"/>
      <c r="F3" s="247"/>
      <c r="G3" s="247"/>
      <c r="H3" s="200" t="s">
        <v>435</v>
      </c>
      <c r="I3" s="200"/>
      <c r="J3" s="200"/>
      <c r="K3" s="200"/>
      <c r="L3" s="200"/>
      <c r="M3" s="200"/>
      <c r="N3" s="196" t="s">
        <v>413</v>
      </c>
    </row>
    <row r="4" spans="1:14" ht="20.100000000000001" customHeight="1">
      <c r="A4" s="196"/>
      <c r="B4" s="196" t="s">
        <v>142</v>
      </c>
      <c r="C4" s="196"/>
      <c r="D4" s="196" t="s">
        <v>195</v>
      </c>
      <c r="E4" s="196"/>
      <c r="F4" s="196" t="s">
        <v>183</v>
      </c>
      <c r="G4" s="196"/>
      <c r="H4" s="196" t="s">
        <v>142</v>
      </c>
      <c r="I4" s="196"/>
      <c r="J4" s="196" t="s">
        <v>195</v>
      </c>
      <c r="K4" s="196"/>
      <c r="L4" s="196" t="s">
        <v>183</v>
      </c>
      <c r="M4" s="196"/>
      <c r="N4" s="196"/>
    </row>
    <row r="5" spans="1:14" ht="20.100000000000001" customHeight="1">
      <c r="A5" s="196"/>
      <c r="B5" s="196" t="s">
        <v>63</v>
      </c>
      <c r="C5" s="196"/>
      <c r="D5" s="196" t="s">
        <v>64</v>
      </c>
      <c r="E5" s="196"/>
      <c r="F5" s="196" t="s">
        <v>65</v>
      </c>
      <c r="G5" s="196"/>
      <c r="H5" s="196" t="s">
        <v>63</v>
      </c>
      <c r="I5" s="196"/>
      <c r="J5" s="196" t="s">
        <v>64</v>
      </c>
      <c r="K5" s="196"/>
      <c r="L5" s="196" t="s">
        <v>65</v>
      </c>
      <c r="M5" s="196"/>
      <c r="N5" s="196"/>
    </row>
    <row r="6" spans="1:14" ht="20.100000000000001" customHeight="1">
      <c r="A6" s="196"/>
      <c r="B6" s="134" t="s">
        <v>423</v>
      </c>
      <c r="C6" s="134" t="s">
        <v>424</v>
      </c>
      <c r="D6" s="134" t="s">
        <v>423</v>
      </c>
      <c r="E6" s="134" t="s">
        <v>424</v>
      </c>
      <c r="F6" s="134" t="s">
        <v>423</v>
      </c>
      <c r="G6" s="134" t="s">
        <v>424</v>
      </c>
      <c r="H6" s="134" t="s">
        <v>423</v>
      </c>
      <c r="I6" s="134" t="s">
        <v>424</v>
      </c>
      <c r="J6" s="134" t="s">
        <v>423</v>
      </c>
      <c r="K6" s="134" t="s">
        <v>424</v>
      </c>
      <c r="L6" s="134" t="s">
        <v>423</v>
      </c>
      <c r="M6" s="134" t="s">
        <v>424</v>
      </c>
      <c r="N6" s="196"/>
    </row>
    <row r="7" spans="1:14" ht="20.100000000000001" customHeight="1">
      <c r="A7" s="196"/>
      <c r="B7" s="134" t="s">
        <v>402</v>
      </c>
      <c r="C7" s="134" t="s">
        <v>403</v>
      </c>
      <c r="D7" s="134" t="s">
        <v>402</v>
      </c>
      <c r="E7" s="134" t="s">
        <v>403</v>
      </c>
      <c r="F7" s="134" t="s">
        <v>402</v>
      </c>
      <c r="G7" s="134" t="s">
        <v>403</v>
      </c>
      <c r="H7" s="134" t="s">
        <v>402</v>
      </c>
      <c r="I7" s="134" t="s">
        <v>403</v>
      </c>
      <c r="J7" s="134" t="s">
        <v>402</v>
      </c>
      <c r="K7" s="134" t="s">
        <v>403</v>
      </c>
      <c r="L7" s="134" t="s">
        <v>402</v>
      </c>
      <c r="M7" s="134" t="s">
        <v>403</v>
      </c>
      <c r="N7" s="196"/>
    </row>
    <row r="8" spans="1:14" ht="38.25">
      <c r="A8" s="82" t="s">
        <v>113</v>
      </c>
      <c r="B8" s="67">
        <v>0</v>
      </c>
      <c r="C8" s="67">
        <v>0</v>
      </c>
      <c r="D8" s="67">
        <v>0</v>
      </c>
      <c r="E8" s="67">
        <v>0</v>
      </c>
      <c r="F8" s="67">
        <v>0</v>
      </c>
      <c r="G8" s="67">
        <v>0</v>
      </c>
      <c r="H8" s="67">
        <v>0</v>
      </c>
      <c r="I8" s="67">
        <v>0</v>
      </c>
      <c r="J8" s="67">
        <v>0</v>
      </c>
      <c r="K8" s="67">
        <v>0</v>
      </c>
      <c r="L8" s="67">
        <v>0</v>
      </c>
      <c r="M8" s="67">
        <v>0</v>
      </c>
      <c r="N8" s="16" t="s">
        <v>401</v>
      </c>
    </row>
    <row r="9" spans="1:14" ht="20.100000000000001" customHeight="1">
      <c r="A9" s="87" t="s">
        <v>111</v>
      </c>
      <c r="B9" s="67">
        <v>0</v>
      </c>
      <c r="C9" s="67">
        <v>0</v>
      </c>
      <c r="D9" s="67">
        <v>1</v>
      </c>
      <c r="E9" s="67">
        <v>0</v>
      </c>
      <c r="F9" s="67">
        <v>1</v>
      </c>
      <c r="G9" s="67">
        <v>0</v>
      </c>
      <c r="H9" s="67">
        <v>0</v>
      </c>
      <c r="I9" s="67">
        <v>0</v>
      </c>
      <c r="J9" s="67">
        <v>0</v>
      </c>
      <c r="K9" s="67">
        <v>0</v>
      </c>
      <c r="L9" s="67">
        <v>0</v>
      </c>
      <c r="M9" s="67">
        <v>0</v>
      </c>
      <c r="N9" s="16" t="s">
        <v>112</v>
      </c>
    </row>
    <row r="10" spans="1:14" ht="20.100000000000001" customHeight="1">
      <c r="A10" s="87" t="s">
        <v>109</v>
      </c>
      <c r="B10" s="67">
        <v>0</v>
      </c>
      <c r="C10" s="67">
        <v>0</v>
      </c>
      <c r="D10" s="67">
        <v>0</v>
      </c>
      <c r="E10" s="67">
        <v>0</v>
      </c>
      <c r="F10" s="67">
        <v>0</v>
      </c>
      <c r="G10" s="67">
        <v>0</v>
      </c>
      <c r="H10" s="67">
        <v>4</v>
      </c>
      <c r="I10" s="67">
        <v>0</v>
      </c>
      <c r="J10" s="67">
        <v>0</v>
      </c>
      <c r="K10" s="67">
        <v>0</v>
      </c>
      <c r="L10" s="67">
        <v>4</v>
      </c>
      <c r="M10" s="67">
        <v>0</v>
      </c>
      <c r="N10" s="16" t="s">
        <v>110</v>
      </c>
    </row>
    <row r="11" spans="1:14" ht="20.100000000000001" customHeight="1">
      <c r="A11" s="87" t="s">
        <v>57</v>
      </c>
      <c r="B11" s="67">
        <v>0</v>
      </c>
      <c r="C11" s="67">
        <v>0</v>
      </c>
      <c r="D11" s="67">
        <v>0</v>
      </c>
      <c r="E11" s="67">
        <v>0</v>
      </c>
      <c r="F11" s="67">
        <v>0</v>
      </c>
      <c r="G11" s="67">
        <v>0</v>
      </c>
      <c r="H11" s="67">
        <v>0</v>
      </c>
      <c r="I11" s="67">
        <v>0</v>
      </c>
      <c r="J11" s="67">
        <v>0</v>
      </c>
      <c r="K11" s="67">
        <v>0</v>
      </c>
      <c r="L11" s="67">
        <v>0</v>
      </c>
      <c r="M11" s="67">
        <v>0</v>
      </c>
      <c r="N11" s="16" t="s">
        <v>58</v>
      </c>
    </row>
    <row r="12" spans="1:14" ht="20.100000000000001" customHeight="1">
      <c r="A12" s="87" t="s">
        <v>55</v>
      </c>
      <c r="B12" s="67">
        <v>5</v>
      </c>
      <c r="C12" s="67">
        <v>0</v>
      </c>
      <c r="D12" s="67">
        <v>6</v>
      </c>
      <c r="E12" s="67">
        <v>0</v>
      </c>
      <c r="F12" s="67">
        <v>11</v>
      </c>
      <c r="G12" s="67">
        <v>0</v>
      </c>
      <c r="H12" s="67">
        <v>23</v>
      </c>
      <c r="I12" s="67">
        <v>0</v>
      </c>
      <c r="J12" s="67">
        <v>17</v>
      </c>
      <c r="K12" s="67">
        <v>0</v>
      </c>
      <c r="L12" s="67">
        <v>40</v>
      </c>
      <c r="M12" s="67">
        <v>0</v>
      </c>
      <c r="N12" s="16" t="s">
        <v>56</v>
      </c>
    </row>
    <row r="13" spans="1:14" ht="20.100000000000001" customHeight="1">
      <c r="A13" s="87" t="s">
        <v>107</v>
      </c>
      <c r="B13" s="67">
        <v>3</v>
      </c>
      <c r="C13" s="67">
        <v>0</v>
      </c>
      <c r="D13" s="67">
        <v>1</v>
      </c>
      <c r="E13" s="67">
        <v>0</v>
      </c>
      <c r="F13" s="67">
        <v>4</v>
      </c>
      <c r="G13" s="67">
        <v>0</v>
      </c>
      <c r="H13" s="67">
        <v>6</v>
      </c>
      <c r="I13" s="67">
        <v>0</v>
      </c>
      <c r="J13" s="67">
        <v>0</v>
      </c>
      <c r="K13" s="67">
        <v>0</v>
      </c>
      <c r="L13" s="67">
        <v>6</v>
      </c>
      <c r="M13" s="67">
        <v>0</v>
      </c>
      <c r="N13" s="16" t="s">
        <v>108</v>
      </c>
    </row>
    <row r="14" spans="1:14" ht="20.100000000000001" customHeight="1">
      <c r="A14" s="87" t="s">
        <v>415</v>
      </c>
      <c r="B14" s="67">
        <v>6</v>
      </c>
      <c r="C14" s="67">
        <v>0</v>
      </c>
      <c r="D14" s="67">
        <v>6</v>
      </c>
      <c r="E14" s="67">
        <v>0</v>
      </c>
      <c r="F14" s="67">
        <v>12</v>
      </c>
      <c r="G14" s="67">
        <v>0</v>
      </c>
      <c r="H14" s="67">
        <v>5</v>
      </c>
      <c r="I14" s="67">
        <v>0</v>
      </c>
      <c r="J14" s="67">
        <v>2</v>
      </c>
      <c r="K14" s="67">
        <v>0</v>
      </c>
      <c r="L14" s="67">
        <v>7</v>
      </c>
      <c r="M14" s="67">
        <v>0</v>
      </c>
      <c r="N14" s="16" t="s">
        <v>54</v>
      </c>
    </row>
    <row r="15" spans="1:14" ht="25.5">
      <c r="A15" s="82" t="s">
        <v>416</v>
      </c>
      <c r="B15" s="67">
        <v>0</v>
      </c>
      <c r="C15" s="67">
        <v>0</v>
      </c>
      <c r="D15" s="67">
        <v>0</v>
      </c>
      <c r="E15" s="67">
        <v>0</v>
      </c>
      <c r="F15" s="67">
        <v>0</v>
      </c>
      <c r="G15" s="67">
        <v>0</v>
      </c>
      <c r="H15" s="67">
        <v>0</v>
      </c>
      <c r="I15" s="67">
        <v>0</v>
      </c>
      <c r="J15" s="67">
        <v>1</v>
      </c>
      <c r="K15" s="67">
        <v>0</v>
      </c>
      <c r="L15" s="67">
        <v>1</v>
      </c>
      <c r="M15" s="67">
        <v>0</v>
      </c>
      <c r="N15" s="16" t="s">
        <v>404</v>
      </c>
    </row>
    <row r="16" spans="1:14" ht="20.100000000000001" customHeight="1">
      <c r="A16" s="87" t="s">
        <v>417</v>
      </c>
      <c r="B16" s="67">
        <v>0</v>
      </c>
      <c r="C16" s="67">
        <v>0</v>
      </c>
      <c r="D16" s="67">
        <v>0</v>
      </c>
      <c r="E16" s="67">
        <v>0</v>
      </c>
      <c r="F16" s="67">
        <v>0</v>
      </c>
      <c r="G16" s="67">
        <v>0</v>
      </c>
      <c r="H16" s="67">
        <v>21</v>
      </c>
      <c r="I16" s="67">
        <v>0</v>
      </c>
      <c r="J16" s="67">
        <v>25</v>
      </c>
      <c r="K16" s="67">
        <v>0</v>
      </c>
      <c r="L16" s="67">
        <v>46</v>
      </c>
      <c r="M16" s="67">
        <v>0</v>
      </c>
      <c r="N16" s="16" t="s">
        <v>405</v>
      </c>
    </row>
    <row r="17" spans="1:14" ht="20.100000000000001" customHeight="1">
      <c r="A17" s="87" t="s">
        <v>105</v>
      </c>
      <c r="B17" s="67">
        <v>6</v>
      </c>
      <c r="C17" s="67">
        <v>0</v>
      </c>
      <c r="D17" s="67">
        <v>7</v>
      </c>
      <c r="E17" s="67">
        <v>0</v>
      </c>
      <c r="F17" s="67">
        <v>13</v>
      </c>
      <c r="G17" s="67">
        <v>0</v>
      </c>
      <c r="H17" s="67">
        <v>12</v>
      </c>
      <c r="I17" s="67">
        <v>0</v>
      </c>
      <c r="J17" s="67">
        <v>12</v>
      </c>
      <c r="K17" s="67">
        <v>0</v>
      </c>
      <c r="L17" s="67">
        <v>24</v>
      </c>
      <c r="M17" s="67">
        <v>0</v>
      </c>
      <c r="N17" s="16" t="s">
        <v>106</v>
      </c>
    </row>
    <row r="18" spans="1:14" ht="20.100000000000001" customHeight="1">
      <c r="A18" s="87" t="s">
        <v>103</v>
      </c>
      <c r="B18" s="67">
        <v>0</v>
      </c>
      <c r="C18" s="67">
        <v>0</v>
      </c>
      <c r="D18" s="67">
        <v>0</v>
      </c>
      <c r="E18" s="67">
        <v>0</v>
      </c>
      <c r="F18" s="67">
        <v>0</v>
      </c>
      <c r="G18" s="67">
        <v>0</v>
      </c>
      <c r="H18" s="67">
        <v>5</v>
      </c>
      <c r="I18" s="67">
        <v>0</v>
      </c>
      <c r="J18" s="67">
        <v>2</v>
      </c>
      <c r="K18" s="67">
        <v>0</v>
      </c>
      <c r="L18" s="67">
        <v>7</v>
      </c>
      <c r="M18" s="67">
        <v>0</v>
      </c>
      <c r="N18" s="16" t="s">
        <v>104</v>
      </c>
    </row>
    <row r="19" spans="1:14" ht="20.100000000000001" customHeight="1">
      <c r="A19" s="87" t="s">
        <v>101</v>
      </c>
      <c r="B19" s="67">
        <v>5</v>
      </c>
      <c r="C19" s="67">
        <v>0</v>
      </c>
      <c r="D19" s="67">
        <v>6</v>
      </c>
      <c r="E19" s="67">
        <v>0</v>
      </c>
      <c r="F19" s="67">
        <v>11</v>
      </c>
      <c r="G19" s="67">
        <v>0</v>
      </c>
      <c r="H19" s="67">
        <v>25</v>
      </c>
      <c r="I19" s="67">
        <v>0</v>
      </c>
      <c r="J19" s="67">
        <v>31</v>
      </c>
      <c r="K19" s="67">
        <v>0</v>
      </c>
      <c r="L19" s="67">
        <v>56</v>
      </c>
      <c r="M19" s="67">
        <v>0</v>
      </c>
      <c r="N19" s="16" t="s">
        <v>102</v>
      </c>
    </row>
    <row r="20" spans="1:14" ht="20.100000000000001" customHeight="1">
      <c r="A20" s="87" t="s">
        <v>99</v>
      </c>
      <c r="B20" s="67">
        <v>14</v>
      </c>
      <c r="C20" s="67">
        <v>0</v>
      </c>
      <c r="D20" s="67">
        <v>18</v>
      </c>
      <c r="E20" s="67">
        <v>0</v>
      </c>
      <c r="F20" s="67">
        <v>32</v>
      </c>
      <c r="G20" s="67">
        <v>0</v>
      </c>
      <c r="H20" s="67">
        <v>6</v>
      </c>
      <c r="I20" s="67">
        <v>0</v>
      </c>
      <c r="J20" s="67">
        <v>0</v>
      </c>
      <c r="K20" s="67">
        <v>0</v>
      </c>
      <c r="L20" s="67">
        <v>6</v>
      </c>
      <c r="M20" s="67">
        <v>0</v>
      </c>
      <c r="N20" s="16" t="s">
        <v>100</v>
      </c>
    </row>
    <row r="21" spans="1:14" ht="20.100000000000001" customHeight="1">
      <c r="A21" s="87" t="s">
        <v>97</v>
      </c>
      <c r="B21" s="67">
        <v>0</v>
      </c>
      <c r="C21" s="67">
        <v>0</v>
      </c>
      <c r="D21" s="67">
        <v>0</v>
      </c>
      <c r="E21" s="67">
        <v>0</v>
      </c>
      <c r="F21" s="67">
        <v>0</v>
      </c>
      <c r="G21" s="67">
        <v>0</v>
      </c>
      <c r="H21" s="67">
        <v>0</v>
      </c>
      <c r="I21" s="67">
        <v>0</v>
      </c>
      <c r="J21" s="67">
        <v>0</v>
      </c>
      <c r="K21" s="67">
        <v>0</v>
      </c>
      <c r="L21" s="67">
        <v>0</v>
      </c>
      <c r="M21" s="67">
        <v>0</v>
      </c>
      <c r="N21" s="16" t="s">
        <v>98</v>
      </c>
    </row>
    <row r="22" spans="1:14" ht="20.100000000000001" customHeight="1">
      <c r="A22" s="87" t="s">
        <v>418</v>
      </c>
      <c r="B22" s="67">
        <v>0</v>
      </c>
      <c r="C22" s="67">
        <v>0</v>
      </c>
      <c r="D22" s="67">
        <v>0</v>
      </c>
      <c r="E22" s="67">
        <v>0</v>
      </c>
      <c r="F22" s="67">
        <v>0</v>
      </c>
      <c r="G22" s="67">
        <v>0</v>
      </c>
      <c r="H22" s="67">
        <v>0</v>
      </c>
      <c r="I22" s="67">
        <v>0</v>
      </c>
      <c r="J22" s="67">
        <v>0</v>
      </c>
      <c r="K22" s="67">
        <v>0</v>
      </c>
      <c r="L22" s="67">
        <v>0</v>
      </c>
      <c r="M22" s="67">
        <v>0</v>
      </c>
      <c r="N22" s="16" t="s">
        <v>406</v>
      </c>
    </row>
    <row r="23" spans="1:14" ht="20.100000000000001" customHeight="1">
      <c r="A23" s="87" t="s">
        <v>51</v>
      </c>
      <c r="B23" s="67">
        <v>9</v>
      </c>
      <c r="C23" s="67">
        <v>0</v>
      </c>
      <c r="D23" s="67">
        <v>1</v>
      </c>
      <c r="E23" s="67">
        <v>0</v>
      </c>
      <c r="F23" s="67">
        <v>10</v>
      </c>
      <c r="G23" s="67">
        <v>0</v>
      </c>
      <c r="H23" s="67">
        <v>0</v>
      </c>
      <c r="I23" s="67">
        <v>0</v>
      </c>
      <c r="J23" s="67">
        <v>0</v>
      </c>
      <c r="K23" s="67">
        <v>0</v>
      </c>
      <c r="L23" s="67">
        <v>0</v>
      </c>
      <c r="M23" s="67">
        <v>0</v>
      </c>
      <c r="N23" s="16" t="s">
        <v>52</v>
      </c>
    </row>
    <row r="24" spans="1:14" ht="20.100000000000001" customHeight="1">
      <c r="A24" s="87" t="s">
        <v>93</v>
      </c>
      <c r="B24" s="67">
        <v>105</v>
      </c>
      <c r="C24" s="67">
        <v>0</v>
      </c>
      <c r="D24" s="67">
        <v>48</v>
      </c>
      <c r="E24" s="67">
        <v>0</v>
      </c>
      <c r="F24" s="67">
        <v>153</v>
      </c>
      <c r="G24" s="67">
        <v>0</v>
      </c>
      <c r="H24" s="67">
        <v>9</v>
      </c>
      <c r="I24" s="67">
        <v>0</v>
      </c>
      <c r="J24" s="67">
        <v>8</v>
      </c>
      <c r="K24" s="67">
        <v>2</v>
      </c>
      <c r="L24" s="67">
        <v>17</v>
      </c>
      <c r="M24" s="67">
        <v>2</v>
      </c>
      <c r="N24" s="16" t="s">
        <v>94</v>
      </c>
    </row>
    <row r="25" spans="1:14" ht="20.100000000000001" customHeight="1">
      <c r="A25" s="87" t="s">
        <v>419</v>
      </c>
      <c r="B25" s="67">
        <v>0</v>
      </c>
      <c r="C25" s="67">
        <v>0</v>
      </c>
      <c r="D25" s="67">
        <v>0</v>
      </c>
      <c r="E25" s="67">
        <v>0</v>
      </c>
      <c r="F25" s="67">
        <v>0</v>
      </c>
      <c r="G25" s="67">
        <v>0</v>
      </c>
      <c r="H25" s="67">
        <v>0</v>
      </c>
      <c r="I25" s="67">
        <v>0</v>
      </c>
      <c r="J25" s="67">
        <v>0</v>
      </c>
      <c r="K25" s="67">
        <v>0</v>
      </c>
      <c r="L25" s="67">
        <v>0</v>
      </c>
      <c r="M25" s="67">
        <v>0</v>
      </c>
      <c r="N25" s="16" t="s">
        <v>407</v>
      </c>
    </row>
    <row r="26" spans="1:14" ht="20.100000000000001" customHeight="1">
      <c r="A26" s="87" t="s">
        <v>91</v>
      </c>
      <c r="B26" s="67">
        <v>0</v>
      </c>
      <c r="C26" s="67">
        <v>0</v>
      </c>
      <c r="D26" s="67">
        <v>0</v>
      </c>
      <c r="E26" s="67">
        <v>0</v>
      </c>
      <c r="F26" s="67">
        <v>0</v>
      </c>
      <c r="G26" s="67">
        <v>0</v>
      </c>
      <c r="H26" s="67">
        <v>3</v>
      </c>
      <c r="I26" s="67">
        <v>0</v>
      </c>
      <c r="J26" s="67">
        <v>0</v>
      </c>
      <c r="K26" s="67">
        <v>0</v>
      </c>
      <c r="L26" s="67">
        <v>3</v>
      </c>
      <c r="M26" s="67">
        <v>0</v>
      </c>
      <c r="N26" s="16" t="s">
        <v>92</v>
      </c>
    </row>
    <row r="27" spans="1:14" ht="20.100000000000001" customHeight="1">
      <c r="A27" s="87" t="s">
        <v>180</v>
      </c>
      <c r="B27" s="67">
        <v>4</v>
      </c>
      <c r="C27" s="67">
        <v>0</v>
      </c>
      <c r="D27" s="67">
        <v>3</v>
      </c>
      <c r="E27" s="67">
        <v>0</v>
      </c>
      <c r="F27" s="67">
        <v>7</v>
      </c>
      <c r="G27" s="67">
        <v>0</v>
      </c>
      <c r="H27" s="67">
        <v>5</v>
      </c>
      <c r="I27" s="67">
        <v>0</v>
      </c>
      <c r="J27" s="67">
        <v>5</v>
      </c>
      <c r="K27" s="67">
        <v>0</v>
      </c>
      <c r="L27" s="67">
        <v>10</v>
      </c>
      <c r="M27" s="67">
        <v>0</v>
      </c>
      <c r="N27" s="16" t="s">
        <v>179</v>
      </c>
    </row>
    <row r="28" spans="1:14" ht="20.100000000000001" customHeight="1">
      <c r="A28" s="87" t="s">
        <v>89</v>
      </c>
      <c r="B28" s="67">
        <v>0</v>
      </c>
      <c r="C28" s="67">
        <v>0</v>
      </c>
      <c r="D28" s="67">
        <v>0</v>
      </c>
      <c r="E28" s="67">
        <v>0</v>
      </c>
      <c r="F28" s="67">
        <v>0</v>
      </c>
      <c r="G28" s="67">
        <v>0</v>
      </c>
      <c r="H28" s="67">
        <v>0</v>
      </c>
      <c r="I28" s="67">
        <v>0</v>
      </c>
      <c r="J28" s="67">
        <v>0</v>
      </c>
      <c r="K28" s="67">
        <v>0</v>
      </c>
      <c r="L28" s="67">
        <v>0</v>
      </c>
      <c r="M28" s="67">
        <v>0</v>
      </c>
      <c r="N28" s="16" t="s">
        <v>90</v>
      </c>
    </row>
    <row r="29" spans="1:14" ht="20.100000000000001" customHeight="1">
      <c r="A29" s="87" t="s">
        <v>49</v>
      </c>
      <c r="B29" s="67">
        <v>0</v>
      </c>
      <c r="C29" s="67">
        <v>0</v>
      </c>
      <c r="D29" s="67">
        <v>0</v>
      </c>
      <c r="E29" s="67">
        <v>0</v>
      </c>
      <c r="F29" s="67">
        <v>0</v>
      </c>
      <c r="G29" s="67">
        <v>0</v>
      </c>
      <c r="H29" s="67">
        <v>0</v>
      </c>
      <c r="I29" s="67">
        <v>0</v>
      </c>
      <c r="J29" s="67">
        <v>0</v>
      </c>
      <c r="K29" s="67">
        <v>0</v>
      </c>
      <c r="L29" s="67">
        <v>0</v>
      </c>
      <c r="M29" s="67">
        <v>0</v>
      </c>
      <c r="N29" s="16" t="s">
        <v>50</v>
      </c>
    </row>
    <row r="30" spans="1:14" ht="20.100000000000001" customHeight="1">
      <c r="A30" s="87" t="s">
        <v>87</v>
      </c>
      <c r="B30" s="67">
        <v>0</v>
      </c>
      <c r="C30" s="67">
        <v>0</v>
      </c>
      <c r="D30" s="67">
        <v>0</v>
      </c>
      <c r="E30" s="67">
        <v>0</v>
      </c>
      <c r="F30" s="67">
        <v>0</v>
      </c>
      <c r="G30" s="67">
        <v>0</v>
      </c>
      <c r="H30" s="67">
        <v>0</v>
      </c>
      <c r="I30" s="67">
        <v>0</v>
      </c>
      <c r="J30" s="67">
        <v>0</v>
      </c>
      <c r="K30" s="67">
        <v>0</v>
      </c>
      <c r="L30" s="67">
        <v>0</v>
      </c>
      <c r="M30" s="67">
        <v>0</v>
      </c>
      <c r="N30" s="16" t="s">
        <v>88</v>
      </c>
    </row>
    <row r="31" spans="1:14" ht="20.100000000000001" customHeight="1">
      <c r="A31" s="87" t="s">
        <v>85</v>
      </c>
      <c r="B31" s="67">
        <v>0</v>
      </c>
      <c r="C31" s="67">
        <v>0</v>
      </c>
      <c r="D31" s="67">
        <v>0</v>
      </c>
      <c r="E31" s="67">
        <v>0</v>
      </c>
      <c r="F31" s="67">
        <v>0</v>
      </c>
      <c r="G31" s="67">
        <v>0</v>
      </c>
      <c r="H31" s="67">
        <v>4</v>
      </c>
      <c r="I31" s="67">
        <v>0</v>
      </c>
      <c r="J31" s="67">
        <v>3</v>
      </c>
      <c r="K31" s="67">
        <v>0</v>
      </c>
      <c r="L31" s="67">
        <v>7</v>
      </c>
      <c r="M31" s="67">
        <v>0</v>
      </c>
      <c r="N31" s="16" t="s">
        <v>86</v>
      </c>
    </row>
    <row r="32" spans="1:14" ht="20.100000000000001" customHeight="1">
      <c r="A32" s="87" t="s">
        <v>83</v>
      </c>
      <c r="B32" s="67">
        <v>0</v>
      </c>
      <c r="C32" s="67">
        <v>0</v>
      </c>
      <c r="D32" s="67">
        <v>0</v>
      </c>
      <c r="E32" s="67">
        <v>0</v>
      </c>
      <c r="F32" s="67">
        <v>0</v>
      </c>
      <c r="G32" s="67">
        <v>0</v>
      </c>
      <c r="H32" s="67">
        <v>0</v>
      </c>
      <c r="I32" s="67">
        <v>0</v>
      </c>
      <c r="J32" s="67">
        <v>0</v>
      </c>
      <c r="K32" s="67">
        <v>0</v>
      </c>
      <c r="L32" s="67">
        <v>0</v>
      </c>
      <c r="M32" s="67">
        <v>0</v>
      </c>
      <c r="N32" s="16" t="s">
        <v>84</v>
      </c>
    </row>
    <row r="33" spans="1:14" ht="20.100000000000001" customHeight="1">
      <c r="A33" s="87" t="s">
        <v>420</v>
      </c>
      <c r="B33" s="67">
        <v>0</v>
      </c>
      <c r="C33" s="67">
        <v>0</v>
      </c>
      <c r="D33" s="67">
        <v>0</v>
      </c>
      <c r="E33" s="67">
        <v>0</v>
      </c>
      <c r="F33" s="67">
        <v>0</v>
      </c>
      <c r="G33" s="67">
        <v>0</v>
      </c>
      <c r="H33" s="67">
        <v>0</v>
      </c>
      <c r="I33" s="67">
        <v>0</v>
      </c>
      <c r="J33" s="67">
        <v>0</v>
      </c>
      <c r="K33" s="67">
        <v>0</v>
      </c>
      <c r="L33" s="67">
        <v>0</v>
      </c>
      <c r="M33" s="67">
        <v>0</v>
      </c>
      <c r="N33" s="16" t="s">
        <v>82</v>
      </c>
    </row>
    <row r="34" spans="1:14" ht="20.100000000000001" customHeight="1">
      <c r="A34" s="87" t="s">
        <v>184</v>
      </c>
      <c r="B34" s="67">
        <v>10</v>
      </c>
      <c r="C34" s="67">
        <v>0</v>
      </c>
      <c r="D34" s="67">
        <v>2</v>
      </c>
      <c r="E34" s="67">
        <v>0</v>
      </c>
      <c r="F34" s="67">
        <v>12</v>
      </c>
      <c r="G34" s="67">
        <v>0</v>
      </c>
      <c r="H34" s="67">
        <v>2</v>
      </c>
      <c r="I34" s="67">
        <v>0</v>
      </c>
      <c r="J34" s="67">
        <v>2</v>
      </c>
      <c r="K34" s="67">
        <v>0</v>
      </c>
      <c r="L34" s="67">
        <v>4</v>
      </c>
      <c r="M34" s="67">
        <v>0</v>
      </c>
      <c r="N34" s="16" t="s">
        <v>81</v>
      </c>
    </row>
    <row r="35" spans="1:14" ht="20.100000000000001" customHeight="1">
      <c r="A35" s="87" t="s">
        <v>47</v>
      </c>
      <c r="B35" s="67">
        <v>484</v>
      </c>
      <c r="C35" s="67">
        <v>0</v>
      </c>
      <c r="D35" s="67">
        <v>276</v>
      </c>
      <c r="E35" s="67">
        <v>0</v>
      </c>
      <c r="F35" s="67">
        <v>760</v>
      </c>
      <c r="G35" s="67">
        <v>0</v>
      </c>
      <c r="H35" s="67">
        <v>0</v>
      </c>
      <c r="I35" s="67">
        <v>0</v>
      </c>
      <c r="J35" s="67">
        <v>0</v>
      </c>
      <c r="K35" s="67">
        <v>0</v>
      </c>
      <c r="L35" s="67">
        <v>0</v>
      </c>
      <c r="M35" s="67">
        <v>0</v>
      </c>
      <c r="N35" s="16" t="s">
        <v>48</v>
      </c>
    </row>
    <row r="36" spans="1:14" ht="20.100000000000001" customHeight="1">
      <c r="A36" s="87" t="s">
        <v>421</v>
      </c>
      <c r="B36" s="67">
        <v>0</v>
      </c>
      <c r="C36" s="67">
        <v>0</v>
      </c>
      <c r="D36" s="67">
        <v>0</v>
      </c>
      <c r="E36" s="67">
        <v>0</v>
      </c>
      <c r="F36" s="67">
        <v>0</v>
      </c>
      <c r="G36" s="67">
        <v>0</v>
      </c>
      <c r="H36" s="67">
        <v>1</v>
      </c>
      <c r="I36" s="67">
        <v>0</v>
      </c>
      <c r="J36" s="67">
        <v>3</v>
      </c>
      <c r="K36" s="67">
        <v>0</v>
      </c>
      <c r="L36" s="67">
        <v>4</v>
      </c>
      <c r="M36" s="67">
        <v>0</v>
      </c>
      <c r="N36" s="16" t="s">
        <v>168</v>
      </c>
    </row>
    <row r="37" spans="1:14" ht="20.100000000000001" customHeight="1">
      <c r="A37" s="87" t="s">
        <v>78</v>
      </c>
      <c r="B37" s="67">
        <v>0</v>
      </c>
      <c r="C37" s="67">
        <v>0</v>
      </c>
      <c r="D37" s="67">
        <v>0</v>
      </c>
      <c r="E37" s="67">
        <v>0</v>
      </c>
      <c r="F37" s="67">
        <v>0</v>
      </c>
      <c r="G37" s="67">
        <v>0</v>
      </c>
      <c r="H37" s="67">
        <v>38</v>
      </c>
      <c r="I37" s="67">
        <v>0</v>
      </c>
      <c r="J37" s="67">
        <v>42</v>
      </c>
      <c r="K37" s="67">
        <v>0</v>
      </c>
      <c r="L37" s="67">
        <v>80</v>
      </c>
      <c r="M37" s="67">
        <v>0</v>
      </c>
      <c r="N37" s="16" t="s">
        <v>79</v>
      </c>
    </row>
    <row r="38" spans="1:14" ht="20.100000000000001" customHeight="1">
      <c r="A38" s="87" t="s">
        <v>45</v>
      </c>
      <c r="B38" s="67">
        <v>114</v>
      </c>
      <c r="C38" s="67">
        <v>0</v>
      </c>
      <c r="D38" s="67">
        <v>66</v>
      </c>
      <c r="E38" s="67">
        <v>0</v>
      </c>
      <c r="F38" s="67">
        <v>180</v>
      </c>
      <c r="G38" s="67">
        <v>0</v>
      </c>
      <c r="H38" s="67">
        <v>123</v>
      </c>
      <c r="I38" s="67">
        <v>0</v>
      </c>
      <c r="J38" s="67">
        <v>59</v>
      </c>
      <c r="K38" s="67">
        <v>0</v>
      </c>
      <c r="L38" s="67">
        <v>182</v>
      </c>
      <c r="M38" s="67">
        <v>0</v>
      </c>
      <c r="N38" s="16" t="s">
        <v>46</v>
      </c>
    </row>
    <row r="39" spans="1:14" ht="20.100000000000001" customHeight="1">
      <c r="A39" s="87" t="s">
        <v>76</v>
      </c>
      <c r="B39" s="67">
        <v>0</v>
      </c>
      <c r="C39" s="67">
        <v>0</v>
      </c>
      <c r="D39" s="67">
        <v>0</v>
      </c>
      <c r="E39" s="67">
        <v>0</v>
      </c>
      <c r="F39" s="67">
        <v>0</v>
      </c>
      <c r="G39" s="67">
        <v>0</v>
      </c>
      <c r="H39" s="67">
        <v>0</v>
      </c>
      <c r="I39" s="67">
        <v>0</v>
      </c>
      <c r="J39" s="67">
        <v>0</v>
      </c>
      <c r="K39" s="67">
        <v>0</v>
      </c>
      <c r="L39" s="67">
        <v>0</v>
      </c>
      <c r="M39" s="67">
        <v>0</v>
      </c>
      <c r="N39" s="16" t="s">
        <v>77</v>
      </c>
    </row>
    <row r="40" spans="1:14" ht="20.100000000000001" customHeight="1">
      <c r="A40" s="87" t="s">
        <v>74</v>
      </c>
      <c r="B40" s="67">
        <v>7</v>
      </c>
      <c r="C40" s="67">
        <v>0</v>
      </c>
      <c r="D40" s="67">
        <v>6</v>
      </c>
      <c r="E40" s="67">
        <v>0</v>
      </c>
      <c r="F40" s="67">
        <v>13</v>
      </c>
      <c r="G40" s="67">
        <v>0</v>
      </c>
      <c r="H40" s="67">
        <v>8</v>
      </c>
      <c r="I40" s="67">
        <v>0</v>
      </c>
      <c r="J40" s="67">
        <v>8</v>
      </c>
      <c r="K40" s="67">
        <v>0</v>
      </c>
      <c r="L40" s="67">
        <v>16</v>
      </c>
      <c r="M40" s="67">
        <v>0</v>
      </c>
      <c r="N40" s="16" t="s">
        <v>75</v>
      </c>
    </row>
    <row r="41" spans="1:14" ht="20.100000000000001" customHeight="1">
      <c r="A41" s="87" t="s">
        <v>72</v>
      </c>
      <c r="B41" s="67">
        <v>43</v>
      </c>
      <c r="C41" s="67">
        <v>0</v>
      </c>
      <c r="D41" s="67">
        <v>62</v>
      </c>
      <c r="E41" s="67">
        <v>47</v>
      </c>
      <c r="F41" s="67">
        <v>105</v>
      </c>
      <c r="G41" s="67">
        <v>47</v>
      </c>
      <c r="H41" s="67">
        <v>719</v>
      </c>
      <c r="I41" s="67">
        <v>0</v>
      </c>
      <c r="J41" s="67">
        <v>722</v>
      </c>
      <c r="K41" s="67">
        <v>0</v>
      </c>
      <c r="L41" s="67">
        <v>1441</v>
      </c>
      <c r="M41" s="67">
        <v>0</v>
      </c>
      <c r="N41" s="16" t="s">
        <v>73</v>
      </c>
    </row>
    <row r="42" spans="1:14" ht="20.100000000000001" customHeight="1">
      <c r="A42" s="87" t="s">
        <v>70</v>
      </c>
      <c r="B42" s="67">
        <v>0</v>
      </c>
      <c r="C42" s="67">
        <v>0</v>
      </c>
      <c r="D42" s="67">
        <v>0</v>
      </c>
      <c r="E42" s="67">
        <v>0</v>
      </c>
      <c r="F42" s="67">
        <v>0</v>
      </c>
      <c r="G42" s="67">
        <v>0</v>
      </c>
      <c r="H42" s="67">
        <v>0</v>
      </c>
      <c r="I42" s="67">
        <v>0</v>
      </c>
      <c r="J42" s="67">
        <v>0</v>
      </c>
      <c r="K42" s="67">
        <v>0</v>
      </c>
      <c r="L42" s="67">
        <v>0</v>
      </c>
      <c r="M42" s="67">
        <v>0</v>
      </c>
      <c r="N42" s="16" t="s">
        <v>71</v>
      </c>
    </row>
    <row r="43" spans="1:14" ht="20.100000000000001" customHeight="1">
      <c r="A43" s="87" t="s">
        <v>43</v>
      </c>
      <c r="B43" s="67">
        <v>0</v>
      </c>
      <c r="C43" s="67">
        <v>0</v>
      </c>
      <c r="D43" s="67">
        <v>0</v>
      </c>
      <c r="E43" s="67">
        <v>0</v>
      </c>
      <c r="F43" s="67">
        <v>0</v>
      </c>
      <c r="G43" s="67">
        <v>0</v>
      </c>
      <c r="H43" s="67">
        <v>6</v>
      </c>
      <c r="I43" s="67">
        <v>0</v>
      </c>
      <c r="J43" s="67">
        <v>5</v>
      </c>
      <c r="K43" s="67">
        <v>0</v>
      </c>
      <c r="L43" s="67">
        <v>11</v>
      </c>
      <c r="M43" s="67">
        <v>0</v>
      </c>
      <c r="N43" s="16" t="s">
        <v>44</v>
      </c>
    </row>
    <row r="44" spans="1:14" ht="20.100000000000001" customHeight="1">
      <c r="A44" s="87" t="s">
        <v>41</v>
      </c>
      <c r="B44" s="67">
        <v>17</v>
      </c>
      <c r="C44" s="67">
        <v>0</v>
      </c>
      <c r="D44" s="67">
        <v>8</v>
      </c>
      <c r="E44" s="67">
        <v>0</v>
      </c>
      <c r="F44" s="67">
        <v>25</v>
      </c>
      <c r="G44" s="67">
        <v>0</v>
      </c>
      <c r="H44" s="67">
        <v>9</v>
      </c>
      <c r="I44" s="67">
        <v>0</v>
      </c>
      <c r="J44" s="67">
        <v>8</v>
      </c>
      <c r="K44" s="67">
        <v>0</v>
      </c>
      <c r="L44" s="67">
        <v>17</v>
      </c>
      <c r="M44" s="67">
        <v>0</v>
      </c>
      <c r="N44" s="16" t="s">
        <v>42</v>
      </c>
    </row>
    <row r="45" spans="1:14" ht="20.100000000000001" customHeight="1">
      <c r="A45" s="87" t="s">
        <v>68</v>
      </c>
      <c r="B45" s="23" t="s">
        <v>408</v>
      </c>
      <c r="C45" s="23" t="s">
        <v>408</v>
      </c>
      <c r="D45" s="23" t="s">
        <v>408</v>
      </c>
      <c r="E45" s="23" t="s">
        <v>408</v>
      </c>
      <c r="F45" s="23" t="s">
        <v>408</v>
      </c>
      <c r="G45" s="23" t="s">
        <v>408</v>
      </c>
      <c r="H45" s="23" t="s">
        <v>408</v>
      </c>
      <c r="I45" s="23" t="s">
        <v>408</v>
      </c>
      <c r="J45" s="23" t="s">
        <v>408</v>
      </c>
      <c r="K45" s="23" t="s">
        <v>408</v>
      </c>
      <c r="L45" s="23" t="s">
        <v>408</v>
      </c>
      <c r="M45" s="23" t="s">
        <v>408</v>
      </c>
      <c r="N45" s="16" t="s">
        <v>69</v>
      </c>
    </row>
    <row r="46" spans="1:14" ht="20.100000000000001" customHeight="1">
      <c r="A46" s="15" t="s">
        <v>67</v>
      </c>
      <c r="B46" s="89">
        <v>832</v>
      </c>
      <c r="C46" s="89">
        <v>0</v>
      </c>
      <c r="D46" s="89">
        <v>517</v>
      </c>
      <c r="E46" s="89">
        <v>47</v>
      </c>
      <c r="F46" s="89">
        <v>1349</v>
      </c>
      <c r="G46" s="89">
        <v>47</v>
      </c>
      <c r="H46" s="89">
        <v>1034</v>
      </c>
      <c r="I46" s="89">
        <v>0</v>
      </c>
      <c r="J46" s="89">
        <v>955</v>
      </c>
      <c r="K46" s="89">
        <v>2</v>
      </c>
      <c r="L46" s="89">
        <v>1989</v>
      </c>
      <c r="M46" s="89">
        <v>2</v>
      </c>
      <c r="N46" s="16" t="s">
        <v>146</v>
      </c>
    </row>
    <row r="47" spans="1:14" ht="24" customHeight="1">
      <c r="A47" s="198" t="s">
        <v>563</v>
      </c>
      <c r="B47" s="198"/>
      <c r="C47" s="198"/>
      <c r="D47" s="198"/>
      <c r="E47" s="198"/>
      <c r="F47" s="198"/>
      <c r="G47" s="198"/>
      <c r="H47" s="198"/>
      <c r="I47" s="198"/>
      <c r="J47" s="198"/>
      <c r="K47" s="198"/>
      <c r="L47" s="198"/>
      <c r="M47" s="198"/>
      <c r="N47" s="198"/>
    </row>
  </sheetData>
  <mergeCells count="19">
    <mergeCell ref="N3:N7"/>
    <mergeCell ref="A3:A7"/>
    <mergeCell ref="A1:N1"/>
    <mergeCell ref="A47:N47"/>
    <mergeCell ref="A2:N2"/>
    <mergeCell ref="F4:G4"/>
    <mergeCell ref="D4:E4"/>
    <mergeCell ref="B4:C4"/>
    <mergeCell ref="B5:C5"/>
    <mergeCell ref="D5:E5"/>
    <mergeCell ref="F5:G5"/>
    <mergeCell ref="H4:I4"/>
    <mergeCell ref="J4:K4"/>
    <mergeCell ref="L4:M4"/>
    <mergeCell ref="H5:I5"/>
    <mergeCell ref="J5:K5"/>
    <mergeCell ref="L5:M5"/>
    <mergeCell ref="B3:G3"/>
    <mergeCell ref="H3:M3"/>
  </mergeCells>
  <pageMargins left="0.7" right="0.7" top="0.75" bottom="0.75" header="0.3" footer="0.3"/>
  <pageSetup paperSize="9" scale="75"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N47"/>
  <sheetViews>
    <sheetView view="pageBreakPreview" topLeftCell="A4" zoomScaleNormal="100" zoomScaleSheetLayoutView="100" workbookViewId="0">
      <selection activeCell="E49" sqref="E49"/>
    </sheetView>
  </sheetViews>
  <sheetFormatPr defaultColWidth="9.140625" defaultRowHeight="15"/>
  <cols>
    <col min="1" max="1" width="15.28515625" style="3" customWidth="1"/>
    <col min="2" max="2" width="8.28515625" style="3" bestFit="1" customWidth="1"/>
    <col min="3" max="3" width="7.7109375" style="3" bestFit="1" customWidth="1"/>
    <col min="4" max="4" width="8.28515625" style="3" bestFit="1" customWidth="1"/>
    <col min="5" max="5" width="7.7109375" style="3" bestFit="1" customWidth="1"/>
    <col min="6" max="6" width="8.28515625" style="3" bestFit="1" customWidth="1"/>
    <col min="7" max="7" width="7.7109375" style="3" bestFit="1" customWidth="1"/>
    <col min="8" max="8" width="5.7109375" style="3" bestFit="1" customWidth="1"/>
    <col min="9" max="9" width="6.42578125" style="3" bestFit="1" customWidth="1"/>
    <col min="10" max="10" width="5.7109375" style="3" bestFit="1" customWidth="1"/>
    <col min="11" max="11" width="6.42578125" style="3" bestFit="1" customWidth="1"/>
    <col min="12" max="12" width="6" style="3" bestFit="1" customWidth="1"/>
    <col min="13" max="13" width="6.42578125" style="3" bestFit="1" customWidth="1"/>
    <col min="14" max="14" width="17.140625" style="3" customWidth="1"/>
    <col min="15" max="15" width="18" style="3" customWidth="1"/>
    <col min="16" max="16384" width="9.140625" style="3"/>
  </cols>
  <sheetData>
    <row r="1" spans="1:14" ht="33" customHeight="1">
      <c r="A1" s="200" t="s">
        <v>481</v>
      </c>
      <c r="B1" s="200"/>
      <c r="C1" s="200"/>
      <c r="D1" s="200"/>
      <c r="E1" s="200"/>
      <c r="F1" s="200"/>
      <c r="G1" s="200"/>
      <c r="H1" s="200"/>
      <c r="I1" s="200"/>
      <c r="J1" s="200"/>
      <c r="K1" s="200"/>
      <c r="L1" s="200"/>
      <c r="M1" s="200"/>
      <c r="N1" s="200"/>
    </row>
    <row r="2" spans="1:14" ht="34.5" customHeight="1">
      <c r="A2" s="200" t="s">
        <v>480</v>
      </c>
      <c r="B2" s="200"/>
      <c r="C2" s="200"/>
      <c r="D2" s="200"/>
      <c r="E2" s="200"/>
      <c r="F2" s="200"/>
      <c r="G2" s="200"/>
      <c r="H2" s="200"/>
      <c r="I2" s="200"/>
      <c r="J2" s="200"/>
      <c r="K2" s="200"/>
      <c r="L2" s="200"/>
      <c r="M2" s="200"/>
      <c r="N2" s="200"/>
    </row>
    <row r="3" spans="1:14" ht="20.100000000000001" customHeight="1">
      <c r="A3" s="251" t="s">
        <v>425</v>
      </c>
      <c r="B3" s="264" t="s">
        <v>434</v>
      </c>
      <c r="C3" s="264"/>
      <c r="D3" s="264"/>
      <c r="E3" s="264"/>
      <c r="F3" s="264"/>
      <c r="G3" s="264"/>
      <c r="H3" s="265" t="s">
        <v>435</v>
      </c>
      <c r="I3" s="265"/>
      <c r="J3" s="265"/>
      <c r="K3" s="265"/>
      <c r="L3" s="265"/>
      <c r="M3" s="266"/>
      <c r="N3" s="251" t="s">
        <v>400</v>
      </c>
    </row>
    <row r="4" spans="1:14" ht="20.100000000000001" customHeight="1">
      <c r="A4" s="196"/>
      <c r="B4" s="259" t="s">
        <v>142</v>
      </c>
      <c r="C4" s="196"/>
      <c r="D4" s="196" t="s">
        <v>195</v>
      </c>
      <c r="E4" s="196"/>
      <c r="F4" s="196" t="s">
        <v>183</v>
      </c>
      <c r="G4" s="196"/>
      <c r="H4" s="196" t="s">
        <v>142</v>
      </c>
      <c r="I4" s="196"/>
      <c r="J4" s="196" t="s">
        <v>195</v>
      </c>
      <c r="K4" s="196"/>
      <c r="L4" s="196" t="s">
        <v>183</v>
      </c>
      <c r="M4" s="258"/>
      <c r="N4" s="196"/>
    </row>
    <row r="5" spans="1:14" ht="20.100000000000001" customHeight="1">
      <c r="A5" s="196"/>
      <c r="B5" s="268" t="s">
        <v>63</v>
      </c>
      <c r="C5" s="269"/>
      <c r="D5" s="270" t="s">
        <v>64</v>
      </c>
      <c r="E5" s="269"/>
      <c r="F5" s="270" t="s">
        <v>65</v>
      </c>
      <c r="G5" s="269"/>
      <c r="H5" s="270" t="s">
        <v>63</v>
      </c>
      <c r="I5" s="269"/>
      <c r="J5" s="270" t="s">
        <v>64</v>
      </c>
      <c r="K5" s="269"/>
      <c r="L5" s="270" t="s">
        <v>65</v>
      </c>
      <c r="M5" s="268"/>
      <c r="N5" s="196"/>
    </row>
    <row r="6" spans="1:14" ht="20.100000000000001" customHeight="1">
      <c r="A6" s="196"/>
      <c r="B6" s="139" t="s">
        <v>423</v>
      </c>
      <c r="C6" s="134" t="s">
        <v>424</v>
      </c>
      <c r="D6" s="134" t="s">
        <v>423</v>
      </c>
      <c r="E6" s="134" t="s">
        <v>424</v>
      </c>
      <c r="F6" s="134" t="s">
        <v>423</v>
      </c>
      <c r="G6" s="134" t="s">
        <v>424</v>
      </c>
      <c r="H6" s="134" t="s">
        <v>423</v>
      </c>
      <c r="I6" s="134" t="s">
        <v>424</v>
      </c>
      <c r="J6" s="134" t="s">
        <v>423</v>
      </c>
      <c r="K6" s="134" t="s">
        <v>424</v>
      </c>
      <c r="L6" s="134" t="s">
        <v>423</v>
      </c>
      <c r="M6" s="138" t="s">
        <v>424</v>
      </c>
      <c r="N6" s="196"/>
    </row>
    <row r="7" spans="1:14" ht="20.100000000000001" customHeight="1">
      <c r="A7" s="196"/>
      <c r="B7" s="140" t="s">
        <v>402</v>
      </c>
      <c r="C7" s="88" t="s">
        <v>403</v>
      </c>
      <c r="D7" s="88" t="s">
        <v>402</v>
      </c>
      <c r="E7" s="88" t="s">
        <v>403</v>
      </c>
      <c r="F7" s="88" t="s">
        <v>402</v>
      </c>
      <c r="G7" s="88" t="s">
        <v>403</v>
      </c>
      <c r="H7" s="88" t="s">
        <v>402</v>
      </c>
      <c r="I7" s="88" t="s">
        <v>403</v>
      </c>
      <c r="J7" s="88" t="s">
        <v>402</v>
      </c>
      <c r="K7" s="88" t="s">
        <v>403</v>
      </c>
      <c r="L7" s="88" t="s">
        <v>402</v>
      </c>
      <c r="M7" s="141" t="s">
        <v>403</v>
      </c>
      <c r="N7" s="196"/>
    </row>
    <row r="8" spans="1:14" ht="38.25">
      <c r="A8" s="82" t="s">
        <v>113</v>
      </c>
      <c r="B8" s="69">
        <v>0</v>
      </c>
      <c r="C8" s="69">
        <v>0</v>
      </c>
      <c r="D8" s="69">
        <v>0</v>
      </c>
      <c r="E8" s="69">
        <v>0</v>
      </c>
      <c r="F8" s="69">
        <v>0</v>
      </c>
      <c r="G8" s="69">
        <v>0</v>
      </c>
      <c r="H8" s="69">
        <v>0</v>
      </c>
      <c r="I8" s="69">
        <v>0</v>
      </c>
      <c r="J8" s="69">
        <v>0</v>
      </c>
      <c r="K8" s="69">
        <v>0</v>
      </c>
      <c r="L8" s="69">
        <v>0</v>
      </c>
      <c r="M8" s="69">
        <v>0</v>
      </c>
      <c r="N8" s="90" t="s">
        <v>401</v>
      </c>
    </row>
    <row r="9" spans="1:14" ht="20.100000000000001" customHeight="1">
      <c r="A9" s="87" t="s">
        <v>111</v>
      </c>
      <c r="B9" s="69">
        <v>0</v>
      </c>
      <c r="C9" s="69">
        <v>0</v>
      </c>
      <c r="D9" s="69">
        <v>0</v>
      </c>
      <c r="E9" s="69">
        <v>0</v>
      </c>
      <c r="F9" s="69">
        <v>0</v>
      </c>
      <c r="G9" s="69">
        <v>0</v>
      </c>
      <c r="H9" s="69">
        <v>0</v>
      </c>
      <c r="I9" s="69">
        <v>0</v>
      </c>
      <c r="J9" s="69">
        <v>0</v>
      </c>
      <c r="K9" s="69">
        <v>0</v>
      </c>
      <c r="L9" s="69">
        <v>0</v>
      </c>
      <c r="M9" s="69">
        <v>0</v>
      </c>
      <c r="N9" s="91" t="s">
        <v>112</v>
      </c>
    </row>
    <row r="10" spans="1:14" ht="20.100000000000001" customHeight="1">
      <c r="A10" s="87" t="s">
        <v>109</v>
      </c>
      <c r="B10" s="69">
        <v>0</v>
      </c>
      <c r="C10" s="69">
        <v>0</v>
      </c>
      <c r="D10" s="69">
        <v>0</v>
      </c>
      <c r="E10" s="69">
        <v>0</v>
      </c>
      <c r="F10" s="69">
        <v>0</v>
      </c>
      <c r="G10" s="69">
        <v>0</v>
      </c>
      <c r="H10" s="69">
        <v>0</v>
      </c>
      <c r="I10" s="69">
        <v>0</v>
      </c>
      <c r="J10" s="69">
        <v>0</v>
      </c>
      <c r="K10" s="69">
        <v>0</v>
      </c>
      <c r="L10" s="69">
        <v>0</v>
      </c>
      <c r="M10" s="69">
        <v>0</v>
      </c>
      <c r="N10" s="91" t="s">
        <v>110</v>
      </c>
    </row>
    <row r="11" spans="1:14" ht="20.100000000000001" customHeight="1">
      <c r="A11" s="87" t="s">
        <v>57</v>
      </c>
      <c r="B11" s="69">
        <v>1668</v>
      </c>
      <c r="C11" s="69">
        <v>3</v>
      </c>
      <c r="D11" s="69">
        <v>504</v>
      </c>
      <c r="E11" s="69">
        <v>0</v>
      </c>
      <c r="F11" s="69">
        <v>2172</v>
      </c>
      <c r="G11" s="69">
        <v>3</v>
      </c>
      <c r="H11" s="69">
        <v>1840</v>
      </c>
      <c r="I11" s="69">
        <v>8</v>
      </c>
      <c r="J11" s="69">
        <v>1142</v>
      </c>
      <c r="K11" s="69">
        <v>3</v>
      </c>
      <c r="L11" s="69">
        <v>2982</v>
      </c>
      <c r="M11" s="69">
        <v>11</v>
      </c>
      <c r="N11" s="91" t="s">
        <v>58</v>
      </c>
    </row>
    <row r="12" spans="1:14" ht="20.100000000000001" customHeight="1">
      <c r="A12" s="87" t="s">
        <v>55</v>
      </c>
      <c r="B12" s="69">
        <v>1099</v>
      </c>
      <c r="C12" s="69">
        <v>0</v>
      </c>
      <c r="D12" s="69">
        <v>852</v>
      </c>
      <c r="E12" s="69">
        <v>0</v>
      </c>
      <c r="F12" s="69">
        <v>1951</v>
      </c>
      <c r="G12" s="69">
        <v>0</v>
      </c>
      <c r="H12" s="69">
        <v>1862</v>
      </c>
      <c r="I12" s="69">
        <v>0</v>
      </c>
      <c r="J12" s="69">
        <v>1748</v>
      </c>
      <c r="K12" s="69">
        <v>0</v>
      </c>
      <c r="L12" s="69">
        <v>3610</v>
      </c>
      <c r="M12" s="69">
        <v>0</v>
      </c>
      <c r="N12" s="91" t="s">
        <v>56</v>
      </c>
    </row>
    <row r="13" spans="1:14" ht="20.100000000000001" customHeight="1">
      <c r="A13" s="87" t="s">
        <v>107</v>
      </c>
      <c r="B13" s="69">
        <v>0</v>
      </c>
      <c r="C13" s="69">
        <v>0</v>
      </c>
      <c r="D13" s="69">
        <v>0</v>
      </c>
      <c r="E13" s="69">
        <v>0</v>
      </c>
      <c r="F13" s="69">
        <v>0</v>
      </c>
      <c r="G13" s="69">
        <v>0</v>
      </c>
      <c r="H13" s="69">
        <v>7</v>
      </c>
      <c r="I13" s="69">
        <v>0</v>
      </c>
      <c r="J13" s="69">
        <v>9</v>
      </c>
      <c r="K13" s="69">
        <v>0</v>
      </c>
      <c r="L13" s="69">
        <v>16</v>
      </c>
      <c r="M13" s="69">
        <v>0</v>
      </c>
      <c r="N13" s="91" t="s">
        <v>108</v>
      </c>
    </row>
    <row r="14" spans="1:14" ht="20.100000000000001" customHeight="1">
      <c r="A14" s="87" t="s">
        <v>415</v>
      </c>
      <c r="B14" s="69">
        <v>631</v>
      </c>
      <c r="C14" s="69">
        <v>3</v>
      </c>
      <c r="D14" s="69">
        <v>482</v>
      </c>
      <c r="E14" s="69">
        <v>1</v>
      </c>
      <c r="F14" s="69">
        <v>1113</v>
      </c>
      <c r="G14" s="69">
        <v>4</v>
      </c>
      <c r="H14" s="69">
        <v>85</v>
      </c>
      <c r="I14" s="69">
        <v>0</v>
      </c>
      <c r="J14" s="69">
        <v>68</v>
      </c>
      <c r="K14" s="69">
        <v>0</v>
      </c>
      <c r="L14" s="69">
        <v>153</v>
      </c>
      <c r="M14" s="69">
        <v>0</v>
      </c>
      <c r="N14" s="91" t="s">
        <v>54</v>
      </c>
    </row>
    <row r="15" spans="1:14" ht="25.5">
      <c r="A15" s="82" t="s">
        <v>416</v>
      </c>
      <c r="B15" s="69">
        <v>24</v>
      </c>
      <c r="C15" s="69">
        <v>0</v>
      </c>
      <c r="D15" s="69">
        <v>15</v>
      </c>
      <c r="E15" s="69">
        <v>0</v>
      </c>
      <c r="F15" s="69">
        <v>39</v>
      </c>
      <c r="G15" s="69">
        <v>0</v>
      </c>
      <c r="H15" s="69">
        <v>0</v>
      </c>
      <c r="I15" s="69">
        <v>0</v>
      </c>
      <c r="J15" s="69">
        <v>0</v>
      </c>
      <c r="K15" s="69">
        <v>0</v>
      </c>
      <c r="L15" s="69">
        <v>0</v>
      </c>
      <c r="M15" s="69">
        <v>0</v>
      </c>
      <c r="N15" s="91" t="s">
        <v>404</v>
      </c>
    </row>
    <row r="16" spans="1:14" ht="20.100000000000001" customHeight="1">
      <c r="A16" s="87" t="s">
        <v>417</v>
      </c>
      <c r="B16" s="69">
        <v>12</v>
      </c>
      <c r="C16" s="69">
        <v>0</v>
      </c>
      <c r="D16" s="69">
        <v>10</v>
      </c>
      <c r="E16" s="69">
        <v>0</v>
      </c>
      <c r="F16" s="69">
        <v>22</v>
      </c>
      <c r="G16" s="69">
        <v>0</v>
      </c>
      <c r="H16" s="69">
        <v>3</v>
      </c>
      <c r="I16" s="69">
        <v>0</v>
      </c>
      <c r="J16" s="69">
        <v>1</v>
      </c>
      <c r="K16" s="69">
        <v>0</v>
      </c>
      <c r="L16" s="69">
        <v>4</v>
      </c>
      <c r="M16" s="69">
        <v>0</v>
      </c>
      <c r="N16" s="91" t="s">
        <v>405</v>
      </c>
    </row>
    <row r="17" spans="1:14" ht="20.100000000000001" customHeight="1">
      <c r="A17" s="87" t="s">
        <v>105</v>
      </c>
      <c r="B17" s="69">
        <v>44</v>
      </c>
      <c r="C17" s="69">
        <v>0</v>
      </c>
      <c r="D17" s="69">
        <v>45</v>
      </c>
      <c r="E17" s="69">
        <v>0</v>
      </c>
      <c r="F17" s="69">
        <v>89</v>
      </c>
      <c r="G17" s="69">
        <v>0</v>
      </c>
      <c r="H17" s="69">
        <v>397</v>
      </c>
      <c r="I17" s="69">
        <v>0</v>
      </c>
      <c r="J17" s="69">
        <v>540</v>
      </c>
      <c r="K17" s="69">
        <v>0</v>
      </c>
      <c r="L17" s="69">
        <v>937</v>
      </c>
      <c r="M17" s="69">
        <v>0</v>
      </c>
      <c r="N17" s="91" t="s">
        <v>106</v>
      </c>
    </row>
    <row r="18" spans="1:14" ht="20.100000000000001" customHeight="1">
      <c r="A18" s="87" t="s">
        <v>103</v>
      </c>
      <c r="B18" s="69">
        <v>11</v>
      </c>
      <c r="C18" s="69">
        <v>0</v>
      </c>
      <c r="D18" s="69">
        <v>6</v>
      </c>
      <c r="E18" s="69">
        <v>0</v>
      </c>
      <c r="F18" s="69">
        <v>17</v>
      </c>
      <c r="G18" s="69">
        <v>0</v>
      </c>
      <c r="H18" s="69">
        <v>11</v>
      </c>
      <c r="I18" s="69">
        <v>0</v>
      </c>
      <c r="J18" s="69">
        <v>8</v>
      </c>
      <c r="K18" s="69">
        <v>0</v>
      </c>
      <c r="L18" s="69">
        <v>19</v>
      </c>
      <c r="M18" s="69">
        <v>0</v>
      </c>
      <c r="N18" s="91" t="s">
        <v>104</v>
      </c>
    </row>
    <row r="19" spans="1:14" ht="20.100000000000001" customHeight="1">
      <c r="A19" s="87" t="s">
        <v>101</v>
      </c>
      <c r="B19" s="69">
        <v>0</v>
      </c>
      <c r="C19" s="69">
        <v>0</v>
      </c>
      <c r="D19" s="69">
        <v>0</v>
      </c>
      <c r="E19" s="69">
        <v>0</v>
      </c>
      <c r="F19" s="69">
        <v>0</v>
      </c>
      <c r="G19" s="69">
        <v>0</v>
      </c>
      <c r="H19" s="69">
        <v>0</v>
      </c>
      <c r="I19" s="69">
        <v>0</v>
      </c>
      <c r="J19" s="69">
        <v>0</v>
      </c>
      <c r="K19" s="69">
        <v>0</v>
      </c>
      <c r="L19" s="69">
        <v>0</v>
      </c>
      <c r="M19" s="69">
        <v>0</v>
      </c>
      <c r="N19" s="91" t="s">
        <v>102</v>
      </c>
    </row>
    <row r="20" spans="1:14" ht="20.100000000000001" customHeight="1">
      <c r="A20" s="87" t="s">
        <v>99</v>
      </c>
      <c r="B20" s="69">
        <v>364</v>
      </c>
      <c r="C20" s="69">
        <v>0</v>
      </c>
      <c r="D20" s="69">
        <v>240</v>
      </c>
      <c r="E20" s="69">
        <v>0</v>
      </c>
      <c r="F20" s="69">
        <v>604</v>
      </c>
      <c r="G20" s="69">
        <v>0</v>
      </c>
      <c r="H20" s="69">
        <v>217</v>
      </c>
      <c r="I20" s="69">
        <v>0</v>
      </c>
      <c r="J20" s="69">
        <v>145</v>
      </c>
      <c r="K20" s="69">
        <v>0</v>
      </c>
      <c r="L20" s="69">
        <v>362</v>
      </c>
      <c r="M20" s="69">
        <v>0</v>
      </c>
      <c r="N20" s="91" t="s">
        <v>100</v>
      </c>
    </row>
    <row r="21" spans="1:14" ht="20.100000000000001" customHeight="1">
      <c r="A21" s="87" t="s">
        <v>97</v>
      </c>
      <c r="B21" s="69">
        <v>0</v>
      </c>
      <c r="C21" s="69">
        <v>0</v>
      </c>
      <c r="D21" s="69">
        <v>0</v>
      </c>
      <c r="E21" s="69">
        <v>0</v>
      </c>
      <c r="F21" s="69">
        <v>0</v>
      </c>
      <c r="G21" s="69">
        <v>0</v>
      </c>
      <c r="H21" s="69">
        <v>0</v>
      </c>
      <c r="I21" s="69">
        <v>0</v>
      </c>
      <c r="J21" s="69">
        <v>0</v>
      </c>
      <c r="K21" s="69">
        <v>0</v>
      </c>
      <c r="L21" s="69">
        <v>0</v>
      </c>
      <c r="M21" s="69">
        <v>0</v>
      </c>
      <c r="N21" s="91" t="s">
        <v>98</v>
      </c>
    </row>
    <row r="22" spans="1:14" ht="20.100000000000001" customHeight="1">
      <c r="A22" s="87" t="s">
        <v>418</v>
      </c>
      <c r="B22" s="69">
        <v>5</v>
      </c>
      <c r="C22" s="69">
        <v>0</v>
      </c>
      <c r="D22" s="69">
        <v>5</v>
      </c>
      <c r="E22" s="69">
        <v>0</v>
      </c>
      <c r="F22" s="69">
        <v>10</v>
      </c>
      <c r="G22" s="69">
        <v>0</v>
      </c>
      <c r="H22" s="69">
        <v>16</v>
      </c>
      <c r="I22" s="69">
        <v>0</v>
      </c>
      <c r="J22" s="69">
        <v>15</v>
      </c>
      <c r="K22" s="69">
        <v>0</v>
      </c>
      <c r="L22" s="69">
        <v>31</v>
      </c>
      <c r="M22" s="69">
        <v>0</v>
      </c>
      <c r="N22" s="91" t="s">
        <v>406</v>
      </c>
    </row>
    <row r="23" spans="1:14" ht="20.100000000000001" customHeight="1">
      <c r="A23" s="87" t="s">
        <v>51</v>
      </c>
      <c r="B23" s="69">
        <v>741</v>
      </c>
      <c r="C23" s="69">
        <v>0</v>
      </c>
      <c r="D23" s="69">
        <v>692</v>
      </c>
      <c r="E23" s="69">
        <v>0</v>
      </c>
      <c r="F23" s="69">
        <v>1433</v>
      </c>
      <c r="G23" s="69">
        <v>0</v>
      </c>
      <c r="H23" s="69">
        <v>1108</v>
      </c>
      <c r="I23" s="69">
        <v>0</v>
      </c>
      <c r="J23" s="69">
        <v>1106</v>
      </c>
      <c r="K23" s="69">
        <v>0</v>
      </c>
      <c r="L23" s="69">
        <v>2214</v>
      </c>
      <c r="M23" s="69">
        <v>0</v>
      </c>
      <c r="N23" s="91" t="s">
        <v>52</v>
      </c>
    </row>
    <row r="24" spans="1:14" ht="20.100000000000001" customHeight="1">
      <c r="A24" s="87" t="s">
        <v>93</v>
      </c>
      <c r="B24" s="69">
        <v>198552</v>
      </c>
      <c r="C24" s="69">
        <v>0</v>
      </c>
      <c r="D24" s="69">
        <v>132196</v>
      </c>
      <c r="E24" s="69">
        <v>0</v>
      </c>
      <c r="F24" s="69">
        <v>330748</v>
      </c>
      <c r="G24" s="69">
        <v>0</v>
      </c>
      <c r="H24" s="69">
        <v>303</v>
      </c>
      <c r="I24" s="69">
        <v>0</v>
      </c>
      <c r="J24" s="69">
        <v>267</v>
      </c>
      <c r="K24" s="69">
        <v>0</v>
      </c>
      <c r="L24" s="69">
        <v>570</v>
      </c>
      <c r="M24" s="69">
        <v>0</v>
      </c>
      <c r="N24" s="91" t="s">
        <v>94</v>
      </c>
    </row>
    <row r="25" spans="1:14" ht="20.100000000000001" customHeight="1">
      <c r="A25" s="87" t="s">
        <v>419</v>
      </c>
      <c r="B25" s="69">
        <v>0</v>
      </c>
      <c r="C25" s="69">
        <v>0</v>
      </c>
      <c r="D25" s="69">
        <v>0</v>
      </c>
      <c r="E25" s="69">
        <v>0</v>
      </c>
      <c r="F25" s="69">
        <v>0</v>
      </c>
      <c r="G25" s="69">
        <v>0</v>
      </c>
      <c r="H25" s="69">
        <v>7</v>
      </c>
      <c r="I25" s="69">
        <v>0</v>
      </c>
      <c r="J25" s="69">
        <v>6</v>
      </c>
      <c r="K25" s="69">
        <v>0</v>
      </c>
      <c r="L25" s="69">
        <v>13</v>
      </c>
      <c r="M25" s="69">
        <v>0</v>
      </c>
      <c r="N25" s="91" t="s">
        <v>407</v>
      </c>
    </row>
    <row r="26" spans="1:14" ht="20.100000000000001" customHeight="1">
      <c r="A26" s="87" t="s">
        <v>91</v>
      </c>
      <c r="B26" s="69">
        <v>0</v>
      </c>
      <c r="C26" s="69">
        <v>0</v>
      </c>
      <c r="D26" s="69">
        <v>0</v>
      </c>
      <c r="E26" s="69">
        <v>0</v>
      </c>
      <c r="F26" s="69">
        <v>0</v>
      </c>
      <c r="G26" s="69">
        <v>0</v>
      </c>
      <c r="H26" s="69">
        <v>0</v>
      </c>
      <c r="I26" s="69">
        <v>0</v>
      </c>
      <c r="J26" s="69">
        <v>0</v>
      </c>
      <c r="K26" s="69">
        <v>0</v>
      </c>
      <c r="L26" s="69">
        <v>0</v>
      </c>
      <c r="M26" s="69">
        <v>0</v>
      </c>
      <c r="N26" s="91" t="s">
        <v>92</v>
      </c>
    </row>
    <row r="27" spans="1:14" ht="20.100000000000001" customHeight="1">
      <c r="A27" s="87" t="s">
        <v>180</v>
      </c>
      <c r="B27" s="69">
        <v>0</v>
      </c>
      <c r="C27" s="69">
        <v>0</v>
      </c>
      <c r="D27" s="69">
        <v>0</v>
      </c>
      <c r="E27" s="69">
        <v>0</v>
      </c>
      <c r="F27" s="69">
        <v>0</v>
      </c>
      <c r="G27" s="69">
        <v>0</v>
      </c>
      <c r="H27" s="69">
        <v>0</v>
      </c>
      <c r="I27" s="69">
        <v>0</v>
      </c>
      <c r="J27" s="69">
        <v>0</v>
      </c>
      <c r="K27" s="69">
        <v>0</v>
      </c>
      <c r="L27" s="69">
        <v>0</v>
      </c>
      <c r="M27" s="69">
        <v>0</v>
      </c>
      <c r="N27" s="91" t="s">
        <v>179</v>
      </c>
    </row>
    <row r="28" spans="1:14" ht="20.100000000000001" customHeight="1">
      <c r="A28" s="87" t="s">
        <v>89</v>
      </c>
      <c r="B28" s="69">
        <v>0</v>
      </c>
      <c r="C28" s="69">
        <v>0</v>
      </c>
      <c r="D28" s="69">
        <v>0</v>
      </c>
      <c r="E28" s="69">
        <v>0</v>
      </c>
      <c r="F28" s="69">
        <v>0</v>
      </c>
      <c r="G28" s="69">
        <v>0</v>
      </c>
      <c r="H28" s="69">
        <v>0</v>
      </c>
      <c r="I28" s="69">
        <v>0</v>
      </c>
      <c r="J28" s="69">
        <v>0</v>
      </c>
      <c r="K28" s="69">
        <v>0</v>
      </c>
      <c r="L28" s="69">
        <v>0</v>
      </c>
      <c r="M28" s="69">
        <v>0</v>
      </c>
      <c r="N28" s="91" t="s">
        <v>90</v>
      </c>
    </row>
    <row r="29" spans="1:14" ht="20.100000000000001" customHeight="1">
      <c r="A29" s="87" t="s">
        <v>49</v>
      </c>
      <c r="B29" s="69">
        <v>11</v>
      </c>
      <c r="C29" s="69">
        <v>0</v>
      </c>
      <c r="D29" s="69">
        <v>19</v>
      </c>
      <c r="E29" s="69">
        <v>0</v>
      </c>
      <c r="F29" s="69">
        <v>30</v>
      </c>
      <c r="G29" s="69">
        <v>0</v>
      </c>
      <c r="H29" s="69">
        <v>5</v>
      </c>
      <c r="I29" s="69">
        <v>0</v>
      </c>
      <c r="J29" s="69">
        <v>1</v>
      </c>
      <c r="K29" s="69">
        <v>0</v>
      </c>
      <c r="L29" s="69">
        <v>6</v>
      </c>
      <c r="M29" s="69">
        <v>0</v>
      </c>
      <c r="N29" s="91" t="s">
        <v>50</v>
      </c>
    </row>
    <row r="30" spans="1:14" ht="20.100000000000001" customHeight="1">
      <c r="A30" s="87" t="s">
        <v>87</v>
      </c>
      <c r="B30" s="69">
        <v>16</v>
      </c>
      <c r="C30" s="69">
        <v>0</v>
      </c>
      <c r="D30" s="69">
        <v>4</v>
      </c>
      <c r="E30" s="69">
        <v>0</v>
      </c>
      <c r="F30" s="69">
        <v>20</v>
      </c>
      <c r="G30" s="69">
        <v>0</v>
      </c>
      <c r="H30" s="69">
        <v>8</v>
      </c>
      <c r="I30" s="69">
        <v>0</v>
      </c>
      <c r="J30" s="69">
        <v>1</v>
      </c>
      <c r="K30" s="69">
        <v>0</v>
      </c>
      <c r="L30" s="69">
        <v>9</v>
      </c>
      <c r="M30" s="69">
        <v>0</v>
      </c>
      <c r="N30" s="91" t="s">
        <v>88</v>
      </c>
    </row>
    <row r="31" spans="1:14" ht="20.100000000000001" customHeight="1">
      <c r="A31" s="87" t="s">
        <v>85</v>
      </c>
      <c r="B31" s="69">
        <v>2</v>
      </c>
      <c r="C31" s="69">
        <v>0</v>
      </c>
      <c r="D31" s="69">
        <v>0</v>
      </c>
      <c r="E31" s="69">
        <v>0</v>
      </c>
      <c r="F31" s="69">
        <v>2</v>
      </c>
      <c r="G31" s="69">
        <v>0</v>
      </c>
      <c r="H31" s="69">
        <v>0</v>
      </c>
      <c r="I31" s="69">
        <v>0</v>
      </c>
      <c r="J31" s="69">
        <v>1</v>
      </c>
      <c r="K31" s="69">
        <v>0</v>
      </c>
      <c r="L31" s="69">
        <v>1</v>
      </c>
      <c r="M31" s="69">
        <v>0</v>
      </c>
      <c r="N31" s="91" t="s">
        <v>86</v>
      </c>
    </row>
    <row r="32" spans="1:14" ht="20.100000000000001" customHeight="1">
      <c r="A32" s="87" t="s">
        <v>83</v>
      </c>
      <c r="B32" s="69">
        <v>59</v>
      </c>
      <c r="C32" s="69">
        <v>0</v>
      </c>
      <c r="D32" s="69">
        <v>91</v>
      </c>
      <c r="E32" s="69">
        <v>0</v>
      </c>
      <c r="F32" s="69">
        <v>150</v>
      </c>
      <c r="G32" s="69">
        <v>0</v>
      </c>
      <c r="H32" s="69">
        <v>38</v>
      </c>
      <c r="I32" s="69">
        <v>0</v>
      </c>
      <c r="J32" s="69">
        <v>104</v>
      </c>
      <c r="K32" s="69">
        <v>0</v>
      </c>
      <c r="L32" s="69">
        <v>142</v>
      </c>
      <c r="M32" s="69">
        <v>0</v>
      </c>
      <c r="N32" s="91" t="s">
        <v>84</v>
      </c>
    </row>
    <row r="33" spans="1:14" ht="20.100000000000001" customHeight="1">
      <c r="A33" s="87" t="s">
        <v>420</v>
      </c>
      <c r="B33" s="69">
        <v>0</v>
      </c>
      <c r="C33" s="69">
        <v>0</v>
      </c>
      <c r="D33" s="69">
        <v>0</v>
      </c>
      <c r="E33" s="69">
        <v>0</v>
      </c>
      <c r="F33" s="69">
        <v>0</v>
      </c>
      <c r="G33" s="69">
        <v>0</v>
      </c>
      <c r="H33" s="69">
        <v>0</v>
      </c>
      <c r="I33" s="69">
        <v>0</v>
      </c>
      <c r="J33" s="69">
        <v>1</v>
      </c>
      <c r="K33" s="69">
        <v>0</v>
      </c>
      <c r="L33" s="69">
        <v>1</v>
      </c>
      <c r="M33" s="69">
        <v>0</v>
      </c>
      <c r="N33" s="91" t="s">
        <v>82</v>
      </c>
    </row>
    <row r="34" spans="1:14" ht="20.100000000000001" customHeight="1">
      <c r="A34" s="87" t="s">
        <v>184</v>
      </c>
      <c r="B34" s="69">
        <v>2</v>
      </c>
      <c r="C34" s="69">
        <v>0</v>
      </c>
      <c r="D34" s="69">
        <v>0</v>
      </c>
      <c r="E34" s="69">
        <v>0</v>
      </c>
      <c r="F34" s="69">
        <v>2</v>
      </c>
      <c r="G34" s="69">
        <v>0</v>
      </c>
      <c r="H34" s="69">
        <v>1</v>
      </c>
      <c r="I34" s="69">
        <v>0</v>
      </c>
      <c r="J34" s="69">
        <v>3</v>
      </c>
      <c r="K34" s="69">
        <v>0</v>
      </c>
      <c r="L34" s="69">
        <v>4</v>
      </c>
      <c r="M34" s="69">
        <v>0</v>
      </c>
      <c r="N34" s="91" t="s">
        <v>81</v>
      </c>
    </row>
    <row r="35" spans="1:14" ht="20.100000000000001" customHeight="1">
      <c r="A35" s="87" t="s">
        <v>47</v>
      </c>
      <c r="B35" s="69">
        <v>80</v>
      </c>
      <c r="C35" s="69">
        <v>0</v>
      </c>
      <c r="D35" s="69">
        <v>76</v>
      </c>
      <c r="E35" s="69">
        <v>0</v>
      </c>
      <c r="F35" s="69">
        <v>156</v>
      </c>
      <c r="G35" s="69">
        <v>0</v>
      </c>
      <c r="H35" s="69">
        <v>3</v>
      </c>
      <c r="I35" s="69">
        <v>0</v>
      </c>
      <c r="J35" s="69">
        <v>1</v>
      </c>
      <c r="K35" s="69">
        <v>0</v>
      </c>
      <c r="L35" s="69">
        <v>4</v>
      </c>
      <c r="M35" s="69">
        <v>0</v>
      </c>
      <c r="N35" s="91" t="s">
        <v>48</v>
      </c>
    </row>
    <row r="36" spans="1:14" ht="20.100000000000001" customHeight="1">
      <c r="A36" s="87" t="s">
        <v>421</v>
      </c>
      <c r="B36" s="69">
        <v>0</v>
      </c>
      <c r="C36" s="69">
        <v>0</v>
      </c>
      <c r="D36" s="69">
        <v>0</v>
      </c>
      <c r="E36" s="69">
        <v>0</v>
      </c>
      <c r="F36" s="69">
        <v>0</v>
      </c>
      <c r="G36" s="69">
        <v>0</v>
      </c>
      <c r="H36" s="69">
        <v>0</v>
      </c>
      <c r="I36" s="69">
        <v>0</v>
      </c>
      <c r="J36" s="69">
        <v>0</v>
      </c>
      <c r="K36" s="69">
        <v>0</v>
      </c>
      <c r="L36" s="69">
        <v>0</v>
      </c>
      <c r="M36" s="69">
        <v>0</v>
      </c>
      <c r="N36" s="91" t="s">
        <v>168</v>
      </c>
    </row>
    <row r="37" spans="1:14" ht="20.100000000000001" customHeight="1">
      <c r="A37" s="87" t="s">
        <v>78</v>
      </c>
      <c r="B37" s="69">
        <v>12</v>
      </c>
      <c r="C37" s="69">
        <v>0</v>
      </c>
      <c r="D37" s="69">
        <v>7</v>
      </c>
      <c r="E37" s="69">
        <v>0</v>
      </c>
      <c r="F37" s="69">
        <v>19</v>
      </c>
      <c r="G37" s="69">
        <v>0</v>
      </c>
      <c r="H37" s="69">
        <v>11</v>
      </c>
      <c r="I37" s="69">
        <v>0</v>
      </c>
      <c r="J37" s="69">
        <v>9</v>
      </c>
      <c r="K37" s="69">
        <v>0</v>
      </c>
      <c r="L37" s="69">
        <v>20</v>
      </c>
      <c r="M37" s="69">
        <v>0</v>
      </c>
      <c r="N37" s="91" t="s">
        <v>79</v>
      </c>
    </row>
    <row r="38" spans="1:14" ht="20.100000000000001" customHeight="1">
      <c r="A38" s="87" t="s">
        <v>45</v>
      </c>
      <c r="B38" s="69">
        <v>60</v>
      </c>
      <c r="C38" s="69">
        <v>0</v>
      </c>
      <c r="D38" s="69">
        <v>30</v>
      </c>
      <c r="E38" s="69">
        <v>0</v>
      </c>
      <c r="F38" s="69">
        <v>90</v>
      </c>
      <c r="G38" s="69">
        <v>0</v>
      </c>
      <c r="H38" s="69">
        <v>54</v>
      </c>
      <c r="I38" s="69">
        <v>0</v>
      </c>
      <c r="J38" s="69">
        <v>47</v>
      </c>
      <c r="K38" s="69">
        <v>0</v>
      </c>
      <c r="L38" s="69">
        <v>101</v>
      </c>
      <c r="M38" s="69">
        <v>0</v>
      </c>
      <c r="N38" s="91" t="s">
        <v>46</v>
      </c>
    </row>
    <row r="39" spans="1:14" ht="20.100000000000001" customHeight="1">
      <c r="A39" s="87" t="s">
        <v>76</v>
      </c>
      <c r="B39" s="69">
        <v>0</v>
      </c>
      <c r="C39" s="69">
        <v>0</v>
      </c>
      <c r="D39" s="69">
        <v>0</v>
      </c>
      <c r="E39" s="69">
        <v>0</v>
      </c>
      <c r="F39" s="69">
        <v>0</v>
      </c>
      <c r="G39" s="69">
        <v>0</v>
      </c>
      <c r="H39" s="69">
        <v>4</v>
      </c>
      <c r="I39" s="69">
        <v>0</v>
      </c>
      <c r="J39" s="69">
        <v>11</v>
      </c>
      <c r="K39" s="69">
        <v>0</v>
      </c>
      <c r="L39" s="69">
        <v>15</v>
      </c>
      <c r="M39" s="69">
        <v>0</v>
      </c>
      <c r="N39" s="91" t="s">
        <v>77</v>
      </c>
    </row>
    <row r="40" spans="1:14" ht="20.100000000000001" customHeight="1">
      <c r="A40" s="87" t="s">
        <v>74</v>
      </c>
      <c r="B40" s="69">
        <v>0</v>
      </c>
      <c r="C40" s="69">
        <v>0</v>
      </c>
      <c r="D40" s="69">
        <v>0</v>
      </c>
      <c r="E40" s="69">
        <v>0</v>
      </c>
      <c r="F40" s="69">
        <v>0</v>
      </c>
      <c r="G40" s="69">
        <v>0</v>
      </c>
      <c r="H40" s="69">
        <v>0</v>
      </c>
      <c r="I40" s="69">
        <v>0</v>
      </c>
      <c r="J40" s="69">
        <v>0</v>
      </c>
      <c r="K40" s="69">
        <v>0</v>
      </c>
      <c r="L40" s="69">
        <v>0</v>
      </c>
      <c r="M40" s="69">
        <v>0</v>
      </c>
      <c r="N40" s="91" t="s">
        <v>75</v>
      </c>
    </row>
    <row r="41" spans="1:14" ht="20.100000000000001" customHeight="1">
      <c r="A41" s="87" t="s">
        <v>72</v>
      </c>
      <c r="B41" s="69">
        <v>546</v>
      </c>
      <c r="C41" s="69">
        <v>0</v>
      </c>
      <c r="D41" s="69">
        <v>512</v>
      </c>
      <c r="E41" s="69">
        <v>0</v>
      </c>
      <c r="F41" s="69">
        <v>1058</v>
      </c>
      <c r="G41" s="69">
        <v>0</v>
      </c>
      <c r="H41" s="69">
        <v>631</v>
      </c>
      <c r="I41" s="69">
        <v>0</v>
      </c>
      <c r="J41" s="69">
        <v>607</v>
      </c>
      <c r="K41" s="69">
        <v>0</v>
      </c>
      <c r="L41" s="69">
        <v>1238</v>
      </c>
      <c r="M41" s="69">
        <v>0</v>
      </c>
      <c r="N41" s="91" t="s">
        <v>73</v>
      </c>
    </row>
    <row r="42" spans="1:14" ht="20.100000000000001" customHeight="1">
      <c r="A42" s="87" t="s">
        <v>70</v>
      </c>
      <c r="B42" s="69">
        <v>1</v>
      </c>
      <c r="C42" s="69">
        <v>0</v>
      </c>
      <c r="D42" s="69">
        <v>3</v>
      </c>
      <c r="E42" s="69">
        <v>0</v>
      </c>
      <c r="F42" s="69">
        <v>4</v>
      </c>
      <c r="G42" s="69">
        <v>0</v>
      </c>
      <c r="H42" s="69">
        <v>26</v>
      </c>
      <c r="I42" s="69">
        <v>0</v>
      </c>
      <c r="J42" s="69">
        <v>31</v>
      </c>
      <c r="K42" s="69">
        <v>0</v>
      </c>
      <c r="L42" s="69">
        <v>57</v>
      </c>
      <c r="M42" s="69">
        <v>0</v>
      </c>
      <c r="N42" s="91" t="s">
        <v>71</v>
      </c>
    </row>
    <row r="43" spans="1:14" ht="20.100000000000001" customHeight="1">
      <c r="A43" s="87" t="s">
        <v>43</v>
      </c>
      <c r="B43" s="69">
        <v>0</v>
      </c>
      <c r="C43" s="69">
        <v>0</v>
      </c>
      <c r="D43" s="69">
        <v>0</v>
      </c>
      <c r="E43" s="69">
        <v>0</v>
      </c>
      <c r="F43" s="69">
        <v>0</v>
      </c>
      <c r="G43" s="69">
        <v>0</v>
      </c>
      <c r="H43" s="69">
        <v>0</v>
      </c>
      <c r="I43" s="69">
        <v>0</v>
      </c>
      <c r="J43" s="69">
        <v>0</v>
      </c>
      <c r="K43" s="69">
        <v>0</v>
      </c>
      <c r="L43" s="69">
        <v>0</v>
      </c>
      <c r="M43" s="69">
        <v>0</v>
      </c>
      <c r="N43" s="91" t="s">
        <v>44</v>
      </c>
    </row>
    <row r="44" spans="1:14" ht="20.100000000000001" customHeight="1">
      <c r="A44" s="87" t="s">
        <v>41</v>
      </c>
      <c r="B44" s="69">
        <v>138</v>
      </c>
      <c r="C44" s="69">
        <v>0</v>
      </c>
      <c r="D44" s="69">
        <v>84</v>
      </c>
      <c r="E44" s="69">
        <v>0</v>
      </c>
      <c r="F44" s="69">
        <v>222</v>
      </c>
      <c r="G44" s="69">
        <v>0</v>
      </c>
      <c r="H44" s="69">
        <v>77</v>
      </c>
      <c r="I44" s="69">
        <v>0</v>
      </c>
      <c r="J44" s="69">
        <v>56</v>
      </c>
      <c r="K44" s="69">
        <v>0</v>
      </c>
      <c r="L44" s="69">
        <v>133</v>
      </c>
      <c r="M44" s="69">
        <v>0</v>
      </c>
      <c r="N44" s="91" t="s">
        <v>42</v>
      </c>
    </row>
    <row r="45" spans="1:14" ht="20.100000000000001" customHeight="1">
      <c r="A45" s="87" t="s">
        <v>68</v>
      </c>
      <c r="B45" s="70" t="s">
        <v>408</v>
      </c>
      <c r="C45" s="70" t="s">
        <v>408</v>
      </c>
      <c r="D45" s="70" t="s">
        <v>408</v>
      </c>
      <c r="E45" s="70" t="s">
        <v>408</v>
      </c>
      <c r="F45" s="70" t="s">
        <v>408</v>
      </c>
      <c r="G45" s="70" t="s">
        <v>408</v>
      </c>
      <c r="H45" s="70" t="s">
        <v>408</v>
      </c>
      <c r="I45" s="70" t="s">
        <v>408</v>
      </c>
      <c r="J45" s="70" t="s">
        <v>408</v>
      </c>
      <c r="K45" s="70" t="s">
        <v>408</v>
      </c>
      <c r="L45" s="70" t="s">
        <v>408</v>
      </c>
      <c r="M45" s="70" t="s">
        <v>408</v>
      </c>
      <c r="N45" s="91" t="s">
        <v>69</v>
      </c>
    </row>
    <row r="46" spans="1:14" ht="20.100000000000001" customHeight="1">
      <c r="A46" s="15" t="s">
        <v>67</v>
      </c>
      <c r="B46" s="71">
        <v>204078</v>
      </c>
      <c r="C46" s="71">
        <v>6</v>
      </c>
      <c r="D46" s="71">
        <v>135873</v>
      </c>
      <c r="E46" s="71">
        <v>1</v>
      </c>
      <c r="F46" s="71">
        <v>339951</v>
      </c>
      <c r="G46" s="71">
        <v>7</v>
      </c>
      <c r="H46" s="71">
        <v>6714</v>
      </c>
      <c r="I46" s="71">
        <v>8</v>
      </c>
      <c r="J46" s="71">
        <v>5928</v>
      </c>
      <c r="K46" s="71">
        <v>3</v>
      </c>
      <c r="L46" s="71">
        <v>12642</v>
      </c>
      <c r="M46" s="71">
        <v>11</v>
      </c>
      <c r="N46" s="91" t="s">
        <v>146</v>
      </c>
    </row>
    <row r="47" spans="1:14" ht="24.75" customHeight="1">
      <c r="A47" s="267" t="s">
        <v>563</v>
      </c>
      <c r="B47" s="267"/>
      <c r="C47" s="267"/>
      <c r="D47" s="267"/>
      <c r="E47" s="267"/>
      <c r="F47" s="267"/>
      <c r="G47" s="267"/>
      <c r="H47" s="267"/>
      <c r="I47" s="267"/>
      <c r="J47" s="267"/>
      <c r="K47" s="267"/>
      <c r="L47" s="267"/>
      <c r="M47" s="267"/>
      <c r="N47" s="267"/>
    </row>
  </sheetData>
  <mergeCells count="19">
    <mergeCell ref="A47:N47"/>
    <mergeCell ref="B5:C5"/>
    <mergeCell ref="D5:E5"/>
    <mergeCell ref="F5:G5"/>
    <mergeCell ref="H5:I5"/>
    <mergeCell ref="J5:K5"/>
    <mergeCell ref="L5:M5"/>
    <mergeCell ref="A2:N2"/>
    <mergeCell ref="A1:N1"/>
    <mergeCell ref="F4:G4"/>
    <mergeCell ref="D4:E4"/>
    <mergeCell ref="B4:C4"/>
    <mergeCell ref="H4:I4"/>
    <mergeCell ref="J4:K4"/>
    <mergeCell ref="L4:M4"/>
    <mergeCell ref="B3:G3"/>
    <mergeCell ref="H3:M3"/>
    <mergeCell ref="N3:N7"/>
    <mergeCell ref="A3:A7"/>
  </mergeCells>
  <pageMargins left="0.7" right="0.7" top="0.75" bottom="0.75" header="0.3" footer="0.3"/>
  <pageSetup paperSize="9" scale="74"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N47"/>
  <sheetViews>
    <sheetView view="pageBreakPreview" zoomScaleNormal="100" zoomScaleSheetLayoutView="100" workbookViewId="0">
      <selection activeCell="A47" sqref="A47:N47"/>
    </sheetView>
  </sheetViews>
  <sheetFormatPr defaultColWidth="9.140625" defaultRowHeight="15"/>
  <cols>
    <col min="1" max="1" width="16" style="3" customWidth="1"/>
    <col min="2" max="2" width="7.140625" style="3" customWidth="1"/>
    <col min="3" max="3" width="6.28515625" style="3" customWidth="1"/>
    <col min="4" max="5" width="6.85546875" style="3" customWidth="1"/>
    <col min="6" max="6" width="6.5703125" style="3" customWidth="1"/>
    <col min="7" max="7" width="7.140625" style="3" customWidth="1"/>
    <col min="8" max="8" width="5.7109375" style="3" bestFit="1" customWidth="1"/>
    <col min="9" max="9" width="6.42578125" style="3" bestFit="1" customWidth="1"/>
    <col min="10" max="10" width="5.7109375" style="3" bestFit="1" customWidth="1"/>
    <col min="11" max="11" width="6.42578125" style="3" bestFit="1" customWidth="1"/>
    <col min="12" max="12" width="5.7109375" style="3" bestFit="1" customWidth="1"/>
    <col min="13" max="13" width="6.42578125" style="3" bestFit="1" customWidth="1"/>
    <col min="14" max="14" width="17" style="3" customWidth="1"/>
    <col min="15" max="15" width="22.28515625" style="3" customWidth="1"/>
    <col min="16" max="16384" width="9.140625" style="3"/>
  </cols>
  <sheetData>
    <row r="1" spans="1:14" ht="30" customHeight="1">
      <c r="A1" s="264" t="s">
        <v>483</v>
      </c>
      <c r="B1" s="264"/>
      <c r="C1" s="264"/>
      <c r="D1" s="264"/>
      <c r="E1" s="264"/>
      <c r="F1" s="264"/>
      <c r="G1" s="264"/>
      <c r="H1" s="264"/>
      <c r="I1" s="264"/>
      <c r="J1" s="264"/>
      <c r="K1" s="264"/>
      <c r="L1" s="264"/>
      <c r="M1" s="264"/>
      <c r="N1" s="264"/>
    </row>
    <row r="2" spans="1:14" ht="30" customHeight="1">
      <c r="A2" s="246" t="s">
        <v>482</v>
      </c>
      <c r="B2" s="247"/>
      <c r="C2" s="247"/>
      <c r="D2" s="247"/>
      <c r="E2" s="247"/>
      <c r="F2" s="247"/>
      <c r="G2" s="247"/>
      <c r="H2" s="247"/>
      <c r="I2" s="247"/>
      <c r="J2" s="247"/>
      <c r="K2" s="247"/>
      <c r="L2" s="247"/>
      <c r="M2" s="247"/>
      <c r="N2" s="248"/>
    </row>
    <row r="3" spans="1:14" ht="20.100000000000001" customHeight="1">
      <c r="A3" s="196" t="s">
        <v>425</v>
      </c>
      <c r="B3" s="264" t="s">
        <v>434</v>
      </c>
      <c r="C3" s="264"/>
      <c r="D3" s="264"/>
      <c r="E3" s="264"/>
      <c r="F3" s="264"/>
      <c r="G3" s="264"/>
      <c r="H3" s="265" t="s">
        <v>435</v>
      </c>
      <c r="I3" s="265"/>
      <c r="J3" s="265"/>
      <c r="K3" s="265"/>
      <c r="L3" s="265"/>
      <c r="M3" s="266"/>
      <c r="N3" s="196" t="s">
        <v>413</v>
      </c>
    </row>
    <row r="4" spans="1:14" ht="20.100000000000001" customHeight="1">
      <c r="A4" s="196"/>
      <c r="B4" s="259" t="s">
        <v>142</v>
      </c>
      <c r="C4" s="196"/>
      <c r="D4" s="196" t="s">
        <v>195</v>
      </c>
      <c r="E4" s="196"/>
      <c r="F4" s="196" t="s">
        <v>183</v>
      </c>
      <c r="G4" s="196"/>
      <c r="H4" s="196" t="s">
        <v>142</v>
      </c>
      <c r="I4" s="196"/>
      <c r="J4" s="196" t="s">
        <v>195</v>
      </c>
      <c r="K4" s="196"/>
      <c r="L4" s="196" t="s">
        <v>183</v>
      </c>
      <c r="M4" s="258"/>
      <c r="N4" s="196"/>
    </row>
    <row r="5" spans="1:14" ht="20.100000000000001" customHeight="1">
      <c r="A5" s="196"/>
      <c r="B5" s="259" t="s">
        <v>63</v>
      </c>
      <c r="C5" s="196"/>
      <c r="D5" s="196" t="s">
        <v>64</v>
      </c>
      <c r="E5" s="196"/>
      <c r="F5" s="196" t="s">
        <v>65</v>
      </c>
      <c r="G5" s="196"/>
      <c r="H5" s="196" t="s">
        <v>63</v>
      </c>
      <c r="I5" s="196"/>
      <c r="J5" s="196" t="s">
        <v>64</v>
      </c>
      <c r="K5" s="196"/>
      <c r="L5" s="196" t="s">
        <v>65</v>
      </c>
      <c r="M5" s="258"/>
      <c r="N5" s="196"/>
    </row>
    <row r="6" spans="1:14" ht="20.100000000000001" customHeight="1">
      <c r="A6" s="196"/>
      <c r="B6" s="139" t="s">
        <v>423</v>
      </c>
      <c r="C6" s="134" t="s">
        <v>424</v>
      </c>
      <c r="D6" s="134" t="s">
        <v>423</v>
      </c>
      <c r="E6" s="134" t="s">
        <v>424</v>
      </c>
      <c r="F6" s="134" t="s">
        <v>423</v>
      </c>
      <c r="G6" s="134" t="s">
        <v>424</v>
      </c>
      <c r="H6" s="134" t="s">
        <v>423</v>
      </c>
      <c r="I6" s="134" t="s">
        <v>424</v>
      </c>
      <c r="J6" s="134" t="s">
        <v>423</v>
      </c>
      <c r="K6" s="134" t="s">
        <v>424</v>
      </c>
      <c r="L6" s="134" t="s">
        <v>423</v>
      </c>
      <c r="M6" s="138" t="s">
        <v>424</v>
      </c>
      <c r="N6" s="196"/>
    </row>
    <row r="7" spans="1:14" ht="20.100000000000001" customHeight="1">
      <c r="A7" s="196"/>
      <c r="B7" s="139" t="s">
        <v>402</v>
      </c>
      <c r="C7" s="134" t="s">
        <v>403</v>
      </c>
      <c r="D7" s="134" t="s">
        <v>402</v>
      </c>
      <c r="E7" s="134" t="s">
        <v>403</v>
      </c>
      <c r="F7" s="134" t="s">
        <v>402</v>
      </c>
      <c r="G7" s="134" t="s">
        <v>403</v>
      </c>
      <c r="H7" s="134" t="s">
        <v>402</v>
      </c>
      <c r="I7" s="134" t="s">
        <v>403</v>
      </c>
      <c r="J7" s="134" t="s">
        <v>402</v>
      </c>
      <c r="K7" s="134" t="s">
        <v>403</v>
      </c>
      <c r="L7" s="134" t="s">
        <v>402</v>
      </c>
      <c r="M7" s="138" t="s">
        <v>403</v>
      </c>
      <c r="N7" s="196"/>
    </row>
    <row r="8" spans="1:14" ht="25.5">
      <c r="A8" s="82" t="s">
        <v>113</v>
      </c>
      <c r="B8" s="67">
        <v>2</v>
      </c>
      <c r="C8" s="67">
        <v>0</v>
      </c>
      <c r="D8" s="67">
        <v>1</v>
      </c>
      <c r="E8" s="67">
        <v>0</v>
      </c>
      <c r="F8" s="67">
        <v>3</v>
      </c>
      <c r="G8" s="67">
        <v>0</v>
      </c>
      <c r="H8" s="67">
        <v>4</v>
      </c>
      <c r="I8" s="67">
        <v>0</v>
      </c>
      <c r="J8" s="67">
        <v>1</v>
      </c>
      <c r="K8" s="67">
        <v>0</v>
      </c>
      <c r="L8" s="67">
        <v>5</v>
      </c>
      <c r="M8" s="67">
        <v>0</v>
      </c>
      <c r="N8" s="16" t="s">
        <v>401</v>
      </c>
    </row>
    <row r="9" spans="1:14" ht="20.100000000000001" customHeight="1">
      <c r="A9" s="87" t="s">
        <v>111</v>
      </c>
      <c r="B9" s="67">
        <v>97</v>
      </c>
      <c r="C9" s="67">
        <v>0</v>
      </c>
      <c r="D9" s="67">
        <v>98</v>
      </c>
      <c r="E9" s="67">
        <v>0</v>
      </c>
      <c r="F9" s="67">
        <v>195</v>
      </c>
      <c r="G9" s="67">
        <v>0</v>
      </c>
      <c r="H9" s="67">
        <v>20</v>
      </c>
      <c r="I9" s="67">
        <v>0</v>
      </c>
      <c r="J9" s="67">
        <v>21</v>
      </c>
      <c r="K9" s="67">
        <v>0</v>
      </c>
      <c r="L9" s="67">
        <v>41</v>
      </c>
      <c r="M9" s="67">
        <v>0</v>
      </c>
      <c r="N9" s="16" t="s">
        <v>112</v>
      </c>
    </row>
    <row r="10" spans="1:14" ht="20.100000000000001" customHeight="1">
      <c r="A10" s="87" t="s">
        <v>109</v>
      </c>
      <c r="B10" s="67">
        <v>11</v>
      </c>
      <c r="C10" s="67">
        <v>0</v>
      </c>
      <c r="D10" s="67">
        <v>2</v>
      </c>
      <c r="E10" s="67">
        <v>0</v>
      </c>
      <c r="F10" s="67">
        <v>13</v>
      </c>
      <c r="G10" s="67">
        <v>0</v>
      </c>
      <c r="H10" s="67">
        <v>10</v>
      </c>
      <c r="I10" s="67">
        <v>0</v>
      </c>
      <c r="J10" s="67">
        <v>13</v>
      </c>
      <c r="K10" s="67">
        <v>0</v>
      </c>
      <c r="L10" s="67">
        <v>23</v>
      </c>
      <c r="M10" s="67">
        <v>0</v>
      </c>
      <c r="N10" s="16" t="s">
        <v>110</v>
      </c>
    </row>
    <row r="11" spans="1:14" ht="20.100000000000001" customHeight="1">
      <c r="A11" s="87" t="s">
        <v>57</v>
      </c>
      <c r="B11" s="67">
        <v>601</v>
      </c>
      <c r="C11" s="67">
        <v>0</v>
      </c>
      <c r="D11" s="67">
        <v>148</v>
      </c>
      <c r="E11" s="67">
        <v>0</v>
      </c>
      <c r="F11" s="67">
        <v>749</v>
      </c>
      <c r="G11" s="67">
        <v>0</v>
      </c>
      <c r="H11" s="67">
        <v>748</v>
      </c>
      <c r="I11" s="67">
        <v>0</v>
      </c>
      <c r="J11" s="67">
        <v>325</v>
      </c>
      <c r="K11" s="67">
        <v>0</v>
      </c>
      <c r="L11" s="67">
        <v>1073</v>
      </c>
      <c r="M11" s="67">
        <v>0</v>
      </c>
      <c r="N11" s="16" t="s">
        <v>58</v>
      </c>
    </row>
    <row r="12" spans="1:14" ht="20.100000000000001" customHeight="1">
      <c r="A12" s="87" t="s">
        <v>55</v>
      </c>
      <c r="B12" s="67">
        <v>114</v>
      </c>
      <c r="C12" s="67">
        <v>0</v>
      </c>
      <c r="D12" s="67">
        <v>75</v>
      </c>
      <c r="E12" s="67">
        <v>0</v>
      </c>
      <c r="F12" s="67">
        <v>189</v>
      </c>
      <c r="G12" s="67">
        <v>0</v>
      </c>
      <c r="H12" s="67">
        <v>77</v>
      </c>
      <c r="I12" s="67">
        <v>0</v>
      </c>
      <c r="J12" s="67">
        <v>91</v>
      </c>
      <c r="K12" s="67">
        <v>0</v>
      </c>
      <c r="L12" s="67">
        <v>168</v>
      </c>
      <c r="M12" s="67">
        <v>0</v>
      </c>
      <c r="N12" s="16" t="s">
        <v>56</v>
      </c>
    </row>
    <row r="13" spans="1:14" ht="20.100000000000001" customHeight="1">
      <c r="A13" s="87" t="s">
        <v>107</v>
      </c>
      <c r="B13" s="67">
        <v>17</v>
      </c>
      <c r="C13" s="67">
        <v>0</v>
      </c>
      <c r="D13" s="67">
        <v>8</v>
      </c>
      <c r="E13" s="67">
        <v>0</v>
      </c>
      <c r="F13" s="67">
        <v>25</v>
      </c>
      <c r="G13" s="67">
        <v>0</v>
      </c>
      <c r="H13" s="67">
        <v>22</v>
      </c>
      <c r="I13" s="67">
        <v>0</v>
      </c>
      <c r="J13" s="67">
        <v>32</v>
      </c>
      <c r="K13" s="67">
        <v>0</v>
      </c>
      <c r="L13" s="67">
        <v>54</v>
      </c>
      <c r="M13" s="67">
        <v>0</v>
      </c>
      <c r="N13" s="16" t="s">
        <v>108</v>
      </c>
    </row>
    <row r="14" spans="1:14" ht="20.100000000000001" customHeight="1">
      <c r="A14" s="87" t="s">
        <v>415</v>
      </c>
      <c r="B14" s="67">
        <v>1</v>
      </c>
      <c r="C14" s="67">
        <v>0</v>
      </c>
      <c r="D14" s="67">
        <v>0</v>
      </c>
      <c r="E14" s="67">
        <v>0</v>
      </c>
      <c r="F14" s="67">
        <v>1</v>
      </c>
      <c r="G14" s="67">
        <v>0</v>
      </c>
      <c r="H14" s="67">
        <v>1</v>
      </c>
      <c r="I14" s="67">
        <v>0</v>
      </c>
      <c r="J14" s="67">
        <v>0</v>
      </c>
      <c r="K14" s="67">
        <v>0</v>
      </c>
      <c r="L14" s="67">
        <v>1</v>
      </c>
      <c r="M14" s="67">
        <v>0</v>
      </c>
      <c r="N14" s="16" t="s">
        <v>54</v>
      </c>
    </row>
    <row r="15" spans="1:14" ht="25.5">
      <c r="A15" s="82" t="s">
        <v>416</v>
      </c>
      <c r="B15" s="67">
        <v>2</v>
      </c>
      <c r="C15" s="67">
        <v>0</v>
      </c>
      <c r="D15" s="67">
        <v>1</v>
      </c>
      <c r="E15" s="67">
        <v>0</v>
      </c>
      <c r="F15" s="67">
        <v>3</v>
      </c>
      <c r="G15" s="67">
        <v>0</v>
      </c>
      <c r="H15" s="67">
        <v>4</v>
      </c>
      <c r="I15" s="67">
        <v>0</v>
      </c>
      <c r="J15" s="67">
        <v>2</v>
      </c>
      <c r="K15" s="67">
        <v>0</v>
      </c>
      <c r="L15" s="67">
        <v>6</v>
      </c>
      <c r="M15" s="67">
        <v>0</v>
      </c>
      <c r="N15" s="16" t="s">
        <v>404</v>
      </c>
    </row>
    <row r="16" spans="1:14" ht="20.100000000000001" customHeight="1">
      <c r="A16" s="87" t="s">
        <v>417</v>
      </c>
      <c r="B16" s="67">
        <v>0</v>
      </c>
      <c r="C16" s="67">
        <v>0</v>
      </c>
      <c r="D16" s="67">
        <v>0</v>
      </c>
      <c r="E16" s="67">
        <v>0</v>
      </c>
      <c r="F16" s="67">
        <v>0</v>
      </c>
      <c r="G16" s="67">
        <v>0</v>
      </c>
      <c r="H16" s="67">
        <v>0</v>
      </c>
      <c r="I16" s="67">
        <v>0</v>
      </c>
      <c r="J16" s="67">
        <v>0</v>
      </c>
      <c r="K16" s="67">
        <v>0</v>
      </c>
      <c r="L16" s="67">
        <v>0</v>
      </c>
      <c r="M16" s="67">
        <v>0</v>
      </c>
      <c r="N16" s="16" t="s">
        <v>405</v>
      </c>
    </row>
    <row r="17" spans="1:14" ht="20.100000000000001" customHeight="1">
      <c r="A17" s="87" t="s">
        <v>105</v>
      </c>
      <c r="B17" s="67">
        <v>0</v>
      </c>
      <c r="C17" s="67">
        <v>0</v>
      </c>
      <c r="D17" s="67">
        <v>0</v>
      </c>
      <c r="E17" s="67">
        <v>0</v>
      </c>
      <c r="F17" s="67">
        <v>0</v>
      </c>
      <c r="G17" s="67">
        <v>0</v>
      </c>
      <c r="H17" s="67">
        <v>13</v>
      </c>
      <c r="I17" s="67">
        <v>0</v>
      </c>
      <c r="J17" s="67">
        <v>9</v>
      </c>
      <c r="K17" s="67">
        <v>0</v>
      </c>
      <c r="L17" s="67">
        <v>22</v>
      </c>
      <c r="M17" s="67">
        <v>0</v>
      </c>
      <c r="N17" s="16" t="s">
        <v>106</v>
      </c>
    </row>
    <row r="18" spans="1:14" ht="20.100000000000001" customHeight="1">
      <c r="A18" s="87" t="s">
        <v>103</v>
      </c>
      <c r="B18" s="67">
        <v>0</v>
      </c>
      <c r="C18" s="67">
        <v>0</v>
      </c>
      <c r="D18" s="67">
        <v>0</v>
      </c>
      <c r="E18" s="67">
        <v>0</v>
      </c>
      <c r="F18" s="67">
        <v>0</v>
      </c>
      <c r="G18" s="67">
        <v>0</v>
      </c>
      <c r="H18" s="67">
        <v>3</v>
      </c>
      <c r="I18" s="67">
        <v>0</v>
      </c>
      <c r="J18" s="67">
        <v>2</v>
      </c>
      <c r="K18" s="67">
        <v>0</v>
      </c>
      <c r="L18" s="67">
        <v>5</v>
      </c>
      <c r="M18" s="67">
        <v>0</v>
      </c>
      <c r="N18" s="16" t="s">
        <v>104</v>
      </c>
    </row>
    <row r="19" spans="1:14" ht="20.100000000000001" customHeight="1">
      <c r="A19" s="87" t="s">
        <v>101</v>
      </c>
      <c r="B19" s="67">
        <v>53</v>
      </c>
      <c r="C19" s="67">
        <v>0</v>
      </c>
      <c r="D19" s="67">
        <v>45</v>
      </c>
      <c r="E19" s="67">
        <v>0</v>
      </c>
      <c r="F19" s="67">
        <v>98</v>
      </c>
      <c r="G19" s="67">
        <v>0</v>
      </c>
      <c r="H19" s="67">
        <v>60</v>
      </c>
      <c r="I19" s="67">
        <v>0</v>
      </c>
      <c r="J19" s="67">
        <v>46</v>
      </c>
      <c r="K19" s="67">
        <v>0</v>
      </c>
      <c r="L19" s="67">
        <v>106</v>
      </c>
      <c r="M19" s="67">
        <v>0</v>
      </c>
      <c r="N19" s="16" t="s">
        <v>102</v>
      </c>
    </row>
    <row r="20" spans="1:14" ht="20.100000000000001" customHeight="1">
      <c r="A20" s="87" t="s">
        <v>99</v>
      </c>
      <c r="B20" s="67">
        <v>79</v>
      </c>
      <c r="C20" s="67">
        <v>0</v>
      </c>
      <c r="D20" s="67">
        <v>39</v>
      </c>
      <c r="E20" s="67">
        <v>0</v>
      </c>
      <c r="F20" s="67">
        <v>118</v>
      </c>
      <c r="G20" s="67">
        <v>0</v>
      </c>
      <c r="H20" s="67">
        <v>22</v>
      </c>
      <c r="I20" s="67">
        <v>0</v>
      </c>
      <c r="J20" s="67">
        <v>11</v>
      </c>
      <c r="K20" s="67">
        <v>0</v>
      </c>
      <c r="L20" s="67">
        <v>33</v>
      </c>
      <c r="M20" s="67">
        <v>0</v>
      </c>
      <c r="N20" s="16" t="s">
        <v>100</v>
      </c>
    </row>
    <row r="21" spans="1:14" ht="20.100000000000001" customHeight="1">
      <c r="A21" s="87" t="s">
        <v>97</v>
      </c>
      <c r="B21" s="67">
        <v>0</v>
      </c>
      <c r="C21" s="67">
        <v>0</v>
      </c>
      <c r="D21" s="67">
        <v>0</v>
      </c>
      <c r="E21" s="67">
        <v>0</v>
      </c>
      <c r="F21" s="67">
        <v>0</v>
      </c>
      <c r="G21" s="67">
        <v>0</v>
      </c>
      <c r="H21" s="67">
        <v>0</v>
      </c>
      <c r="I21" s="67">
        <v>0</v>
      </c>
      <c r="J21" s="67">
        <v>0</v>
      </c>
      <c r="K21" s="67">
        <v>0</v>
      </c>
      <c r="L21" s="67">
        <v>0</v>
      </c>
      <c r="M21" s="67">
        <v>0</v>
      </c>
      <c r="N21" s="16" t="s">
        <v>98</v>
      </c>
    </row>
    <row r="22" spans="1:14" ht="20.100000000000001" customHeight="1">
      <c r="A22" s="87" t="s">
        <v>418</v>
      </c>
      <c r="B22" s="67">
        <v>0</v>
      </c>
      <c r="C22" s="67">
        <v>0</v>
      </c>
      <c r="D22" s="67">
        <v>0</v>
      </c>
      <c r="E22" s="67">
        <v>0</v>
      </c>
      <c r="F22" s="67">
        <v>0</v>
      </c>
      <c r="G22" s="67">
        <v>0</v>
      </c>
      <c r="H22" s="67">
        <v>1</v>
      </c>
      <c r="I22" s="67">
        <v>0</v>
      </c>
      <c r="J22" s="67">
        <v>1</v>
      </c>
      <c r="K22" s="67">
        <v>0</v>
      </c>
      <c r="L22" s="67">
        <v>2</v>
      </c>
      <c r="M22" s="67">
        <v>0</v>
      </c>
      <c r="N22" s="16" t="s">
        <v>406</v>
      </c>
    </row>
    <row r="23" spans="1:14" ht="20.100000000000001" customHeight="1">
      <c r="A23" s="87" t="s">
        <v>51</v>
      </c>
      <c r="B23" s="67">
        <v>763</v>
      </c>
      <c r="C23" s="67">
        <v>0</v>
      </c>
      <c r="D23" s="67">
        <v>548</v>
      </c>
      <c r="E23" s="67">
        <v>0</v>
      </c>
      <c r="F23" s="67">
        <v>1311</v>
      </c>
      <c r="G23" s="67">
        <v>0</v>
      </c>
      <c r="H23" s="67">
        <v>2340</v>
      </c>
      <c r="I23" s="67">
        <v>0</v>
      </c>
      <c r="J23" s="67">
        <v>1342</v>
      </c>
      <c r="K23" s="67">
        <v>0</v>
      </c>
      <c r="L23" s="67">
        <v>3682</v>
      </c>
      <c r="M23" s="67">
        <v>0</v>
      </c>
      <c r="N23" s="16" t="s">
        <v>52</v>
      </c>
    </row>
    <row r="24" spans="1:14" ht="20.100000000000001" customHeight="1">
      <c r="A24" s="87" t="s">
        <v>93</v>
      </c>
      <c r="B24" s="67">
        <v>140</v>
      </c>
      <c r="C24" s="67">
        <v>0</v>
      </c>
      <c r="D24" s="67">
        <v>120</v>
      </c>
      <c r="E24" s="67">
        <v>0</v>
      </c>
      <c r="F24" s="67">
        <v>260</v>
      </c>
      <c r="G24" s="67">
        <v>0</v>
      </c>
      <c r="H24" s="67">
        <v>233</v>
      </c>
      <c r="I24" s="67">
        <v>0</v>
      </c>
      <c r="J24" s="67">
        <v>207</v>
      </c>
      <c r="K24" s="67">
        <v>0</v>
      </c>
      <c r="L24" s="67">
        <v>440</v>
      </c>
      <c r="M24" s="67">
        <v>0</v>
      </c>
      <c r="N24" s="16" t="s">
        <v>94</v>
      </c>
    </row>
    <row r="25" spans="1:14" ht="20.100000000000001" customHeight="1">
      <c r="A25" s="87" t="s">
        <v>419</v>
      </c>
      <c r="B25" s="67">
        <v>36</v>
      </c>
      <c r="C25" s="67">
        <v>0</v>
      </c>
      <c r="D25" s="67">
        <v>23</v>
      </c>
      <c r="E25" s="67">
        <v>0</v>
      </c>
      <c r="F25" s="67">
        <v>59</v>
      </c>
      <c r="G25" s="67">
        <v>0</v>
      </c>
      <c r="H25" s="67">
        <v>56</v>
      </c>
      <c r="I25" s="67">
        <v>0</v>
      </c>
      <c r="J25" s="67">
        <v>52</v>
      </c>
      <c r="K25" s="67">
        <v>0</v>
      </c>
      <c r="L25" s="67">
        <v>108</v>
      </c>
      <c r="M25" s="67">
        <v>0</v>
      </c>
      <c r="N25" s="16" t="s">
        <v>407</v>
      </c>
    </row>
    <row r="26" spans="1:14" ht="20.100000000000001" customHeight="1">
      <c r="A26" s="87" t="s">
        <v>91</v>
      </c>
      <c r="B26" s="67">
        <v>11</v>
      </c>
      <c r="C26" s="67">
        <v>0</v>
      </c>
      <c r="D26" s="67">
        <v>10</v>
      </c>
      <c r="E26" s="67">
        <v>0</v>
      </c>
      <c r="F26" s="67">
        <v>21</v>
      </c>
      <c r="G26" s="67">
        <v>0</v>
      </c>
      <c r="H26" s="67">
        <v>105</v>
      </c>
      <c r="I26" s="67">
        <v>0</v>
      </c>
      <c r="J26" s="67">
        <v>78</v>
      </c>
      <c r="K26" s="67">
        <v>0</v>
      </c>
      <c r="L26" s="67">
        <v>183</v>
      </c>
      <c r="M26" s="67">
        <v>0</v>
      </c>
      <c r="N26" s="16" t="s">
        <v>92</v>
      </c>
    </row>
    <row r="27" spans="1:14" ht="20.100000000000001" customHeight="1">
      <c r="A27" s="87" t="s">
        <v>180</v>
      </c>
      <c r="B27" s="67">
        <v>10</v>
      </c>
      <c r="C27" s="67">
        <v>0</v>
      </c>
      <c r="D27" s="67">
        <v>13</v>
      </c>
      <c r="E27" s="67">
        <v>0</v>
      </c>
      <c r="F27" s="67">
        <v>23</v>
      </c>
      <c r="G27" s="67">
        <v>0</v>
      </c>
      <c r="H27" s="67">
        <v>13</v>
      </c>
      <c r="I27" s="67">
        <v>0</v>
      </c>
      <c r="J27" s="67">
        <v>12</v>
      </c>
      <c r="K27" s="67">
        <v>0</v>
      </c>
      <c r="L27" s="67">
        <v>25</v>
      </c>
      <c r="M27" s="67">
        <v>0</v>
      </c>
      <c r="N27" s="16" t="s">
        <v>179</v>
      </c>
    </row>
    <row r="28" spans="1:14" ht="20.100000000000001" customHeight="1">
      <c r="A28" s="87" t="s">
        <v>89</v>
      </c>
      <c r="B28" s="67">
        <v>0</v>
      </c>
      <c r="C28" s="67">
        <v>0</v>
      </c>
      <c r="D28" s="67">
        <v>0</v>
      </c>
      <c r="E28" s="67">
        <v>0</v>
      </c>
      <c r="F28" s="67">
        <v>0</v>
      </c>
      <c r="G28" s="67">
        <v>0</v>
      </c>
      <c r="H28" s="67">
        <v>55</v>
      </c>
      <c r="I28" s="67">
        <v>1</v>
      </c>
      <c r="J28" s="67">
        <v>64</v>
      </c>
      <c r="K28" s="67">
        <v>2</v>
      </c>
      <c r="L28" s="67">
        <v>119</v>
      </c>
      <c r="M28" s="67">
        <v>3</v>
      </c>
      <c r="N28" s="16" t="s">
        <v>90</v>
      </c>
    </row>
    <row r="29" spans="1:14" ht="20.100000000000001" customHeight="1">
      <c r="A29" s="87" t="s">
        <v>49</v>
      </c>
      <c r="B29" s="67">
        <v>0</v>
      </c>
      <c r="C29" s="67">
        <v>0</v>
      </c>
      <c r="D29" s="67">
        <v>0</v>
      </c>
      <c r="E29" s="67">
        <v>0</v>
      </c>
      <c r="F29" s="67">
        <v>0</v>
      </c>
      <c r="G29" s="67">
        <v>0</v>
      </c>
      <c r="H29" s="67">
        <v>0</v>
      </c>
      <c r="I29" s="67">
        <v>0</v>
      </c>
      <c r="J29" s="67">
        <v>0</v>
      </c>
      <c r="K29" s="67">
        <v>0</v>
      </c>
      <c r="L29" s="67">
        <v>0</v>
      </c>
      <c r="M29" s="67">
        <v>0</v>
      </c>
      <c r="N29" s="16" t="s">
        <v>50</v>
      </c>
    </row>
    <row r="30" spans="1:14" ht="20.100000000000001" customHeight="1">
      <c r="A30" s="87" t="s">
        <v>87</v>
      </c>
      <c r="B30" s="67">
        <v>5</v>
      </c>
      <c r="C30" s="67">
        <v>0</v>
      </c>
      <c r="D30" s="67">
        <v>11</v>
      </c>
      <c r="E30" s="67">
        <v>0</v>
      </c>
      <c r="F30" s="67">
        <v>16</v>
      </c>
      <c r="G30" s="67">
        <v>0</v>
      </c>
      <c r="H30" s="67">
        <v>1</v>
      </c>
      <c r="I30" s="67">
        <v>0</v>
      </c>
      <c r="J30" s="67">
        <v>1</v>
      </c>
      <c r="K30" s="67">
        <v>0</v>
      </c>
      <c r="L30" s="67">
        <v>2</v>
      </c>
      <c r="M30" s="67">
        <v>0</v>
      </c>
      <c r="N30" s="16" t="s">
        <v>88</v>
      </c>
    </row>
    <row r="31" spans="1:14" ht="20.100000000000001" customHeight="1">
      <c r="A31" s="87" t="s">
        <v>85</v>
      </c>
      <c r="B31" s="67">
        <v>22</v>
      </c>
      <c r="C31" s="67">
        <v>0</v>
      </c>
      <c r="D31" s="67">
        <v>12</v>
      </c>
      <c r="E31" s="67">
        <v>0</v>
      </c>
      <c r="F31" s="67">
        <v>34</v>
      </c>
      <c r="G31" s="67">
        <v>0</v>
      </c>
      <c r="H31" s="67">
        <v>23</v>
      </c>
      <c r="I31" s="67">
        <v>0</v>
      </c>
      <c r="J31" s="67">
        <v>18</v>
      </c>
      <c r="K31" s="67">
        <v>0</v>
      </c>
      <c r="L31" s="67">
        <v>41</v>
      </c>
      <c r="M31" s="67">
        <v>0</v>
      </c>
      <c r="N31" s="16" t="s">
        <v>86</v>
      </c>
    </row>
    <row r="32" spans="1:14" ht="20.100000000000001" customHeight="1">
      <c r="A32" s="87" t="s">
        <v>83</v>
      </c>
      <c r="B32" s="67">
        <v>19</v>
      </c>
      <c r="C32" s="67">
        <v>0</v>
      </c>
      <c r="D32" s="67">
        <v>20</v>
      </c>
      <c r="E32" s="67">
        <v>0</v>
      </c>
      <c r="F32" s="67">
        <v>39</v>
      </c>
      <c r="G32" s="67">
        <v>0</v>
      </c>
      <c r="H32" s="67">
        <v>4</v>
      </c>
      <c r="I32" s="67">
        <v>0</v>
      </c>
      <c r="J32" s="67">
        <v>5</v>
      </c>
      <c r="K32" s="67">
        <v>1</v>
      </c>
      <c r="L32" s="67">
        <v>9</v>
      </c>
      <c r="M32" s="67">
        <v>1</v>
      </c>
      <c r="N32" s="16" t="s">
        <v>84</v>
      </c>
    </row>
    <row r="33" spans="1:14" ht="20.100000000000001" customHeight="1">
      <c r="A33" s="87" t="s">
        <v>420</v>
      </c>
      <c r="B33" s="67">
        <v>23</v>
      </c>
      <c r="C33" s="67">
        <v>0</v>
      </c>
      <c r="D33" s="67">
        <v>26</v>
      </c>
      <c r="E33" s="67">
        <v>0</v>
      </c>
      <c r="F33" s="67">
        <v>49</v>
      </c>
      <c r="G33" s="67">
        <v>0</v>
      </c>
      <c r="H33" s="67">
        <v>15</v>
      </c>
      <c r="I33" s="67">
        <v>0</v>
      </c>
      <c r="J33" s="67">
        <v>28</v>
      </c>
      <c r="K33" s="67">
        <v>0</v>
      </c>
      <c r="L33" s="67">
        <v>43</v>
      </c>
      <c r="M33" s="67">
        <v>0</v>
      </c>
      <c r="N33" s="16" t="s">
        <v>82</v>
      </c>
    </row>
    <row r="34" spans="1:14" ht="20.100000000000001" customHeight="1">
      <c r="A34" s="87" t="s">
        <v>184</v>
      </c>
      <c r="B34" s="67">
        <v>2</v>
      </c>
      <c r="C34" s="67">
        <v>0</v>
      </c>
      <c r="D34" s="67">
        <v>3</v>
      </c>
      <c r="E34" s="67">
        <v>0</v>
      </c>
      <c r="F34" s="67">
        <v>5</v>
      </c>
      <c r="G34" s="67">
        <v>0</v>
      </c>
      <c r="H34" s="67">
        <v>0</v>
      </c>
      <c r="I34" s="67">
        <v>0</v>
      </c>
      <c r="J34" s="67">
        <v>7</v>
      </c>
      <c r="K34" s="67">
        <v>0</v>
      </c>
      <c r="L34" s="67">
        <v>7</v>
      </c>
      <c r="M34" s="67">
        <v>0</v>
      </c>
      <c r="N34" s="16" t="s">
        <v>81</v>
      </c>
    </row>
    <row r="35" spans="1:14" ht="20.100000000000001" customHeight="1">
      <c r="A35" s="87" t="s">
        <v>47</v>
      </c>
      <c r="B35" s="67">
        <v>56</v>
      </c>
      <c r="C35" s="67">
        <v>0</v>
      </c>
      <c r="D35" s="67">
        <v>39</v>
      </c>
      <c r="E35" s="67">
        <v>0</v>
      </c>
      <c r="F35" s="67">
        <v>95</v>
      </c>
      <c r="G35" s="67">
        <v>0</v>
      </c>
      <c r="H35" s="67">
        <v>35</v>
      </c>
      <c r="I35" s="67">
        <v>0</v>
      </c>
      <c r="J35" s="67">
        <v>22</v>
      </c>
      <c r="K35" s="67">
        <v>0</v>
      </c>
      <c r="L35" s="67">
        <v>57</v>
      </c>
      <c r="M35" s="67">
        <v>0</v>
      </c>
      <c r="N35" s="16" t="s">
        <v>48</v>
      </c>
    </row>
    <row r="36" spans="1:14" ht="20.100000000000001" customHeight="1">
      <c r="A36" s="87" t="s">
        <v>421</v>
      </c>
      <c r="B36" s="67">
        <v>0</v>
      </c>
      <c r="C36" s="67">
        <v>0</v>
      </c>
      <c r="D36" s="67">
        <v>0</v>
      </c>
      <c r="E36" s="67">
        <v>0</v>
      </c>
      <c r="F36" s="67">
        <v>0</v>
      </c>
      <c r="G36" s="67">
        <v>0</v>
      </c>
      <c r="H36" s="67">
        <v>0</v>
      </c>
      <c r="I36" s="67">
        <v>0</v>
      </c>
      <c r="J36" s="67">
        <v>0</v>
      </c>
      <c r="K36" s="67">
        <v>0</v>
      </c>
      <c r="L36" s="67">
        <v>0</v>
      </c>
      <c r="M36" s="67">
        <v>0</v>
      </c>
      <c r="N36" s="16" t="s">
        <v>168</v>
      </c>
    </row>
    <row r="37" spans="1:14" ht="20.100000000000001" customHeight="1">
      <c r="A37" s="87" t="s">
        <v>78</v>
      </c>
      <c r="B37" s="67">
        <v>4</v>
      </c>
      <c r="C37" s="67">
        <v>0</v>
      </c>
      <c r="D37" s="67">
        <v>5</v>
      </c>
      <c r="E37" s="67">
        <v>0</v>
      </c>
      <c r="F37" s="67">
        <v>9</v>
      </c>
      <c r="G37" s="67">
        <v>0</v>
      </c>
      <c r="H37" s="67">
        <v>8</v>
      </c>
      <c r="I37" s="67">
        <v>0</v>
      </c>
      <c r="J37" s="67">
        <v>5</v>
      </c>
      <c r="K37" s="67">
        <v>0</v>
      </c>
      <c r="L37" s="67">
        <v>13</v>
      </c>
      <c r="M37" s="67">
        <v>0</v>
      </c>
      <c r="N37" s="16" t="s">
        <v>79</v>
      </c>
    </row>
    <row r="38" spans="1:14" ht="20.100000000000001" customHeight="1">
      <c r="A38" s="87" t="s">
        <v>45</v>
      </c>
      <c r="B38" s="67">
        <v>90</v>
      </c>
      <c r="C38" s="67">
        <v>0</v>
      </c>
      <c r="D38" s="67">
        <v>99</v>
      </c>
      <c r="E38" s="67">
        <v>0</v>
      </c>
      <c r="F38" s="67">
        <v>189</v>
      </c>
      <c r="G38" s="67">
        <v>0</v>
      </c>
      <c r="H38" s="67">
        <v>83</v>
      </c>
      <c r="I38" s="67">
        <v>0</v>
      </c>
      <c r="J38" s="67">
        <v>94</v>
      </c>
      <c r="K38" s="67">
        <v>0</v>
      </c>
      <c r="L38" s="67">
        <v>177</v>
      </c>
      <c r="M38" s="67">
        <v>0</v>
      </c>
      <c r="N38" s="16" t="s">
        <v>46</v>
      </c>
    </row>
    <row r="39" spans="1:14" ht="20.100000000000001" customHeight="1">
      <c r="A39" s="87" t="s">
        <v>76</v>
      </c>
      <c r="B39" s="67">
        <v>1</v>
      </c>
      <c r="C39" s="67">
        <v>0</v>
      </c>
      <c r="D39" s="67">
        <v>2</v>
      </c>
      <c r="E39" s="67">
        <v>0</v>
      </c>
      <c r="F39" s="67">
        <v>3</v>
      </c>
      <c r="G39" s="67">
        <v>0</v>
      </c>
      <c r="H39" s="67">
        <v>150</v>
      </c>
      <c r="I39" s="67">
        <v>0</v>
      </c>
      <c r="J39" s="67">
        <v>189</v>
      </c>
      <c r="K39" s="67">
        <v>0</v>
      </c>
      <c r="L39" s="67">
        <v>339</v>
      </c>
      <c r="M39" s="67">
        <v>0</v>
      </c>
      <c r="N39" s="16" t="s">
        <v>77</v>
      </c>
    </row>
    <row r="40" spans="1:14" ht="20.100000000000001" customHeight="1">
      <c r="A40" s="87" t="s">
        <v>74</v>
      </c>
      <c r="B40" s="67">
        <v>14</v>
      </c>
      <c r="C40" s="67">
        <v>0</v>
      </c>
      <c r="D40" s="67">
        <v>9</v>
      </c>
      <c r="E40" s="67">
        <v>0</v>
      </c>
      <c r="F40" s="67">
        <v>23</v>
      </c>
      <c r="G40" s="67">
        <v>0</v>
      </c>
      <c r="H40" s="67">
        <v>50</v>
      </c>
      <c r="I40" s="67">
        <v>0</v>
      </c>
      <c r="J40" s="67">
        <v>51</v>
      </c>
      <c r="K40" s="67">
        <v>0</v>
      </c>
      <c r="L40" s="67">
        <v>101</v>
      </c>
      <c r="M40" s="67">
        <v>0</v>
      </c>
      <c r="N40" s="16" t="s">
        <v>75</v>
      </c>
    </row>
    <row r="41" spans="1:14" ht="20.100000000000001" customHeight="1">
      <c r="A41" s="87" t="s">
        <v>72</v>
      </c>
      <c r="B41" s="67">
        <v>0</v>
      </c>
      <c r="C41" s="67">
        <v>0</v>
      </c>
      <c r="D41" s="67">
        <v>0</v>
      </c>
      <c r="E41" s="67">
        <v>0</v>
      </c>
      <c r="F41" s="67">
        <v>0</v>
      </c>
      <c r="G41" s="67">
        <v>0</v>
      </c>
      <c r="H41" s="67">
        <v>168</v>
      </c>
      <c r="I41" s="67">
        <v>0</v>
      </c>
      <c r="J41" s="67">
        <v>169</v>
      </c>
      <c r="K41" s="67">
        <v>0</v>
      </c>
      <c r="L41" s="67">
        <v>337</v>
      </c>
      <c r="M41" s="67">
        <v>0</v>
      </c>
      <c r="N41" s="16" t="s">
        <v>73</v>
      </c>
    </row>
    <row r="42" spans="1:14" ht="20.100000000000001" customHeight="1">
      <c r="A42" s="87" t="s">
        <v>70</v>
      </c>
      <c r="B42" s="67">
        <v>5</v>
      </c>
      <c r="C42" s="67">
        <v>0</v>
      </c>
      <c r="D42" s="67">
        <v>3</v>
      </c>
      <c r="E42" s="67">
        <v>0</v>
      </c>
      <c r="F42" s="67">
        <v>8</v>
      </c>
      <c r="G42" s="67">
        <v>0</v>
      </c>
      <c r="H42" s="67">
        <v>3</v>
      </c>
      <c r="I42" s="67">
        <v>0</v>
      </c>
      <c r="J42" s="67">
        <v>3</v>
      </c>
      <c r="K42" s="67">
        <v>0</v>
      </c>
      <c r="L42" s="67">
        <v>6</v>
      </c>
      <c r="M42" s="67">
        <v>0</v>
      </c>
      <c r="N42" s="16" t="s">
        <v>71</v>
      </c>
    </row>
    <row r="43" spans="1:14" ht="20.100000000000001" customHeight="1">
      <c r="A43" s="87" t="s">
        <v>43</v>
      </c>
      <c r="B43" s="67">
        <v>0</v>
      </c>
      <c r="C43" s="67">
        <v>0</v>
      </c>
      <c r="D43" s="67">
        <v>0</v>
      </c>
      <c r="E43" s="67">
        <v>0</v>
      </c>
      <c r="F43" s="67">
        <v>0</v>
      </c>
      <c r="G43" s="67">
        <v>0</v>
      </c>
      <c r="H43" s="67">
        <v>20</v>
      </c>
      <c r="I43" s="67">
        <v>0</v>
      </c>
      <c r="J43" s="67">
        <v>16</v>
      </c>
      <c r="K43" s="67">
        <v>0</v>
      </c>
      <c r="L43" s="67">
        <v>36</v>
      </c>
      <c r="M43" s="67">
        <v>0</v>
      </c>
      <c r="N43" s="16" t="s">
        <v>44</v>
      </c>
    </row>
    <row r="44" spans="1:14" ht="20.100000000000001" customHeight="1">
      <c r="A44" s="87" t="s">
        <v>41</v>
      </c>
      <c r="B44" s="67">
        <v>133</v>
      </c>
      <c r="C44" s="67">
        <v>0</v>
      </c>
      <c r="D44" s="67">
        <v>76</v>
      </c>
      <c r="E44" s="67">
        <v>0</v>
      </c>
      <c r="F44" s="67">
        <v>209</v>
      </c>
      <c r="G44" s="67">
        <v>0</v>
      </c>
      <c r="H44" s="67">
        <v>96</v>
      </c>
      <c r="I44" s="67">
        <v>0</v>
      </c>
      <c r="J44" s="67">
        <v>74</v>
      </c>
      <c r="K44" s="67">
        <v>0</v>
      </c>
      <c r="L44" s="67">
        <v>170</v>
      </c>
      <c r="M44" s="67">
        <v>0</v>
      </c>
      <c r="N44" s="16" t="s">
        <v>42</v>
      </c>
    </row>
    <row r="45" spans="1:14" ht="20.100000000000001" customHeight="1">
      <c r="A45" s="87" t="s">
        <v>68</v>
      </c>
      <c r="B45" s="23" t="s">
        <v>408</v>
      </c>
      <c r="C45" s="23" t="s">
        <v>408</v>
      </c>
      <c r="D45" s="23" t="s">
        <v>408</v>
      </c>
      <c r="E45" s="23" t="s">
        <v>408</v>
      </c>
      <c r="F45" s="23" t="s">
        <v>408</v>
      </c>
      <c r="G45" s="23" t="s">
        <v>408</v>
      </c>
      <c r="H45" s="23" t="s">
        <v>408</v>
      </c>
      <c r="I45" s="23" t="s">
        <v>408</v>
      </c>
      <c r="J45" s="23" t="s">
        <v>408</v>
      </c>
      <c r="K45" s="23" t="s">
        <v>408</v>
      </c>
      <c r="L45" s="23" t="s">
        <v>408</v>
      </c>
      <c r="M45" s="23" t="s">
        <v>408</v>
      </c>
      <c r="N45" s="16" t="s">
        <v>69</v>
      </c>
    </row>
    <row r="46" spans="1:14" ht="20.100000000000001" customHeight="1">
      <c r="A46" s="15" t="s">
        <v>67</v>
      </c>
      <c r="B46" s="89">
        <v>2311</v>
      </c>
      <c r="C46" s="89">
        <v>0</v>
      </c>
      <c r="D46" s="89">
        <v>1436</v>
      </c>
      <c r="E46" s="89">
        <v>0</v>
      </c>
      <c r="F46" s="89">
        <v>3747</v>
      </c>
      <c r="G46" s="89">
        <v>0</v>
      </c>
      <c r="H46" s="89">
        <v>4443</v>
      </c>
      <c r="I46" s="89">
        <v>1</v>
      </c>
      <c r="J46" s="89">
        <v>2991</v>
      </c>
      <c r="K46" s="89">
        <v>3</v>
      </c>
      <c r="L46" s="89">
        <v>7434</v>
      </c>
      <c r="M46" s="89">
        <v>4</v>
      </c>
      <c r="N46" s="16" t="s">
        <v>146</v>
      </c>
    </row>
    <row r="47" spans="1:14" ht="25.5" customHeight="1">
      <c r="A47" s="223" t="s">
        <v>563</v>
      </c>
      <c r="B47" s="224"/>
      <c r="C47" s="224"/>
      <c r="D47" s="224"/>
      <c r="E47" s="224"/>
      <c r="F47" s="224"/>
      <c r="G47" s="224"/>
      <c r="H47" s="224"/>
      <c r="I47" s="224"/>
      <c r="J47" s="224"/>
      <c r="K47" s="224"/>
      <c r="L47" s="224"/>
      <c r="M47" s="224"/>
      <c r="N47" s="225"/>
    </row>
  </sheetData>
  <mergeCells count="19">
    <mergeCell ref="A47:N47"/>
    <mergeCell ref="F4:G4"/>
    <mergeCell ref="D4:E4"/>
    <mergeCell ref="B4:C4"/>
    <mergeCell ref="B5:C5"/>
    <mergeCell ref="D5:E5"/>
    <mergeCell ref="F5:G5"/>
    <mergeCell ref="H4:I4"/>
    <mergeCell ref="J4:K4"/>
    <mergeCell ref="L4:M4"/>
    <mergeCell ref="H5:I5"/>
    <mergeCell ref="J5:K5"/>
    <mergeCell ref="L5:M5"/>
    <mergeCell ref="H3:M3"/>
    <mergeCell ref="N3:N7"/>
    <mergeCell ref="A3:A7"/>
    <mergeCell ref="A1:N1"/>
    <mergeCell ref="A2:N2"/>
    <mergeCell ref="B3:G3"/>
  </mergeCells>
  <pageMargins left="0.7" right="0.7" top="0.75" bottom="0.75" header="0.3" footer="0.3"/>
  <pageSetup paperSize="9" scale="77"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N47"/>
  <sheetViews>
    <sheetView view="pageBreakPreview" topLeftCell="A10" zoomScaleNormal="85" zoomScaleSheetLayoutView="100" workbookViewId="0">
      <selection activeCell="F51" sqref="F51"/>
    </sheetView>
  </sheetViews>
  <sheetFormatPr defaultColWidth="9.140625" defaultRowHeight="15"/>
  <cols>
    <col min="1" max="1" width="16.140625" style="3" customWidth="1"/>
    <col min="2" max="2" width="8.28515625" style="3" customWidth="1"/>
    <col min="3" max="3" width="7.7109375" style="3" customWidth="1"/>
    <col min="4" max="4" width="8" style="3" customWidth="1"/>
    <col min="5" max="5" width="7.5703125" style="3" customWidth="1"/>
    <col min="6" max="6" width="7.85546875" style="3" customWidth="1"/>
    <col min="7" max="7" width="7.42578125" style="3" customWidth="1"/>
    <col min="8" max="8" width="6.42578125" style="3" bestFit="1" customWidth="1"/>
    <col min="9" max="9" width="7.140625" style="3" bestFit="1" customWidth="1"/>
    <col min="10" max="10" width="6.42578125" style="3" bestFit="1" customWidth="1"/>
    <col min="11" max="13" width="7.140625" style="3" bestFit="1" customWidth="1"/>
    <col min="14" max="14" width="18" style="3" customWidth="1"/>
    <col min="15" max="15" width="24" style="3" customWidth="1"/>
    <col min="16" max="16384" width="9.140625" style="3"/>
  </cols>
  <sheetData>
    <row r="1" spans="1:14" ht="38.25" customHeight="1">
      <c r="A1" s="271" t="s">
        <v>485</v>
      </c>
      <c r="B1" s="271"/>
      <c r="C1" s="271"/>
      <c r="D1" s="271"/>
      <c r="E1" s="271"/>
      <c r="F1" s="271"/>
      <c r="G1" s="271"/>
      <c r="H1" s="271"/>
      <c r="I1" s="271"/>
      <c r="J1" s="271"/>
      <c r="K1" s="271"/>
      <c r="L1" s="271"/>
      <c r="M1" s="271"/>
      <c r="N1" s="271"/>
    </row>
    <row r="2" spans="1:14" ht="48" customHeight="1">
      <c r="A2" s="272" t="s">
        <v>484</v>
      </c>
      <c r="B2" s="273"/>
      <c r="C2" s="273"/>
      <c r="D2" s="273"/>
      <c r="E2" s="273"/>
      <c r="F2" s="273"/>
      <c r="G2" s="273"/>
      <c r="H2" s="273"/>
      <c r="I2" s="273"/>
      <c r="J2" s="273"/>
      <c r="K2" s="273"/>
      <c r="L2" s="273"/>
      <c r="M2" s="273"/>
      <c r="N2" s="272"/>
    </row>
    <row r="3" spans="1:14" ht="20.100000000000001" customHeight="1">
      <c r="A3" s="196" t="s">
        <v>414</v>
      </c>
      <c r="B3" s="264" t="s">
        <v>434</v>
      </c>
      <c r="C3" s="264"/>
      <c r="D3" s="264"/>
      <c r="E3" s="264"/>
      <c r="F3" s="264"/>
      <c r="G3" s="264"/>
      <c r="H3" s="265" t="s">
        <v>435</v>
      </c>
      <c r="I3" s="265"/>
      <c r="J3" s="265"/>
      <c r="K3" s="265"/>
      <c r="L3" s="265"/>
      <c r="M3" s="266"/>
      <c r="N3" s="196" t="s">
        <v>413</v>
      </c>
    </row>
    <row r="4" spans="1:14" ht="20.100000000000001" customHeight="1">
      <c r="A4" s="196"/>
      <c r="B4" s="259" t="s">
        <v>142</v>
      </c>
      <c r="C4" s="196"/>
      <c r="D4" s="196" t="s">
        <v>195</v>
      </c>
      <c r="E4" s="196"/>
      <c r="F4" s="196" t="s">
        <v>183</v>
      </c>
      <c r="G4" s="196"/>
      <c r="H4" s="196" t="s">
        <v>142</v>
      </c>
      <c r="I4" s="196"/>
      <c r="J4" s="196" t="s">
        <v>195</v>
      </c>
      <c r="K4" s="196"/>
      <c r="L4" s="196" t="s">
        <v>183</v>
      </c>
      <c r="M4" s="258"/>
      <c r="N4" s="196"/>
    </row>
    <row r="5" spans="1:14" ht="20.100000000000001" customHeight="1">
      <c r="A5" s="196"/>
      <c r="B5" s="268" t="s">
        <v>63</v>
      </c>
      <c r="C5" s="269"/>
      <c r="D5" s="270" t="s">
        <v>64</v>
      </c>
      <c r="E5" s="269"/>
      <c r="F5" s="270" t="s">
        <v>65</v>
      </c>
      <c r="G5" s="269"/>
      <c r="H5" s="270" t="s">
        <v>63</v>
      </c>
      <c r="I5" s="269"/>
      <c r="J5" s="270" t="s">
        <v>64</v>
      </c>
      <c r="K5" s="269"/>
      <c r="L5" s="270" t="s">
        <v>65</v>
      </c>
      <c r="M5" s="268"/>
      <c r="N5" s="196"/>
    </row>
    <row r="6" spans="1:14" ht="20.100000000000001" customHeight="1">
      <c r="A6" s="196"/>
      <c r="B6" s="139" t="s">
        <v>423</v>
      </c>
      <c r="C6" s="134" t="s">
        <v>424</v>
      </c>
      <c r="D6" s="134" t="s">
        <v>423</v>
      </c>
      <c r="E6" s="134" t="s">
        <v>424</v>
      </c>
      <c r="F6" s="134" t="s">
        <v>423</v>
      </c>
      <c r="G6" s="134" t="s">
        <v>424</v>
      </c>
      <c r="H6" s="134" t="s">
        <v>423</v>
      </c>
      <c r="I6" s="134" t="s">
        <v>424</v>
      </c>
      <c r="J6" s="134" t="s">
        <v>423</v>
      </c>
      <c r="K6" s="134" t="s">
        <v>424</v>
      </c>
      <c r="L6" s="134" t="s">
        <v>423</v>
      </c>
      <c r="M6" s="138" t="s">
        <v>424</v>
      </c>
      <c r="N6" s="196"/>
    </row>
    <row r="7" spans="1:14" ht="20.100000000000001" customHeight="1">
      <c r="A7" s="196"/>
      <c r="B7" s="140" t="s">
        <v>402</v>
      </c>
      <c r="C7" s="88" t="s">
        <v>403</v>
      </c>
      <c r="D7" s="88" t="s">
        <v>402</v>
      </c>
      <c r="E7" s="88" t="s">
        <v>403</v>
      </c>
      <c r="F7" s="88" t="s">
        <v>402</v>
      </c>
      <c r="G7" s="88" t="s">
        <v>403</v>
      </c>
      <c r="H7" s="88" t="s">
        <v>402</v>
      </c>
      <c r="I7" s="88" t="s">
        <v>403</v>
      </c>
      <c r="J7" s="88" t="s">
        <v>402</v>
      </c>
      <c r="K7" s="88" t="s">
        <v>403</v>
      </c>
      <c r="L7" s="88" t="s">
        <v>402</v>
      </c>
      <c r="M7" s="141" t="s">
        <v>403</v>
      </c>
      <c r="N7" s="196"/>
    </row>
    <row r="8" spans="1:14" ht="39" customHeight="1">
      <c r="A8" s="82" t="s">
        <v>113</v>
      </c>
      <c r="B8" s="69">
        <v>34</v>
      </c>
      <c r="C8" s="69">
        <v>1</v>
      </c>
      <c r="D8" s="69">
        <v>19</v>
      </c>
      <c r="E8" s="69">
        <v>1</v>
      </c>
      <c r="F8" s="69">
        <v>53</v>
      </c>
      <c r="G8" s="69">
        <v>2</v>
      </c>
      <c r="H8" s="69">
        <v>36</v>
      </c>
      <c r="I8" s="69">
        <v>0</v>
      </c>
      <c r="J8" s="69">
        <v>23</v>
      </c>
      <c r="K8" s="69">
        <v>0</v>
      </c>
      <c r="L8" s="69">
        <v>59</v>
      </c>
      <c r="M8" s="69">
        <v>0</v>
      </c>
      <c r="N8" s="90" t="s">
        <v>401</v>
      </c>
    </row>
    <row r="9" spans="1:14" ht="20.100000000000001" customHeight="1">
      <c r="A9" s="87" t="s">
        <v>111</v>
      </c>
      <c r="B9" s="69">
        <v>3736</v>
      </c>
      <c r="C9" s="69">
        <v>60</v>
      </c>
      <c r="D9" s="69">
        <v>2873</v>
      </c>
      <c r="E9" s="69">
        <v>25</v>
      </c>
      <c r="F9" s="69">
        <v>6609</v>
      </c>
      <c r="G9" s="69">
        <v>85</v>
      </c>
      <c r="H9" s="69">
        <v>5161</v>
      </c>
      <c r="I9" s="69">
        <v>33</v>
      </c>
      <c r="J9" s="69">
        <v>4484</v>
      </c>
      <c r="K9" s="69">
        <v>15</v>
      </c>
      <c r="L9" s="69">
        <v>9645</v>
      </c>
      <c r="M9" s="69">
        <v>48</v>
      </c>
      <c r="N9" s="91" t="s">
        <v>112</v>
      </c>
    </row>
    <row r="10" spans="1:14" ht="20.100000000000001" customHeight="1">
      <c r="A10" s="87" t="s">
        <v>109</v>
      </c>
      <c r="B10" s="69">
        <v>150</v>
      </c>
      <c r="C10" s="69">
        <v>0</v>
      </c>
      <c r="D10" s="69">
        <v>79</v>
      </c>
      <c r="E10" s="69">
        <v>0</v>
      </c>
      <c r="F10" s="69">
        <v>229</v>
      </c>
      <c r="G10" s="69">
        <v>0</v>
      </c>
      <c r="H10" s="69">
        <v>90</v>
      </c>
      <c r="I10" s="69">
        <v>0</v>
      </c>
      <c r="J10" s="69">
        <v>55</v>
      </c>
      <c r="K10" s="69">
        <v>0</v>
      </c>
      <c r="L10" s="69">
        <v>145</v>
      </c>
      <c r="M10" s="69">
        <v>0</v>
      </c>
      <c r="N10" s="91" t="s">
        <v>110</v>
      </c>
    </row>
    <row r="11" spans="1:14" ht="20.100000000000001" customHeight="1">
      <c r="A11" s="87" t="s">
        <v>57</v>
      </c>
      <c r="B11" s="69">
        <v>1567</v>
      </c>
      <c r="C11" s="69">
        <v>9</v>
      </c>
      <c r="D11" s="69">
        <v>335</v>
      </c>
      <c r="E11" s="69">
        <v>2</v>
      </c>
      <c r="F11" s="69">
        <v>1902</v>
      </c>
      <c r="G11" s="69">
        <v>11</v>
      </c>
      <c r="H11" s="69">
        <v>3023</v>
      </c>
      <c r="I11" s="69">
        <v>8</v>
      </c>
      <c r="J11" s="69">
        <v>1232</v>
      </c>
      <c r="K11" s="69">
        <v>1</v>
      </c>
      <c r="L11" s="69">
        <v>4255</v>
      </c>
      <c r="M11" s="69">
        <v>9</v>
      </c>
      <c r="N11" s="91" t="s">
        <v>58</v>
      </c>
    </row>
    <row r="12" spans="1:14" ht="20.100000000000001" customHeight="1">
      <c r="A12" s="87" t="s">
        <v>55</v>
      </c>
      <c r="B12" s="69">
        <v>959</v>
      </c>
      <c r="C12" s="69">
        <v>0</v>
      </c>
      <c r="D12" s="69">
        <v>1379</v>
      </c>
      <c r="E12" s="69">
        <v>0</v>
      </c>
      <c r="F12" s="69">
        <v>2338</v>
      </c>
      <c r="G12" s="69">
        <v>0</v>
      </c>
      <c r="H12" s="69">
        <v>18533</v>
      </c>
      <c r="I12" s="69">
        <v>0</v>
      </c>
      <c r="J12" s="69">
        <v>9016</v>
      </c>
      <c r="K12" s="69">
        <v>0</v>
      </c>
      <c r="L12" s="69">
        <v>27549</v>
      </c>
      <c r="M12" s="69">
        <v>0</v>
      </c>
      <c r="N12" s="91" t="s">
        <v>56</v>
      </c>
    </row>
    <row r="13" spans="1:14" ht="20.100000000000001" customHeight="1">
      <c r="A13" s="87" t="s">
        <v>107</v>
      </c>
      <c r="B13" s="69">
        <v>530</v>
      </c>
      <c r="C13" s="69">
        <v>5</v>
      </c>
      <c r="D13" s="69">
        <v>353</v>
      </c>
      <c r="E13" s="69">
        <v>1</v>
      </c>
      <c r="F13" s="69">
        <v>883</v>
      </c>
      <c r="G13" s="69">
        <v>6</v>
      </c>
      <c r="H13" s="69">
        <v>898</v>
      </c>
      <c r="I13" s="69">
        <v>2</v>
      </c>
      <c r="J13" s="69">
        <v>415</v>
      </c>
      <c r="K13" s="69">
        <v>1</v>
      </c>
      <c r="L13" s="69">
        <v>1313</v>
      </c>
      <c r="M13" s="69">
        <v>3</v>
      </c>
      <c r="N13" s="91" t="s">
        <v>108</v>
      </c>
    </row>
    <row r="14" spans="1:14" ht="20.100000000000001" customHeight="1">
      <c r="A14" s="87" t="s">
        <v>415</v>
      </c>
      <c r="B14" s="69">
        <v>2074</v>
      </c>
      <c r="C14" s="69">
        <v>51</v>
      </c>
      <c r="D14" s="69">
        <v>1370</v>
      </c>
      <c r="E14" s="69">
        <v>20</v>
      </c>
      <c r="F14" s="69">
        <v>3444</v>
      </c>
      <c r="G14" s="69">
        <v>71</v>
      </c>
      <c r="H14" s="69">
        <v>94</v>
      </c>
      <c r="I14" s="69">
        <v>0</v>
      </c>
      <c r="J14" s="69">
        <v>128</v>
      </c>
      <c r="K14" s="69">
        <v>0</v>
      </c>
      <c r="L14" s="69">
        <v>222</v>
      </c>
      <c r="M14" s="69">
        <v>0</v>
      </c>
      <c r="N14" s="91" t="s">
        <v>54</v>
      </c>
    </row>
    <row r="15" spans="1:14" ht="31.5" customHeight="1">
      <c r="A15" s="82" t="s">
        <v>416</v>
      </c>
      <c r="B15" s="69">
        <v>186</v>
      </c>
      <c r="C15" s="69">
        <v>0</v>
      </c>
      <c r="D15" s="69">
        <v>146</v>
      </c>
      <c r="E15" s="69">
        <v>0</v>
      </c>
      <c r="F15" s="69">
        <v>332</v>
      </c>
      <c r="G15" s="69">
        <v>0</v>
      </c>
      <c r="H15" s="69">
        <v>342</v>
      </c>
      <c r="I15" s="69">
        <v>0</v>
      </c>
      <c r="J15" s="69">
        <v>320</v>
      </c>
      <c r="K15" s="69">
        <v>0</v>
      </c>
      <c r="L15" s="69">
        <v>662</v>
      </c>
      <c r="M15" s="69">
        <v>0</v>
      </c>
      <c r="N15" s="91" t="s">
        <v>404</v>
      </c>
    </row>
    <row r="16" spans="1:14" ht="20.100000000000001" customHeight="1">
      <c r="A16" s="87" t="s">
        <v>417</v>
      </c>
      <c r="B16" s="69">
        <v>5</v>
      </c>
      <c r="C16" s="69">
        <v>0</v>
      </c>
      <c r="D16" s="69">
        <v>7</v>
      </c>
      <c r="E16" s="69">
        <v>0</v>
      </c>
      <c r="F16" s="69">
        <v>12</v>
      </c>
      <c r="G16" s="69">
        <v>0</v>
      </c>
      <c r="H16" s="69">
        <v>84</v>
      </c>
      <c r="I16" s="69">
        <v>0</v>
      </c>
      <c r="J16" s="69">
        <v>1064</v>
      </c>
      <c r="K16" s="69">
        <v>0</v>
      </c>
      <c r="L16" s="69">
        <v>1148</v>
      </c>
      <c r="M16" s="69">
        <v>0</v>
      </c>
      <c r="N16" s="91" t="s">
        <v>405</v>
      </c>
    </row>
    <row r="17" spans="1:14" ht="20.100000000000001" customHeight="1">
      <c r="A17" s="87" t="s">
        <v>105</v>
      </c>
      <c r="B17" s="69">
        <v>2278</v>
      </c>
      <c r="C17" s="69">
        <v>42</v>
      </c>
      <c r="D17" s="69">
        <v>1682</v>
      </c>
      <c r="E17" s="69">
        <v>4</v>
      </c>
      <c r="F17" s="69">
        <v>3960</v>
      </c>
      <c r="G17" s="69">
        <v>46</v>
      </c>
      <c r="H17" s="69">
        <v>340</v>
      </c>
      <c r="I17" s="69">
        <v>0</v>
      </c>
      <c r="J17" s="69">
        <v>405</v>
      </c>
      <c r="K17" s="69">
        <v>0</v>
      </c>
      <c r="L17" s="69">
        <v>745</v>
      </c>
      <c r="M17" s="69">
        <v>0</v>
      </c>
      <c r="N17" s="91" t="s">
        <v>106</v>
      </c>
    </row>
    <row r="18" spans="1:14" ht="20.100000000000001" customHeight="1">
      <c r="A18" s="87" t="s">
        <v>103</v>
      </c>
      <c r="B18" s="69">
        <v>151</v>
      </c>
      <c r="C18" s="69">
        <v>0</v>
      </c>
      <c r="D18" s="69">
        <v>97</v>
      </c>
      <c r="E18" s="69">
        <v>0</v>
      </c>
      <c r="F18" s="69">
        <v>248</v>
      </c>
      <c r="G18" s="69">
        <v>0</v>
      </c>
      <c r="H18" s="69">
        <v>151</v>
      </c>
      <c r="I18" s="69">
        <v>0</v>
      </c>
      <c r="J18" s="69">
        <v>97</v>
      </c>
      <c r="K18" s="69">
        <v>0</v>
      </c>
      <c r="L18" s="69">
        <v>248</v>
      </c>
      <c r="M18" s="69">
        <v>0</v>
      </c>
      <c r="N18" s="91" t="s">
        <v>104</v>
      </c>
    </row>
    <row r="19" spans="1:14" ht="20.100000000000001" customHeight="1">
      <c r="A19" s="87" t="s">
        <v>101</v>
      </c>
      <c r="B19" s="69">
        <v>2676</v>
      </c>
      <c r="C19" s="69">
        <v>9</v>
      </c>
      <c r="D19" s="69">
        <v>1793</v>
      </c>
      <c r="E19" s="69">
        <v>2</v>
      </c>
      <c r="F19" s="69">
        <v>4469</v>
      </c>
      <c r="G19" s="69">
        <v>11</v>
      </c>
      <c r="H19" s="69">
        <v>1158</v>
      </c>
      <c r="I19" s="69">
        <v>0</v>
      </c>
      <c r="J19" s="69">
        <v>972</v>
      </c>
      <c r="K19" s="69">
        <v>0</v>
      </c>
      <c r="L19" s="69">
        <v>2130</v>
      </c>
      <c r="M19" s="69">
        <v>0</v>
      </c>
      <c r="N19" s="91" t="s">
        <v>102</v>
      </c>
    </row>
    <row r="20" spans="1:14" ht="20.100000000000001" customHeight="1">
      <c r="A20" s="87" t="s">
        <v>99</v>
      </c>
      <c r="B20" s="69">
        <v>4600</v>
      </c>
      <c r="C20" s="69">
        <v>60</v>
      </c>
      <c r="D20" s="69">
        <v>3084</v>
      </c>
      <c r="E20" s="69">
        <v>22</v>
      </c>
      <c r="F20" s="69">
        <v>7684</v>
      </c>
      <c r="G20" s="69">
        <v>82</v>
      </c>
      <c r="H20" s="69">
        <v>26807</v>
      </c>
      <c r="I20" s="69">
        <v>41</v>
      </c>
      <c r="J20" s="69">
        <v>14787</v>
      </c>
      <c r="K20" s="69">
        <v>16</v>
      </c>
      <c r="L20" s="69">
        <v>41594</v>
      </c>
      <c r="M20" s="69">
        <v>57</v>
      </c>
      <c r="N20" s="91" t="s">
        <v>100</v>
      </c>
    </row>
    <row r="21" spans="1:14" ht="20.100000000000001" customHeight="1">
      <c r="A21" s="87" t="s">
        <v>97</v>
      </c>
      <c r="B21" s="69">
        <v>0</v>
      </c>
      <c r="C21" s="69">
        <v>0</v>
      </c>
      <c r="D21" s="69">
        <v>0</v>
      </c>
      <c r="E21" s="69">
        <v>0</v>
      </c>
      <c r="F21" s="69">
        <v>0</v>
      </c>
      <c r="G21" s="69">
        <v>0</v>
      </c>
      <c r="H21" s="69">
        <v>519</v>
      </c>
      <c r="I21" s="69">
        <v>1</v>
      </c>
      <c r="J21" s="69">
        <v>428</v>
      </c>
      <c r="K21" s="69">
        <v>1</v>
      </c>
      <c r="L21" s="69">
        <v>947</v>
      </c>
      <c r="M21" s="69">
        <v>2</v>
      </c>
      <c r="N21" s="91" t="s">
        <v>98</v>
      </c>
    </row>
    <row r="22" spans="1:14" ht="20.100000000000001" customHeight="1">
      <c r="A22" s="87" t="s">
        <v>418</v>
      </c>
      <c r="B22" s="69">
        <v>234</v>
      </c>
      <c r="C22" s="69">
        <v>0</v>
      </c>
      <c r="D22" s="69">
        <v>147</v>
      </c>
      <c r="E22" s="69">
        <v>0</v>
      </c>
      <c r="F22" s="69">
        <v>381</v>
      </c>
      <c r="G22" s="69">
        <v>0</v>
      </c>
      <c r="H22" s="69">
        <v>299</v>
      </c>
      <c r="I22" s="69">
        <v>0</v>
      </c>
      <c r="J22" s="69">
        <v>200</v>
      </c>
      <c r="K22" s="69">
        <v>0</v>
      </c>
      <c r="L22" s="69">
        <v>499</v>
      </c>
      <c r="M22" s="69">
        <v>0</v>
      </c>
      <c r="N22" s="91" t="s">
        <v>406</v>
      </c>
    </row>
    <row r="23" spans="1:14" ht="20.100000000000001" customHeight="1">
      <c r="A23" s="87" t="s">
        <v>51</v>
      </c>
      <c r="B23" s="69">
        <v>840</v>
      </c>
      <c r="C23" s="69">
        <v>1</v>
      </c>
      <c r="D23" s="69">
        <v>485</v>
      </c>
      <c r="E23" s="69">
        <v>0</v>
      </c>
      <c r="F23" s="69">
        <v>1325</v>
      </c>
      <c r="G23" s="69">
        <v>1</v>
      </c>
      <c r="H23" s="69">
        <v>1251</v>
      </c>
      <c r="I23" s="69">
        <v>0</v>
      </c>
      <c r="J23" s="69">
        <v>7220</v>
      </c>
      <c r="K23" s="69">
        <v>0</v>
      </c>
      <c r="L23" s="69">
        <v>8471</v>
      </c>
      <c r="M23" s="69">
        <v>0</v>
      </c>
      <c r="N23" s="91" t="s">
        <v>52</v>
      </c>
    </row>
    <row r="24" spans="1:14" ht="20.100000000000001" customHeight="1">
      <c r="A24" s="87" t="s">
        <v>93</v>
      </c>
      <c r="B24" s="69">
        <v>1962</v>
      </c>
      <c r="C24" s="69">
        <v>1</v>
      </c>
      <c r="D24" s="69">
        <v>1521</v>
      </c>
      <c r="E24" s="69">
        <v>0</v>
      </c>
      <c r="F24" s="69">
        <v>3483</v>
      </c>
      <c r="G24" s="69">
        <v>1</v>
      </c>
      <c r="H24" s="69">
        <v>4732</v>
      </c>
      <c r="I24" s="69">
        <v>0</v>
      </c>
      <c r="J24" s="69">
        <v>5696</v>
      </c>
      <c r="K24" s="69">
        <v>0</v>
      </c>
      <c r="L24" s="69">
        <v>10428</v>
      </c>
      <c r="M24" s="69">
        <v>0</v>
      </c>
      <c r="N24" s="91" t="s">
        <v>94</v>
      </c>
    </row>
    <row r="25" spans="1:14" ht="20.100000000000001" customHeight="1">
      <c r="A25" s="87" t="s">
        <v>419</v>
      </c>
      <c r="B25" s="69">
        <v>234</v>
      </c>
      <c r="C25" s="69">
        <v>0</v>
      </c>
      <c r="D25" s="69">
        <v>164</v>
      </c>
      <c r="E25" s="69">
        <v>0</v>
      </c>
      <c r="F25" s="69">
        <v>398</v>
      </c>
      <c r="G25" s="69">
        <v>0</v>
      </c>
      <c r="H25" s="69">
        <v>101</v>
      </c>
      <c r="I25" s="69">
        <v>0</v>
      </c>
      <c r="J25" s="69">
        <v>98</v>
      </c>
      <c r="K25" s="69">
        <v>0</v>
      </c>
      <c r="L25" s="69">
        <v>199</v>
      </c>
      <c r="M25" s="69">
        <v>0</v>
      </c>
      <c r="N25" s="91" t="s">
        <v>407</v>
      </c>
    </row>
    <row r="26" spans="1:14" ht="20.100000000000001" customHeight="1">
      <c r="A26" s="87" t="s">
        <v>91</v>
      </c>
      <c r="B26" s="69">
        <v>515</v>
      </c>
      <c r="C26" s="69">
        <v>4</v>
      </c>
      <c r="D26" s="69">
        <v>357</v>
      </c>
      <c r="E26" s="69">
        <v>1</v>
      </c>
      <c r="F26" s="69">
        <v>872</v>
      </c>
      <c r="G26" s="69">
        <v>5</v>
      </c>
      <c r="H26" s="69">
        <v>1000</v>
      </c>
      <c r="I26" s="69">
        <v>8</v>
      </c>
      <c r="J26" s="69">
        <v>724</v>
      </c>
      <c r="K26" s="69">
        <v>1</v>
      </c>
      <c r="L26" s="69">
        <v>1724</v>
      </c>
      <c r="M26" s="69">
        <v>9</v>
      </c>
      <c r="N26" s="91" t="s">
        <v>92</v>
      </c>
    </row>
    <row r="27" spans="1:14" ht="20.100000000000001" customHeight="1">
      <c r="A27" s="87" t="s">
        <v>180</v>
      </c>
      <c r="B27" s="69">
        <v>96</v>
      </c>
      <c r="C27" s="69">
        <v>0</v>
      </c>
      <c r="D27" s="69">
        <v>93</v>
      </c>
      <c r="E27" s="69">
        <v>0</v>
      </c>
      <c r="F27" s="69">
        <v>189</v>
      </c>
      <c r="G27" s="69">
        <v>0</v>
      </c>
      <c r="H27" s="69">
        <v>101</v>
      </c>
      <c r="I27" s="69">
        <v>0</v>
      </c>
      <c r="J27" s="69">
        <v>98</v>
      </c>
      <c r="K27" s="69">
        <v>0</v>
      </c>
      <c r="L27" s="69">
        <v>199</v>
      </c>
      <c r="M27" s="69">
        <v>0</v>
      </c>
      <c r="N27" s="91" t="s">
        <v>179</v>
      </c>
    </row>
    <row r="28" spans="1:14" ht="20.100000000000001" customHeight="1">
      <c r="A28" s="87" t="s">
        <v>89</v>
      </c>
      <c r="B28" s="69">
        <v>7</v>
      </c>
      <c r="C28" s="69">
        <v>0</v>
      </c>
      <c r="D28" s="69">
        <v>7</v>
      </c>
      <c r="E28" s="69">
        <v>0</v>
      </c>
      <c r="F28" s="69">
        <v>14</v>
      </c>
      <c r="G28" s="69">
        <v>0</v>
      </c>
      <c r="H28" s="69">
        <v>19</v>
      </c>
      <c r="I28" s="69">
        <v>0</v>
      </c>
      <c r="J28" s="69">
        <v>7</v>
      </c>
      <c r="K28" s="69">
        <v>0</v>
      </c>
      <c r="L28" s="69">
        <v>26</v>
      </c>
      <c r="M28" s="69">
        <v>0</v>
      </c>
      <c r="N28" s="91" t="s">
        <v>90</v>
      </c>
    </row>
    <row r="29" spans="1:14" ht="20.100000000000001" customHeight="1">
      <c r="A29" s="87" t="s">
        <v>49</v>
      </c>
      <c r="B29" s="69">
        <v>142</v>
      </c>
      <c r="C29" s="69">
        <v>0</v>
      </c>
      <c r="D29" s="69">
        <v>135</v>
      </c>
      <c r="E29" s="69">
        <v>0</v>
      </c>
      <c r="F29" s="69">
        <v>277</v>
      </c>
      <c r="G29" s="69">
        <v>0</v>
      </c>
      <c r="H29" s="69">
        <v>123</v>
      </c>
      <c r="I29" s="69">
        <v>0</v>
      </c>
      <c r="J29" s="69">
        <v>112</v>
      </c>
      <c r="K29" s="69">
        <v>0</v>
      </c>
      <c r="L29" s="69">
        <v>235</v>
      </c>
      <c r="M29" s="69">
        <v>0</v>
      </c>
      <c r="N29" s="91" t="s">
        <v>50</v>
      </c>
    </row>
    <row r="30" spans="1:14" ht="20.100000000000001" customHeight="1">
      <c r="A30" s="87" t="s">
        <v>87</v>
      </c>
      <c r="B30" s="69">
        <v>111</v>
      </c>
      <c r="C30" s="69">
        <v>0</v>
      </c>
      <c r="D30" s="69">
        <v>66</v>
      </c>
      <c r="E30" s="69">
        <v>0</v>
      </c>
      <c r="F30" s="69">
        <v>177</v>
      </c>
      <c r="G30" s="69">
        <v>0</v>
      </c>
      <c r="H30" s="69">
        <v>42</v>
      </c>
      <c r="I30" s="69">
        <v>0</v>
      </c>
      <c r="J30" s="69">
        <v>41</v>
      </c>
      <c r="K30" s="69">
        <v>0</v>
      </c>
      <c r="L30" s="69">
        <v>83</v>
      </c>
      <c r="M30" s="69">
        <v>0</v>
      </c>
      <c r="N30" s="91" t="s">
        <v>88</v>
      </c>
    </row>
    <row r="31" spans="1:14" ht="20.100000000000001" customHeight="1">
      <c r="A31" s="87" t="s">
        <v>85</v>
      </c>
      <c r="B31" s="69">
        <v>224</v>
      </c>
      <c r="C31" s="69">
        <v>0</v>
      </c>
      <c r="D31" s="69">
        <v>48</v>
      </c>
      <c r="E31" s="69">
        <v>0</v>
      </c>
      <c r="F31" s="69">
        <v>272</v>
      </c>
      <c r="G31" s="69">
        <v>0</v>
      </c>
      <c r="H31" s="69">
        <v>230</v>
      </c>
      <c r="I31" s="69">
        <v>1</v>
      </c>
      <c r="J31" s="69">
        <v>74</v>
      </c>
      <c r="K31" s="69">
        <v>0</v>
      </c>
      <c r="L31" s="69">
        <v>304</v>
      </c>
      <c r="M31" s="69">
        <v>1</v>
      </c>
      <c r="N31" s="91" t="s">
        <v>86</v>
      </c>
    </row>
    <row r="32" spans="1:14" ht="20.100000000000001" customHeight="1">
      <c r="A32" s="87" t="s">
        <v>83</v>
      </c>
      <c r="B32" s="69">
        <v>83</v>
      </c>
      <c r="C32" s="69">
        <v>0</v>
      </c>
      <c r="D32" s="69">
        <v>73</v>
      </c>
      <c r="E32" s="69">
        <v>0</v>
      </c>
      <c r="F32" s="69">
        <v>156</v>
      </c>
      <c r="G32" s="69">
        <v>0</v>
      </c>
      <c r="H32" s="69">
        <v>206</v>
      </c>
      <c r="I32" s="69">
        <v>0</v>
      </c>
      <c r="J32" s="69">
        <v>78</v>
      </c>
      <c r="K32" s="69">
        <v>0</v>
      </c>
      <c r="L32" s="69">
        <v>284</v>
      </c>
      <c r="M32" s="69">
        <v>0</v>
      </c>
      <c r="N32" s="91" t="s">
        <v>84</v>
      </c>
    </row>
    <row r="33" spans="1:14" ht="20.100000000000001" customHeight="1">
      <c r="A33" s="87" t="s">
        <v>420</v>
      </c>
      <c r="B33" s="69">
        <v>129</v>
      </c>
      <c r="C33" s="69">
        <v>1</v>
      </c>
      <c r="D33" s="69">
        <v>63</v>
      </c>
      <c r="E33" s="69">
        <v>0</v>
      </c>
      <c r="F33" s="69">
        <v>192</v>
      </c>
      <c r="G33" s="69">
        <v>1</v>
      </c>
      <c r="H33" s="69">
        <v>126</v>
      </c>
      <c r="I33" s="69">
        <v>2</v>
      </c>
      <c r="J33" s="69">
        <v>85</v>
      </c>
      <c r="K33" s="69">
        <v>1</v>
      </c>
      <c r="L33" s="69">
        <v>211</v>
      </c>
      <c r="M33" s="69">
        <v>3</v>
      </c>
      <c r="N33" s="91" t="s">
        <v>82</v>
      </c>
    </row>
    <row r="34" spans="1:14" ht="20.100000000000001" customHeight="1">
      <c r="A34" s="87" t="s">
        <v>184</v>
      </c>
      <c r="B34" s="69">
        <v>0</v>
      </c>
      <c r="C34" s="69">
        <v>0</v>
      </c>
      <c r="D34" s="69">
        <v>0</v>
      </c>
      <c r="E34" s="69">
        <v>0</v>
      </c>
      <c r="F34" s="69">
        <v>0</v>
      </c>
      <c r="G34" s="69">
        <v>0</v>
      </c>
      <c r="H34" s="69">
        <v>134</v>
      </c>
      <c r="I34" s="69">
        <v>0</v>
      </c>
      <c r="J34" s="69">
        <v>105</v>
      </c>
      <c r="K34" s="69">
        <v>0</v>
      </c>
      <c r="L34" s="69">
        <v>239</v>
      </c>
      <c r="M34" s="69">
        <v>0</v>
      </c>
      <c r="N34" s="91" t="s">
        <v>81</v>
      </c>
    </row>
    <row r="35" spans="1:14" ht="20.100000000000001" customHeight="1">
      <c r="A35" s="87" t="s">
        <v>47</v>
      </c>
      <c r="B35" s="69">
        <v>965</v>
      </c>
      <c r="C35" s="69">
        <v>7</v>
      </c>
      <c r="D35" s="69">
        <v>387</v>
      </c>
      <c r="E35" s="69">
        <v>1</v>
      </c>
      <c r="F35" s="69">
        <v>1352</v>
      </c>
      <c r="G35" s="69">
        <v>8</v>
      </c>
      <c r="H35" s="69">
        <v>309</v>
      </c>
      <c r="I35" s="69">
        <v>0</v>
      </c>
      <c r="J35" s="69">
        <v>205</v>
      </c>
      <c r="K35" s="69">
        <v>0</v>
      </c>
      <c r="L35" s="69">
        <v>514</v>
      </c>
      <c r="M35" s="69">
        <v>0</v>
      </c>
      <c r="N35" s="91" t="s">
        <v>48</v>
      </c>
    </row>
    <row r="36" spans="1:14" ht="20.100000000000001" customHeight="1">
      <c r="A36" s="87" t="s">
        <v>421</v>
      </c>
      <c r="B36" s="69">
        <v>0</v>
      </c>
      <c r="C36" s="69">
        <v>0</v>
      </c>
      <c r="D36" s="69">
        <v>0</v>
      </c>
      <c r="E36" s="69">
        <v>0</v>
      </c>
      <c r="F36" s="69">
        <v>0</v>
      </c>
      <c r="G36" s="69">
        <v>0</v>
      </c>
      <c r="H36" s="69">
        <v>0</v>
      </c>
      <c r="I36" s="69">
        <v>0</v>
      </c>
      <c r="J36" s="69">
        <v>0</v>
      </c>
      <c r="K36" s="69">
        <v>0</v>
      </c>
      <c r="L36" s="69">
        <v>0</v>
      </c>
      <c r="M36" s="69">
        <v>0</v>
      </c>
      <c r="N36" s="91" t="s">
        <v>168</v>
      </c>
    </row>
    <row r="37" spans="1:14" ht="20.100000000000001" customHeight="1">
      <c r="A37" s="87" t="s">
        <v>78</v>
      </c>
      <c r="B37" s="69">
        <v>12606</v>
      </c>
      <c r="C37" s="69">
        <v>20</v>
      </c>
      <c r="D37" s="69">
        <v>7491</v>
      </c>
      <c r="E37" s="69">
        <v>1</v>
      </c>
      <c r="F37" s="69">
        <v>20097</v>
      </c>
      <c r="G37" s="69">
        <v>21</v>
      </c>
      <c r="H37" s="69">
        <v>20594</v>
      </c>
      <c r="I37" s="69">
        <v>0</v>
      </c>
      <c r="J37" s="69">
        <v>12868</v>
      </c>
      <c r="K37" s="69">
        <v>0</v>
      </c>
      <c r="L37" s="69">
        <v>33462</v>
      </c>
      <c r="M37" s="69">
        <v>0</v>
      </c>
      <c r="N37" s="91" t="s">
        <v>79</v>
      </c>
    </row>
    <row r="38" spans="1:14" ht="20.100000000000001" customHeight="1">
      <c r="A38" s="87" t="s">
        <v>45</v>
      </c>
      <c r="B38" s="69">
        <v>792</v>
      </c>
      <c r="C38" s="69">
        <v>0</v>
      </c>
      <c r="D38" s="69">
        <v>715</v>
      </c>
      <c r="E38" s="69">
        <v>0</v>
      </c>
      <c r="F38" s="69">
        <v>1507</v>
      </c>
      <c r="G38" s="69">
        <v>0</v>
      </c>
      <c r="H38" s="69">
        <v>1019</v>
      </c>
      <c r="I38" s="69">
        <v>2</v>
      </c>
      <c r="J38" s="69">
        <v>1001</v>
      </c>
      <c r="K38" s="69">
        <v>0</v>
      </c>
      <c r="L38" s="69">
        <v>2020</v>
      </c>
      <c r="M38" s="69">
        <v>2</v>
      </c>
      <c r="N38" s="91" t="s">
        <v>46</v>
      </c>
    </row>
    <row r="39" spans="1:14" ht="20.100000000000001" customHeight="1">
      <c r="A39" s="87" t="s">
        <v>76</v>
      </c>
      <c r="B39" s="69">
        <v>6</v>
      </c>
      <c r="C39" s="69">
        <v>0</v>
      </c>
      <c r="D39" s="69">
        <v>4</v>
      </c>
      <c r="E39" s="69">
        <v>0</v>
      </c>
      <c r="F39" s="69">
        <v>10</v>
      </c>
      <c r="G39" s="69">
        <v>0</v>
      </c>
      <c r="H39" s="69">
        <v>420</v>
      </c>
      <c r="I39" s="69">
        <v>0</v>
      </c>
      <c r="J39" s="69">
        <v>348</v>
      </c>
      <c r="K39" s="69">
        <v>0</v>
      </c>
      <c r="L39" s="69">
        <v>768</v>
      </c>
      <c r="M39" s="69">
        <v>0</v>
      </c>
      <c r="N39" s="91" t="s">
        <v>77</v>
      </c>
    </row>
    <row r="40" spans="1:14" ht="20.100000000000001" customHeight="1">
      <c r="A40" s="87" t="s">
        <v>74</v>
      </c>
      <c r="B40" s="69">
        <v>726</v>
      </c>
      <c r="C40" s="69">
        <v>29</v>
      </c>
      <c r="D40" s="69">
        <v>432</v>
      </c>
      <c r="E40" s="69">
        <v>12</v>
      </c>
      <c r="F40" s="69">
        <v>1158</v>
      </c>
      <c r="G40" s="69">
        <v>41</v>
      </c>
      <c r="H40" s="69">
        <v>1589</v>
      </c>
      <c r="I40" s="69">
        <v>7</v>
      </c>
      <c r="J40" s="69">
        <v>1176</v>
      </c>
      <c r="K40" s="69">
        <v>1</v>
      </c>
      <c r="L40" s="69">
        <v>2765</v>
      </c>
      <c r="M40" s="69">
        <v>8</v>
      </c>
      <c r="N40" s="91" t="s">
        <v>75</v>
      </c>
    </row>
    <row r="41" spans="1:14" ht="20.100000000000001" customHeight="1">
      <c r="A41" s="87" t="s">
        <v>72</v>
      </c>
      <c r="B41" s="69">
        <v>0</v>
      </c>
      <c r="C41" s="69">
        <v>0</v>
      </c>
      <c r="D41" s="69">
        <v>0</v>
      </c>
      <c r="E41" s="69">
        <v>0</v>
      </c>
      <c r="F41" s="69">
        <v>0</v>
      </c>
      <c r="G41" s="69">
        <v>0</v>
      </c>
      <c r="H41" s="69">
        <v>0</v>
      </c>
      <c r="I41" s="69">
        <v>0</v>
      </c>
      <c r="J41" s="69">
        <v>0</v>
      </c>
      <c r="K41" s="69">
        <v>0</v>
      </c>
      <c r="L41" s="69">
        <v>0</v>
      </c>
      <c r="M41" s="69">
        <v>0</v>
      </c>
      <c r="N41" s="91" t="s">
        <v>73</v>
      </c>
    </row>
    <row r="42" spans="1:14" ht="20.100000000000001" customHeight="1">
      <c r="A42" s="87" t="s">
        <v>70</v>
      </c>
      <c r="B42" s="69">
        <v>44</v>
      </c>
      <c r="C42" s="69">
        <v>0</v>
      </c>
      <c r="D42" s="69">
        <v>0</v>
      </c>
      <c r="E42" s="69">
        <v>0</v>
      </c>
      <c r="F42" s="69">
        <v>44</v>
      </c>
      <c r="G42" s="69">
        <v>0</v>
      </c>
      <c r="H42" s="69">
        <v>291</v>
      </c>
      <c r="I42" s="69">
        <v>0</v>
      </c>
      <c r="J42" s="69">
        <v>135</v>
      </c>
      <c r="K42" s="69">
        <v>0</v>
      </c>
      <c r="L42" s="69">
        <v>426</v>
      </c>
      <c r="M42" s="69">
        <v>0</v>
      </c>
      <c r="N42" s="91" t="s">
        <v>71</v>
      </c>
    </row>
    <row r="43" spans="1:14" ht="20.100000000000001" customHeight="1">
      <c r="A43" s="87" t="s">
        <v>43</v>
      </c>
      <c r="B43" s="69">
        <v>0</v>
      </c>
      <c r="C43" s="69">
        <v>0</v>
      </c>
      <c r="D43" s="69">
        <v>0</v>
      </c>
      <c r="E43" s="69">
        <v>0</v>
      </c>
      <c r="F43" s="69">
        <v>0</v>
      </c>
      <c r="G43" s="69">
        <v>0</v>
      </c>
      <c r="H43" s="69">
        <v>1086</v>
      </c>
      <c r="I43" s="69">
        <v>0</v>
      </c>
      <c r="J43" s="69">
        <v>1090</v>
      </c>
      <c r="K43" s="69">
        <v>0</v>
      </c>
      <c r="L43" s="69">
        <v>2176</v>
      </c>
      <c r="M43" s="69">
        <v>0</v>
      </c>
      <c r="N43" s="91" t="s">
        <v>44</v>
      </c>
    </row>
    <row r="44" spans="1:14" ht="20.100000000000001" customHeight="1">
      <c r="A44" s="87" t="s">
        <v>41</v>
      </c>
      <c r="B44" s="69">
        <v>0</v>
      </c>
      <c r="C44" s="69">
        <v>0</v>
      </c>
      <c r="D44" s="69">
        <v>0</v>
      </c>
      <c r="E44" s="69">
        <v>0</v>
      </c>
      <c r="F44" s="69">
        <v>0</v>
      </c>
      <c r="G44" s="69">
        <v>0</v>
      </c>
      <c r="H44" s="69">
        <v>6921</v>
      </c>
      <c r="I44" s="69">
        <v>1688</v>
      </c>
      <c r="J44" s="69">
        <v>5821</v>
      </c>
      <c r="K44" s="69">
        <v>8</v>
      </c>
      <c r="L44" s="69">
        <v>12742</v>
      </c>
      <c r="M44" s="69">
        <v>1696</v>
      </c>
      <c r="N44" s="91" t="s">
        <v>42</v>
      </c>
    </row>
    <row r="45" spans="1:14" ht="20.100000000000001" customHeight="1">
      <c r="A45" s="87" t="s">
        <v>68</v>
      </c>
      <c r="B45" s="70" t="s">
        <v>408</v>
      </c>
      <c r="C45" s="70" t="s">
        <v>408</v>
      </c>
      <c r="D45" s="70" t="s">
        <v>408</v>
      </c>
      <c r="E45" s="70" t="s">
        <v>408</v>
      </c>
      <c r="F45" s="70" t="s">
        <v>408</v>
      </c>
      <c r="G45" s="70" t="s">
        <v>408</v>
      </c>
      <c r="H45" s="70" t="s">
        <v>408</v>
      </c>
      <c r="I45" s="70" t="s">
        <v>408</v>
      </c>
      <c r="J45" s="70" t="s">
        <v>408</v>
      </c>
      <c r="K45" s="70" t="s">
        <v>408</v>
      </c>
      <c r="L45" s="70" t="s">
        <v>408</v>
      </c>
      <c r="M45" s="70" t="s">
        <v>408</v>
      </c>
      <c r="N45" s="91" t="s">
        <v>69</v>
      </c>
    </row>
    <row r="46" spans="1:14" ht="20.100000000000001" customHeight="1">
      <c r="A46" s="15" t="s">
        <v>67</v>
      </c>
      <c r="B46" s="71">
        <v>38662</v>
      </c>
      <c r="C46" s="71">
        <v>300</v>
      </c>
      <c r="D46" s="71">
        <v>25405</v>
      </c>
      <c r="E46" s="71">
        <v>92</v>
      </c>
      <c r="F46" s="71">
        <v>64067</v>
      </c>
      <c r="G46" s="71">
        <v>392</v>
      </c>
      <c r="H46" s="71">
        <v>97829</v>
      </c>
      <c r="I46" s="71">
        <v>1793</v>
      </c>
      <c r="J46" s="71">
        <v>70608</v>
      </c>
      <c r="K46" s="71">
        <v>45</v>
      </c>
      <c r="L46" s="71">
        <v>168437</v>
      </c>
      <c r="M46" s="71">
        <v>1838</v>
      </c>
      <c r="N46" s="91" t="s">
        <v>146</v>
      </c>
    </row>
    <row r="47" spans="1:14" ht="26.25" customHeight="1">
      <c r="A47" s="267" t="s">
        <v>563</v>
      </c>
      <c r="B47" s="267"/>
      <c r="C47" s="267"/>
      <c r="D47" s="267"/>
      <c r="E47" s="267"/>
      <c r="F47" s="267"/>
      <c r="G47" s="267"/>
      <c r="H47" s="267"/>
      <c r="I47" s="267"/>
      <c r="J47" s="267"/>
      <c r="K47" s="267"/>
      <c r="L47" s="267"/>
      <c r="M47" s="267"/>
      <c r="N47" s="267"/>
    </row>
  </sheetData>
  <mergeCells count="19">
    <mergeCell ref="A1:N1"/>
    <mergeCell ref="B5:C5"/>
    <mergeCell ref="D5:E5"/>
    <mergeCell ref="F5:G5"/>
    <mergeCell ref="A2:N2"/>
    <mergeCell ref="H4:I4"/>
    <mergeCell ref="J4:K4"/>
    <mergeCell ref="L4:M4"/>
    <mergeCell ref="H5:I5"/>
    <mergeCell ref="J5:K5"/>
    <mergeCell ref="L5:M5"/>
    <mergeCell ref="B3:G3"/>
    <mergeCell ref="H3:M3"/>
    <mergeCell ref="A3:A7"/>
    <mergeCell ref="N3:N7"/>
    <mergeCell ref="A47:N47"/>
    <mergeCell ref="F4:G4"/>
    <mergeCell ref="D4:E4"/>
    <mergeCell ref="B4:C4"/>
  </mergeCells>
  <pageMargins left="0.7" right="0.7" top="0.75" bottom="0.75" header="0.3" footer="0.3"/>
  <pageSetup paperSize="9" scale="71"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N48"/>
  <sheetViews>
    <sheetView view="pageBreakPreview" topLeftCell="A31" zoomScaleNormal="100" zoomScaleSheetLayoutView="100" workbookViewId="0">
      <selection activeCell="R9" sqref="R9"/>
    </sheetView>
  </sheetViews>
  <sheetFormatPr defaultColWidth="9.140625" defaultRowHeight="15"/>
  <cols>
    <col min="1" max="1" width="16.140625" style="3" customWidth="1"/>
    <col min="2" max="2" width="7.42578125" style="3" customWidth="1"/>
    <col min="3" max="3" width="6.7109375" style="3" customWidth="1"/>
    <col min="4" max="4" width="7.140625" style="3" customWidth="1"/>
    <col min="5" max="5" width="6.42578125" style="3" customWidth="1"/>
    <col min="6" max="6" width="7.140625" style="3" customWidth="1"/>
    <col min="7" max="7" width="6.85546875" style="3" customWidth="1"/>
    <col min="8" max="8" width="5.7109375" style="3" bestFit="1" customWidth="1"/>
    <col min="9" max="9" width="6.42578125" style="3" bestFit="1" customWidth="1"/>
    <col min="10" max="10" width="5.7109375" style="3" bestFit="1" customWidth="1"/>
    <col min="11" max="11" width="6.42578125" style="3" bestFit="1" customWidth="1"/>
    <col min="12" max="12" width="5.7109375" style="3" bestFit="1" customWidth="1"/>
    <col min="13" max="13" width="6.42578125" style="3" bestFit="1" customWidth="1"/>
    <col min="14" max="14" width="16.5703125" style="3" customWidth="1"/>
    <col min="15" max="15" width="25.5703125" style="3" customWidth="1"/>
    <col min="16" max="16384" width="9.140625" style="3"/>
  </cols>
  <sheetData>
    <row r="1" spans="1:14" ht="25.5" customHeight="1">
      <c r="A1" s="200" t="s">
        <v>489</v>
      </c>
      <c r="B1" s="200"/>
      <c r="C1" s="200"/>
      <c r="D1" s="200"/>
      <c r="E1" s="200"/>
      <c r="F1" s="200"/>
      <c r="G1" s="200"/>
      <c r="H1" s="200"/>
      <c r="I1" s="200"/>
      <c r="J1" s="200"/>
      <c r="K1" s="200"/>
      <c r="L1" s="200"/>
      <c r="M1" s="200"/>
      <c r="N1" s="200"/>
    </row>
    <row r="2" spans="1:14" ht="31.5" customHeight="1">
      <c r="A2" s="200" t="s">
        <v>486</v>
      </c>
      <c r="B2" s="200"/>
      <c r="C2" s="200"/>
      <c r="D2" s="200"/>
      <c r="E2" s="200"/>
      <c r="F2" s="200"/>
      <c r="G2" s="200"/>
      <c r="H2" s="200"/>
      <c r="I2" s="200"/>
      <c r="J2" s="200"/>
      <c r="K2" s="200"/>
      <c r="L2" s="200"/>
      <c r="M2" s="200"/>
      <c r="N2" s="200"/>
    </row>
    <row r="3" spans="1:14" ht="20.100000000000001" customHeight="1">
      <c r="A3" s="196" t="s">
        <v>425</v>
      </c>
      <c r="B3" s="264" t="s">
        <v>434</v>
      </c>
      <c r="C3" s="264"/>
      <c r="D3" s="264"/>
      <c r="E3" s="264"/>
      <c r="F3" s="264"/>
      <c r="G3" s="264"/>
      <c r="H3" s="265" t="s">
        <v>435</v>
      </c>
      <c r="I3" s="265"/>
      <c r="J3" s="265"/>
      <c r="K3" s="265"/>
      <c r="L3" s="265"/>
      <c r="M3" s="266"/>
      <c r="N3" s="196" t="s">
        <v>413</v>
      </c>
    </row>
    <row r="4" spans="1:14" ht="20.100000000000001" customHeight="1">
      <c r="A4" s="196"/>
      <c r="B4" s="196" t="s">
        <v>142</v>
      </c>
      <c r="C4" s="196"/>
      <c r="D4" s="196" t="s">
        <v>195</v>
      </c>
      <c r="E4" s="196"/>
      <c r="F4" s="196" t="s">
        <v>183</v>
      </c>
      <c r="G4" s="196"/>
      <c r="H4" s="196" t="s">
        <v>142</v>
      </c>
      <c r="I4" s="196"/>
      <c r="J4" s="196" t="s">
        <v>195</v>
      </c>
      <c r="K4" s="196"/>
      <c r="L4" s="196" t="s">
        <v>183</v>
      </c>
      <c r="M4" s="196"/>
      <c r="N4" s="196"/>
    </row>
    <row r="5" spans="1:14" ht="20.100000000000001" customHeight="1">
      <c r="A5" s="196"/>
      <c r="B5" s="196" t="s">
        <v>63</v>
      </c>
      <c r="C5" s="196"/>
      <c r="D5" s="196" t="s">
        <v>64</v>
      </c>
      <c r="E5" s="196"/>
      <c r="F5" s="196" t="s">
        <v>65</v>
      </c>
      <c r="G5" s="196"/>
      <c r="H5" s="196" t="s">
        <v>63</v>
      </c>
      <c r="I5" s="196"/>
      <c r="J5" s="196" t="s">
        <v>64</v>
      </c>
      <c r="K5" s="196"/>
      <c r="L5" s="196" t="s">
        <v>65</v>
      </c>
      <c r="M5" s="196"/>
      <c r="N5" s="196"/>
    </row>
    <row r="6" spans="1:14" ht="20.100000000000001" customHeight="1">
      <c r="A6" s="196"/>
      <c r="B6" s="134" t="s">
        <v>423</v>
      </c>
      <c r="C6" s="134" t="s">
        <v>424</v>
      </c>
      <c r="D6" s="134" t="s">
        <v>423</v>
      </c>
      <c r="E6" s="134" t="s">
        <v>424</v>
      </c>
      <c r="F6" s="134" t="s">
        <v>423</v>
      </c>
      <c r="G6" s="134" t="s">
        <v>424</v>
      </c>
      <c r="H6" s="134" t="s">
        <v>423</v>
      </c>
      <c r="I6" s="134" t="s">
        <v>424</v>
      </c>
      <c r="J6" s="134" t="s">
        <v>423</v>
      </c>
      <c r="K6" s="134" t="s">
        <v>424</v>
      </c>
      <c r="L6" s="134" t="s">
        <v>423</v>
      </c>
      <c r="M6" s="134" t="s">
        <v>424</v>
      </c>
      <c r="N6" s="196"/>
    </row>
    <row r="7" spans="1:14" ht="20.100000000000001" customHeight="1">
      <c r="A7" s="196"/>
      <c r="B7" s="134" t="s">
        <v>402</v>
      </c>
      <c r="C7" s="134" t="s">
        <v>403</v>
      </c>
      <c r="D7" s="134" t="s">
        <v>402</v>
      </c>
      <c r="E7" s="134" t="s">
        <v>403</v>
      </c>
      <c r="F7" s="134" t="s">
        <v>402</v>
      </c>
      <c r="G7" s="134" t="s">
        <v>403</v>
      </c>
      <c r="H7" s="134" t="s">
        <v>402</v>
      </c>
      <c r="I7" s="134" t="s">
        <v>403</v>
      </c>
      <c r="J7" s="134" t="s">
        <v>402</v>
      </c>
      <c r="K7" s="134" t="s">
        <v>403</v>
      </c>
      <c r="L7" s="134" t="s">
        <v>402</v>
      </c>
      <c r="M7" s="134" t="s">
        <v>403</v>
      </c>
      <c r="N7" s="196"/>
    </row>
    <row r="8" spans="1:14" ht="25.5">
      <c r="A8" s="82" t="s">
        <v>113</v>
      </c>
      <c r="B8" s="67">
        <v>0</v>
      </c>
      <c r="C8" s="67">
        <v>0</v>
      </c>
      <c r="D8" s="67">
        <v>0</v>
      </c>
      <c r="E8" s="67">
        <v>0</v>
      </c>
      <c r="F8" s="67">
        <v>0</v>
      </c>
      <c r="G8" s="67">
        <v>0</v>
      </c>
      <c r="H8" s="67">
        <v>0</v>
      </c>
      <c r="I8" s="67">
        <v>0</v>
      </c>
      <c r="J8" s="67">
        <v>0</v>
      </c>
      <c r="K8" s="67">
        <v>0</v>
      </c>
      <c r="L8" s="67">
        <v>0</v>
      </c>
      <c r="M8" s="67">
        <v>0</v>
      </c>
      <c r="N8" s="16" t="s">
        <v>401</v>
      </c>
    </row>
    <row r="9" spans="1:14" ht="20.100000000000001" customHeight="1">
      <c r="A9" s="87" t="s">
        <v>111</v>
      </c>
      <c r="B9" s="67">
        <v>0</v>
      </c>
      <c r="C9" s="67">
        <v>0</v>
      </c>
      <c r="D9" s="67">
        <v>0</v>
      </c>
      <c r="E9" s="67">
        <v>0</v>
      </c>
      <c r="F9" s="67">
        <v>0</v>
      </c>
      <c r="G9" s="67">
        <v>0</v>
      </c>
      <c r="H9" s="67">
        <v>0</v>
      </c>
      <c r="I9" s="67">
        <v>0</v>
      </c>
      <c r="J9" s="67">
        <v>0</v>
      </c>
      <c r="K9" s="67">
        <v>0</v>
      </c>
      <c r="L9" s="67">
        <v>0</v>
      </c>
      <c r="M9" s="67">
        <v>0</v>
      </c>
      <c r="N9" s="16" t="s">
        <v>112</v>
      </c>
    </row>
    <row r="10" spans="1:14" ht="20.100000000000001" customHeight="1">
      <c r="A10" s="87" t="s">
        <v>109</v>
      </c>
      <c r="B10" s="67">
        <v>0</v>
      </c>
      <c r="C10" s="67">
        <v>0</v>
      </c>
      <c r="D10" s="67">
        <v>0</v>
      </c>
      <c r="E10" s="67">
        <v>0</v>
      </c>
      <c r="F10" s="67">
        <v>0</v>
      </c>
      <c r="G10" s="67">
        <v>0</v>
      </c>
      <c r="H10" s="67">
        <v>0</v>
      </c>
      <c r="I10" s="67">
        <v>0</v>
      </c>
      <c r="J10" s="67">
        <v>0</v>
      </c>
      <c r="K10" s="67">
        <v>0</v>
      </c>
      <c r="L10" s="67">
        <v>0</v>
      </c>
      <c r="M10" s="67">
        <v>0</v>
      </c>
      <c r="N10" s="16" t="s">
        <v>110</v>
      </c>
    </row>
    <row r="11" spans="1:14" ht="20.100000000000001" customHeight="1">
      <c r="A11" s="87" t="s">
        <v>57</v>
      </c>
      <c r="B11" s="67">
        <v>0</v>
      </c>
      <c r="C11" s="67">
        <v>0</v>
      </c>
      <c r="D11" s="67">
        <v>0</v>
      </c>
      <c r="E11" s="67">
        <v>0</v>
      </c>
      <c r="F11" s="67">
        <v>0</v>
      </c>
      <c r="G11" s="67">
        <v>0</v>
      </c>
      <c r="H11" s="67">
        <v>0</v>
      </c>
      <c r="I11" s="67">
        <v>0</v>
      </c>
      <c r="J11" s="67">
        <v>0</v>
      </c>
      <c r="K11" s="67">
        <v>0</v>
      </c>
      <c r="L11" s="67">
        <v>0</v>
      </c>
      <c r="M11" s="67">
        <v>0</v>
      </c>
      <c r="N11" s="16" t="s">
        <v>58</v>
      </c>
    </row>
    <row r="12" spans="1:14" ht="20.100000000000001" customHeight="1">
      <c r="A12" s="87" t="s">
        <v>55</v>
      </c>
      <c r="B12" s="67">
        <v>0</v>
      </c>
      <c r="C12" s="67">
        <v>0</v>
      </c>
      <c r="D12" s="67">
        <v>0</v>
      </c>
      <c r="E12" s="67">
        <v>0</v>
      </c>
      <c r="F12" s="67">
        <v>0</v>
      </c>
      <c r="G12" s="67">
        <v>0</v>
      </c>
      <c r="H12" s="67">
        <v>0</v>
      </c>
      <c r="I12" s="67">
        <v>0</v>
      </c>
      <c r="J12" s="67">
        <v>0</v>
      </c>
      <c r="K12" s="67">
        <v>0</v>
      </c>
      <c r="L12" s="67">
        <v>0</v>
      </c>
      <c r="M12" s="67">
        <v>0</v>
      </c>
      <c r="N12" s="16" t="s">
        <v>56</v>
      </c>
    </row>
    <row r="13" spans="1:14" ht="20.100000000000001" customHeight="1">
      <c r="A13" s="87" t="s">
        <v>107</v>
      </c>
      <c r="B13" s="67">
        <v>0</v>
      </c>
      <c r="C13" s="67">
        <v>1</v>
      </c>
      <c r="D13" s="67">
        <v>0</v>
      </c>
      <c r="E13" s="67">
        <v>1</v>
      </c>
      <c r="F13" s="67">
        <v>0</v>
      </c>
      <c r="G13" s="67">
        <v>2</v>
      </c>
      <c r="H13" s="67" t="s">
        <v>436</v>
      </c>
      <c r="I13" s="67" t="s">
        <v>437</v>
      </c>
      <c r="J13" s="67" t="s">
        <v>437</v>
      </c>
      <c r="K13" s="67" t="s">
        <v>437</v>
      </c>
      <c r="L13" s="67" t="s">
        <v>436</v>
      </c>
      <c r="M13" s="67" t="s">
        <v>437</v>
      </c>
      <c r="N13" s="16" t="s">
        <v>108</v>
      </c>
    </row>
    <row r="14" spans="1:14" ht="20.100000000000001" customHeight="1">
      <c r="A14" s="87" t="s">
        <v>415</v>
      </c>
      <c r="B14" s="67">
        <v>0</v>
      </c>
      <c r="C14" s="67">
        <v>0</v>
      </c>
      <c r="D14" s="67">
        <v>0</v>
      </c>
      <c r="E14" s="67">
        <v>0</v>
      </c>
      <c r="F14" s="67">
        <v>0</v>
      </c>
      <c r="G14" s="67">
        <v>0</v>
      </c>
      <c r="H14" s="67">
        <v>0</v>
      </c>
      <c r="I14" s="67">
        <v>0</v>
      </c>
      <c r="J14" s="67">
        <v>0</v>
      </c>
      <c r="K14" s="67">
        <v>0</v>
      </c>
      <c r="L14" s="67">
        <v>0</v>
      </c>
      <c r="M14" s="67">
        <v>0</v>
      </c>
      <c r="N14" s="16" t="s">
        <v>54</v>
      </c>
    </row>
    <row r="15" spans="1:14" ht="25.5">
      <c r="A15" s="82" t="s">
        <v>416</v>
      </c>
      <c r="B15" s="67">
        <v>0</v>
      </c>
      <c r="C15" s="67">
        <v>0</v>
      </c>
      <c r="D15" s="67">
        <v>0</v>
      </c>
      <c r="E15" s="67">
        <v>0</v>
      </c>
      <c r="F15" s="67">
        <v>0</v>
      </c>
      <c r="G15" s="67">
        <v>0</v>
      </c>
      <c r="H15" s="67">
        <v>0</v>
      </c>
      <c r="I15" s="67">
        <v>0</v>
      </c>
      <c r="J15" s="67">
        <v>0</v>
      </c>
      <c r="K15" s="67">
        <v>0</v>
      </c>
      <c r="L15" s="67">
        <v>0</v>
      </c>
      <c r="M15" s="67">
        <v>0</v>
      </c>
      <c r="N15" s="16" t="s">
        <v>404</v>
      </c>
    </row>
    <row r="16" spans="1:14" ht="20.100000000000001" customHeight="1">
      <c r="A16" s="87" t="s">
        <v>417</v>
      </c>
      <c r="B16" s="67">
        <v>0</v>
      </c>
      <c r="C16" s="67">
        <v>0</v>
      </c>
      <c r="D16" s="67">
        <v>0</v>
      </c>
      <c r="E16" s="67">
        <v>0</v>
      </c>
      <c r="F16" s="67">
        <v>0</v>
      </c>
      <c r="G16" s="67">
        <v>0</v>
      </c>
      <c r="H16" s="67">
        <v>0</v>
      </c>
      <c r="I16" s="67">
        <v>0</v>
      </c>
      <c r="J16" s="67">
        <v>0</v>
      </c>
      <c r="K16" s="67">
        <v>0</v>
      </c>
      <c r="L16" s="67">
        <v>0</v>
      </c>
      <c r="M16" s="67">
        <v>0</v>
      </c>
      <c r="N16" s="16" t="s">
        <v>405</v>
      </c>
    </row>
    <row r="17" spans="1:14" ht="20.100000000000001" customHeight="1">
      <c r="A17" s="87" t="s">
        <v>105</v>
      </c>
      <c r="B17" s="67">
        <v>0</v>
      </c>
      <c r="C17" s="67">
        <v>0</v>
      </c>
      <c r="D17" s="67">
        <v>6</v>
      </c>
      <c r="E17" s="67">
        <v>0</v>
      </c>
      <c r="F17" s="67">
        <v>0</v>
      </c>
      <c r="G17" s="67">
        <v>0</v>
      </c>
      <c r="H17" s="67">
        <v>0</v>
      </c>
      <c r="I17" s="67">
        <v>0</v>
      </c>
      <c r="J17" s="67">
        <v>0</v>
      </c>
      <c r="K17" s="67">
        <v>0</v>
      </c>
      <c r="L17" s="67">
        <v>0</v>
      </c>
      <c r="M17" s="67">
        <v>0</v>
      </c>
      <c r="N17" s="16" t="s">
        <v>106</v>
      </c>
    </row>
    <row r="18" spans="1:14" ht="20.100000000000001" customHeight="1">
      <c r="A18" s="87" t="s">
        <v>103</v>
      </c>
      <c r="B18" s="67">
        <v>0</v>
      </c>
      <c r="C18" s="67">
        <v>0</v>
      </c>
      <c r="D18" s="67">
        <v>0</v>
      </c>
      <c r="E18" s="67">
        <v>0</v>
      </c>
      <c r="F18" s="67">
        <v>0</v>
      </c>
      <c r="G18" s="67">
        <v>0</v>
      </c>
      <c r="H18" s="67">
        <v>0</v>
      </c>
      <c r="I18" s="67">
        <v>0</v>
      </c>
      <c r="J18" s="67">
        <v>0</v>
      </c>
      <c r="K18" s="67">
        <v>0</v>
      </c>
      <c r="L18" s="67">
        <v>0</v>
      </c>
      <c r="M18" s="67">
        <v>0</v>
      </c>
      <c r="N18" s="16" t="s">
        <v>104</v>
      </c>
    </row>
    <row r="19" spans="1:14" ht="20.100000000000001" customHeight="1">
      <c r="A19" s="87" t="s">
        <v>101</v>
      </c>
      <c r="B19" s="67">
        <v>0</v>
      </c>
      <c r="C19" s="67">
        <v>0</v>
      </c>
      <c r="D19" s="67">
        <v>0</v>
      </c>
      <c r="E19" s="67">
        <v>0</v>
      </c>
      <c r="F19" s="67">
        <v>0</v>
      </c>
      <c r="G19" s="67">
        <v>0</v>
      </c>
      <c r="H19" s="67">
        <v>0</v>
      </c>
      <c r="I19" s="67">
        <v>0</v>
      </c>
      <c r="J19" s="67">
        <v>0</v>
      </c>
      <c r="K19" s="67">
        <v>0</v>
      </c>
      <c r="L19" s="67">
        <v>0</v>
      </c>
      <c r="M19" s="67">
        <v>0</v>
      </c>
      <c r="N19" s="16" t="s">
        <v>102</v>
      </c>
    </row>
    <row r="20" spans="1:14" ht="20.100000000000001" customHeight="1">
      <c r="A20" s="87" t="s">
        <v>99</v>
      </c>
      <c r="B20" s="67">
        <v>0</v>
      </c>
      <c r="C20" s="67">
        <v>0</v>
      </c>
      <c r="D20" s="67">
        <v>0</v>
      </c>
      <c r="E20" s="67">
        <v>0</v>
      </c>
      <c r="F20" s="67">
        <v>0</v>
      </c>
      <c r="G20" s="67">
        <v>0</v>
      </c>
      <c r="H20" s="67">
        <v>0</v>
      </c>
      <c r="I20" s="67">
        <v>0</v>
      </c>
      <c r="J20" s="67">
        <v>0</v>
      </c>
      <c r="K20" s="67">
        <v>0</v>
      </c>
      <c r="L20" s="67">
        <v>0</v>
      </c>
      <c r="M20" s="67">
        <v>0</v>
      </c>
      <c r="N20" s="16" t="s">
        <v>100</v>
      </c>
    </row>
    <row r="21" spans="1:14" ht="20.100000000000001" customHeight="1">
      <c r="A21" s="87" t="s">
        <v>97</v>
      </c>
      <c r="B21" s="67">
        <v>0</v>
      </c>
      <c r="C21" s="67">
        <v>0</v>
      </c>
      <c r="D21" s="67">
        <v>0</v>
      </c>
      <c r="E21" s="67">
        <v>0</v>
      </c>
      <c r="F21" s="67">
        <v>0</v>
      </c>
      <c r="G21" s="67">
        <v>0</v>
      </c>
      <c r="H21" s="67">
        <v>0</v>
      </c>
      <c r="I21" s="67">
        <v>0</v>
      </c>
      <c r="J21" s="67">
        <v>0</v>
      </c>
      <c r="K21" s="67">
        <v>0</v>
      </c>
      <c r="L21" s="67">
        <v>0</v>
      </c>
      <c r="M21" s="67">
        <v>0</v>
      </c>
      <c r="N21" s="16" t="s">
        <v>98</v>
      </c>
    </row>
    <row r="22" spans="1:14" ht="20.100000000000001" customHeight="1">
      <c r="A22" s="87" t="s">
        <v>418</v>
      </c>
      <c r="B22" s="67">
        <v>0</v>
      </c>
      <c r="C22" s="67">
        <v>0</v>
      </c>
      <c r="D22" s="67">
        <v>0</v>
      </c>
      <c r="E22" s="67">
        <v>0</v>
      </c>
      <c r="F22" s="67">
        <v>0</v>
      </c>
      <c r="G22" s="67">
        <v>0</v>
      </c>
      <c r="H22" s="67">
        <v>0</v>
      </c>
      <c r="I22" s="67">
        <v>0</v>
      </c>
      <c r="J22" s="67">
        <v>0</v>
      </c>
      <c r="K22" s="67">
        <v>0</v>
      </c>
      <c r="L22" s="67">
        <v>0</v>
      </c>
      <c r="M22" s="67">
        <v>0</v>
      </c>
      <c r="N22" s="16" t="s">
        <v>406</v>
      </c>
    </row>
    <row r="23" spans="1:14" ht="20.100000000000001" customHeight="1">
      <c r="A23" s="87" t="s">
        <v>51</v>
      </c>
      <c r="B23" s="67">
        <v>0</v>
      </c>
      <c r="C23" s="67">
        <v>0</v>
      </c>
      <c r="D23" s="67">
        <v>0</v>
      </c>
      <c r="E23" s="67">
        <v>0</v>
      </c>
      <c r="F23" s="67">
        <v>0</v>
      </c>
      <c r="G23" s="67">
        <v>0</v>
      </c>
      <c r="H23" s="67">
        <v>0</v>
      </c>
      <c r="I23" s="67">
        <v>0</v>
      </c>
      <c r="J23" s="67">
        <v>0</v>
      </c>
      <c r="K23" s="67">
        <v>0</v>
      </c>
      <c r="L23" s="67">
        <v>0</v>
      </c>
      <c r="M23" s="67">
        <v>0</v>
      </c>
      <c r="N23" s="16" t="s">
        <v>52</v>
      </c>
    </row>
    <row r="24" spans="1:14" ht="20.100000000000001" customHeight="1">
      <c r="A24" s="87" t="s">
        <v>93</v>
      </c>
      <c r="B24" s="67">
        <v>1</v>
      </c>
      <c r="C24" s="67">
        <v>1</v>
      </c>
      <c r="D24" s="67">
        <v>0</v>
      </c>
      <c r="E24" s="67">
        <v>0</v>
      </c>
      <c r="F24" s="67">
        <v>1</v>
      </c>
      <c r="G24" s="67">
        <v>1</v>
      </c>
      <c r="H24" s="67">
        <v>3</v>
      </c>
      <c r="I24" s="67">
        <v>3</v>
      </c>
      <c r="J24" s="67">
        <v>0</v>
      </c>
      <c r="K24" s="67">
        <v>0</v>
      </c>
      <c r="L24" s="67">
        <v>3</v>
      </c>
      <c r="M24" s="67">
        <v>3</v>
      </c>
      <c r="N24" s="16" t="s">
        <v>94</v>
      </c>
    </row>
    <row r="25" spans="1:14" ht="20.100000000000001" customHeight="1">
      <c r="A25" s="87" t="s">
        <v>419</v>
      </c>
      <c r="B25" s="67">
        <v>0</v>
      </c>
      <c r="C25" s="67">
        <v>0</v>
      </c>
      <c r="D25" s="67">
        <v>0</v>
      </c>
      <c r="E25" s="67">
        <v>0</v>
      </c>
      <c r="F25" s="67">
        <v>0</v>
      </c>
      <c r="G25" s="67">
        <v>0</v>
      </c>
      <c r="H25" s="67">
        <v>0</v>
      </c>
      <c r="I25" s="67">
        <v>0</v>
      </c>
      <c r="J25" s="67">
        <v>0</v>
      </c>
      <c r="K25" s="67">
        <v>0</v>
      </c>
      <c r="L25" s="67">
        <v>0</v>
      </c>
      <c r="M25" s="67">
        <v>0</v>
      </c>
      <c r="N25" s="16" t="s">
        <v>407</v>
      </c>
    </row>
    <row r="26" spans="1:14" ht="20.100000000000001" customHeight="1">
      <c r="A26" s="87" t="s">
        <v>91</v>
      </c>
      <c r="B26" s="67">
        <v>8</v>
      </c>
      <c r="C26" s="67">
        <v>8</v>
      </c>
      <c r="D26" s="67">
        <v>3</v>
      </c>
      <c r="E26" s="67">
        <v>3</v>
      </c>
      <c r="F26" s="67">
        <v>11</v>
      </c>
      <c r="G26" s="67">
        <v>11</v>
      </c>
      <c r="H26" s="67">
        <v>8</v>
      </c>
      <c r="I26" s="67">
        <v>8</v>
      </c>
      <c r="J26" s="67">
        <v>7</v>
      </c>
      <c r="K26" s="67">
        <v>7</v>
      </c>
      <c r="L26" s="67">
        <v>15</v>
      </c>
      <c r="M26" s="67">
        <v>15</v>
      </c>
      <c r="N26" s="16" t="s">
        <v>92</v>
      </c>
    </row>
    <row r="27" spans="1:14" ht="20.100000000000001" customHeight="1">
      <c r="A27" s="87" t="s">
        <v>180</v>
      </c>
      <c r="B27" s="67">
        <v>0</v>
      </c>
      <c r="C27" s="67">
        <v>0</v>
      </c>
      <c r="D27" s="67">
        <v>0</v>
      </c>
      <c r="E27" s="67">
        <v>0</v>
      </c>
      <c r="F27" s="67">
        <v>0</v>
      </c>
      <c r="G27" s="67">
        <v>0</v>
      </c>
      <c r="H27" s="67">
        <v>0</v>
      </c>
      <c r="I27" s="67">
        <v>0</v>
      </c>
      <c r="J27" s="67">
        <v>0</v>
      </c>
      <c r="K27" s="67">
        <v>0</v>
      </c>
      <c r="L27" s="67">
        <v>0</v>
      </c>
      <c r="M27" s="67">
        <v>0</v>
      </c>
      <c r="N27" s="16" t="s">
        <v>179</v>
      </c>
    </row>
    <row r="28" spans="1:14" ht="20.100000000000001" customHeight="1">
      <c r="A28" s="87" t="s">
        <v>89</v>
      </c>
      <c r="B28" s="67">
        <v>0</v>
      </c>
      <c r="C28" s="67">
        <v>0</v>
      </c>
      <c r="D28" s="67">
        <v>0</v>
      </c>
      <c r="E28" s="67">
        <v>0</v>
      </c>
      <c r="F28" s="67">
        <v>0</v>
      </c>
      <c r="G28" s="67">
        <v>0</v>
      </c>
      <c r="H28" s="67">
        <v>0</v>
      </c>
      <c r="I28" s="67">
        <v>0</v>
      </c>
      <c r="J28" s="67">
        <v>0</v>
      </c>
      <c r="K28" s="67">
        <v>0</v>
      </c>
      <c r="L28" s="67">
        <v>0</v>
      </c>
      <c r="M28" s="67">
        <v>0</v>
      </c>
      <c r="N28" s="16" t="s">
        <v>90</v>
      </c>
    </row>
    <row r="29" spans="1:14" ht="20.100000000000001" customHeight="1">
      <c r="A29" s="87" t="s">
        <v>49</v>
      </c>
      <c r="B29" s="67">
        <v>0</v>
      </c>
      <c r="C29" s="67">
        <v>0</v>
      </c>
      <c r="D29" s="67">
        <v>0</v>
      </c>
      <c r="E29" s="67">
        <v>0</v>
      </c>
      <c r="F29" s="67">
        <v>0</v>
      </c>
      <c r="G29" s="67">
        <v>0</v>
      </c>
      <c r="H29" s="67">
        <v>0</v>
      </c>
      <c r="I29" s="67">
        <v>0</v>
      </c>
      <c r="J29" s="67">
        <v>0</v>
      </c>
      <c r="K29" s="67">
        <v>0</v>
      </c>
      <c r="L29" s="67">
        <v>0</v>
      </c>
      <c r="M29" s="67">
        <v>0</v>
      </c>
      <c r="N29" s="16" t="s">
        <v>50</v>
      </c>
    </row>
    <row r="30" spans="1:14" ht="20.100000000000001" customHeight="1">
      <c r="A30" s="87" t="s">
        <v>87</v>
      </c>
      <c r="B30" s="67">
        <v>0</v>
      </c>
      <c r="C30" s="67">
        <v>0</v>
      </c>
      <c r="D30" s="67">
        <v>0</v>
      </c>
      <c r="E30" s="67">
        <v>0</v>
      </c>
      <c r="F30" s="67">
        <v>0</v>
      </c>
      <c r="G30" s="67">
        <v>0</v>
      </c>
      <c r="H30" s="67">
        <v>0</v>
      </c>
      <c r="I30" s="67">
        <v>0</v>
      </c>
      <c r="J30" s="67">
        <v>0</v>
      </c>
      <c r="K30" s="67">
        <v>0</v>
      </c>
      <c r="L30" s="67">
        <v>0</v>
      </c>
      <c r="M30" s="67">
        <v>0</v>
      </c>
      <c r="N30" s="16" t="s">
        <v>88</v>
      </c>
    </row>
    <row r="31" spans="1:14" ht="20.100000000000001" customHeight="1">
      <c r="A31" s="87" t="s">
        <v>85</v>
      </c>
      <c r="B31" s="67">
        <v>0</v>
      </c>
      <c r="C31" s="67">
        <v>0</v>
      </c>
      <c r="D31" s="67">
        <v>0</v>
      </c>
      <c r="E31" s="67">
        <v>0</v>
      </c>
      <c r="F31" s="67">
        <v>0</v>
      </c>
      <c r="G31" s="67">
        <v>0</v>
      </c>
      <c r="H31" s="67">
        <v>6</v>
      </c>
      <c r="I31" s="67">
        <v>0</v>
      </c>
      <c r="J31" s="67">
        <v>2</v>
      </c>
      <c r="K31" s="67">
        <v>0</v>
      </c>
      <c r="L31" s="67">
        <v>8</v>
      </c>
      <c r="M31" s="67">
        <v>0</v>
      </c>
      <c r="N31" s="16" t="s">
        <v>86</v>
      </c>
    </row>
    <row r="32" spans="1:14" ht="20.100000000000001" customHeight="1">
      <c r="A32" s="87" t="s">
        <v>83</v>
      </c>
      <c r="B32" s="67">
        <v>5</v>
      </c>
      <c r="C32" s="67">
        <v>5</v>
      </c>
      <c r="D32" s="67">
        <v>4</v>
      </c>
      <c r="E32" s="67">
        <v>4</v>
      </c>
      <c r="F32" s="67">
        <v>9</v>
      </c>
      <c r="G32" s="67">
        <v>9</v>
      </c>
      <c r="H32" s="67">
        <v>16</v>
      </c>
      <c r="I32" s="67">
        <v>0</v>
      </c>
      <c r="J32" s="67">
        <v>17</v>
      </c>
      <c r="K32" s="67">
        <v>0</v>
      </c>
      <c r="L32" s="67">
        <v>33</v>
      </c>
      <c r="M32" s="67">
        <v>0</v>
      </c>
      <c r="N32" s="16" t="s">
        <v>84</v>
      </c>
    </row>
    <row r="33" spans="1:14" ht="20.100000000000001" customHeight="1">
      <c r="A33" s="87" t="s">
        <v>420</v>
      </c>
      <c r="B33" s="67">
        <v>0</v>
      </c>
      <c r="C33" s="67">
        <v>0</v>
      </c>
      <c r="D33" s="67">
        <v>0</v>
      </c>
      <c r="E33" s="67">
        <v>0</v>
      </c>
      <c r="F33" s="67">
        <v>0</v>
      </c>
      <c r="G33" s="67">
        <v>0</v>
      </c>
      <c r="H33" s="67">
        <v>3</v>
      </c>
      <c r="I33" s="67">
        <v>0</v>
      </c>
      <c r="J33" s="67">
        <v>1</v>
      </c>
      <c r="K33" s="67">
        <v>0</v>
      </c>
      <c r="L33" s="67">
        <v>4</v>
      </c>
      <c r="M33" s="67">
        <v>0</v>
      </c>
      <c r="N33" s="16" t="s">
        <v>82</v>
      </c>
    </row>
    <row r="34" spans="1:14" ht="20.100000000000001" customHeight="1">
      <c r="A34" s="87" t="s">
        <v>184</v>
      </c>
      <c r="B34" s="67">
        <v>0</v>
      </c>
      <c r="C34" s="67">
        <v>0</v>
      </c>
      <c r="D34" s="67">
        <v>0</v>
      </c>
      <c r="E34" s="67">
        <v>0</v>
      </c>
      <c r="F34" s="67">
        <v>0</v>
      </c>
      <c r="G34" s="67">
        <v>0</v>
      </c>
      <c r="H34" s="67">
        <v>0</v>
      </c>
      <c r="I34" s="67">
        <v>0</v>
      </c>
      <c r="J34" s="67">
        <v>0</v>
      </c>
      <c r="K34" s="67">
        <v>0</v>
      </c>
      <c r="L34" s="67">
        <v>0</v>
      </c>
      <c r="M34" s="67">
        <v>0</v>
      </c>
      <c r="N34" s="16" t="s">
        <v>81</v>
      </c>
    </row>
    <row r="35" spans="1:14" ht="20.100000000000001" customHeight="1">
      <c r="A35" s="87" t="s">
        <v>47</v>
      </c>
      <c r="B35" s="67">
        <v>3</v>
      </c>
      <c r="C35" s="67">
        <v>3</v>
      </c>
      <c r="D35" s="67">
        <v>0</v>
      </c>
      <c r="E35" s="67">
        <v>0</v>
      </c>
      <c r="F35" s="67">
        <v>3</v>
      </c>
      <c r="G35" s="67">
        <v>3</v>
      </c>
      <c r="H35" s="67">
        <v>0</v>
      </c>
      <c r="I35" s="67">
        <v>0</v>
      </c>
      <c r="J35" s="67">
        <v>1</v>
      </c>
      <c r="K35" s="67">
        <v>1</v>
      </c>
      <c r="L35" s="67">
        <v>1</v>
      </c>
      <c r="M35" s="67">
        <v>1</v>
      </c>
      <c r="N35" s="16" t="s">
        <v>48</v>
      </c>
    </row>
    <row r="36" spans="1:14" ht="20.100000000000001" customHeight="1">
      <c r="A36" s="87" t="s">
        <v>421</v>
      </c>
      <c r="B36" s="67">
        <v>0</v>
      </c>
      <c r="C36" s="67">
        <v>0</v>
      </c>
      <c r="D36" s="67">
        <v>0</v>
      </c>
      <c r="E36" s="67">
        <v>0</v>
      </c>
      <c r="F36" s="67">
        <v>0</v>
      </c>
      <c r="G36" s="67">
        <v>0</v>
      </c>
      <c r="H36" s="67">
        <v>0</v>
      </c>
      <c r="I36" s="67">
        <v>0</v>
      </c>
      <c r="J36" s="67">
        <v>0</v>
      </c>
      <c r="K36" s="67">
        <v>0</v>
      </c>
      <c r="L36" s="67">
        <v>0</v>
      </c>
      <c r="M36" s="67">
        <v>0</v>
      </c>
      <c r="N36" s="16" t="s">
        <v>168</v>
      </c>
    </row>
    <row r="37" spans="1:14" ht="20.100000000000001" customHeight="1">
      <c r="A37" s="87" t="s">
        <v>78</v>
      </c>
      <c r="B37" s="67">
        <v>0</v>
      </c>
      <c r="C37" s="67">
        <v>0</v>
      </c>
      <c r="D37" s="67">
        <v>0</v>
      </c>
      <c r="E37" s="67">
        <v>0</v>
      </c>
      <c r="F37" s="67">
        <v>0</v>
      </c>
      <c r="G37" s="67">
        <v>0</v>
      </c>
      <c r="H37" s="67">
        <v>0</v>
      </c>
      <c r="I37" s="67">
        <v>0</v>
      </c>
      <c r="J37" s="67">
        <v>0</v>
      </c>
      <c r="K37" s="67">
        <v>0</v>
      </c>
      <c r="L37" s="67">
        <v>0</v>
      </c>
      <c r="M37" s="67">
        <v>0</v>
      </c>
      <c r="N37" s="16" t="s">
        <v>79</v>
      </c>
    </row>
    <row r="38" spans="1:14" ht="20.100000000000001" customHeight="1">
      <c r="A38" s="87" t="s">
        <v>45</v>
      </c>
      <c r="B38" s="67">
        <v>0</v>
      </c>
      <c r="C38" s="67">
        <v>0</v>
      </c>
      <c r="D38" s="67">
        <v>0</v>
      </c>
      <c r="E38" s="67">
        <v>0</v>
      </c>
      <c r="F38" s="67">
        <v>0</v>
      </c>
      <c r="G38" s="67">
        <v>0</v>
      </c>
      <c r="H38" s="67">
        <v>0</v>
      </c>
      <c r="I38" s="67">
        <v>0</v>
      </c>
      <c r="J38" s="67">
        <v>0</v>
      </c>
      <c r="K38" s="67">
        <v>0</v>
      </c>
      <c r="L38" s="67">
        <v>0</v>
      </c>
      <c r="M38" s="67">
        <v>0</v>
      </c>
      <c r="N38" s="16" t="s">
        <v>46</v>
      </c>
    </row>
    <row r="39" spans="1:14" ht="20.100000000000001" customHeight="1">
      <c r="A39" s="87" t="s">
        <v>76</v>
      </c>
      <c r="B39" s="67">
        <v>0</v>
      </c>
      <c r="C39" s="67">
        <v>0</v>
      </c>
      <c r="D39" s="67">
        <v>0</v>
      </c>
      <c r="E39" s="67">
        <v>0</v>
      </c>
      <c r="F39" s="67">
        <v>0</v>
      </c>
      <c r="G39" s="67">
        <v>0</v>
      </c>
      <c r="H39" s="67">
        <v>0</v>
      </c>
      <c r="I39" s="67">
        <v>0</v>
      </c>
      <c r="J39" s="67">
        <v>0</v>
      </c>
      <c r="K39" s="67">
        <v>0</v>
      </c>
      <c r="L39" s="67">
        <v>0</v>
      </c>
      <c r="M39" s="67">
        <v>0</v>
      </c>
      <c r="N39" s="16" t="s">
        <v>77</v>
      </c>
    </row>
    <row r="40" spans="1:14" ht="20.100000000000001" customHeight="1">
      <c r="A40" s="87" t="s">
        <v>74</v>
      </c>
      <c r="B40" s="67">
        <v>17</v>
      </c>
      <c r="C40" s="67">
        <v>17</v>
      </c>
      <c r="D40" s="67">
        <v>2</v>
      </c>
      <c r="E40" s="67">
        <v>2</v>
      </c>
      <c r="F40" s="67">
        <v>19</v>
      </c>
      <c r="G40" s="67">
        <v>19</v>
      </c>
      <c r="H40" s="67">
        <v>6</v>
      </c>
      <c r="I40" s="67">
        <v>7</v>
      </c>
      <c r="J40" s="67">
        <v>2</v>
      </c>
      <c r="K40" s="67">
        <v>1</v>
      </c>
      <c r="L40" s="67">
        <v>8</v>
      </c>
      <c r="M40" s="67">
        <v>8</v>
      </c>
      <c r="N40" s="16" t="s">
        <v>75</v>
      </c>
    </row>
    <row r="41" spans="1:14" ht="20.100000000000001" customHeight="1">
      <c r="A41" s="87" t="s">
        <v>72</v>
      </c>
      <c r="B41" s="67">
        <v>0</v>
      </c>
      <c r="C41" s="67">
        <v>0</v>
      </c>
      <c r="D41" s="67">
        <v>0</v>
      </c>
      <c r="E41" s="67">
        <v>0</v>
      </c>
      <c r="F41" s="67">
        <v>0</v>
      </c>
      <c r="G41" s="67">
        <v>0</v>
      </c>
      <c r="H41" s="67">
        <v>0</v>
      </c>
      <c r="I41" s="67">
        <v>0</v>
      </c>
      <c r="J41" s="67">
        <v>0</v>
      </c>
      <c r="K41" s="67">
        <v>0</v>
      </c>
      <c r="L41" s="67">
        <v>0</v>
      </c>
      <c r="M41" s="67">
        <v>0</v>
      </c>
      <c r="N41" s="16" t="s">
        <v>73</v>
      </c>
    </row>
    <row r="42" spans="1:14" ht="20.100000000000001" customHeight="1">
      <c r="A42" s="87" t="s">
        <v>70</v>
      </c>
      <c r="B42" s="67">
        <v>0</v>
      </c>
      <c r="C42" s="67">
        <v>0</v>
      </c>
      <c r="D42" s="67">
        <v>0</v>
      </c>
      <c r="E42" s="67">
        <v>0</v>
      </c>
      <c r="F42" s="67">
        <v>0</v>
      </c>
      <c r="G42" s="67">
        <v>0</v>
      </c>
      <c r="H42" s="67">
        <v>0</v>
      </c>
      <c r="I42" s="67">
        <v>0</v>
      </c>
      <c r="J42" s="67">
        <v>0</v>
      </c>
      <c r="K42" s="67">
        <v>0</v>
      </c>
      <c r="L42" s="67">
        <v>0</v>
      </c>
      <c r="M42" s="67">
        <v>0</v>
      </c>
      <c r="N42" s="16" t="s">
        <v>71</v>
      </c>
    </row>
    <row r="43" spans="1:14" ht="20.100000000000001" customHeight="1">
      <c r="A43" s="87" t="s">
        <v>43</v>
      </c>
      <c r="B43" s="67">
        <v>0</v>
      </c>
      <c r="C43" s="67">
        <v>0</v>
      </c>
      <c r="D43" s="67">
        <v>0</v>
      </c>
      <c r="E43" s="67">
        <v>0</v>
      </c>
      <c r="F43" s="67">
        <v>0</v>
      </c>
      <c r="G43" s="67">
        <v>0</v>
      </c>
      <c r="H43" s="67">
        <v>0</v>
      </c>
      <c r="I43" s="67">
        <v>0</v>
      </c>
      <c r="J43" s="67">
        <v>0</v>
      </c>
      <c r="K43" s="67">
        <v>0</v>
      </c>
      <c r="L43" s="67">
        <v>0</v>
      </c>
      <c r="M43" s="67">
        <v>0</v>
      </c>
      <c r="N43" s="16" t="s">
        <v>44</v>
      </c>
    </row>
    <row r="44" spans="1:14" ht="20.100000000000001" customHeight="1">
      <c r="A44" s="87" t="s">
        <v>41</v>
      </c>
      <c r="B44" s="67">
        <v>0</v>
      </c>
      <c r="C44" s="67">
        <v>0</v>
      </c>
      <c r="D44" s="67">
        <v>0</v>
      </c>
      <c r="E44" s="67">
        <v>0</v>
      </c>
      <c r="F44" s="67">
        <v>0</v>
      </c>
      <c r="G44" s="67">
        <v>0</v>
      </c>
      <c r="H44" s="67">
        <v>0</v>
      </c>
      <c r="I44" s="67">
        <v>0</v>
      </c>
      <c r="J44" s="67">
        <v>0</v>
      </c>
      <c r="K44" s="67">
        <v>0</v>
      </c>
      <c r="L44" s="67">
        <v>0</v>
      </c>
      <c r="M44" s="67">
        <v>0</v>
      </c>
      <c r="N44" s="16" t="s">
        <v>42</v>
      </c>
    </row>
    <row r="45" spans="1:14" ht="20.100000000000001" customHeight="1">
      <c r="A45" s="87" t="s">
        <v>68</v>
      </c>
      <c r="B45" s="23" t="s">
        <v>408</v>
      </c>
      <c r="C45" s="23" t="s">
        <v>408</v>
      </c>
      <c r="D45" s="23" t="s">
        <v>408</v>
      </c>
      <c r="E45" s="23" t="s">
        <v>408</v>
      </c>
      <c r="F45" s="23" t="s">
        <v>408</v>
      </c>
      <c r="G45" s="23" t="s">
        <v>408</v>
      </c>
      <c r="H45" s="23" t="s">
        <v>408</v>
      </c>
      <c r="I45" s="23" t="s">
        <v>408</v>
      </c>
      <c r="J45" s="23" t="s">
        <v>408</v>
      </c>
      <c r="K45" s="23" t="s">
        <v>408</v>
      </c>
      <c r="L45" s="23" t="s">
        <v>408</v>
      </c>
      <c r="M45" s="23" t="s">
        <v>408</v>
      </c>
      <c r="N45" s="16" t="s">
        <v>69</v>
      </c>
    </row>
    <row r="46" spans="1:14" ht="20.100000000000001" customHeight="1">
      <c r="A46" s="15" t="s">
        <v>67</v>
      </c>
      <c r="B46" s="89">
        <v>34</v>
      </c>
      <c r="C46" s="89">
        <v>34</v>
      </c>
      <c r="D46" s="89">
        <v>9</v>
      </c>
      <c r="E46" s="89">
        <v>9</v>
      </c>
      <c r="F46" s="89">
        <v>43</v>
      </c>
      <c r="G46" s="89">
        <v>43</v>
      </c>
      <c r="H46" s="89">
        <v>23</v>
      </c>
      <c r="I46" s="89">
        <v>18</v>
      </c>
      <c r="J46" s="89">
        <v>11</v>
      </c>
      <c r="K46" s="89">
        <v>10</v>
      </c>
      <c r="L46" s="89">
        <v>34</v>
      </c>
      <c r="M46" s="89">
        <v>28</v>
      </c>
      <c r="N46" s="16" t="s">
        <v>146</v>
      </c>
    </row>
    <row r="47" spans="1:14" ht="20.100000000000001" customHeight="1">
      <c r="A47" s="222" t="s">
        <v>422</v>
      </c>
      <c r="B47" s="222"/>
      <c r="C47" s="222"/>
      <c r="D47" s="222"/>
      <c r="E47" s="222"/>
      <c r="F47" s="222"/>
      <c r="G47" s="222"/>
      <c r="H47" s="222"/>
      <c r="I47" s="222"/>
      <c r="J47" s="222"/>
      <c r="K47" s="222"/>
      <c r="L47" s="222"/>
      <c r="M47" s="222"/>
      <c r="N47" s="222"/>
    </row>
    <row r="48" spans="1:14" ht="20.100000000000001" customHeight="1">
      <c r="A48" s="222" t="s">
        <v>564</v>
      </c>
      <c r="B48" s="222"/>
      <c r="C48" s="222"/>
      <c r="D48" s="222"/>
      <c r="E48" s="222"/>
      <c r="F48" s="222"/>
      <c r="G48" s="222"/>
      <c r="H48" s="222"/>
      <c r="I48" s="222"/>
      <c r="J48" s="222"/>
      <c r="K48" s="222"/>
      <c r="L48" s="222"/>
      <c r="M48" s="222"/>
      <c r="N48" s="222"/>
    </row>
  </sheetData>
  <mergeCells count="20">
    <mergeCell ref="A47:N47"/>
    <mergeCell ref="A48:N48"/>
    <mergeCell ref="A3:A7"/>
    <mergeCell ref="N3:N7"/>
    <mergeCell ref="J5:K5"/>
    <mergeCell ref="L5:M5"/>
    <mergeCell ref="B3:G3"/>
    <mergeCell ref="H3:M3"/>
    <mergeCell ref="A1:N1"/>
    <mergeCell ref="F4:G4"/>
    <mergeCell ref="D4:E4"/>
    <mergeCell ref="B4:C4"/>
    <mergeCell ref="B5:C5"/>
    <mergeCell ref="D5:E5"/>
    <mergeCell ref="F5:G5"/>
    <mergeCell ref="H4:I4"/>
    <mergeCell ref="J4:K4"/>
    <mergeCell ref="L4:M4"/>
    <mergeCell ref="H5:I5"/>
    <mergeCell ref="A2:N2"/>
  </mergeCells>
  <pageMargins left="0.7" right="0.7" top="0.75" bottom="0.75" header="0.3" footer="0.3"/>
  <pageSetup paperSize="9" scale="76"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N47"/>
  <sheetViews>
    <sheetView view="pageBreakPreview" topLeftCell="A7" zoomScale="130" zoomScaleNormal="85" zoomScaleSheetLayoutView="130" workbookViewId="0">
      <selection activeCell="A47" sqref="A47:N47"/>
    </sheetView>
  </sheetViews>
  <sheetFormatPr defaultColWidth="9.140625" defaultRowHeight="15"/>
  <cols>
    <col min="1" max="1" width="16.140625" style="3" customWidth="1"/>
    <col min="2" max="2" width="8.140625" style="3" customWidth="1"/>
    <col min="3" max="3" width="7.7109375" style="3" customWidth="1"/>
    <col min="4" max="4" width="8" style="3" customWidth="1"/>
    <col min="5" max="5" width="7.28515625" style="3" customWidth="1"/>
    <col min="6" max="6" width="8" style="3" customWidth="1"/>
    <col min="7" max="7" width="7.5703125" style="3" customWidth="1"/>
    <col min="8" max="13" width="7.140625" style="3" bestFit="1" customWidth="1"/>
    <col min="14" max="14" width="18.42578125" style="3" customWidth="1"/>
    <col min="15" max="15" width="26" style="3" customWidth="1"/>
    <col min="16" max="16384" width="9.140625" style="3"/>
  </cols>
  <sheetData>
    <row r="1" spans="1:14" ht="39" customHeight="1">
      <c r="A1" s="271" t="s">
        <v>488</v>
      </c>
      <c r="B1" s="271"/>
      <c r="C1" s="271"/>
      <c r="D1" s="271"/>
      <c r="E1" s="271"/>
      <c r="F1" s="271"/>
      <c r="G1" s="271"/>
      <c r="H1" s="271"/>
      <c r="I1" s="271"/>
      <c r="J1" s="271"/>
      <c r="K1" s="271"/>
      <c r="L1" s="271"/>
      <c r="M1" s="271"/>
      <c r="N1" s="271"/>
    </row>
    <row r="2" spans="1:14" ht="41.25" customHeight="1">
      <c r="A2" s="272" t="s">
        <v>487</v>
      </c>
      <c r="B2" s="273"/>
      <c r="C2" s="273"/>
      <c r="D2" s="273"/>
      <c r="E2" s="273"/>
      <c r="F2" s="273"/>
      <c r="G2" s="273"/>
      <c r="H2" s="273"/>
      <c r="I2" s="273"/>
      <c r="J2" s="273"/>
      <c r="K2" s="273"/>
      <c r="L2" s="273"/>
      <c r="M2" s="273"/>
      <c r="N2" s="272"/>
    </row>
    <row r="3" spans="1:14" ht="20.100000000000001" customHeight="1">
      <c r="A3" s="196" t="s">
        <v>414</v>
      </c>
      <c r="B3" s="264" t="s">
        <v>434</v>
      </c>
      <c r="C3" s="264"/>
      <c r="D3" s="264"/>
      <c r="E3" s="264"/>
      <c r="F3" s="264"/>
      <c r="G3" s="264"/>
      <c r="H3" s="265" t="s">
        <v>435</v>
      </c>
      <c r="I3" s="265"/>
      <c r="J3" s="265"/>
      <c r="K3" s="265"/>
      <c r="L3" s="265"/>
      <c r="M3" s="266"/>
      <c r="N3" s="196" t="s">
        <v>413</v>
      </c>
    </row>
    <row r="4" spans="1:14" ht="20.100000000000001" customHeight="1">
      <c r="A4" s="196"/>
      <c r="B4" s="259" t="s">
        <v>142</v>
      </c>
      <c r="C4" s="196"/>
      <c r="D4" s="196" t="s">
        <v>195</v>
      </c>
      <c r="E4" s="196"/>
      <c r="F4" s="196" t="s">
        <v>183</v>
      </c>
      <c r="G4" s="196"/>
      <c r="H4" s="196" t="s">
        <v>142</v>
      </c>
      <c r="I4" s="196"/>
      <c r="J4" s="196" t="s">
        <v>195</v>
      </c>
      <c r="K4" s="196"/>
      <c r="L4" s="196" t="s">
        <v>183</v>
      </c>
      <c r="M4" s="258"/>
      <c r="N4" s="196"/>
    </row>
    <row r="5" spans="1:14" ht="20.100000000000001" customHeight="1">
      <c r="A5" s="196"/>
      <c r="B5" s="268" t="s">
        <v>63</v>
      </c>
      <c r="C5" s="269"/>
      <c r="D5" s="270" t="s">
        <v>64</v>
      </c>
      <c r="E5" s="269"/>
      <c r="F5" s="270" t="s">
        <v>65</v>
      </c>
      <c r="G5" s="269"/>
      <c r="H5" s="270" t="s">
        <v>63</v>
      </c>
      <c r="I5" s="269"/>
      <c r="J5" s="270" t="s">
        <v>64</v>
      </c>
      <c r="K5" s="269"/>
      <c r="L5" s="270" t="s">
        <v>65</v>
      </c>
      <c r="M5" s="268"/>
      <c r="N5" s="196"/>
    </row>
    <row r="6" spans="1:14" ht="20.100000000000001" customHeight="1">
      <c r="A6" s="196"/>
      <c r="B6" s="139" t="s">
        <v>423</v>
      </c>
      <c r="C6" s="134" t="s">
        <v>424</v>
      </c>
      <c r="D6" s="134" t="s">
        <v>423</v>
      </c>
      <c r="E6" s="134" t="s">
        <v>424</v>
      </c>
      <c r="F6" s="134" t="s">
        <v>423</v>
      </c>
      <c r="G6" s="134" t="s">
        <v>424</v>
      </c>
      <c r="H6" s="134" t="s">
        <v>423</v>
      </c>
      <c r="I6" s="134" t="s">
        <v>424</v>
      </c>
      <c r="J6" s="134" t="s">
        <v>423</v>
      </c>
      <c r="K6" s="134" t="s">
        <v>424</v>
      </c>
      <c r="L6" s="134" t="s">
        <v>423</v>
      </c>
      <c r="M6" s="138" t="s">
        <v>424</v>
      </c>
      <c r="N6" s="196"/>
    </row>
    <row r="7" spans="1:14" ht="20.100000000000001" customHeight="1">
      <c r="A7" s="196"/>
      <c r="B7" s="140" t="s">
        <v>402</v>
      </c>
      <c r="C7" s="88" t="s">
        <v>403</v>
      </c>
      <c r="D7" s="88" t="s">
        <v>402</v>
      </c>
      <c r="E7" s="88" t="s">
        <v>403</v>
      </c>
      <c r="F7" s="88" t="s">
        <v>402</v>
      </c>
      <c r="G7" s="88" t="s">
        <v>403</v>
      </c>
      <c r="H7" s="88" t="s">
        <v>402</v>
      </c>
      <c r="I7" s="88" t="s">
        <v>403</v>
      </c>
      <c r="J7" s="88" t="s">
        <v>402</v>
      </c>
      <c r="K7" s="88" t="s">
        <v>403</v>
      </c>
      <c r="L7" s="88" t="s">
        <v>402</v>
      </c>
      <c r="M7" s="141" t="s">
        <v>403</v>
      </c>
      <c r="N7" s="196"/>
    </row>
    <row r="8" spans="1:14" ht="25.5">
      <c r="A8" s="82" t="s">
        <v>113</v>
      </c>
      <c r="B8" s="69">
        <v>207</v>
      </c>
      <c r="C8" s="69">
        <v>50</v>
      </c>
      <c r="D8" s="69">
        <v>100</v>
      </c>
      <c r="E8" s="69">
        <v>24</v>
      </c>
      <c r="F8" s="69">
        <v>307</v>
      </c>
      <c r="G8" s="69">
        <v>74</v>
      </c>
      <c r="H8" s="69">
        <v>187</v>
      </c>
      <c r="I8" s="69">
        <v>39</v>
      </c>
      <c r="J8" s="69">
        <v>147</v>
      </c>
      <c r="K8" s="69">
        <v>8</v>
      </c>
      <c r="L8" s="69">
        <v>334</v>
      </c>
      <c r="M8" s="69">
        <v>47</v>
      </c>
      <c r="N8" s="90" t="s">
        <v>401</v>
      </c>
    </row>
    <row r="9" spans="1:14" ht="20.100000000000001" customHeight="1">
      <c r="A9" s="87" t="s">
        <v>111</v>
      </c>
      <c r="B9" s="69">
        <v>39923</v>
      </c>
      <c r="C9" s="69">
        <v>3805</v>
      </c>
      <c r="D9" s="69">
        <v>32845</v>
      </c>
      <c r="E9" s="69">
        <v>2673</v>
      </c>
      <c r="F9" s="69">
        <v>72768</v>
      </c>
      <c r="G9" s="69">
        <v>6478</v>
      </c>
      <c r="H9" s="69">
        <v>18792</v>
      </c>
      <c r="I9" s="69">
        <v>517</v>
      </c>
      <c r="J9" s="69">
        <v>12646</v>
      </c>
      <c r="K9" s="69">
        <v>440</v>
      </c>
      <c r="L9" s="69">
        <v>31438</v>
      </c>
      <c r="M9" s="69">
        <v>957</v>
      </c>
      <c r="N9" s="91" t="s">
        <v>112</v>
      </c>
    </row>
    <row r="10" spans="1:14" ht="20.100000000000001" customHeight="1">
      <c r="A10" s="87" t="s">
        <v>109</v>
      </c>
      <c r="B10" s="69">
        <v>178</v>
      </c>
      <c r="C10" s="69">
        <v>0</v>
      </c>
      <c r="D10" s="69">
        <v>142</v>
      </c>
      <c r="E10" s="69">
        <v>0</v>
      </c>
      <c r="F10" s="69">
        <v>320</v>
      </c>
      <c r="G10" s="69">
        <v>0</v>
      </c>
      <c r="H10" s="69">
        <v>0</v>
      </c>
      <c r="I10" s="69">
        <v>0</v>
      </c>
      <c r="J10" s="69">
        <v>0</v>
      </c>
      <c r="K10" s="69">
        <v>0</v>
      </c>
      <c r="L10" s="69">
        <v>0</v>
      </c>
      <c r="M10" s="69">
        <v>0</v>
      </c>
      <c r="N10" s="91" t="s">
        <v>110</v>
      </c>
    </row>
    <row r="11" spans="1:14" ht="20.100000000000001" customHeight="1">
      <c r="A11" s="87" t="s">
        <v>57</v>
      </c>
      <c r="B11" s="69">
        <v>3702</v>
      </c>
      <c r="C11" s="69">
        <v>3</v>
      </c>
      <c r="D11" s="69">
        <v>1581</v>
      </c>
      <c r="E11" s="69">
        <v>1</v>
      </c>
      <c r="F11" s="69">
        <v>5283</v>
      </c>
      <c r="G11" s="69">
        <v>4</v>
      </c>
      <c r="H11" s="69">
        <v>2538</v>
      </c>
      <c r="I11" s="69">
        <v>16</v>
      </c>
      <c r="J11" s="69">
        <v>1490</v>
      </c>
      <c r="K11" s="69">
        <v>5</v>
      </c>
      <c r="L11" s="69">
        <v>4028</v>
      </c>
      <c r="M11" s="69">
        <v>21</v>
      </c>
      <c r="N11" s="91" t="s">
        <v>58</v>
      </c>
    </row>
    <row r="12" spans="1:14" ht="20.100000000000001" customHeight="1">
      <c r="A12" s="87" t="s">
        <v>55</v>
      </c>
      <c r="B12" s="69">
        <v>2677</v>
      </c>
      <c r="C12" s="69">
        <v>1</v>
      </c>
      <c r="D12" s="69">
        <v>1860</v>
      </c>
      <c r="E12" s="69">
        <v>1</v>
      </c>
      <c r="F12" s="69">
        <v>4537</v>
      </c>
      <c r="G12" s="69">
        <v>2</v>
      </c>
      <c r="H12" s="69">
        <v>2454</v>
      </c>
      <c r="I12" s="69">
        <v>0</v>
      </c>
      <c r="J12" s="69">
        <v>1639</v>
      </c>
      <c r="K12" s="69">
        <v>0</v>
      </c>
      <c r="L12" s="69">
        <v>4093</v>
      </c>
      <c r="M12" s="69">
        <v>0</v>
      </c>
      <c r="N12" s="91" t="s">
        <v>56</v>
      </c>
    </row>
    <row r="13" spans="1:14" ht="20.100000000000001" customHeight="1">
      <c r="A13" s="87" t="s">
        <v>107</v>
      </c>
      <c r="B13" s="69">
        <v>3958</v>
      </c>
      <c r="C13" s="69">
        <v>135</v>
      </c>
      <c r="D13" s="69">
        <v>3076</v>
      </c>
      <c r="E13" s="69">
        <v>89</v>
      </c>
      <c r="F13" s="69">
        <v>7034</v>
      </c>
      <c r="G13" s="69">
        <v>224</v>
      </c>
      <c r="H13" s="69">
        <v>1432</v>
      </c>
      <c r="I13" s="69">
        <v>95</v>
      </c>
      <c r="J13" s="69">
        <v>1050</v>
      </c>
      <c r="K13" s="69">
        <v>64</v>
      </c>
      <c r="L13" s="69">
        <v>2482</v>
      </c>
      <c r="M13" s="69">
        <v>159</v>
      </c>
      <c r="N13" s="91" t="s">
        <v>108</v>
      </c>
    </row>
    <row r="14" spans="1:14" ht="20.100000000000001" customHeight="1">
      <c r="A14" s="87" t="s">
        <v>415</v>
      </c>
      <c r="B14" s="69">
        <v>4316</v>
      </c>
      <c r="C14" s="69">
        <v>137</v>
      </c>
      <c r="D14" s="69">
        <v>2719</v>
      </c>
      <c r="E14" s="69">
        <v>70</v>
      </c>
      <c r="F14" s="69">
        <v>7035</v>
      </c>
      <c r="G14" s="69">
        <v>207</v>
      </c>
      <c r="H14" s="69">
        <v>441</v>
      </c>
      <c r="I14" s="69">
        <v>10</v>
      </c>
      <c r="J14" s="69">
        <v>227</v>
      </c>
      <c r="K14" s="69">
        <v>12</v>
      </c>
      <c r="L14" s="69">
        <v>668</v>
      </c>
      <c r="M14" s="69">
        <v>22</v>
      </c>
      <c r="N14" s="91" t="s">
        <v>54</v>
      </c>
    </row>
    <row r="15" spans="1:14" ht="25.5">
      <c r="A15" s="82" t="s">
        <v>416</v>
      </c>
      <c r="B15" s="69">
        <v>89</v>
      </c>
      <c r="C15" s="69">
        <v>0</v>
      </c>
      <c r="D15" s="69">
        <v>54</v>
      </c>
      <c r="E15" s="69">
        <v>0</v>
      </c>
      <c r="F15" s="69">
        <v>143</v>
      </c>
      <c r="G15" s="69">
        <v>0</v>
      </c>
      <c r="H15" s="69">
        <v>75</v>
      </c>
      <c r="I15" s="69">
        <v>0</v>
      </c>
      <c r="J15" s="69">
        <v>46</v>
      </c>
      <c r="K15" s="69">
        <v>0</v>
      </c>
      <c r="L15" s="69">
        <v>121</v>
      </c>
      <c r="M15" s="69">
        <v>0</v>
      </c>
      <c r="N15" s="91" t="s">
        <v>404</v>
      </c>
    </row>
    <row r="16" spans="1:14" ht="20.100000000000001" customHeight="1">
      <c r="A16" s="87" t="s">
        <v>417</v>
      </c>
      <c r="B16" s="69">
        <v>13</v>
      </c>
      <c r="C16" s="69">
        <v>0</v>
      </c>
      <c r="D16" s="69">
        <v>11</v>
      </c>
      <c r="E16" s="69">
        <v>0</v>
      </c>
      <c r="F16" s="69">
        <v>24</v>
      </c>
      <c r="G16" s="69">
        <v>0</v>
      </c>
      <c r="H16" s="69">
        <v>8</v>
      </c>
      <c r="I16" s="69">
        <v>0</v>
      </c>
      <c r="J16" s="69">
        <v>4</v>
      </c>
      <c r="K16" s="69">
        <v>0</v>
      </c>
      <c r="L16" s="69">
        <v>12</v>
      </c>
      <c r="M16" s="69">
        <v>0</v>
      </c>
      <c r="N16" s="91" t="s">
        <v>405</v>
      </c>
    </row>
    <row r="17" spans="1:14" ht="20.100000000000001" customHeight="1">
      <c r="A17" s="87" t="s">
        <v>105</v>
      </c>
      <c r="B17" s="69">
        <v>5577</v>
      </c>
      <c r="C17" s="69">
        <v>0</v>
      </c>
      <c r="D17" s="69">
        <v>5172</v>
      </c>
      <c r="E17" s="69">
        <v>0</v>
      </c>
      <c r="F17" s="69">
        <v>10749</v>
      </c>
      <c r="G17" s="69">
        <v>0</v>
      </c>
      <c r="H17" s="69">
        <v>6306</v>
      </c>
      <c r="I17" s="69">
        <v>0</v>
      </c>
      <c r="J17" s="69">
        <v>6020</v>
      </c>
      <c r="K17" s="69">
        <v>0</v>
      </c>
      <c r="L17" s="69">
        <v>12326</v>
      </c>
      <c r="M17" s="69">
        <v>0</v>
      </c>
      <c r="N17" s="91" t="s">
        <v>106</v>
      </c>
    </row>
    <row r="18" spans="1:14" ht="20.100000000000001" customHeight="1">
      <c r="A18" s="87" t="s">
        <v>103</v>
      </c>
      <c r="B18" s="69">
        <v>230</v>
      </c>
      <c r="C18" s="69">
        <v>0</v>
      </c>
      <c r="D18" s="69">
        <v>171</v>
      </c>
      <c r="E18" s="69">
        <v>0</v>
      </c>
      <c r="F18" s="69">
        <v>401</v>
      </c>
      <c r="G18" s="69">
        <v>0</v>
      </c>
      <c r="H18" s="69">
        <v>666</v>
      </c>
      <c r="I18" s="69">
        <v>20</v>
      </c>
      <c r="J18" s="69">
        <v>516</v>
      </c>
      <c r="K18" s="69">
        <v>20</v>
      </c>
      <c r="L18" s="69">
        <v>1182</v>
      </c>
      <c r="M18" s="69">
        <v>40</v>
      </c>
      <c r="N18" s="91" t="s">
        <v>104</v>
      </c>
    </row>
    <row r="19" spans="1:14" ht="20.100000000000001" customHeight="1">
      <c r="A19" s="87" t="s">
        <v>101</v>
      </c>
      <c r="B19" s="69">
        <v>391</v>
      </c>
      <c r="C19" s="69">
        <v>0</v>
      </c>
      <c r="D19" s="69">
        <v>275</v>
      </c>
      <c r="E19" s="69">
        <v>0</v>
      </c>
      <c r="F19" s="69">
        <v>666</v>
      </c>
      <c r="G19" s="69">
        <v>0</v>
      </c>
      <c r="H19" s="69">
        <v>423</v>
      </c>
      <c r="I19" s="69">
        <v>0</v>
      </c>
      <c r="J19" s="69">
        <v>341</v>
      </c>
      <c r="K19" s="69">
        <v>0</v>
      </c>
      <c r="L19" s="69">
        <v>764</v>
      </c>
      <c r="M19" s="69">
        <v>0</v>
      </c>
      <c r="N19" s="91" t="s">
        <v>102</v>
      </c>
    </row>
    <row r="20" spans="1:14" ht="20.100000000000001" customHeight="1">
      <c r="A20" s="87" t="s">
        <v>99</v>
      </c>
      <c r="B20" s="69">
        <v>5919</v>
      </c>
      <c r="C20" s="69">
        <v>156</v>
      </c>
      <c r="D20" s="69">
        <v>4546</v>
      </c>
      <c r="E20" s="69">
        <v>78</v>
      </c>
      <c r="F20" s="69">
        <v>10465</v>
      </c>
      <c r="G20" s="69">
        <v>234</v>
      </c>
      <c r="H20" s="69">
        <v>5448</v>
      </c>
      <c r="I20" s="69">
        <v>43</v>
      </c>
      <c r="J20" s="69">
        <v>3951</v>
      </c>
      <c r="K20" s="69">
        <v>23</v>
      </c>
      <c r="L20" s="69">
        <v>9399</v>
      </c>
      <c r="M20" s="69">
        <v>66</v>
      </c>
      <c r="N20" s="91" t="s">
        <v>100</v>
      </c>
    </row>
    <row r="21" spans="1:14" ht="20.100000000000001" customHeight="1">
      <c r="A21" s="87" t="s">
        <v>97</v>
      </c>
      <c r="B21" s="69">
        <v>2513</v>
      </c>
      <c r="C21" s="69">
        <v>98</v>
      </c>
      <c r="D21" s="69">
        <v>2300</v>
      </c>
      <c r="E21" s="69">
        <v>38</v>
      </c>
      <c r="F21" s="69">
        <v>4813</v>
      </c>
      <c r="G21" s="69">
        <v>136</v>
      </c>
      <c r="H21" s="69">
        <v>3668</v>
      </c>
      <c r="I21" s="69">
        <v>24</v>
      </c>
      <c r="J21" s="69">
        <v>3331</v>
      </c>
      <c r="K21" s="69">
        <v>16</v>
      </c>
      <c r="L21" s="69">
        <v>6999</v>
      </c>
      <c r="M21" s="69">
        <v>40</v>
      </c>
      <c r="N21" s="91" t="s">
        <v>98</v>
      </c>
    </row>
    <row r="22" spans="1:14" ht="20.100000000000001" customHeight="1">
      <c r="A22" s="87" t="s">
        <v>418</v>
      </c>
      <c r="B22" s="69">
        <v>3658</v>
      </c>
      <c r="C22" s="69">
        <v>0</v>
      </c>
      <c r="D22" s="69">
        <v>3198</v>
      </c>
      <c r="E22" s="69">
        <v>0</v>
      </c>
      <c r="F22" s="69">
        <v>6856</v>
      </c>
      <c r="G22" s="69">
        <v>0</v>
      </c>
      <c r="H22" s="69">
        <v>4361</v>
      </c>
      <c r="I22" s="69">
        <v>0</v>
      </c>
      <c r="J22" s="69">
        <v>3969</v>
      </c>
      <c r="K22" s="69">
        <v>0</v>
      </c>
      <c r="L22" s="69">
        <v>8330</v>
      </c>
      <c r="M22" s="69">
        <v>0</v>
      </c>
      <c r="N22" s="91" t="s">
        <v>406</v>
      </c>
    </row>
    <row r="23" spans="1:14" ht="20.100000000000001" customHeight="1">
      <c r="A23" s="87" t="s">
        <v>51</v>
      </c>
      <c r="B23" s="69">
        <v>3350</v>
      </c>
      <c r="C23" s="69">
        <v>0</v>
      </c>
      <c r="D23" s="69">
        <v>2665</v>
      </c>
      <c r="E23" s="69">
        <v>0</v>
      </c>
      <c r="F23" s="69">
        <v>6015</v>
      </c>
      <c r="G23" s="69">
        <v>0</v>
      </c>
      <c r="H23" s="69">
        <v>3600</v>
      </c>
      <c r="I23" s="69">
        <v>0</v>
      </c>
      <c r="J23" s="69">
        <v>3803</v>
      </c>
      <c r="K23" s="69">
        <v>0</v>
      </c>
      <c r="L23" s="69">
        <v>7403</v>
      </c>
      <c r="M23" s="69">
        <v>0</v>
      </c>
      <c r="N23" s="91" t="s">
        <v>52</v>
      </c>
    </row>
    <row r="24" spans="1:14" ht="20.100000000000001" customHeight="1">
      <c r="A24" s="87" t="s">
        <v>93</v>
      </c>
      <c r="B24" s="69">
        <v>18480</v>
      </c>
      <c r="C24" s="69">
        <v>758</v>
      </c>
      <c r="D24" s="69">
        <v>11851</v>
      </c>
      <c r="E24" s="69">
        <v>411</v>
      </c>
      <c r="F24" s="69">
        <v>30331</v>
      </c>
      <c r="G24" s="69">
        <v>1169</v>
      </c>
      <c r="H24" s="69">
        <v>7860</v>
      </c>
      <c r="I24" s="69">
        <v>147</v>
      </c>
      <c r="J24" s="69">
        <v>5675</v>
      </c>
      <c r="K24" s="69">
        <v>82</v>
      </c>
      <c r="L24" s="69">
        <v>13535</v>
      </c>
      <c r="M24" s="69">
        <v>229</v>
      </c>
      <c r="N24" s="91" t="s">
        <v>94</v>
      </c>
    </row>
    <row r="25" spans="1:14" ht="20.100000000000001" customHeight="1">
      <c r="A25" s="87" t="s">
        <v>419</v>
      </c>
      <c r="B25" s="69">
        <v>2224</v>
      </c>
      <c r="C25" s="69">
        <v>0</v>
      </c>
      <c r="D25" s="69">
        <v>1891</v>
      </c>
      <c r="E25" s="69">
        <v>0</v>
      </c>
      <c r="F25" s="69">
        <v>4115</v>
      </c>
      <c r="G25" s="69">
        <v>0</v>
      </c>
      <c r="H25" s="69">
        <v>3423</v>
      </c>
      <c r="I25" s="69">
        <v>0</v>
      </c>
      <c r="J25" s="69">
        <v>3147</v>
      </c>
      <c r="K25" s="69">
        <v>0</v>
      </c>
      <c r="L25" s="69">
        <v>6570</v>
      </c>
      <c r="M25" s="69">
        <v>0</v>
      </c>
      <c r="N25" s="91" t="s">
        <v>407</v>
      </c>
    </row>
    <row r="26" spans="1:14" ht="20.100000000000001" customHeight="1">
      <c r="A26" s="87" t="s">
        <v>91</v>
      </c>
      <c r="B26" s="69">
        <v>457</v>
      </c>
      <c r="C26" s="69">
        <v>23</v>
      </c>
      <c r="D26" s="69">
        <v>318</v>
      </c>
      <c r="E26" s="69">
        <v>17</v>
      </c>
      <c r="F26" s="69">
        <v>775</v>
      </c>
      <c r="G26" s="69">
        <v>40</v>
      </c>
      <c r="H26" s="69">
        <v>92</v>
      </c>
      <c r="I26" s="69">
        <v>6</v>
      </c>
      <c r="J26" s="69">
        <v>92</v>
      </c>
      <c r="K26" s="69">
        <v>4</v>
      </c>
      <c r="L26" s="69">
        <v>184</v>
      </c>
      <c r="M26" s="69">
        <v>10</v>
      </c>
      <c r="N26" s="91" t="s">
        <v>92</v>
      </c>
    </row>
    <row r="27" spans="1:14" ht="20.100000000000001" customHeight="1">
      <c r="A27" s="87" t="s">
        <v>180</v>
      </c>
      <c r="B27" s="69">
        <v>78</v>
      </c>
      <c r="C27" s="69">
        <v>1</v>
      </c>
      <c r="D27" s="69">
        <v>57</v>
      </c>
      <c r="E27" s="69">
        <v>2</v>
      </c>
      <c r="F27" s="69">
        <v>135</v>
      </c>
      <c r="G27" s="69">
        <v>3</v>
      </c>
      <c r="H27" s="69">
        <v>81</v>
      </c>
      <c r="I27" s="69">
        <v>2</v>
      </c>
      <c r="J27" s="69">
        <v>62</v>
      </c>
      <c r="K27" s="69">
        <v>2</v>
      </c>
      <c r="L27" s="69">
        <v>143</v>
      </c>
      <c r="M27" s="69">
        <v>4</v>
      </c>
      <c r="N27" s="91" t="s">
        <v>179</v>
      </c>
    </row>
    <row r="28" spans="1:14" ht="20.100000000000001" customHeight="1">
      <c r="A28" s="87" t="s">
        <v>89</v>
      </c>
      <c r="B28" s="69">
        <v>108</v>
      </c>
      <c r="C28" s="69">
        <v>4</v>
      </c>
      <c r="D28" s="69">
        <v>83</v>
      </c>
      <c r="E28" s="69">
        <v>6</v>
      </c>
      <c r="F28" s="69">
        <v>191</v>
      </c>
      <c r="G28" s="69">
        <v>10</v>
      </c>
      <c r="H28" s="69">
        <v>55</v>
      </c>
      <c r="I28" s="69">
        <v>1</v>
      </c>
      <c r="J28" s="69">
        <v>64</v>
      </c>
      <c r="K28" s="69">
        <v>2</v>
      </c>
      <c r="L28" s="69">
        <v>119</v>
      </c>
      <c r="M28" s="69">
        <v>3</v>
      </c>
      <c r="N28" s="91" t="s">
        <v>90</v>
      </c>
    </row>
    <row r="29" spans="1:14" ht="20.100000000000001" customHeight="1">
      <c r="A29" s="87" t="s">
        <v>49</v>
      </c>
      <c r="B29" s="69">
        <v>4658</v>
      </c>
      <c r="C29" s="69">
        <v>0</v>
      </c>
      <c r="D29" s="69">
        <v>4626</v>
      </c>
      <c r="E29" s="69">
        <v>0</v>
      </c>
      <c r="F29" s="69">
        <v>9284</v>
      </c>
      <c r="G29" s="69">
        <v>0</v>
      </c>
      <c r="H29" s="69">
        <v>5166</v>
      </c>
      <c r="I29" s="69">
        <v>0</v>
      </c>
      <c r="J29" s="69">
        <v>4677</v>
      </c>
      <c r="K29" s="69">
        <v>0</v>
      </c>
      <c r="L29" s="69">
        <v>9843</v>
      </c>
      <c r="M29" s="69">
        <v>0</v>
      </c>
      <c r="N29" s="91" t="s">
        <v>50</v>
      </c>
    </row>
    <row r="30" spans="1:14" ht="20.100000000000001" customHeight="1">
      <c r="A30" s="87" t="s">
        <v>87</v>
      </c>
      <c r="B30" s="69">
        <v>5551</v>
      </c>
      <c r="C30" s="69">
        <v>0</v>
      </c>
      <c r="D30" s="69">
        <v>3705</v>
      </c>
      <c r="E30" s="69">
        <v>0</v>
      </c>
      <c r="F30" s="69">
        <v>9256</v>
      </c>
      <c r="G30" s="69">
        <v>0</v>
      </c>
      <c r="H30" s="69">
        <v>5755</v>
      </c>
      <c r="I30" s="69">
        <v>0</v>
      </c>
      <c r="J30" s="69">
        <v>4021</v>
      </c>
      <c r="K30" s="69">
        <v>0</v>
      </c>
      <c r="L30" s="69">
        <v>9776</v>
      </c>
      <c r="M30" s="69">
        <v>0</v>
      </c>
      <c r="N30" s="91" t="s">
        <v>88</v>
      </c>
    </row>
    <row r="31" spans="1:14" ht="20.100000000000001" customHeight="1">
      <c r="A31" s="87" t="s">
        <v>85</v>
      </c>
      <c r="B31" s="69">
        <v>151</v>
      </c>
      <c r="C31" s="69">
        <v>11</v>
      </c>
      <c r="D31" s="69">
        <v>125</v>
      </c>
      <c r="E31" s="69">
        <v>5</v>
      </c>
      <c r="F31" s="69">
        <v>276</v>
      </c>
      <c r="G31" s="69">
        <v>16</v>
      </c>
      <c r="H31" s="69">
        <v>130</v>
      </c>
      <c r="I31" s="69">
        <v>0</v>
      </c>
      <c r="J31" s="69">
        <v>98</v>
      </c>
      <c r="K31" s="69">
        <v>0</v>
      </c>
      <c r="L31" s="69">
        <v>228</v>
      </c>
      <c r="M31" s="69">
        <v>0</v>
      </c>
      <c r="N31" s="91" t="s">
        <v>86</v>
      </c>
    </row>
    <row r="32" spans="1:14" ht="20.100000000000001" customHeight="1">
      <c r="A32" s="87" t="s">
        <v>83</v>
      </c>
      <c r="B32" s="69">
        <v>1041</v>
      </c>
      <c r="C32" s="69">
        <v>49</v>
      </c>
      <c r="D32" s="69">
        <v>1003</v>
      </c>
      <c r="E32" s="69">
        <v>63</v>
      </c>
      <c r="F32" s="69">
        <v>2044</v>
      </c>
      <c r="G32" s="69">
        <v>112</v>
      </c>
      <c r="H32" s="69">
        <v>853</v>
      </c>
      <c r="I32" s="69">
        <v>27</v>
      </c>
      <c r="J32" s="69">
        <v>775</v>
      </c>
      <c r="K32" s="69">
        <v>22</v>
      </c>
      <c r="L32" s="69">
        <v>1628</v>
      </c>
      <c r="M32" s="69">
        <v>49</v>
      </c>
      <c r="N32" s="91" t="s">
        <v>84</v>
      </c>
    </row>
    <row r="33" spans="1:14" ht="20.100000000000001" customHeight="1">
      <c r="A33" s="87" t="s">
        <v>420</v>
      </c>
      <c r="B33" s="69">
        <v>721</v>
      </c>
      <c r="C33" s="69">
        <v>13</v>
      </c>
      <c r="D33" s="69">
        <v>620</v>
      </c>
      <c r="E33" s="69">
        <v>9</v>
      </c>
      <c r="F33" s="69">
        <v>1341</v>
      </c>
      <c r="G33" s="69">
        <v>22</v>
      </c>
      <c r="H33" s="69">
        <v>1112</v>
      </c>
      <c r="I33" s="69">
        <v>11</v>
      </c>
      <c r="J33" s="69">
        <v>1119</v>
      </c>
      <c r="K33" s="69">
        <v>5</v>
      </c>
      <c r="L33" s="69">
        <v>2231</v>
      </c>
      <c r="M33" s="69">
        <v>16</v>
      </c>
      <c r="N33" s="91" t="s">
        <v>82</v>
      </c>
    </row>
    <row r="34" spans="1:14" ht="20.100000000000001" customHeight="1">
      <c r="A34" s="87" t="s">
        <v>184</v>
      </c>
      <c r="B34" s="69">
        <v>138</v>
      </c>
      <c r="C34" s="69">
        <v>0</v>
      </c>
      <c r="D34" s="69">
        <v>94</v>
      </c>
      <c r="E34" s="69">
        <v>0</v>
      </c>
      <c r="F34" s="69">
        <v>232</v>
      </c>
      <c r="G34" s="69">
        <v>0</v>
      </c>
      <c r="H34" s="69">
        <v>179</v>
      </c>
      <c r="I34" s="69">
        <v>0</v>
      </c>
      <c r="J34" s="69">
        <v>150</v>
      </c>
      <c r="K34" s="69">
        <v>0</v>
      </c>
      <c r="L34" s="69">
        <v>329</v>
      </c>
      <c r="M34" s="69">
        <v>0</v>
      </c>
      <c r="N34" s="91" t="s">
        <v>81</v>
      </c>
    </row>
    <row r="35" spans="1:14" ht="20.100000000000001" customHeight="1">
      <c r="A35" s="87" t="s">
        <v>47</v>
      </c>
      <c r="B35" s="69">
        <v>8134</v>
      </c>
      <c r="C35" s="69">
        <v>147</v>
      </c>
      <c r="D35" s="69">
        <v>6241</v>
      </c>
      <c r="E35" s="69">
        <v>106</v>
      </c>
      <c r="F35" s="69">
        <v>14375</v>
      </c>
      <c r="G35" s="69">
        <v>253</v>
      </c>
      <c r="H35" s="69">
        <v>11390</v>
      </c>
      <c r="I35" s="69">
        <v>114</v>
      </c>
      <c r="J35" s="69">
        <v>7175</v>
      </c>
      <c r="K35" s="69">
        <v>81</v>
      </c>
      <c r="L35" s="69">
        <v>18565</v>
      </c>
      <c r="M35" s="69">
        <v>195</v>
      </c>
      <c r="N35" s="91" t="s">
        <v>48</v>
      </c>
    </row>
    <row r="36" spans="1:14" ht="20.100000000000001" customHeight="1">
      <c r="A36" s="87" t="s">
        <v>421</v>
      </c>
      <c r="B36" s="69">
        <v>0</v>
      </c>
      <c r="C36" s="69">
        <v>0</v>
      </c>
      <c r="D36" s="69">
        <v>0</v>
      </c>
      <c r="E36" s="69">
        <v>0</v>
      </c>
      <c r="F36" s="69">
        <v>0</v>
      </c>
      <c r="G36" s="69">
        <v>0</v>
      </c>
      <c r="H36" s="69">
        <v>0</v>
      </c>
      <c r="I36" s="69">
        <v>0</v>
      </c>
      <c r="J36" s="69">
        <v>0</v>
      </c>
      <c r="K36" s="69">
        <v>0</v>
      </c>
      <c r="L36" s="69"/>
      <c r="M36" s="69">
        <v>0</v>
      </c>
      <c r="N36" s="91" t="s">
        <v>168</v>
      </c>
    </row>
    <row r="37" spans="1:14" ht="20.100000000000001" customHeight="1">
      <c r="A37" s="87" t="s">
        <v>78</v>
      </c>
      <c r="B37" s="69">
        <v>4656</v>
      </c>
      <c r="C37" s="69">
        <v>2</v>
      </c>
      <c r="D37" s="69">
        <v>4211</v>
      </c>
      <c r="E37" s="69">
        <v>7</v>
      </c>
      <c r="F37" s="69">
        <v>8867</v>
      </c>
      <c r="G37" s="69">
        <v>9</v>
      </c>
      <c r="H37" s="69">
        <v>5306</v>
      </c>
      <c r="I37" s="69">
        <v>5</v>
      </c>
      <c r="J37" s="69">
        <v>4519</v>
      </c>
      <c r="K37" s="69">
        <v>7</v>
      </c>
      <c r="L37" s="69">
        <v>9825</v>
      </c>
      <c r="M37" s="69">
        <v>12</v>
      </c>
      <c r="N37" s="91" t="s">
        <v>79</v>
      </c>
    </row>
    <row r="38" spans="1:14" ht="20.100000000000001" customHeight="1">
      <c r="A38" s="87" t="s">
        <v>45</v>
      </c>
      <c r="B38" s="69">
        <v>59462</v>
      </c>
      <c r="C38" s="69">
        <v>194</v>
      </c>
      <c r="D38" s="69">
        <v>41914</v>
      </c>
      <c r="E38" s="69">
        <v>134</v>
      </c>
      <c r="F38" s="69">
        <v>101376</v>
      </c>
      <c r="G38" s="69">
        <v>328</v>
      </c>
      <c r="H38" s="69">
        <v>56678</v>
      </c>
      <c r="I38" s="69">
        <v>147</v>
      </c>
      <c r="J38" s="69">
        <v>47123</v>
      </c>
      <c r="K38" s="69">
        <v>91</v>
      </c>
      <c r="L38" s="69">
        <v>103801</v>
      </c>
      <c r="M38" s="69">
        <v>238</v>
      </c>
      <c r="N38" s="91" t="s">
        <v>46</v>
      </c>
    </row>
    <row r="39" spans="1:14" ht="20.100000000000001" customHeight="1">
      <c r="A39" s="87" t="s">
        <v>76</v>
      </c>
      <c r="B39" s="69">
        <v>64</v>
      </c>
      <c r="C39" s="69">
        <v>3</v>
      </c>
      <c r="D39" s="69">
        <v>39</v>
      </c>
      <c r="E39" s="69">
        <v>4</v>
      </c>
      <c r="F39" s="69">
        <v>103</v>
      </c>
      <c r="G39" s="69">
        <v>7</v>
      </c>
      <c r="H39" s="69">
        <v>277</v>
      </c>
      <c r="I39" s="69">
        <v>0</v>
      </c>
      <c r="J39" s="69">
        <v>265</v>
      </c>
      <c r="K39" s="69">
        <v>0</v>
      </c>
      <c r="L39" s="69">
        <v>542</v>
      </c>
      <c r="M39" s="69">
        <v>0</v>
      </c>
      <c r="N39" s="91" t="s">
        <v>77</v>
      </c>
    </row>
    <row r="40" spans="1:14" ht="20.100000000000001" customHeight="1">
      <c r="A40" s="87" t="s">
        <v>74</v>
      </c>
      <c r="B40" s="69">
        <v>8714</v>
      </c>
      <c r="C40" s="69">
        <v>2406</v>
      </c>
      <c r="D40" s="69">
        <v>7083</v>
      </c>
      <c r="E40" s="69">
        <v>1295</v>
      </c>
      <c r="F40" s="69">
        <v>15797</v>
      </c>
      <c r="G40" s="69">
        <v>3701</v>
      </c>
      <c r="H40" s="69">
        <v>4691</v>
      </c>
      <c r="I40" s="69">
        <v>329</v>
      </c>
      <c r="J40" s="69">
        <v>3555</v>
      </c>
      <c r="K40" s="69">
        <v>215</v>
      </c>
      <c r="L40" s="69">
        <v>8246</v>
      </c>
      <c r="M40" s="69">
        <v>544</v>
      </c>
      <c r="N40" s="91" t="s">
        <v>75</v>
      </c>
    </row>
    <row r="41" spans="1:14" ht="20.100000000000001" customHeight="1">
      <c r="A41" s="87" t="s">
        <v>72</v>
      </c>
      <c r="B41" s="69">
        <v>4961</v>
      </c>
      <c r="C41" s="69">
        <v>25</v>
      </c>
      <c r="D41" s="69">
        <v>4244</v>
      </c>
      <c r="E41" s="69">
        <v>22</v>
      </c>
      <c r="F41" s="69">
        <v>9205</v>
      </c>
      <c r="G41" s="69">
        <v>47</v>
      </c>
      <c r="H41" s="69">
        <v>28753</v>
      </c>
      <c r="I41" s="69">
        <v>0</v>
      </c>
      <c r="J41" s="69">
        <v>27652</v>
      </c>
      <c r="K41" s="69">
        <v>0</v>
      </c>
      <c r="L41" s="69">
        <v>56405</v>
      </c>
      <c r="M41" s="69">
        <v>0</v>
      </c>
      <c r="N41" s="91" t="s">
        <v>73</v>
      </c>
    </row>
    <row r="42" spans="1:14" ht="20.100000000000001" customHeight="1">
      <c r="A42" s="87" t="s">
        <v>70</v>
      </c>
      <c r="B42" s="69">
        <v>237</v>
      </c>
      <c r="C42" s="69">
        <v>6</v>
      </c>
      <c r="D42" s="69">
        <v>192</v>
      </c>
      <c r="E42" s="69">
        <v>11</v>
      </c>
      <c r="F42" s="69">
        <v>429</v>
      </c>
      <c r="G42" s="69">
        <v>17</v>
      </c>
      <c r="H42" s="69">
        <v>89</v>
      </c>
      <c r="I42" s="69">
        <v>7</v>
      </c>
      <c r="J42" s="69">
        <v>74</v>
      </c>
      <c r="K42" s="69">
        <v>3</v>
      </c>
      <c r="L42" s="69">
        <v>163</v>
      </c>
      <c r="M42" s="69">
        <v>10</v>
      </c>
      <c r="N42" s="91" t="s">
        <v>71</v>
      </c>
    </row>
    <row r="43" spans="1:14" ht="20.100000000000001" customHeight="1">
      <c r="A43" s="87" t="s">
        <v>43</v>
      </c>
      <c r="B43" s="69">
        <v>1030</v>
      </c>
      <c r="C43" s="69">
        <v>0</v>
      </c>
      <c r="D43" s="69">
        <v>885</v>
      </c>
      <c r="E43" s="69">
        <v>0</v>
      </c>
      <c r="F43" s="69">
        <v>1915</v>
      </c>
      <c r="G43" s="69">
        <v>0</v>
      </c>
      <c r="H43" s="69">
        <v>4210</v>
      </c>
      <c r="I43" s="69">
        <v>0</v>
      </c>
      <c r="J43" s="69">
        <v>4266</v>
      </c>
      <c r="K43" s="69">
        <v>0</v>
      </c>
      <c r="L43" s="69">
        <v>8476</v>
      </c>
      <c r="M43" s="69">
        <v>0</v>
      </c>
      <c r="N43" s="91" t="s">
        <v>44</v>
      </c>
    </row>
    <row r="44" spans="1:14" ht="20.100000000000001" customHeight="1">
      <c r="A44" s="87" t="s">
        <v>41</v>
      </c>
      <c r="B44" s="69">
        <v>58359</v>
      </c>
      <c r="C44" s="69">
        <v>30</v>
      </c>
      <c r="D44" s="69">
        <v>47260</v>
      </c>
      <c r="E44" s="69">
        <v>36</v>
      </c>
      <c r="F44" s="69">
        <v>105619</v>
      </c>
      <c r="G44" s="69">
        <v>66</v>
      </c>
      <c r="H44" s="69">
        <v>43189</v>
      </c>
      <c r="I44" s="69">
        <v>18</v>
      </c>
      <c r="J44" s="69">
        <v>42178</v>
      </c>
      <c r="K44" s="69">
        <v>12</v>
      </c>
      <c r="L44" s="69">
        <v>85367</v>
      </c>
      <c r="M44" s="69">
        <v>30</v>
      </c>
      <c r="N44" s="91" t="s">
        <v>42</v>
      </c>
    </row>
    <row r="45" spans="1:14" ht="20.100000000000001" customHeight="1">
      <c r="A45" s="87" t="s">
        <v>68</v>
      </c>
      <c r="B45" s="70" t="s">
        <v>408</v>
      </c>
      <c r="C45" s="70" t="s">
        <v>408</v>
      </c>
      <c r="D45" s="70" t="s">
        <v>408</v>
      </c>
      <c r="E45" s="70" t="s">
        <v>408</v>
      </c>
      <c r="F45" s="70" t="s">
        <v>408</v>
      </c>
      <c r="G45" s="70" t="s">
        <v>408</v>
      </c>
      <c r="H45" s="70" t="s">
        <v>408</v>
      </c>
      <c r="I45" s="70" t="s">
        <v>408</v>
      </c>
      <c r="J45" s="70" t="s">
        <v>408</v>
      </c>
      <c r="K45" s="70" t="s">
        <v>408</v>
      </c>
      <c r="L45" s="70" t="s">
        <v>408</v>
      </c>
      <c r="M45" s="70" t="s">
        <v>408</v>
      </c>
      <c r="N45" s="91" t="s">
        <v>69</v>
      </c>
    </row>
    <row r="46" spans="1:14" ht="20.100000000000001" customHeight="1">
      <c r="A46" s="15" t="s">
        <v>67</v>
      </c>
      <c r="B46" s="71">
        <v>255925</v>
      </c>
      <c r="C46" s="71">
        <v>8057</v>
      </c>
      <c r="D46" s="71">
        <v>197157</v>
      </c>
      <c r="E46" s="71">
        <v>5102</v>
      </c>
      <c r="F46" s="71">
        <v>453082</v>
      </c>
      <c r="G46" s="71">
        <v>13159</v>
      </c>
      <c r="H46" s="71">
        <v>229688</v>
      </c>
      <c r="I46" s="71">
        <v>1578</v>
      </c>
      <c r="J46" s="71">
        <v>195867</v>
      </c>
      <c r="K46" s="71">
        <v>1114</v>
      </c>
      <c r="L46" s="71">
        <v>425555</v>
      </c>
      <c r="M46" s="71">
        <v>2692</v>
      </c>
      <c r="N46" s="91" t="s">
        <v>146</v>
      </c>
    </row>
    <row r="47" spans="1:14" ht="28.5" customHeight="1">
      <c r="A47" s="267" t="s">
        <v>563</v>
      </c>
      <c r="B47" s="267"/>
      <c r="C47" s="267"/>
      <c r="D47" s="267"/>
      <c r="E47" s="267"/>
      <c r="F47" s="267"/>
      <c r="G47" s="267"/>
      <c r="H47" s="267"/>
      <c r="I47" s="267"/>
      <c r="J47" s="267"/>
      <c r="K47" s="267"/>
      <c r="L47" s="267"/>
      <c r="M47" s="267"/>
      <c r="N47" s="267"/>
    </row>
  </sheetData>
  <mergeCells count="19">
    <mergeCell ref="A47:N47"/>
    <mergeCell ref="A1:N1"/>
    <mergeCell ref="F4:G4"/>
    <mergeCell ref="D4:E4"/>
    <mergeCell ref="B4:C4"/>
    <mergeCell ref="B5:C5"/>
    <mergeCell ref="D5:E5"/>
    <mergeCell ref="F5:G5"/>
    <mergeCell ref="H4:I4"/>
    <mergeCell ref="J4:K4"/>
    <mergeCell ref="L4:M4"/>
    <mergeCell ref="H5:I5"/>
    <mergeCell ref="J5:K5"/>
    <mergeCell ref="L5:M5"/>
    <mergeCell ref="B3:G3"/>
    <mergeCell ref="H3:M3"/>
    <mergeCell ref="N3:N7"/>
    <mergeCell ref="A3:A7"/>
    <mergeCell ref="A2:N2"/>
  </mergeCells>
  <pageMargins left="0.7" right="0.7" top="0.75" bottom="0.75" header="0.3" footer="0.3"/>
  <pageSetup paperSize="9" scale="70"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N47"/>
  <sheetViews>
    <sheetView view="pageBreakPreview" zoomScale="145" zoomScaleNormal="100" zoomScaleSheetLayoutView="145" workbookViewId="0">
      <selection activeCell="A47" sqref="A47:N47"/>
    </sheetView>
  </sheetViews>
  <sheetFormatPr defaultColWidth="9.140625" defaultRowHeight="15"/>
  <cols>
    <col min="1" max="1" width="15.85546875" style="3" customWidth="1"/>
    <col min="2" max="2" width="5.7109375" style="3" bestFit="1" customWidth="1"/>
    <col min="3" max="3" width="6.42578125" style="3" bestFit="1" customWidth="1"/>
    <col min="4" max="4" width="5.7109375" style="3" bestFit="1" customWidth="1"/>
    <col min="5" max="5" width="6.42578125" style="3" bestFit="1" customWidth="1"/>
    <col min="6" max="6" width="5.7109375" style="3" bestFit="1" customWidth="1"/>
    <col min="7" max="7" width="6.42578125" style="3" bestFit="1" customWidth="1"/>
    <col min="8" max="8" width="5.7109375" style="3" bestFit="1" customWidth="1"/>
    <col min="9" max="9" width="6.42578125" style="3" bestFit="1" customWidth="1"/>
    <col min="10" max="10" width="5.7109375" style="3" bestFit="1" customWidth="1"/>
    <col min="11" max="11" width="6.42578125" style="3" bestFit="1" customWidth="1"/>
    <col min="12" max="12" width="5.7109375" style="3" bestFit="1" customWidth="1"/>
    <col min="13" max="13" width="6.42578125" style="3" bestFit="1" customWidth="1"/>
    <col min="14" max="14" width="17.5703125" style="3" customWidth="1"/>
    <col min="15" max="15" width="23.42578125" style="3" customWidth="1"/>
    <col min="16" max="16384" width="9.140625" style="3"/>
  </cols>
  <sheetData>
    <row r="1" spans="1:14" ht="34.5" customHeight="1">
      <c r="A1" s="212" t="s">
        <v>491</v>
      </c>
      <c r="B1" s="212"/>
      <c r="C1" s="212"/>
      <c r="D1" s="212"/>
      <c r="E1" s="212"/>
      <c r="F1" s="212"/>
      <c r="G1" s="212"/>
      <c r="H1" s="212"/>
      <c r="I1" s="212"/>
      <c r="J1" s="212"/>
      <c r="K1" s="212"/>
      <c r="L1" s="212"/>
      <c r="M1" s="212"/>
      <c r="N1" s="212"/>
    </row>
    <row r="2" spans="1:14" ht="33.75" customHeight="1">
      <c r="A2" s="212" t="s">
        <v>490</v>
      </c>
      <c r="B2" s="212"/>
      <c r="C2" s="212"/>
      <c r="D2" s="212"/>
      <c r="E2" s="212"/>
      <c r="F2" s="212"/>
      <c r="G2" s="212"/>
      <c r="H2" s="212"/>
      <c r="I2" s="212"/>
      <c r="J2" s="212"/>
      <c r="K2" s="212"/>
      <c r="L2" s="212"/>
      <c r="M2" s="212"/>
      <c r="N2" s="212"/>
    </row>
    <row r="3" spans="1:14" ht="20.100000000000001" customHeight="1">
      <c r="A3" s="196" t="s">
        <v>426</v>
      </c>
      <c r="B3" s="264" t="s">
        <v>434</v>
      </c>
      <c r="C3" s="264"/>
      <c r="D3" s="264"/>
      <c r="E3" s="264"/>
      <c r="F3" s="264"/>
      <c r="G3" s="264"/>
      <c r="H3" s="265" t="s">
        <v>435</v>
      </c>
      <c r="I3" s="265"/>
      <c r="J3" s="265"/>
      <c r="K3" s="265"/>
      <c r="L3" s="265"/>
      <c r="M3" s="266"/>
      <c r="N3" s="196" t="s">
        <v>413</v>
      </c>
    </row>
    <row r="4" spans="1:14" ht="20.100000000000001" customHeight="1">
      <c r="A4" s="196"/>
      <c r="B4" s="196" t="s">
        <v>142</v>
      </c>
      <c r="C4" s="196"/>
      <c r="D4" s="196" t="s">
        <v>195</v>
      </c>
      <c r="E4" s="196"/>
      <c r="F4" s="196" t="s">
        <v>183</v>
      </c>
      <c r="G4" s="196"/>
      <c r="H4" s="196" t="s">
        <v>142</v>
      </c>
      <c r="I4" s="196"/>
      <c r="J4" s="196" t="s">
        <v>195</v>
      </c>
      <c r="K4" s="196"/>
      <c r="L4" s="196" t="s">
        <v>183</v>
      </c>
      <c r="M4" s="196"/>
      <c r="N4" s="196"/>
    </row>
    <row r="5" spans="1:14" ht="20.100000000000001" customHeight="1">
      <c r="A5" s="196"/>
      <c r="B5" s="196" t="s">
        <v>63</v>
      </c>
      <c r="C5" s="196"/>
      <c r="D5" s="196" t="s">
        <v>64</v>
      </c>
      <c r="E5" s="196"/>
      <c r="F5" s="196" t="s">
        <v>65</v>
      </c>
      <c r="G5" s="196"/>
      <c r="H5" s="196" t="s">
        <v>63</v>
      </c>
      <c r="I5" s="196"/>
      <c r="J5" s="196" t="s">
        <v>64</v>
      </c>
      <c r="K5" s="196"/>
      <c r="L5" s="196" t="s">
        <v>65</v>
      </c>
      <c r="M5" s="196"/>
      <c r="N5" s="196"/>
    </row>
    <row r="6" spans="1:14" ht="20.100000000000001" customHeight="1">
      <c r="A6" s="196"/>
      <c r="B6" s="134" t="s">
        <v>423</v>
      </c>
      <c r="C6" s="134" t="s">
        <v>424</v>
      </c>
      <c r="D6" s="134" t="s">
        <v>423</v>
      </c>
      <c r="E6" s="134" t="s">
        <v>424</v>
      </c>
      <c r="F6" s="134" t="s">
        <v>423</v>
      </c>
      <c r="G6" s="134" t="s">
        <v>424</v>
      </c>
      <c r="H6" s="134" t="s">
        <v>423</v>
      </c>
      <c r="I6" s="134" t="s">
        <v>424</v>
      </c>
      <c r="J6" s="134" t="s">
        <v>423</v>
      </c>
      <c r="K6" s="134" t="s">
        <v>424</v>
      </c>
      <c r="L6" s="134" t="s">
        <v>423</v>
      </c>
      <c r="M6" s="134" t="s">
        <v>424</v>
      </c>
      <c r="N6" s="196"/>
    </row>
    <row r="7" spans="1:14" ht="20.100000000000001" customHeight="1">
      <c r="A7" s="196"/>
      <c r="B7" s="134" t="s">
        <v>402</v>
      </c>
      <c r="C7" s="134" t="s">
        <v>403</v>
      </c>
      <c r="D7" s="134" t="s">
        <v>402</v>
      </c>
      <c r="E7" s="134" t="s">
        <v>403</v>
      </c>
      <c r="F7" s="134" t="s">
        <v>402</v>
      </c>
      <c r="G7" s="134" t="s">
        <v>403</v>
      </c>
      <c r="H7" s="134" t="s">
        <v>402</v>
      </c>
      <c r="I7" s="134" t="s">
        <v>403</v>
      </c>
      <c r="J7" s="134" t="s">
        <v>402</v>
      </c>
      <c r="K7" s="134" t="s">
        <v>403</v>
      </c>
      <c r="L7" s="134" t="s">
        <v>402</v>
      </c>
      <c r="M7" s="134" t="s">
        <v>403</v>
      </c>
      <c r="N7" s="196"/>
    </row>
    <row r="8" spans="1:14" ht="38.25">
      <c r="A8" s="82" t="s">
        <v>113</v>
      </c>
      <c r="B8" s="67">
        <v>0</v>
      </c>
      <c r="C8" s="67">
        <v>0</v>
      </c>
      <c r="D8" s="67">
        <v>1</v>
      </c>
      <c r="E8" s="67">
        <v>0</v>
      </c>
      <c r="F8" s="67">
        <v>1</v>
      </c>
      <c r="G8" s="67">
        <v>0</v>
      </c>
      <c r="H8" s="67">
        <v>0</v>
      </c>
      <c r="I8" s="67">
        <v>0</v>
      </c>
      <c r="J8" s="67">
        <v>0</v>
      </c>
      <c r="K8" s="67">
        <v>0</v>
      </c>
      <c r="L8" s="67">
        <v>0</v>
      </c>
      <c r="M8" s="67">
        <v>0</v>
      </c>
      <c r="N8" s="16" t="s">
        <v>401</v>
      </c>
    </row>
    <row r="9" spans="1:14" ht="20.100000000000001" customHeight="1">
      <c r="A9" s="87" t="s">
        <v>111</v>
      </c>
      <c r="B9" s="67">
        <v>0</v>
      </c>
      <c r="C9" s="67">
        <v>0</v>
      </c>
      <c r="D9" s="67">
        <v>0</v>
      </c>
      <c r="E9" s="67">
        <v>0</v>
      </c>
      <c r="F9" s="67">
        <v>0</v>
      </c>
      <c r="G9" s="67">
        <v>0</v>
      </c>
      <c r="H9" s="67">
        <v>0</v>
      </c>
      <c r="I9" s="67">
        <v>0</v>
      </c>
      <c r="J9" s="67">
        <v>0</v>
      </c>
      <c r="K9" s="67">
        <v>0</v>
      </c>
      <c r="L9" s="67">
        <v>0</v>
      </c>
      <c r="M9" s="67">
        <v>0</v>
      </c>
      <c r="N9" s="16" t="s">
        <v>112</v>
      </c>
    </row>
    <row r="10" spans="1:14" ht="20.100000000000001" customHeight="1">
      <c r="A10" s="87" t="s">
        <v>109</v>
      </c>
      <c r="B10" s="67">
        <v>1</v>
      </c>
      <c r="C10" s="67">
        <v>0</v>
      </c>
      <c r="D10" s="67">
        <v>0</v>
      </c>
      <c r="E10" s="67">
        <v>0</v>
      </c>
      <c r="F10" s="67">
        <v>1</v>
      </c>
      <c r="G10" s="67">
        <v>0</v>
      </c>
      <c r="H10" s="67">
        <v>0</v>
      </c>
      <c r="I10" s="67">
        <v>0</v>
      </c>
      <c r="J10" s="67">
        <v>2</v>
      </c>
      <c r="K10" s="67">
        <v>0</v>
      </c>
      <c r="L10" s="67">
        <v>2</v>
      </c>
      <c r="M10" s="67">
        <v>0</v>
      </c>
      <c r="N10" s="16" t="s">
        <v>110</v>
      </c>
    </row>
    <row r="11" spans="1:14" ht="20.100000000000001" customHeight="1">
      <c r="A11" s="87" t="s">
        <v>57</v>
      </c>
      <c r="B11" s="67">
        <v>0</v>
      </c>
      <c r="C11" s="67">
        <v>0</v>
      </c>
      <c r="D11" s="67">
        <v>0</v>
      </c>
      <c r="E11" s="67">
        <v>0</v>
      </c>
      <c r="F11" s="67">
        <v>0</v>
      </c>
      <c r="G11" s="67">
        <v>0</v>
      </c>
      <c r="H11" s="67">
        <v>0</v>
      </c>
      <c r="I11" s="67">
        <v>0</v>
      </c>
      <c r="J11" s="67">
        <v>0</v>
      </c>
      <c r="K11" s="67">
        <v>0</v>
      </c>
      <c r="L11" s="67">
        <v>0</v>
      </c>
      <c r="M11" s="67">
        <v>0</v>
      </c>
      <c r="N11" s="16" t="s">
        <v>58</v>
      </c>
    </row>
    <row r="12" spans="1:14" ht="20.100000000000001" customHeight="1">
      <c r="A12" s="87" t="s">
        <v>55</v>
      </c>
      <c r="B12" s="67">
        <v>5</v>
      </c>
      <c r="C12" s="67">
        <v>0</v>
      </c>
      <c r="D12" s="67">
        <v>1</v>
      </c>
      <c r="E12" s="67">
        <v>0</v>
      </c>
      <c r="F12" s="67">
        <v>6</v>
      </c>
      <c r="G12" s="67">
        <v>0</v>
      </c>
      <c r="H12" s="67">
        <v>4</v>
      </c>
      <c r="I12" s="67">
        <v>0</v>
      </c>
      <c r="J12" s="67">
        <v>2</v>
      </c>
      <c r="K12" s="67">
        <v>0</v>
      </c>
      <c r="L12" s="67">
        <v>6</v>
      </c>
      <c r="M12" s="67">
        <v>0</v>
      </c>
      <c r="N12" s="16" t="s">
        <v>56</v>
      </c>
    </row>
    <row r="13" spans="1:14" ht="20.100000000000001" customHeight="1">
      <c r="A13" s="87" t="s">
        <v>107</v>
      </c>
      <c r="B13" s="67">
        <v>20</v>
      </c>
      <c r="C13" s="67">
        <v>5</v>
      </c>
      <c r="D13" s="67">
        <v>11</v>
      </c>
      <c r="E13" s="67">
        <v>2</v>
      </c>
      <c r="F13" s="67">
        <v>31</v>
      </c>
      <c r="G13" s="67">
        <v>7</v>
      </c>
      <c r="H13" s="67">
        <v>2</v>
      </c>
      <c r="I13" s="67">
        <v>0</v>
      </c>
      <c r="J13" s="67">
        <v>4</v>
      </c>
      <c r="K13" s="67">
        <v>0</v>
      </c>
      <c r="L13" s="67">
        <v>6</v>
      </c>
      <c r="M13" s="67">
        <v>0</v>
      </c>
      <c r="N13" s="16" t="s">
        <v>108</v>
      </c>
    </row>
    <row r="14" spans="1:14" ht="20.100000000000001" customHeight="1">
      <c r="A14" s="87" t="s">
        <v>415</v>
      </c>
      <c r="B14" s="67">
        <v>0</v>
      </c>
      <c r="C14" s="67">
        <v>0</v>
      </c>
      <c r="D14" s="67">
        <v>0</v>
      </c>
      <c r="E14" s="67">
        <v>0</v>
      </c>
      <c r="F14" s="67">
        <v>0</v>
      </c>
      <c r="G14" s="67">
        <v>0</v>
      </c>
      <c r="H14" s="67">
        <v>0</v>
      </c>
      <c r="I14" s="67">
        <v>0</v>
      </c>
      <c r="J14" s="67">
        <v>0</v>
      </c>
      <c r="K14" s="67">
        <v>0</v>
      </c>
      <c r="L14" s="67">
        <v>0</v>
      </c>
      <c r="M14" s="67">
        <v>0</v>
      </c>
      <c r="N14" s="16" t="s">
        <v>54</v>
      </c>
    </row>
    <row r="15" spans="1:14" ht="25.5">
      <c r="A15" s="82" t="s">
        <v>416</v>
      </c>
      <c r="B15" s="67">
        <v>51</v>
      </c>
      <c r="C15" s="67">
        <v>0</v>
      </c>
      <c r="D15" s="67">
        <v>32</v>
      </c>
      <c r="E15" s="67">
        <v>0</v>
      </c>
      <c r="F15" s="67">
        <v>83</v>
      </c>
      <c r="G15" s="67">
        <v>0</v>
      </c>
      <c r="H15" s="67">
        <v>0</v>
      </c>
      <c r="I15" s="67">
        <v>0</v>
      </c>
      <c r="J15" s="67">
        <v>0</v>
      </c>
      <c r="K15" s="67">
        <v>0</v>
      </c>
      <c r="L15" s="67">
        <v>0</v>
      </c>
      <c r="M15" s="67">
        <v>0</v>
      </c>
      <c r="N15" s="16" t="s">
        <v>404</v>
      </c>
    </row>
    <row r="16" spans="1:14" ht="20.100000000000001" customHeight="1">
      <c r="A16" s="87" t="s">
        <v>417</v>
      </c>
      <c r="B16" s="67">
        <v>0</v>
      </c>
      <c r="C16" s="67">
        <v>0</v>
      </c>
      <c r="D16" s="67">
        <v>0</v>
      </c>
      <c r="E16" s="67">
        <v>0</v>
      </c>
      <c r="F16" s="67">
        <v>0</v>
      </c>
      <c r="G16" s="67">
        <v>0</v>
      </c>
      <c r="H16" s="67">
        <v>0</v>
      </c>
      <c r="I16" s="67">
        <v>0</v>
      </c>
      <c r="J16" s="67">
        <v>0</v>
      </c>
      <c r="K16" s="67">
        <v>0</v>
      </c>
      <c r="L16" s="67">
        <v>0</v>
      </c>
      <c r="M16" s="67">
        <v>0</v>
      </c>
      <c r="N16" s="16" t="s">
        <v>405</v>
      </c>
    </row>
    <row r="17" spans="1:14" ht="20.100000000000001" customHeight="1">
      <c r="A17" s="87" t="s">
        <v>105</v>
      </c>
      <c r="B17" s="67">
        <v>6</v>
      </c>
      <c r="C17" s="67">
        <v>0</v>
      </c>
      <c r="D17" s="67">
        <v>2</v>
      </c>
      <c r="E17" s="67">
        <v>0</v>
      </c>
      <c r="F17" s="67">
        <v>8</v>
      </c>
      <c r="G17" s="67">
        <v>0</v>
      </c>
      <c r="H17" s="67">
        <v>0</v>
      </c>
      <c r="I17" s="67">
        <v>0</v>
      </c>
      <c r="J17" s="67">
        <v>0</v>
      </c>
      <c r="K17" s="67">
        <v>0</v>
      </c>
      <c r="L17" s="67">
        <v>0</v>
      </c>
      <c r="M17" s="67">
        <v>0</v>
      </c>
      <c r="N17" s="16" t="s">
        <v>106</v>
      </c>
    </row>
    <row r="18" spans="1:14" ht="20.100000000000001" customHeight="1">
      <c r="A18" s="87" t="s">
        <v>103</v>
      </c>
      <c r="B18" s="67">
        <v>0</v>
      </c>
      <c r="C18" s="67">
        <v>0</v>
      </c>
      <c r="D18" s="67">
        <v>0</v>
      </c>
      <c r="E18" s="67">
        <v>0</v>
      </c>
      <c r="F18" s="67">
        <v>0</v>
      </c>
      <c r="G18" s="67">
        <v>0</v>
      </c>
      <c r="H18" s="67">
        <v>0</v>
      </c>
      <c r="I18" s="67">
        <v>0</v>
      </c>
      <c r="J18" s="67">
        <v>0</v>
      </c>
      <c r="K18" s="67">
        <v>0</v>
      </c>
      <c r="L18" s="67">
        <v>0</v>
      </c>
      <c r="M18" s="67">
        <v>0</v>
      </c>
      <c r="N18" s="16" t="s">
        <v>104</v>
      </c>
    </row>
    <row r="19" spans="1:14" ht="20.100000000000001" customHeight="1">
      <c r="A19" s="87" t="s">
        <v>101</v>
      </c>
      <c r="B19" s="67">
        <v>11</v>
      </c>
      <c r="C19" s="67">
        <v>0</v>
      </c>
      <c r="D19" s="67">
        <v>9</v>
      </c>
      <c r="E19" s="67">
        <v>0</v>
      </c>
      <c r="F19" s="67">
        <v>20</v>
      </c>
      <c r="G19" s="67">
        <v>0</v>
      </c>
      <c r="H19" s="67">
        <v>16</v>
      </c>
      <c r="I19" s="67">
        <v>0</v>
      </c>
      <c r="J19" s="67">
        <v>12</v>
      </c>
      <c r="K19" s="67">
        <v>0</v>
      </c>
      <c r="L19" s="67">
        <v>28</v>
      </c>
      <c r="M19" s="67">
        <v>0</v>
      </c>
      <c r="N19" s="16" t="s">
        <v>102</v>
      </c>
    </row>
    <row r="20" spans="1:14" ht="20.100000000000001" customHeight="1">
      <c r="A20" s="87" t="s">
        <v>99</v>
      </c>
      <c r="B20" s="67">
        <v>55</v>
      </c>
      <c r="C20" s="67">
        <v>0</v>
      </c>
      <c r="D20" s="67">
        <v>41</v>
      </c>
      <c r="E20" s="67">
        <v>0</v>
      </c>
      <c r="F20" s="67">
        <v>96</v>
      </c>
      <c r="G20" s="67">
        <v>0</v>
      </c>
      <c r="H20" s="67">
        <v>14</v>
      </c>
      <c r="I20" s="67">
        <v>0</v>
      </c>
      <c r="J20" s="67">
        <v>10</v>
      </c>
      <c r="K20" s="67">
        <v>0</v>
      </c>
      <c r="L20" s="67">
        <v>24</v>
      </c>
      <c r="M20" s="67">
        <v>0</v>
      </c>
      <c r="N20" s="16" t="s">
        <v>100</v>
      </c>
    </row>
    <row r="21" spans="1:14" ht="20.100000000000001" customHeight="1">
      <c r="A21" s="87" t="s">
        <v>97</v>
      </c>
      <c r="B21" s="67">
        <v>2</v>
      </c>
      <c r="C21" s="67">
        <v>0</v>
      </c>
      <c r="D21" s="67">
        <v>2</v>
      </c>
      <c r="E21" s="67">
        <v>0</v>
      </c>
      <c r="F21" s="67">
        <v>4</v>
      </c>
      <c r="G21" s="67">
        <v>0</v>
      </c>
      <c r="H21" s="67">
        <v>0</v>
      </c>
      <c r="I21" s="67">
        <v>0</v>
      </c>
      <c r="J21" s="67">
        <v>0</v>
      </c>
      <c r="K21" s="67">
        <v>0</v>
      </c>
      <c r="L21" s="67">
        <v>0</v>
      </c>
      <c r="M21" s="67">
        <v>0</v>
      </c>
      <c r="N21" s="36" t="s">
        <v>98</v>
      </c>
    </row>
    <row r="22" spans="1:14" ht="20.100000000000001" customHeight="1">
      <c r="A22" s="87" t="s">
        <v>418</v>
      </c>
      <c r="B22" s="67">
        <v>0</v>
      </c>
      <c r="C22" s="67">
        <v>0</v>
      </c>
      <c r="D22" s="67">
        <v>0</v>
      </c>
      <c r="E22" s="67">
        <v>0</v>
      </c>
      <c r="F22" s="67">
        <v>0</v>
      </c>
      <c r="G22" s="67">
        <v>0</v>
      </c>
      <c r="H22" s="67">
        <v>0</v>
      </c>
      <c r="I22" s="67">
        <v>0</v>
      </c>
      <c r="J22" s="67">
        <v>0</v>
      </c>
      <c r="K22" s="67">
        <v>0</v>
      </c>
      <c r="L22" s="67">
        <v>0</v>
      </c>
      <c r="M22" s="67">
        <v>0</v>
      </c>
      <c r="N22" s="16" t="s">
        <v>406</v>
      </c>
    </row>
    <row r="23" spans="1:14" ht="20.100000000000001" customHeight="1">
      <c r="A23" s="87" t="s">
        <v>51</v>
      </c>
      <c r="B23" s="67">
        <v>14</v>
      </c>
      <c r="C23" s="67">
        <v>0</v>
      </c>
      <c r="D23" s="67">
        <v>4</v>
      </c>
      <c r="E23" s="67">
        <v>0</v>
      </c>
      <c r="F23" s="67">
        <v>18</v>
      </c>
      <c r="G23" s="67">
        <v>0</v>
      </c>
      <c r="H23" s="67">
        <v>6</v>
      </c>
      <c r="I23" s="67">
        <v>0</v>
      </c>
      <c r="J23" s="67">
        <v>2</v>
      </c>
      <c r="K23" s="67">
        <v>0</v>
      </c>
      <c r="L23" s="67">
        <v>8</v>
      </c>
      <c r="M23" s="67">
        <v>0</v>
      </c>
      <c r="N23" s="16" t="s">
        <v>52</v>
      </c>
    </row>
    <row r="24" spans="1:14" ht="20.100000000000001" customHeight="1">
      <c r="A24" s="87" t="s">
        <v>93</v>
      </c>
      <c r="B24" s="67">
        <v>0</v>
      </c>
      <c r="C24" s="67">
        <v>0</v>
      </c>
      <c r="D24" s="67">
        <v>0</v>
      </c>
      <c r="E24" s="67">
        <v>0</v>
      </c>
      <c r="F24" s="67">
        <v>0</v>
      </c>
      <c r="G24" s="67">
        <v>0</v>
      </c>
      <c r="H24" s="67">
        <v>45</v>
      </c>
      <c r="I24" s="67">
        <v>0</v>
      </c>
      <c r="J24" s="67">
        <v>24</v>
      </c>
      <c r="K24" s="67">
        <v>0</v>
      </c>
      <c r="L24" s="67">
        <v>69</v>
      </c>
      <c r="M24" s="67">
        <v>0</v>
      </c>
      <c r="N24" s="16" t="s">
        <v>94</v>
      </c>
    </row>
    <row r="25" spans="1:14" ht="20.100000000000001" customHeight="1">
      <c r="A25" s="87" t="s">
        <v>419</v>
      </c>
      <c r="B25" s="67">
        <v>0</v>
      </c>
      <c r="C25" s="67">
        <v>0</v>
      </c>
      <c r="D25" s="67">
        <v>0</v>
      </c>
      <c r="E25" s="67">
        <v>0</v>
      </c>
      <c r="F25" s="67">
        <v>0</v>
      </c>
      <c r="G25" s="67">
        <v>0</v>
      </c>
      <c r="H25" s="67">
        <v>0</v>
      </c>
      <c r="I25" s="67">
        <v>0</v>
      </c>
      <c r="J25" s="67">
        <v>0</v>
      </c>
      <c r="K25" s="67">
        <v>0</v>
      </c>
      <c r="L25" s="67">
        <v>0</v>
      </c>
      <c r="M25" s="67">
        <v>0</v>
      </c>
      <c r="N25" s="16" t="s">
        <v>407</v>
      </c>
    </row>
    <row r="26" spans="1:14" ht="20.100000000000001" customHeight="1">
      <c r="A26" s="87" t="s">
        <v>91</v>
      </c>
      <c r="B26" s="67">
        <v>3</v>
      </c>
      <c r="C26" s="67">
        <v>0</v>
      </c>
      <c r="D26" s="67">
        <v>8</v>
      </c>
      <c r="E26" s="67">
        <v>0</v>
      </c>
      <c r="F26" s="67">
        <v>11</v>
      </c>
      <c r="G26" s="67">
        <v>0</v>
      </c>
      <c r="H26" s="67">
        <v>7</v>
      </c>
      <c r="I26" s="67">
        <v>0</v>
      </c>
      <c r="J26" s="67">
        <v>1</v>
      </c>
      <c r="K26" s="67">
        <v>0</v>
      </c>
      <c r="L26" s="67">
        <v>8</v>
      </c>
      <c r="M26" s="67">
        <v>0</v>
      </c>
      <c r="N26" s="16" t="s">
        <v>92</v>
      </c>
    </row>
    <row r="27" spans="1:14" ht="20.100000000000001" customHeight="1">
      <c r="A27" s="87" t="s">
        <v>180</v>
      </c>
      <c r="B27" s="67">
        <v>1</v>
      </c>
      <c r="C27" s="67">
        <v>0</v>
      </c>
      <c r="D27" s="67">
        <v>0</v>
      </c>
      <c r="E27" s="67">
        <v>0</v>
      </c>
      <c r="F27" s="67">
        <v>1</v>
      </c>
      <c r="G27" s="67">
        <v>0</v>
      </c>
      <c r="H27" s="67">
        <v>0</v>
      </c>
      <c r="I27" s="67">
        <v>0</v>
      </c>
      <c r="J27" s="67">
        <v>0</v>
      </c>
      <c r="K27" s="67">
        <v>0</v>
      </c>
      <c r="L27" s="67">
        <v>0</v>
      </c>
      <c r="M27" s="67">
        <v>0</v>
      </c>
      <c r="N27" s="16" t="s">
        <v>179</v>
      </c>
    </row>
    <row r="28" spans="1:14" ht="20.100000000000001" customHeight="1">
      <c r="A28" s="87" t="s">
        <v>89</v>
      </c>
      <c r="B28" s="67">
        <v>0</v>
      </c>
      <c r="C28" s="67">
        <v>0</v>
      </c>
      <c r="D28" s="67">
        <v>0</v>
      </c>
      <c r="E28" s="67">
        <v>0</v>
      </c>
      <c r="F28" s="67">
        <v>0</v>
      </c>
      <c r="G28" s="67">
        <v>0</v>
      </c>
      <c r="H28" s="67">
        <v>0</v>
      </c>
      <c r="I28" s="67">
        <v>0</v>
      </c>
      <c r="J28" s="67">
        <v>0</v>
      </c>
      <c r="K28" s="67">
        <v>0</v>
      </c>
      <c r="L28" s="67">
        <v>0</v>
      </c>
      <c r="M28" s="67">
        <v>0</v>
      </c>
      <c r="N28" s="16" t="s">
        <v>90</v>
      </c>
    </row>
    <row r="29" spans="1:14" ht="20.100000000000001" customHeight="1">
      <c r="A29" s="87" t="s">
        <v>49</v>
      </c>
      <c r="B29" s="67">
        <v>0</v>
      </c>
      <c r="C29" s="67">
        <v>0</v>
      </c>
      <c r="D29" s="67">
        <v>0</v>
      </c>
      <c r="E29" s="67">
        <v>0</v>
      </c>
      <c r="F29" s="67">
        <v>0</v>
      </c>
      <c r="G29" s="67">
        <v>0</v>
      </c>
      <c r="H29" s="67">
        <v>0</v>
      </c>
      <c r="I29" s="67">
        <v>0</v>
      </c>
      <c r="J29" s="67">
        <v>0</v>
      </c>
      <c r="K29" s="67">
        <v>0</v>
      </c>
      <c r="L29" s="67">
        <v>0</v>
      </c>
      <c r="M29" s="67">
        <v>0</v>
      </c>
      <c r="N29" s="16" t="s">
        <v>50</v>
      </c>
    </row>
    <row r="30" spans="1:14" ht="20.100000000000001" customHeight="1">
      <c r="A30" s="87" t="s">
        <v>87</v>
      </c>
      <c r="B30" s="67">
        <v>6</v>
      </c>
      <c r="C30" s="67">
        <v>0</v>
      </c>
      <c r="D30" s="67">
        <v>4</v>
      </c>
      <c r="E30" s="67">
        <v>0</v>
      </c>
      <c r="F30" s="67">
        <v>10</v>
      </c>
      <c r="G30" s="67">
        <v>0</v>
      </c>
      <c r="H30" s="67">
        <v>1</v>
      </c>
      <c r="I30" s="67">
        <v>0</v>
      </c>
      <c r="J30" s="67">
        <v>1</v>
      </c>
      <c r="K30" s="67">
        <v>0</v>
      </c>
      <c r="L30" s="67">
        <v>2</v>
      </c>
      <c r="M30" s="67">
        <v>0</v>
      </c>
      <c r="N30" s="16" t="s">
        <v>88</v>
      </c>
    </row>
    <row r="31" spans="1:14" ht="20.100000000000001" customHeight="1">
      <c r="A31" s="87" t="s">
        <v>85</v>
      </c>
      <c r="B31" s="67">
        <v>8</v>
      </c>
      <c r="C31" s="67">
        <v>4</v>
      </c>
      <c r="D31" s="67">
        <v>3</v>
      </c>
      <c r="E31" s="67">
        <v>2</v>
      </c>
      <c r="F31" s="67">
        <v>11</v>
      </c>
      <c r="G31" s="67">
        <v>6</v>
      </c>
      <c r="H31" s="67">
        <v>1</v>
      </c>
      <c r="I31" s="67">
        <v>0</v>
      </c>
      <c r="J31" s="67">
        <v>2</v>
      </c>
      <c r="K31" s="67">
        <v>0</v>
      </c>
      <c r="L31" s="67">
        <v>3</v>
      </c>
      <c r="M31" s="67">
        <v>0</v>
      </c>
      <c r="N31" s="16" t="s">
        <v>86</v>
      </c>
    </row>
    <row r="32" spans="1:14" ht="20.100000000000001" customHeight="1">
      <c r="A32" s="87" t="s">
        <v>83</v>
      </c>
      <c r="B32" s="67">
        <v>0</v>
      </c>
      <c r="C32" s="67">
        <v>0</v>
      </c>
      <c r="D32" s="67">
        <v>0</v>
      </c>
      <c r="E32" s="67">
        <v>0</v>
      </c>
      <c r="F32" s="67">
        <v>0</v>
      </c>
      <c r="G32" s="67">
        <v>0</v>
      </c>
      <c r="H32" s="67">
        <v>53</v>
      </c>
      <c r="I32" s="67">
        <v>0</v>
      </c>
      <c r="J32" s="67">
        <v>55</v>
      </c>
      <c r="K32" s="67">
        <v>0</v>
      </c>
      <c r="L32" s="67">
        <v>108</v>
      </c>
      <c r="M32" s="67">
        <v>0</v>
      </c>
      <c r="N32" s="16" t="s">
        <v>84</v>
      </c>
    </row>
    <row r="33" spans="1:14" ht="20.100000000000001" customHeight="1">
      <c r="A33" s="87" t="s">
        <v>420</v>
      </c>
      <c r="B33" s="67">
        <v>0</v>
      </c>
      <c r="C33" s="67">
        <v>0</v>
      </c>
      <c r="D33" s="67">
        <v>0</v>
      </c>
      <c r="E33" s="67">
        <v>0</v>
      </c>
      <c r="F33" s="67">
        <v>0</v>
      </c>
      <c r="G33" s="67">
        <v>0</v>
      </c>
      <c r="H33" s="67">
        <v>0</v>
      </c>
      <c r="I33" s="67">
        <v>0</v>
      </c>
      <c r="J33" s="67">
        <v>0</v>
      </c>
      <c r="K33" s="67">
        <v>0</v>
      </c>
      <c r="L33" s="67">
        <v>0</v>
      </c>
      <c r="M33" s="67">
        <v>0</v>
      </c>
      <c r="N33" s="16" t="s">
        <v>82</v>
      </c>
    </row>
    <row r="34" spans="1:14" ht="20.100000000000001" customHeight="1">
      <c r="A34" s="87" t="s">
        <v>184</v>
      </c>
      <c r="B34" s="67">
        <v>2</v>
      </c>
      <c r="C34" s="67">
        <v>0</v>
      </c>
      <c r="D34" s="67">
        <v>0</v>
      </c>
      <c r="E34" s="67">
        <v>0</v>
      </c>
      <c r="F34" s="67">
        <v>2</v>
      </c>
      <c r="G34" s="67">
        <v>0</v>
      </c>
      <c r="H34" s="67">
        <v>0</v>
      </c>
      <c r="I34" s="67">
        <v>0</v>
      </c>
      <c r="J34" s="67">
        <v>8</v>
      </c>
      <c r="K34" s="67">
        <v>0</v>
      </c>
      <c r="L34" s="67">
        <v>8</v>
      </c>
      <c r="M34" s="67">
        <v>0</v>
      </c>
      <c r="N34" s="16" t="s">
        <v>81</v>
      </c>
    </row>
    <row r="35" spans="1:14" ht="20.100000000000001" customHeight="1">
      <c r="A35" s="87" t="s">
        <v>47</v>
      </c>
      <c r="B35" s="67">
        <v>73</v>
      </c>
      <c r="C35" s="67">
        <v>0</v>
      </c>
      <c r="D35" s="67">
        <v>58</v>
      </c>
      <c r="E35" s="67">
        <v>0</v>
      </c>
      <c r="F35" s="67">
        <v>131</v>
      </c>
      <c r="G35" s="67">
        <v>0</v>
      </c>
      <c r="H35" s="67">
        <v>214</v>
      </c>
      <c r="I35" s="67">
        <v>0</v>
      </c>
      <c r="J35" s="67">
        <v>134</v>
      </c>
      <c r="K35" s="67">
        <v>0</v>
      </c>
      <c r="L35" s="67">
        <v>348</v>
      </c>
      <c r="M35" s="67">
        <v>0</v>
      </c>
      <c r="N35" s="16" t="s">
        <v>48</v>
      </c>
    </row>
    <row r="36" spans="1:14" ht="20.100000000000001" customHeight="1">
      <c r="A36" s="87" t="s">
        <v>421</v>
      </c>
      <c r="B36" s="67">
        <v>0</v>
      </c>
      <c r="C36" s="67">
        <v>0</v>
      </c>
      <c r="D36" s="67">
        <v>0</v>
      </c>
      <c r="E36" s="67">
        <v>0</v>
      </c>
      <c r="F36" s="67">
        <v>0</v>
      </c>
      <c r="G36" s="67">
        <v>0</v>
      </c>
      <c r="H36" s="67">
        <v>0</v>
      </c>
      <c r="I36" s="67">
        <v>0</v>
      </c>
      <c r="J36" s="67">
        <v>0</v>
      </c>
      <c r="K36" s="67">
        <v>0</v>
      </c>
      <c r="L36" s="67">
        <v>0</v>
      </c>
      <c r="M36" s="67">
        <v>0</v>
      </c>
      <c r="N36" s="16" t="s">
        <v>168</v>
      </c>
    </row>
    <row r="37" spans="1:14" ht="20.100000000000001" customHeight="1">
      <c r="A37" s="87" t="s">
        <v>78</v>
      </c>
      <c r="B37" s="67">
        <v>0</v>
      </c>
      <c r="C37" s="67">
        <v>0</v>
      </c>
      <c r="D37" s="67">
        <v>0</v>
      </c>
      <c r="E37" s="67">
        <v>0</v>
      </c>
      <c r="F37" s="67">
        <v>0</v>
      </c>
      <c r="G37" s="67">
        <v>0</v>
      </c>
      <c r="H37" s="67">
        <v>0</v>
      </c>
      <c r="I37" s="67">
        <v>0</v>
      </c>
      <c r="J37" s="67">
        <v>0</v>
      </c>
      <c r="K37" s="67">
        <v>0</v>
      </c>
      <c r="L37" s="67">
        <v>0</v>
      </c>
      <c r="M37" s="67">
        <v>0</v>
      </c>
      <c r="N37" s="16" t="s">
        <v>79</v>
      </c>
    </row>
    <row r="38" spans="1:14" ht="20.100000000000001" customHeight="1">
      <c r="A38" s="87" t="s">
        <v>45</v>
      </c>
      <c r="B38" s="67">
        <v>215</v>
      </c>
      <c r="C38" s="67">
        <v>0</v>
      </c>
      <c r="D38" s="67">
        <v>125</v>
      </c>
      <c r="E38" s="67">
        <v>0</v>
      </c>
      <c r="F38" s="67">
        <v>340</v>
      </c>
      <c r="G38" s="67">
        <v>0</v>
      </c>
      <c r="H38" s="67">
        <v>204</v>
      </c>
      <c r="I38" s="67">
        <v>0</v>
      </c>
      <c r="J38" s="67">
        <v>143</v>
      </c>
      <c r="K38" s="67">
        <v>0</v>
      </c>
      <c r="L38" s="67">
        <v>347</v>
      </c>
      <c r="M38" s="67">
        <v>0</v>
      </c>
      <c r="N38" s="16" t="s">
        <v>46</v>
      </c>
    </row>
    <row r="39" spans="1:14" ht="20.100000000000001" customHeight="1">
      <c r="A39" s="87" t="s">
        <v>76</v>
      </c>
      <c r="B39" s="67">
        <v>0</v>
      </c>
      <c r="C39" s="67">
        <v>0</v>
      </c>
      <c r="D39" s="67">
        <v>0</v>
      </c>
      <c r="E39" s="67">
        <v>0</v>
      </c>
      <c r="F39" s="67">
        <v>0</v>
      </c>
      <c r="G39" s="67">
        <v>0</v>
      </c>
      <c r="H39" s="67">
        <v>0</v>
      </c>
      <c r="I39" s="67">
        <v>0</v>
      </c>
      <c r="J39" s="67">
        <v>0</v>
      </c>
      <c r="K39" s="67">
        <v>0</v>
      </c>
      <c r="L39" s="67">
        <v>0</v>
      </c>
      <c r="M39" s="67">
        <v>0</v>
      </c>
      <c r="N39" s="16" t="s">
        <v>77</v>
      </c>
    </row>
    <row r="40" spans="1:14" ht="20.100000000000001" customHeight="1">
      <c r="A40" s="87" t="s">
        <v>74</v>
      </c>
      <c r="B40" s="67">
        <v>8</v>
      </c>
      <c r="C40" s="67">
        <v>0</v>
      </c>
      <c r="D40" s="67">
        <v>1</v>
      </c>
      <c r="E40" s="67">
        <v>0</v>
      </c>
      <c r="F40" s="67">
        <v>9</v>
      </c>
      <c r="G40" s="67">
        <v>0</v>
      </c>
      <c r="H40" s="67">
        <v>19</v>
      </c>
      <c r="I40" s="67">
        <v>2</v>
      </c>
      <c r="J40" s="67">
        <v>12</v>
      </c>
      <c r="K40" s="67">
        <v>6</v>
      </c>
      <c r="L40" s="67">
        <v>31</v>
      </c>
      <c r="M40" s="67">
        <v>8</v>
      </c>
      <c r="N40" s="16" t="s">
        <v>75</v>
      </c>
    </row>
    <row r="41" spans="1:14" ht="20.100000000000001" customHeight="1">
      <c r="A41" s="87" t="s">
        <v>72</v>
      </c>
      <c r="B41" s="67">
        <v>185</v>
      </c>
      <c r="C41" s="67">
        <v>0</v>
      </c>
      <c r="D41" s="67">
        <v>328</v>
      </c>
      <c r="E41" s="67">
        <v>0</v>
      </c>
      <c r="F41" s="67">
        <v>513</v>
      </c>
      <c r="G41" s="67">
        <v>0</v>
      </c>
      <c r="H41" s="67">
        <v>114</v>
      </c>
      <c r="I41" s="67">
        <v>0</v>
      </c>
      <c r="J41" s="67">
        <v>122</v>
      </c>
      <c r="K41" s="67">
        <v>0</v>
      </c>
      <c r="L41" s="67">
        <v>236</v>
      </c>
      <c r="M41" s="67">
        <v>0</v>
      </c>
      <c r="N41" s="16" t="s">
        <v>73</v>
      </c>
    </row>
    <row r="42" spans="1:14" ht="20.100000000000001" customHeight="1">
      <c r="A42" s="87" t="s">
        <v>70</v>
      </c>
      <c r="B42" s="67">
        <v>0</v>
      </c>
      <c r="C42" s="67">
        <v>0</v>
      </c>
      <c r="D42" s="67">
        <v>0</v>
      </c>
      <c r="E42" s="67">
        <v>0</v>
      </c>
      <c r="F42" s="67">
        <v>0</v>
      </c>
      <c r="G42" s="67">
        <v>0</v>
      </c>
      <c r="H42" s="67">
        <v>0</v>
      </c>
      <c r="I42" s="67">
        <v>0</v>
      </c>
      <c r="J42" s="67">
        <v>0</v>
      </c>
      <c r="K42" s="67">
        <v>0</v>
      </c>
      <c r="L42" s="67">
        <v>0</v>
      </c>
      <c r="M42" s="67">
        <v>0</v>
      </c>
      <c r="N42" s="16" t="s">
        <v>71</v>
      </c>
    </row>
    <row r="43" spans="1:14" ht="20.100000000000001" customHeight="1">
      <c r="A43" s="87" t="s">
        <v>43</v>
      </c>
      <c r="B43" s="67">
        <v>0</v>
      </c>
      <c r="C43" s="67">
        <v>0</v>
      </c>
      <c r="D43" s="67">
        <v>0</v>
      </c>
      <c r="E43" s="67">
        <v>0</v>
      </c>
      <c r="F43" s="67">
        <v>0</v>
      </c>
      <c r="G43" s="67">
        <v>0</v>
      </c>
      <c r="H43" s="67">
        <v>0</v>
      </c>
      <c r="I43" s="67">
        <v>0</v>
      </c>
      <c r="J43" s="67">
        <v>0</v>
      </c>
      <c r="K43" s="67">
        <v>0</v>
      </c>
      <c r="L43" s="67">
        <v>0</v>
      </c>
      <c r="M43" s="67">
        <v>0</v>
      </c>
      <c r="N43" s="16" t="s">
        <v>44</v>
      </c>
    </row>
    <row r="44" spans="1:14" ht="20.100000000000001" customHeight="1">
      <c r="A44" s="87" t="s">
        <v>41</v>
      </c>
      <c r="B44" s="67">
        <v>1</v>
      </c>
      <c r="C44" s="67">
        <v>0</v>
      </c>
      <c r="D44" s="67">
        <v>0</v>
      </c>
      <c r="E44" s="67">
        <v>0</v>
      </c>
      <c r="F44" s="67">
        <v>1</v>
      </c>
      <c r="G44" s="67">
        <v>0</v>
      </c>
      <c r="H44" s="67">
        <v>0</v>
      </c>
      <c r="I44" s="67">
        <v>0</v>
      </c>
      <c r="J44" s="67">
        <v>0</v>
      </c>
      <c r="K44" s="67">
        <v>0</v>
      </c>
      <c r="L44" s="67">
        <v>0</v>
      </c>
      <c r="M44" s="67">
        <v>0</v>
      </c>
      <c r="N44" s="16" t="s">
        <v>42</v>
      </c>
    </row>
    <row r="45" spans="1:14" ht="20.100000000000001" customHeight="1">
      <c r="A45" s="87" t="s">
        <v>68</v>
      </c>
      <c r="B45" s="23" t="s">
        <v>408</v>
      </c>
      <c r="C45" s="23" t="s">
        <v>408</v>
      </c>
      <c r="D45" s="23" t="s">
        <v>408</v>
      </c>
      <c r="E45" s="23" t="s">
        <v>408</v>
      </c>
      <c r="F45" s="23" t="s">
        <v>408</v>
      </c>
      <c r="G45" s="23" t="s">
        <v>408</v>
      </c>
      <c r="H45" s="23" t="s">
        <v>408</v>
      </c>
      <c r="I45" s="23" t="s">
        <v>408</v>
      </c>
      <c r="J45" s="23" t="s">
        <v>408</v>
      </c>
      <c r="K45" s="23" t="s">
        <v>408</v>
      </c>
      <c r="L45" s="23" t="s">
        <v>408</v>
      </c>
      <c r="M45" s="23" t="s">
        <v>408</v>
      </c>
      <c r="N45" s="16" t="s">
        <v>69</v>
      </c>
    </row>
    <row r="46" spans="1:14" ht="20.100000000000001" customHeight="1">
      <c r="A46" s="15" t="s">
        <v>67</v>
      </c>
      <c r="B46" s="89">
        <v>667</v>
      </c>
      <c r="C46" s="89">
        <v>9</v>
      </c>
      <c r="D46" s="89">
        <v>630</v>
      </c>
      <c r="E46" s="89">
        <v>4</v>
      </c>
      <c r="F46" s="89">
        <v>1297</v>
      </c>
      <c r="G46" s="89">
        <v>13</v>
      </c>
      <c r="H46" s="89">
        <v>700</v>
      </c>
      <c r="I46" s="89">
        <v>2</v>
      </c>
      <c r="J46" s="89">
        <v>534</v>
      </c>
      <c r="K46" s="89">
        <v>6</v>
      </c>
      <c r="L46" s="89">
        <v>1234</v>
      </c>
      <c r="M46" s="89">
        <v>8</v>
      </c>
      <c r="N46" s="16" t="s">
        <v>146</v>
      </c>
    </row>
    <row r="47" spans="1:14" ht="24.75" customHeight="1">
      <c r="A47" s="223" t="s">
        <v>563</v>
      </c>
      <c r="B47" s="224"/>
      <c r="C47" s="224"/>
      <c r="D47" s="224"/>
      <c r="E47" s="224"/>
      <c r="F47" s="224"/>
      <c r="G47" s="224"/>
      <c r="H47" s="224"/>
      <c r="I47" s="224"/>
      <c r="J47" s="224"/>
      <c r="K47" s="224"/>
      <c r="L47" s="224"/>
      <c r="M47" s="224"/>
      <c r="N47" s="225"/>
    </row>
  </sheetData>
  <mergeCells count="19">
    <mergeCell ref="A47:N47"/>
    <mergeCell ref="A2:N2"/>
    <mergeCell ref="F4:G4"/>
    <mergeCell ref="D4:E4"/>
    <mergeCell ref="B4:C4"/>
    <mergeCell ref="H4:I4"/>
    <mergeCell ref="J4:K4"/>
    <mergeCell ref="L4:M4"/>
    <mergeCell ref="H5:I5"/>
    <mergeCell ref="J5:K5"/>
    <mergeCell ref="L5:M5"/>
    <mergeCell ref="B3:G3"/>
    <mergeCell ref="H3:M3"/>
    <mergeCell ref="N3:N7"/>
    <mergeCell ref="A3:A7"/>
    <mergeCell ref="A1:N1"/>
    <mergeCell ref="B5:C5"/>
    <mergeCell ref="D5:E5"/>
    <mergeCell ref="F5:G5"/>
  </mergeCells>
  <pageMargins left="0.7" right="0.7" top="0.75" bottom="0.75" header="0.3" footer="0.3"/>
  <pageSetup paperSize="9" scale="76"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N47"/>
  <sheetViews>
    <sheetView view="pageBreakPreview" topLeftCell="A7" zoomScale="85" zoomScaleNormal="100" zoomScaleSheetLayoutView="85" workbookViewId="0">
      <selection activeCell="H50" sqref="H50"/>
    </sheetView>
  </sheetViews>
  <sheetFormatPr defaultColWidth="9.140625" defaultRowHeight="15"/>
  <cols>
    <col min="1" max="1" width="16" style="3" customWidth="1"/>
    <col min="2" max="2" width="5.7109375" style="3" bestFit="1" customWidth="1"/>
    <col min="3" max="3" width="6.42578125" style="3" bestFit="1" customWidth="1"/>
    <col min="4" max="4" width="6" style="3" bestFit="1" customWidth="1"/>
    <col min="5" max="5" width="6.42578125" style="3" bestFit="1" customWidth="1"/>
    <col min="6" max="6" width="6" style="3" bestFit="1" customWidth="1"/>
    <col min="7" max="7" width="6.42578125" style="3" bestFit="1" customWidth="1"/>
    <col min="8" max="8" width="6" style="3" bestFit="1" customWidth="1"/>
    <col min="9" max="9" width="6.42578125" style="3" bestFit="1" customWidth="1"/>
    <col min="10" max="10" width="6" style="3" bestFit="1" customWidth="1"/>
    <col min="11" max="11" width="6.42578125" style="3" bestFit="1" customWidth="1"/>
    <col min="12" max="12" width="6" style="3" bestFit="1" customWidth="1"/>
    <col min="13" max="13" width="6.42578125" style="3" bestFit="1" customWidth="1"/>
    <col min="14" max="14" width="15.85546875" style="3" customWidth="1"/>
    <col min="15" max="16384" width="9.140625" style="3"/>
  </cols>
  <sheetData>
    <row r="1" spans="1:14" ht="30.75" customHeight="1">
      <c r="A1" s="200" t="s">
        <v>493</v>
      </c>
      <c r="B1" s="200"/>
      <c r="C1" s="200"/>
      <c r="D1" s="200"/>
      <c r="E1" s="200"/>
      <c r="F1" s="200"/>
      <c r="G1" s="200"/>
      <c r="H1" s="200"/>
      <c r="I1" s="200"/>
      <c r="J1" s="200"/>
      <c r="K1" s="200"/>
      <c r="L1" s="200"/>
      <c r="M1" s="200"/>
      <c r="N1" s="200"/>
    </row>
    <row r="2" spans="1:14" ht="27" customHeight="1">
      <c r="A2" s="200" t="s">
        <v>492</v>
      </c>
      <c r="B2" s="200"/>
      <c r="C2" s="200"/>
      <c r="D2" s="200"/>
      <c r="E2" s="200"/>
      <c r="F2" s="200"/>
      <c r="G2" s="200"/>
      <c r="H2" s="200"/>
      <c r="I2" s="200"/>
      <c r="J2" s="200"/>
      <c r="K2" s="200"/>
      <c r="L2" s="200"/>
      <c r="M2" s="200"/>
      <c r="N2" s="200"/>
    </row>
    <row r="3" spans="1:14" ht="20.100000000000001" customHeight="1">
      <c r="A3" s="196" t="s">
        <v>425</v>
      </c>
      <c r="B3" s="246" t="s">
        <v>434</v>
      </c>
      <c r="C3" s="247"/>
      <c r="D3" s="247"/>
      <c r="E3" s="247"/>
      <c r="F3" s="247"/>
      <c r="G3" s="248"/>
      <c r="H3" s="246" t="s">
        <v>439</v>
      </c>
      <c r="I3" s="247"/>
      <c r="J3" s="247"/>
      <c r="K3" s="247"/>
      <c r="L3" s="247"/>
      <c r="M3" s="248"/>
      <c r="N3" s="196" t="s">
        <v>413</v>
      </c>
    </row>
    <row r="4" spans="1:14" ht="20.100000000000001" customHeight="1">
      <c r="A4" s="196"/>
      <c r="B4" s="196" t="s">
        <v>142</v>
      </c>
      <c r="C4" s="196"/>
      <c r="D4" s="196" t="s">
        <v>195</v>
      </c>
      <c r="E4" s="196"/>
      <c r="F4" s="196" t="s">
        <v>183</v>
      </c>
      <c r="G4" s="196"/>
      <c r="H4" s="196" t="s">
        <v>142</v>
      </c>
      <c r="I4" s="196"/>
      <c r="J4" s="196" t="s">
        <v>195</v>
      </c>
      <c r="K4" s="196"/>
      <c r="L4" s="196" t="s">
        <v>183</v>
      </c>
      <c r="M4" s="196"/>
      <c r="N4" s="196"/>
    </row>
    <row r="5" spans="1:14" ht="20.100000000000001" customHeight="1">
      <c r="A5" s="196"/>
      <c r="B5" s="196" t="s">
        <v>63</v>
      </c>
      <c r="C5" s="196"/>
      <c r="D5" s="196" t="s">
        <v>64</v>
      </c>
      <c r="E5" s="196"/>
      <c r="F5" s="196" t="s">
        <v>65</v>
      </c>
      <c r="G5" s="196"/>
      <c r="H5" s="196" t="s">
        <v>63</v>
      </c>
      <c r="I5" s="196"/>
      <c r="J5" s="196" t="s">
        <v>64</v>
      </c>
      <c r="K5" s="196"/>
      <c r="L5" s="196" t="s">
        <v>65</v>
      </c>
      <c r="M5" s="196"/>
      <c r="N5" s="196"/>
    </row>
    <row r="6" spans="1:14" ht="20.100000000000001" customHeight="1">
      <c r="A6" s="196"/>
      <c r="B6" s="134" t="s">
        <v>423</v>
      </c>
      <c r="C6" s="134" t="s">
        <v>424</v>
      </c>
      <c r="D6" s="134" t="s">
        <v>423</v>
      </c>
      <c r="E6" s="134" t="s">
        <v>424</v>
      </c>
      <c r="F6" s="134" t="s">
        <v>423</v>
      </c>
      <c r="G6" s="134" t="s">
        <v>424</v>
      </c>
      <c r="H6" s="134" t="s">
        <v>423</v>
      </c>
      <c r="I6" s="134" t="s">
        <v>424</v>
      </c>
      <c r="J6" s="134" t="s">
        <v>423</v>
      </c>
      <c r="K6" s="134" t="s">
        <v>424</v>
      </c>
      <c r="L6" s="134" t="s">
        <v>423</v>
      </c>
      <c r="M6" s="134" t="s">
        <v>424</v>
      </c>
      <c r="N6" s="196"/>
    </row>
    <row r="7" spans="1:14" ht="20.100000000000001" customHeight="1">
      <c r="A7" s="196"/>
      <c r="B7" s="134" t="s">
        <v>402</v>
      </c>
      <c r="C7" s="134" t="s">
        <v>403</v>
      </c>
      <c r="D7" s="134" t="s">
        <v>402</v>
      </c>
      <c r="E7" s="134" t="s">
        <v>403</v>
      </c>
      <c r="F7" s="134" t="s">
        <v>402</v>
      </c>
      <c r="G7" s="134" t="s">
        <v>403</v>
      </c>
      <c r="H7" s="134" t="s">
        <v>402</v>
      </c>
      <c r="I7" s="134" t="s">
        <v>403</v>
      </c>
      <c r="J7" s="134" t="s">
        <v>402</v>
      </c>
      <c r="K7" s="134" t="s">
        <v>403</v>
      </c>
      <c r="L7" s="134" t="s">
        <v>402</v>
      </c>
      <c r="M7" s="134" t="s">
        <v>403</v>
      </c>
      <c r="N7" s="196"/>
    </row>
    <row r="8" spans="1:14" ht="25.5">
      <c r="A8" s="82" t="s">
        <v>113</v>
      </c>
      <c r="B8" s="67">
        <v>0</v>
      </c>
      <c r="C8" s="67">
        <v>0</v>
      </c>
      <c r="D8" s="67">
        <v>0</v>
      </c>
      <c r="E8" s="67">
        <v>0</v>
      </c>
      <c r="F8" s="67">
        <v>0</v>
      </c>
      <c r="G8" s="67">
        <v>0</v>
      </c>
      <c r="H8" s="92">
        <v>0</v>
      </c>
      <c r="I8" s="93">
        <v>0</v>
      </c>
      <c r="J8" s="93">
        <v>0</v>
      </c>
      <c r="K8" s="92">
        <v>0</v>
      </c>
      <c r="L8" s="93">
        <v>0</v>
      </c>
      <c r="M8" s="93">
        <v>0</v>
      </c>
      <c r="N8" s="16" t="s">
        <v>401</v>
      </c>
    </row>
    <row r="9" spans="1:14" ht="20.100000000000001" customHeight="1">
      <c r="A9" s="87" t="s">
        <v>111</v>
      </c>
      <c r="B9" s="67">
        <v>4055</v>
      </c>
      <c r="C9" s="67">
        <v>0</v>
      </c>
      <c r="D9" s="67">
        <v>8952</v>
      </c>
      <c r="E9" s="67">
        <v>0</v>
      </c>
      <c r="F9" s="67">
        <v>13007</v>
      </c>
      <c r="G9" s="67">
        <v>0</v>
      </c>
      <c r="H9" s="93">
        <v>2464</v>
      </c>
      <c r="I9" s="92">
        <v>35</v>
      </c>
      <c r="J9" s="92">
        <v>5643</v>
      </c>
      <c r="K9" s="92">
        <v>10</v>
      </c>
      <c r="L9" s="93">
        <v>8107</v>
      </c>
      <c r="M9" s="93">
        <v>45</v>
      </c>
      <c r="N9" s="16" t="s">
        <v>112</v>
      </c>
    </row>
    <row r="10" spans="1:14" ht="20.100000000000001" customHeight="1">
      <c r="A10" s="87" t="s">
        <v>109</v>
      </c>
      <c r="B10" s="67">
        <v>0</v>
      </c>
      <c r="C10" s="67">
        <v>0</v>
      </c>
      <c r="D10" s="67">
        <v>0</v>
      </c>
      <c r="E10" s="67">
        <v>0</v>
      </c>
      <c r="F10" s="67">
        <v>0</v>
      </c>
      <c r="G10" s="67">
        <v>0</v>
      </c>
      <c r="H10" s="92">
        <v>0</v>
      </c>
      <c r="I10" s="93">
        <v>0</v>
      </c>
      <c r="J10" s="93">
        <v>0</v>
      </c>
      <c r="K10" s="93">
        <v>0</v>
      </c>
      <c r="L10" s="93">
        <v>0</v>
      </c>
      <c r="M10" s="93">
        <v>0</v>
      </c>
      <c r="N10" s="16" t="s">
        <v>110</v>
      </c>
    </row>
    <row r="11" spans="1:14" ht="20.100000000000001" customHeight="1">
      <c r="A11" s="87" t="s">
        <v>57</v>
      </c>
      <c r="B11" s="67">
        <v>0</v>
      </c>
      <c r="C11" s="67">
        <v>0</v>
      </c>
      <c r="D11" s="67">
        <v>0</v>
      </c>
      <c r="E11" s="67">
        <v>0</v>
      </c>
      <c r="F11" s="67">
        <v>0</v>
      </c>
      <c r="G11" s="67">
        <v>0</v>
      </c>
      <c r="H11" s="93">
        <v>0</v>
      </c>
      <c r="I11" s="93">
        <v>0</v>
      </c>
      <c r="J11" s="93">
        <v>0</v>
      </c>
      <c r="K11" s="93">
        <v>0</v>
      </c>
      <c r="L11" s="93">
        <v>0</v>
      </c>
      <c r="M11" s="93">
        <v>0</v>
      </c>
      <c r="N11" s="16" t="s">
        <v>58</v>
      </c>
    </row>
    <row r="12" spans="1:14" ht="20.100000000000001" customHeight="1">
      <c r="A12" s="87" t="s">
        <v>55</v>
      </c>
      <c r="B12" s="67">
        <v>21</v>
      </c>
      <c r="C12" s="67">
        <v>0</v>
      </c>
      <c r="D12" s="67">
        <v>29</v>
      </c>
      <c r="E12" s="67">
        <v>0</v>
      </c>
      <c r="F12" s="67">
        <v>50</v>
      </c>
      <c r="G12" s="67">
        <v>0</v>
      </c>
      <c r="H12" s="92">
        <v>0</v>
      </c>
      <c r="I12" s="93">
        <v>0</v>
      </c>
      <c r="J12" s="93">
        <v>0</v>
      </c>
      <c r="K12" s="93">
        <v>0</v>
      </c>
      <c r="L12" s="93">
        <v>0</v>
      </c>
      <c r="M12" s="93">
        <v>0</v>
      </c>
      <c r="N12" s="16" t="s">
        <v>56</v>
      </c>
    </row>
    <row r="13" spans="1:14" ht="20.100000000000001" customHeight="1">
      <c r="A13" s="87" t="s">
        <v>107</v>
      </c>
      <c r="B13" s="67">
        <v>0</v>
      </c>
      <c r="C13" s="67">
        <v>0</v>
      </c>
      <c r="D13" s="67">
        <v>0</v>
      </c>
      <c r="E13" s="67">
        <v>0</v>
      </c>
      <c r="F13" s="67">
        <v>0</v>
      </c>
      <c r="G13" s="67">
        <v>0</v>
      </c>
      <c r="H13" s="92">
        <v>0</v>
      </c>
      <c r="I13" s="93">
        <v>0</v>
      </c>
      <c r="J13" s="93">
        <v>0</v>
      </c>
      <c r="K13" s="93">
        <v>0</v>
      </c>
      <c r="L13" s="93">
        <v>0</v>
      </c>
      <c r="M13" s="93">
        <v>0</v>
      </c>
      <c r="N13" s="16" t="s">
        <v>108</v>
      </c>
    </row>
    <row r="14" spans="1:14" ht="20.100000000000001" customHeight="1">
      <c r="A14" s="87" t="s">
        <v>415</v>
      </c>
      <c r="B14" s="67">
        <v>65</v>
      </c>
      <c r="C14" s="67">
        <v>0</v>
      </c>
      <c r="D14" s="67">
        <v>248</v>
      </c>
      <c r="E14" s="67">
        <v>0</v>
      </c>
      <c r="F14" s="67">
        <v>313</v>
      </c>
      <c r="G14" s="67">
        <v>0</v>
      </c>
      <c r="H14" s="93">
        <v>0</v>
      </c>
      <c r="I14" s="93">
        <v>0</v>
      </c>
      <c r="J14" s="93">
        <v>0</v>
      </c>
      <c r="K14" s="93">
        <v>0</v>
      </c>
      <c r="L14" s="93">
        <v>0</v>
      </c>
      <c r="M14" s="93">
        <v>0</v>
      </c>
      <c r="N14" s="16" t="s">
        <v>54</v>
      </c>
    </row>
    <row r="15" spans="1:14" ht="25.5">
      <c r="A15" s="82" t="s">
        <v>416</v>
      </c>
      <c r="B15" s="67">
        <v>0</v>
      </c>
      <c r="C15" s="67">
        <v>0</v>
      </c>
      <c r="D15" s="67">
        <v>0</v>
      </c>
      <c r="E15" s="67">
        <v>0</v>
      </c>
      <c r="F15" s="67">
        <v>0</v>
      </c>
      <c r="G15" s="67">
        <v>0</v>
      </c>
      <c r="H15" s="93">
        <v>54</v>
      </c>
      <c r="I15" s="93">
        <v>0</v>
      </c>
      <c r="J15" s="93">
        <v>359</v>
      </c>
      <c r="K15" s="92">
        <v>0</v>
      </c>
      <c r="L15" s="93">
        <v>413</v>
      </c>
      <c r="M15" s="93">
        <v>0</v>
      </c>
      <c r="N15" s="16" t="s">
        <v>404</v>
      </c>
    </row>
    <row r="16" spans="1:14" ht="20.100000000000001" customHeight="1">
      <c r="A16" s="87" t="s">
        <v>417</v>
      </c>
      <c r="B16" s="67">
        <v>0</v>
      </c>
      <c r="C16" s="67">
        <v>0</v>
      </c>
      <c r="D16" s="67">
        <v>0</v>
      </c>
      <c r="E16" s="67">
        <v>0</v>
      </c>
      <c r="F16" s="67">
        <v>0</v>
      </c>
      <c r="G16" s="67">
        <v>0</v>
      </c>
      <c r="H16" s="92">
        <v>54</v>
      </c>
      <c r="I16" s="93">
        <v>0</v>
      </c>
      <c r="J16" s="93">
        <v>359</v>
      </c>
      <c r="K16" s="93">
        <v>0</v>
      </c>
      <c r="L16" s="93">
        <v>413</v>
      </c>
      <c r="M16" s="93">
        <v>0</v>
      </c>
      <c r="N16" s="16" t="s">
        <v>405</v>
      </c>
    </row>
    <row r="17" spans="1:14" ht="20.100000000000001" customHeight="1">
      <c r="A17" s="87" t="s">
        <v>105</v>
      </c>
      <c r="B17" s="67">
        <v>0</v>
      </c>
      <c r="C17" s="67">
        <v>0</v>
      </c>
      <c r="D17" s="67">
        <v>0</v>
      </c>
      <c r="E17" s="67">
        <v>0</v>
      </c>
      <c r="F17" s="67">
        <v>0</v>
      </c>
      <c r="G17" s="67">
        <v>0</v>
      </c>
      <c r="H17" s="93">
        <v>0</v>
      </c>
      <c r="I17" s="93">
        <v>0</v>
      </c>
      <c r="J17" s="93">
        <v>0</v>
      </c>
      <c r="K17" s="93">
        <v>0</v>
      </c>
      <c r="L17" s="93">
        <v>0</v>
      </c>
      <c r="M17" s="93">
        <v>0</v>
      </c>
      <c r="N17" s="16" t="s">
        <v>106</v>
      </c>
    </row>
    <row r="18" spans="1:14" ht="20.100000000000001" customHeight="1">
      <c r="A18" s="87" t="s">
        <v>103</v>
      </c>
      <c r="B18" s="67">
        <v>0</v>
      </c>
      <c r="C18" s="67">
        <v>0</v>
      </c>
      <c r="D18" s="67">
        <v>0</v>
      </c>
      <c r="E18" s="67">
        <v>0</v>
      </c>
      <c r="F18" s="67">
        <v>0</v>
      </c>
      <c r="G18" s="67">
        <v>0</v>
      </c>
      <c r="H18" s="92">
        <v>0</v>
      </c>
      <c r="I18" s="93">
        <v>0</v>
      </c>
      <c r="J18" s="93">
        <v>0</v>
      </c>
      <c r="K18" s="93">
        <v>0</v>
      </c>
      <c r="L18" s="93">
        <v>0</v>
      </c>
      <c r="M18" s="93">
        <v>0</v>
      </c>
      <c r="N18" s="16" t="s">
        <v>104</v>
      </c>
    </row>
    <row r="19" spans="1:14" ht="20.100000000000001" customHeight="1">
      <c r="A19" s="87" t="s">
        <v>101</v>
      </c>
      <c r="B19" s="67">
        <v>0</v>
      </c>
      <c r="C19" s="67">
        <v>0</v>
      </c>
      <c r="D19" s="67">
        <v>0</v>
      </c>
      <c r="E19" s="67">
        <v>0</v>
      </c>
      <c r="F19" s="67">
        <v>0</v>
      </c>
      <c r="G19" s="67">
        <v>0</v>
      </c>
      <c r="H19" s="93">
        <v>0</v>
      </c>
      <c r="I19" s="93">
        <v>0</v>
      </c>
      <c r="J19" s="93">
        <v>0</v>
      </c>
      <c r="K19" s="93">
        <v>0</v>
      </c>
      <c r="L19" s="93">
        <v>0</v>
      </c>
      <c r="M19" s="93">
        <v>0</v>
      </c>
      <c r="N19" s="16" t="s">
        <v>102</v>
      </c>
    </row>
    <row r="20" spans="1:14" ht="20.100000000000001" customHeight="1">
      <c r="A20" s="87" t="s">
        <v>99</v>
      </c>
      <c r="B20" s="67">
        <v>18</v>
      </c>
      <c r="C20" s="67">
        <v>1</v>
      </c>
      <c r="D20" s="67">
        <v>25</v>
      </c>
      <c r="E20" s="67">
        <v>0</v>
      </c>
      <c r="F20" s="67">
        <v>43</v>
      </c>
      <c r="G20" s="67">
        <v>1</v>
      </c>
      <c r="H20" s="92">
        <v>1</v>
      </c>
      <c r="I20" s="93">
        <v>0</v>
      </c>
      <c r="J20" s="93">
        <v>0</v>
      </c>
      <c r="K20" s="93">
        <v>0</v>
      </c>
      <c r="L20" s="93">
        <v>1</v>
      </c>
      <c r="M20" s="93">
        <v>0</v>
      </c>
      <c r="N20" s="16" t="s">
        <v>100</v>
      </c>
    </row>
    <row r="21" spans="1:14" ht="20.100000000000001" customHeight="1">
      <c r="A21" s="87" t="s">
        <v>97</v>
      </c>
      <c r="B21" s="67">
        <v>0</v>
      </c>
      <c r="C21" s="67">
        <v>0</v>
      </c>
      <c r="D21" s="67">
        <v>0</v>
      </c>
      <c r="E21" s="67">
        <v>0</v>
      </c>
      <c r="F21" s="67">
        <v>0</v>
      </c>
      <c r="G21" s="67">
        <v>0</v>
      </c>
      <c r="H21" s="93">
        <v>0</v>
      </c>
      <c r="I21" s="93">
        <v>0</v>
      </c>
      <c r="J21" s="93">
        <v>0</v>
      </c>
      <c r="K21" s="93">
        <v>0</v>
      </c>
      <c r="L21" s="93">
        <v>0</v>
      </c>
      <c r="M21" s="93">
        <v>0</v>
      </c>
      <c r="N21" s="16" t="s">
        <v>98</v>
      </c>
    </row>
    <row r="22" spans="1:14" ht="20.100000000000001" customHeight="1">
      <c r="A22" s="87" t="s">
        <v>418</v>
      </c>
      <c r="B22" s="67">
        <v>0</v>
      </c>
      <c r="C22" s="67">
        <v>0</v>
      </c>
      <c r="D22" s="67">
        <v>0</v>
      </c>
      <c r="E22" s="67">
        <v>0</v>
      </c>
      <c r="F22" s="67">
        <v>0</v>
      </c>
      <c r="G22" s="67">
        <v>0</v>
      </c>
      <c r="H22" s="92">
        <v>0</v>
      </c>
      <c r="I22" s="93">
        <v>0</v>
      </c>
      <c r="J22" s="93">
        <v>0</v>
      </c>
      <c r="K22" s="93">
        <v>0</v>
      </c>
      <c r="L22" s="93">
        <v>0</v>
      </c>
      <c r="M22" s="93">
        <v>0</v>
      </c>
      <c r="N22" s="16" t="s">
        <v>406</v>
      </c>
    </row>
    <row r="23" spans="1:14" ht="20.100000000000001" customHeight="1">
      <c r="A23" s="87" t="s">
        <v>51</v>
      </c>
      <c r="B23" s="67">
        <v>1077</v>
      </c>
      <c r="C23" s="67">
        <v>0</v>
      </c>
      <c r="D23" s="67">
        <v>3217</v>
      </c>
      <c r="E23" s="67">
        <v>0</v>
      </c>
      <c r="F23" s="67">
        <v>4294</v>
      </c>
      <c r="G23" s="67">
        <v>0</v>
      </c>
      <c r="H23" s="92">
        <v>1984</v>
      </c>
      <c r="I23" s="93">
        <v>0</v>
      </c>
      <c r="J23" s="93">
        <v>5861</v>
      </c>
      <c r="K23" s="93">
        <v>0</v>
      </c>
      <c r="L23" s="93">
        <v>7845</v>
      </c>
      <c r="M23" s="93">
        <v>0</v>
      </c>
      <c r="N23" s="16" t="s">
        <v>52</v>
      </c>
    </row>
    <row r="24" spans="1:14" ht="20.100000000000001" customHeight="1">
      <c r="A24" s="87" t="s">
        <v>93</v>
      </c>
      <c r="B24" s="67">
        <v>230</v>
      </c>
      <c r="C24" s="67">
        <v>0</v>
      </c>
      <c r="D24" s="67">
        <v>373</v>
      </c>
      <c r="E24" s="67">
        <v>0</v>
      </c>
      <c r="F24" s="67">
        <v>603</v>
      </c>
      <c r="G24" s="67">
        <v>0</v>
      </c>
      <c r="H24" s="93">
        <v>366</v>
      </c>
      <c r="I24" s="93">
        <v>0</v>
      </c>
      <c r="J24" s="93">
        <v>722</v>
      </c>
      <c r="K24" s="93">
        <v>0</v>
      </c>
      <c r="L24" s="93">
        <v>1088</v>
      </c>
      <c r="M24" s="93">
        <v>0</v>
      </c>
      <c r="N24" s="16" t="s">
        <v>94</v>
      </c>
    </row>
    <row r="25" spans="1:14" ht="20.100000000000001" customHeight="1">
      <c r="A25" s="87" t="s">
        <v>419</v>
      </c>
      <c r="B25" s="67">
        <v>0</v>
      </c>
      <c r="C25" s="67">
        <v>0</v>
      </c>
      <c r="D25" s="67">
        <v>0</v>
      </c>
      <c r="E25" s="67">
        <v>0</v>
      </c>
      <c r="F25" s="67">
        <v>0</v>
      </c>
      <c r="G25" s="67">
        <v>0</v>
      </c>
      <c r="H25" s="93">
        <v>0</v>
      </c>
      <c r="I25" s="93">
        <v>0</v>
      </c>
      <c r="J25" s="93">
        <v>0</v>
      </c>
      <c r="K25" s="93">
        <v>0</v>
      </c>
      <c r="L25" s="93">
        <v>0</v>
      </c>
      <c r="M25" s="93">
        <v>0</v>
      </c>
      <c r="N25" s="16" t="s">
        <v>407</v>
      </c>
    </row>
    <row r="26" spans="1:14" ht="20.100000000000001" customHeight="1">
      <c r="A26" s="87" t="s">
        <v>91</v>
      </c>
      <c r="B26" s="67">
        <v>92</v>
      </c>
      <c r="C26" s="67">
        <v>0</v>
      </c>
      <c r="D26" s="67">
        <v>36</v>
      </c>
      <c r="E26" s="67">
        <v>0</v>
      </c>
      <c r="F26" s="67">
        <v>128</v>
      </c>
      <c r="G26" s="67">
        <v>0</v>
      </c>
      <c r="H26" s="92">
        <v>107</v>
      </c>
      <c r="I26" s="93">
        <v>0</v>
      </c>
      <c r="J26" s="93">
        <v>36</v>
      </c>
      <c r="K26" s="93">
        <v>0</v>
      </c>
      <c r="L26" s="93">
        <v>143</v>
      </c>
      <c r="M26" s="93">
        <v>0</v>
      </c>
      <c r="N26" s="16" t="s">
        <v>92</v>
      </c>
    </row>
    <row r="27" spans="1:14" ht="20.100000000000001" customHeight="1">
      <c r="A27" s="87" t="s">
        <v>180</v>
      </c>
      <c r="B27" s="67">
        <v>1</v>
      </c>
      <c r="C27" s="67">
        <v>0</v>
      </c>
      <c r="D27" s="67">
        <v>1</v>
      </c>
      <c r="E27" s="67">
        <v>0</v>
      </c>
      <c r="F27" s="67">
        <v>2</v>
      </c>
      <c r="G27" s="67">
        <v>0</v>
      </c>
      <c r="H27" s="92">
        <v>2</v>
      </c>
      <c r="I27" s="93">
        <v>0</v>
      </c>
      <c r="J27" s="93">
        <v>0</v>
      </c>
      <c r="K27" s="93">
        <v>0</v>
      </c>
      <c r="L27" s="93">
        <v>2</v>
      </c>
      <c r="M27" s="93">
        <v>0</v>
      </c>
      <c r="N27" s="16" t="s">
        <v>179</v>
      </c>
    </row>
    <row r="28" spans="1:14" ht="20.100000000000001" customHeight="1">
      <c r="A28" s="87" t="s">
        <v>89</v>
      </c>
      <c r="B28" s="67">
        <v>0</v>
      </c>
      <c r="C28" s="67">
        <v>0</v>
      </c>
      <c r="D28" s="67">
        <v>0</v>
      </c>
      <c r="E28" s="67">
        <v>0</v>
      </c>
      <c r="F28" s="67">
        <v>0</v>
      </c>
      <c r="G28" s="67">
        <v>0</v>
      </c>
      <c r="H28" s="93">
        <v>0</v>
      </c>
      <c r="I28" s="93">
        <v>0</v>
      </c>
      <c r="J28" s="93">
        <v>0</v>
      </c>
      <c r="K28" s="93">
        <v>0</v>
      </c>
      <c r="L28" s="93">
        <v>0</v>
      </c>
      <c r="M28" s="93">
        <v>0</v>
      </c>
      <c r="N28" s="16" t="s">
        <v>90</v>
      </c>
    </row>
    <row r="29" spans="1:14" ht="20.100000000000001" customHeight="1">
      <c r="A29" s="87" t="s">
        <v>49</v>
      </c>
      <c r="B29" s="67">
        <v>0</v>
      </c>
      <c r="C29" s="67">
        <v>0</v>
      </c>
      <c r="D29" s="67">
        <v>0</v>
      </c>
      <c r="E29" s="67">
        <v>0</v>
      </c>
      <c r="F29" s="67">
        <v>0</v>
      </c>
      <c r="G29" s="67">
        <v>0</v>
      </c>
      <c r="H29" s="93">
        <v>0</v>
      </c>
      <c r="I29" s="93">
        <v>0</v>
      </c>
      <c r="J29" s="93">
        <v>0</v>
      </c>
      <c r="K29" s="93">
        <v>0</v>
      </c>
      <c r="L29" s="93">
        <v>0</v>
      </c>
      <c r="M29" s="93">
        <v>0</v>
      </c>
      <c r="N29" s="16" t="s">
        <v>50</v>
      </c>
    </row>
    <row r="30" spans="1:14" ht="20.100000000000001" customHeight="1">
      <c r="A30" s="87" t="s">
        <v>87</v>
      </c>
      <c r="B30" s="67">
        <v>0</v>
      </c>
      <c r="C30" s="67">
        <v>0</v>
      </c>
      <c r="D30" s="67">
        <v>0</v>
      </c>
      <c r="E30" s="67">
        <v>0</v>
      </c>
      <c r="F30" s="67">
        <v>0</v>
      </c>
      <c r="G30" s="67">
        <v>0</v>
      </c>
      <c r="H30" s="92">
        <v>0</v>
      </c>
      <c r="I30" s="93">
        <v>0</v>
      </c>
      <c r="J30" s="93">
        <v>0</v>
      </c>
      <c r="K30" s="93">
        <v>0</v>
      </c>
      <c r="L30" s="93">
        <v>0</v>
      </c>
      <c r="M30" s="93">
        <v>0</v>
      </c>
      <c r="N30" s="16" t="s">
        <v>88</v>
      </c>
    </row>
    <row r="31" spans="1:14" ht="20.100000000000001" customHeight="1">
      <c r="A31" s="87" t="s">
        <v>85</v>
      </c>
      <c r="B31" s="67">
        <v>4</v>
      </c>
      <c r="C31" s="67">
        <v>0</v>
      </c>
      <c r="D31" s="67">
        <v>14</v>
      </c>
      <c r="E31" s="67">
        <v>0</v>
      </c>
      <c r="F31" s="67">
        <v>18</v>
      </c>
      <c r="G31" s="67">
        <v>0</v>
      </c>
      <c r="H31" s="93">
        <v>2</v>
      </c>
      <c r="I31" s="93">
        <v>0</v>
      </c>
      <c r="J31" s="93">
        <v>38</v>
      </c>
      <c r="K31" s="93">
        <v>0</v>
      </c>
      <c r="L31" s="93">
        <v>40</v>
      </c>
      <c r="M31" s="93">
        <v>0</v>
      </c>
      <c r="N31" s="16" t="s">
        <v>86</v>
      </c>
    </row>
    <row r="32" spans="1:14" ht="20.100000000000001" customHeight="1">
      <c r="A32" s="87" t="s">
        <v>83</v>
      </c>
      <c r="B32" s="67">
        <v>25</v>
      </c>
      <c r="C32" s="67">
        <v>0</v>
      </c>
      <c r="D32" s="67">
        <v>94</v>
      </c>
      <c r="E32" s="67">
        <v>0</v>
      </c>
      <c r="F32" s="67">
        <v>119</v>
      </c>
      <c r="G32" s="67">
        <v>0</v>
      </c>
      <c r="H32" s="92">
        <v>126</v>
      </c>
      <c r="I32" s="93">
        <v>0</v>
      </c>
      <c r="J32" s="93">
        <v>161</v>
      </c>
      <c r="K32" s="93">
        <v>0</v>
      </c>
      <c r="L32" s="93">
        <v>287</v>
      </c>
      <c r="M32" s="93">
        <v>0</v>
      </c>
      <c r="N32" s="16" t="s">
        <v>84</v>
      </c>
    </row>
    <row r="33" spans="1:14" ht="20.100000000000001" customHeight="1">
      <c r="A33" s="87" t="s">
        <v>420</v>
      </c>
      <c r="B33" s="67">
        <v>0</v>
      </c>
      <c r="C33" s="67">
        <v>0</v>
      </c>
      <c r="D33" s="67">
        <v>4</v>
      </c>
      <c r="E33" s="67">
        <v>0</v>
      </c>
      <c r="F33" s="67">
        <v>4</v>
      </c>
      <c r="G33" s="67">
        <v>0</v>
      </c>
      <c r="H33" s="93">
        <v>1</v>
      </c>
      <c r="I33" s="93">
        <v>0</v>
      </c>
      <c r="J33" s="93">
        <v>3</v>
      </c>
      <c r="K33" s="93">
        <v>0</v>
      </c>
      <c r="L33" s="93">
        <v>4</v>
      </c>
      <c r="M33" s="93">
        <v>0</v>
      </c>
      <c r="N33" s="16" t="s">
        <v>82</v>
      </c>
    </row>
    <row r="34" spans="1:14" ht="20.100000000000001" customHeight="1">
      <c r="A34" s="87" t="s">
        <v>184</v>
      </c>
      <c r="B34" s="67">
        <v>0</v>
      </c>
      <c r="C34" s="67">
        <v>0</v>
      </c>
      <c r="D34" s="67">
        <v>4</v>
      </c>
      <c r="E34" s="67">
        <v>0</v>
      </c>
      <c r="F34" s="67">
        <v>4</v>
      </c>
      <c r="G34" s="67">
        <v>0</v>
      </c>
      <c r="H34" s="92">
        <v>4</v>
      </c>
      <c r="I34" s="93">
        <v>0</v>
      </c>
      <c r="J34" s="93">
        <v>25</v>
      </c>
      <c r="K34" s="93">
        <v>0</v>
      </c>
      <c r="L34" s="93">
        <v>29</v>
      </c>
      <c r="M34" s="93">
        <v>0</v>
      </c>
      <c r="N34" s="16" t="s">
        <v>81</v>
      </c>
    </row>
    <row r="35" spans="1:14" ht="20.100000000000001" customHeight="1">
      <c r="A35" s="87" t="s">
        <v>47</v>
      </c>
      <c r="B35" s="67">
        <v>43</v>
      </c>
      <c r="C35" s="67">
        <v>0</v>
      </c>
      <c r="D35" s="67">
        <v>94</v>
      </c>
      <c r="E35" s="67">
        <v>0</v>
      </c>
      <c r="F35" s="67">
        <v>137</v>
      </c>
      <c r="G35" s="67">
        <v>0</v>
      </c>
      <c r="H35" s="93">
        <v>1</v>
      </c>
      <c r="I35" s="93">
        <v>0</v>
      </c>
      <c r="J35" s="93">
        <v>7</v>
      </c>
      <c r="K35" s="93">
        <v>0</v>
      </c>
      <c r="L35" s="93">
        <v>8</v>
      </c>
      <c r="M35" s="93">
        <v>0</v>
      </c>
      <c r="N35" s="16" t="s">
        <v>48</v>
      </c>
    </row>
    <row r="36" spans="1:14" ht="20.100000000000001" customHeight="1">
      <c r="A36" s="87" t="s">
        <v>421</v>
      </c>
      <c r="B36" s="67">
        <v>0</v>
      </c>
      <c r="C36" s="67">
        <v>0</v>
      </c>
      <c r="D36" s="67">
        <v>0</v>
      </c>
      <c r="E36" s="67">
        <v>0</v>
      </c>
      <c r="F36" s="67">
        <v>0</v>
      </c>
      <c r="G36" s="67">
        <v>0</v>
      </c>
      <c r="H36" s="92">
        <v>0</v>
      </c>
      <c r="I36" s="93">
        <v>0</v>
      </c>
      <c r="J36" s="93">
        <v>0</v>
      </c>
      <c r="K36" s="93">
        <v>0</v>
      </c>
      <c r="L36" s="93">
        <v>0</v>
      </c>
      <c r="M36" s="93">
        <v>0</v>
      </c>
      <c r="N36" s="16" t="s">
        <v>168</v>
      </c>
    </row>
    <row r="37" spans="1:14" ht="20.100000000000001" customHeight="1">
      <c r="A37" s="87" t="s">
        <v>78</v>
      </c>
      <c r="B37" s="67">
        <v>1968</v>
      </c>
      <c r="C37" s="67">
        <v>0</v>
      </c>
      <c r="D37" s="67">
        <v>2826</v>
      </c>
      <c r="E37" s="67">
        <v>0</v>
      </c>
      <c r="F37" s="67">
        <v>4794</v>
      </c>
      <c r="G37" s="67">
        <v>0</v>
      </c>
      <c r="H37" s="92">
        <v>1009</v>
      </c>
      <c r="I37" s="93">
        <v>0</v>
      </c>
      <c r="J37" s="93">
        <v>1346</v>
      </c>
      <c r="K37" s="93">
        <v>0</v>
      </c>
      <c r="L37" s="93">
        <v>2355</v>
      </c>
      <c r="M37" s="93">
        <v>0</v>
      </c>
      <c r="N37" s="16" t="s">
        <v>79</v>
      </c>
    </row>
    <row r="38" spans="1:14" ht="20.100000000000001" customHeight="1">
      <c r="A38" s="87" t="s">
        <v>45</v>
      </c>
      <c r="B38" s="67">
        <v>262</v>
      </c>
      <c r="C38" s="67">
        <v>0</v>
      </c>
      <c r="D38" s="67">
        <v>563</v>
      </c>
      <c r="E38" s="67">
        <v>0</v>
      </c>
      <c r="F38" s="67">
        <v>825</v>
      </c>
      <c r="G38" s="67">
        <v>0</v>
      </c>
      <c r="H38" s="93">
        <v>343</v>
      </c>
      <c r="I38" s="93">
        <v>0</v>
      </c>
      <c r="J38" s="93">
        <v>413</v>
      </c>
      <c r="K38" s="93">
        <v>0</v>
      </c>
      <c r="L38" s="93">
        <v>756</v>
      </c>
      <c r="M38" s="93">
        <v>0</v>
      </c>
      <c r="N38" s="16" t="s">
        <v>46</v>
      </c>
    </row>
    <row r="39" spans="1:14" ht="20.100000000000001" customHeight="1">
      <c r="A39" s="87" t="s">
        <v>76</v>
      </c>
      <c r="B39" s="67">
        <v>0</v>
      </c>
      <c r="C39" s="67">
        <v>0</v>
      </c>
      <c r="D39" s="67">
        <v>0</v>
      </c>
      <c r="E39" s="67">
        <v>0</v>
      </c>
      <c r="F39" s="67">
        <v>0</v>
      </c>
      <c r="G39" s="67">
        <v>0</v>
      </c>
      <c r="H39" s="92">
        <v>0</v>
      </c>
      <c r="I39" s="93">
        <v>0</v>
      </c>
      <c r="J39" s="93">
        <v>0</v>
      </c>
      <c r="K39" s="93">
        <v>0</v>
      </c>
      <c r="L39" s="93">
        <v>0</v>
      </c>
      <c r="M39" s="93">
        <v>0</v>
      </c>
      <c r="N39" s="16" t="s">
        <v>77</v>
      </c>
    </row>
    <row r="40" spans="1:14" ht="20.100000000000001" customHeight="1">
      <c r="A40" s="87" t="s">
        <v>74</v>
      </c>
      <c r="B40" s="67">
        <v>109</v>
      </c>
      <c r="C40" s="67">
        <v>0</v>
      </c>
      <c r="D40" s="67">
        <v>854</v>
      </c>
      <c r="E40" s="67">
        <v>0</v>
      </c>
      <c r="F40" s="67">
        <v>963</v>
      </c>
      <c r="G40" s="67">
        <v>0</v>
      </c>
      <c r="H40" s="93">
        <v>292</v>
      </c>
      <c r="I40" s="93">
        <v>1</v>
      </c>
      <c r="J40" s="93">
        <v>137</v>
      </c>
      <c r="K40" s="93">
        <v>1</v>
      </c>
      <c r="L40" s="93">
        <v>429</v>
      </c>
      <c r="M40" s="93">
        <v>2</v>
      </c>
      <c r="N40" s="16" t="s">
        <v>75</v>
      </c>
    </row>
    <row r="41" spans="1:14" ht="20.100000000000001" customHeight="1">
      <c r="A41" s="87" t="s">
        <v>72</v>
      </c>
      <c r="B41" s="67">
        <v>1467</v>
      </c>
      <c r="C41" s="67">
        <v>0</v>
      </c>
      <c r="D41" s="67">
        <v>1403</v>
      </c>
      <c r="E41" s="67">
        <v>0</v>
      </c>
      <c r="F41" s="67">
        <v>2870</v>
      </c>
      <c r="G41" s="67">
        <v>0</v>
      </c>
      <c r="H41" s="92">
        <v>7816</v>
      </c>
      <c r="I41" s="93">
        <v>0</v>
      </c>
      <c r="J41" s="93">
        <v>7982</v>
      </c>
      <c r="K41" s="93">
        <v>0</v>
      </c>
      <c r="L41" s="93">
        <v>15798</v>
      </c>
      <c r="M41" s="93">
        <v>0</v>
      </c>
      <c r="N41" s="16" t="s">
        <v>73</v>
      </c>
    </row>
    <row r="42" spans="1:14" ht="20.100000000000001" customHeight="1">
      <c r="A42" s="87" t="s">
        <v>70</v>
      </c>
      <c r="B42" s="67">
        <v>8</v>
      </c>
      <c r="C42" s="67">
        <v>0</v>
      </c>
      <c r="D42" s="67">
        <v>8</v>
      </c>
      <c r="E42" s="67">
        <v>0</v>
      </c>
      <c r="F42" s="67">
        <v>16</v>
      </c>
      <c r="G42" s="67">
        <v>0</v>
      </c>
      <c r="H42" s="93">
        <v>2</v>
      </c>
      <c r="I42" s="93">
        <v>0</v>
      </c>
      <c r="J42" s="93">
        <v>17</v>
      </c>
      <c r="K42" s="93">
        <v>0</v>
      </c>
      <c r="L42" s="93">
        <v>19</v>
      </c>
      <c r="M42" s="93">
        <v>0</v>
      </c>
      <c r="N42" s="16" t="s">
        <v>71</v>
      </c>
    </row>
    <row r="43" spans="1:14" ht="20.100000000000001" customHeight="1">
      <c r="A43" s="87" t="s">
        <v>43</v>
      </c>
      <c r="B43" s="67">
        <v>1</v>
      </c>
      <c r="C43" s="67">
        <v>0</v>
      </c>
      <c r="D43" s="67">
        <v>3</v>
      </c>
      <c r="E43" s="67">
        <v>0</v>
      </c>
      <c r="F43" s="67">
        <v>4</v>
      </c>
      <c r="G43" s="67">
        <v>0</v>
      </c>
      <c r="H43" s="92">
        <v>2</v>
      </c>
      <c r="I43" s="93">
        <v>0</v>
      </c>
      <c r="J43" s="93">
        <v>1</v>
      </c>
      <c r="K43" s="93">
        <v>0</v>
      </c>
      <c r="L43" s="93">
        <v>3</v>
      </c>
      <c r="M43" s="93">
        <v>0</v>
      </c>
      <c r="N43" s="16" t="s">
        <v>44</v>
      </c>
    </row>
    <row r="44" spans="1:14" ht="20.100000000000001" customHeight="1">
      <c r="A44" s="87" t="s">
        <v>41</v>
      </c>
      <c r="B44" s="67">
        <v>143</v>
      </c>
      <c r="C44" s="67">
        <v>0</v>
      </c>
      <c r="D44" s="67">
        <v>5208</v>
      </c>
      <c r="E44" s="67">
        <v>0</v>
      </c>
      <c r="F44" s="67">
        <v>5351</v>
      </c>
      <c r="G44" s="67">
        <v>0</v>
      </c>
      <c r="H44" s="93">
        <v>117</v>
      </c>
      <c r="I44" s="93">
        <v>1</v>
      </c>
      <c r="J44" s="93">
        <v>730</v>
      </c>
      <c r="K44" s="93">
        <v>1</v>
      </c>
      <c r="L44" s="93">
        <v>847</v>
      </c>
      <c r="M44" s="93">
        <v>2</v>
      </c>
      <c r="N44" s="16" t="s">
        <v>42</v>
      </c>
    </row>
    <row r="45" spans="1:14" ht="20.100000000000001" customHeight="1">
      <c r="A45" s="87" t="s">
        <v>68</v>
      </c>
      <c r="B45" s="23" t="s">
        <v>408</v>
      </c>
      <c r="C45" s="23" t="s">
        <v>408</v>
      </c>
      <c r="D45" s="23" t="s">
        <v>408</v>
      </c>
      <c r="E45" s="23" t="s">
        <v>408</v>
      </c>
      <c r="F45" s="23" t="s">
        <v>408</v>
      </c>
      <c r="G45" s="23" t="s">
        <v>408</v>
      </c>
      <c r="H45" s="93" t="s">
        <v>438</v>
      </c>
      <c r="I45" s="93" t="s">
        <v>408</v>
      </c>
      <c r="J45" s="93" t="s">
        <v>408</v>
      </c>
      <c r="K45" s="93" t="s">
        <v>408</v>
      </c>
      <c r="L45" s="93" t="s">
        <v>408</v>
      </c>
      <c r="M45" s="93" t="s">
        <v>408</v>
      </c>
      <c r="N45" s="16" t="s">
        <v>69</v>
      </c>
    </row>
    <row r="46" spans="1:14" ht="20.100000000000001" customHeight="1">
      <c r="A46" s="15" t="s">
        <v>67</v>
      </c>
      <c r="B46" s="89">
        <v>9589</v>
      </c>
      <c r="C46" s="89">
        <v>1</v>
      </c>
      <c r="D46" s="89">
        <v>23956</v>
      </c>
      <c r="E46" s="89">
        <v>0</v>
      </c>
      <c r="F46" s="89">
        <v>33545</v>
      </c>
      <c r="G46" s="89">
        <v>1</v>
      </c>
      <c r="H46" s="94">
        <v>14747</v>
      </c>
      <c r="I46" s="95">
        <v>37</v>
      </c>
      <c r="J46" s="95">
        <v>23840</v>
      </c>
      <c r="K46" s="95">
        <v>12</v>
      </c>
      <c r="L46" s="95">
        <v>38587</v>
      </c>
      <c r="M46" s="95">
        <v>49</v>
      </c>
      <c r="N46" s="16" t="s">
        <v>146</v>
      </c>
    </row>
    <row r="47" spans="1:14" ht="26.25" customHeight="1">
      <c r="A47" s="198" t="s">
        <v>563</v>
      </c>
      <c r="B47" s="198"/>
      <c r="C47" s="198"/>
      <c r="D47" s="198"/>
      <c r="E47" s="198"/>
      <c r="F47" s="198"/>
      <c r="G47" s="198"/>
      <c r="H47" s="198"/>
      <c r="I47" s="198"/>
      <c r="J47" s="198"/>
      <c r="K47" s="198"/>
      <c r="L47" s="198"/>
      <c r="M47" s="198"/>
      <c r="N47" s="198"/>
    </row>
  </sheetData>
  <mergeCells count="19">
    <mergeCell ref="B3:G3"/>
    <mergeCell ref="H3:M3"/>
    <mergeCell ref="N3:N7"/>
    <mergeCell ref="A3:A7"/>
    <mergeCell ref="A2:N2"/>
    <mergeCell ref="A47:N47"/>
    <mergeCell ref="A1:N1"/>
    <mergeCell ref="F4:G4"/>
    <mergeCell ref="D4:E4"/>
    <mergeCell ref="B4:C4"/>
    <mergeCell ref="B5:C5"/>
    <mergeCell ref="D5:E5"/>
    <mergeCell ref="F5:G5"/>
    <mergeCell ref="H4:I4"/>
    <mergeCell ref="J4:K4"/>
    <mergeCell ref="L4:M4"/>
    <mergeCell ref="H5:I5"/>
    <mergeCell ref="J5:K5"/>
    <mergeCell ref="L5:M5"/>
  </mergeCells>
  <pageMargins left="0.7" right="0.7" top="0.75" bottom="0.75" header="0.3" footer="0.3"/>
  <pageSetup paperSize="9" scale="76"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N47"/>
  <sheetViews>
    <sheetView view="pageBreakPreview" zoomScaleNormal="100" zoomScaleSheetLayoutView="100" workbookViewId="0">
      <selection activeCell="F51" sqref="F51"/>
    </sheetView>
  </sheetViews>
  <sheetFormatPr defaultColWidth="9.140625" defaultRowHeight="15"/>
  <cols>
    <col min="1" max="1" width="14.5703125" style="3" customWidth="1"/>
    <col min="2" max="2" width="7" style="3" bestFit="1" customWidth="1"/>
    <col min="3" max="3" width="6.42578125" style="3" bestFit="1" customWidth="1"/>
    <col min="4" max="4" width="7" style="3" bestFit="1" customWidth="1"/>
    <col min="5" max="5" width="6.42578125" style="3" bestFit="1" customWidth="1"/>
    <col min="6" max="6" width="7" style="3" bestFit="1" customWidth="1"/>
    <col min="7" max="7" width="6.42578125" style="3" bestFit="1" customWidth="1"/>
    <col min="8" max="8" width="5.7109375" style="3" bestFit="1" customWidth="1"/>
    <col min="9" max="9" width="6.42578125" style="3" bestFit="1" customWidth="1"/>
    <col min="10" max="10" width="6" style="3" bestFit="1" customWidth="1"/>
    <col min="11" max="11" width="6.42578125" style="3" bestFit="1" customWidth="1"/>
    <col min="12" max="12" width="6" style="3" bestFit="1" customWidth="1"/>
    <col min="13" max="13" width="6.42578125" style="3" bestFit="1" customWidth="1"/>
    <col min="14" max="14" width="17.140625" style="3" customWidth="1"/>
    <col min="15" max="16384" width="9.140625" style="3"/>
  </cols>
  <sheetData>
    <row r="1" spans="1:14" ht="29.25" customHeight="1">
      <c r="A1" s="200" t="s">
        <v>495</v>
      </c>
      <c r="B1" s="200"/>
      <c r="C1" s="200"/>
      <c r="D1" s="200"/>
      <c r="E1" s="200"/>
      <c r="F1" s="200"/>
      <c r="G1" s="200"/>
      <c r="H1" s="200"/>
      <c r="I1" s="200"/>
      <c r="J1" s="200"/>
      <c r="K1" s="200"/>
      <c r="L1" s="200"/>
      <c r="M1" s="200"/>
      <c r="N1" s="200"/>
    </row>
    <row r="2" spans="1:14" ht="30.75" customHeight="1">
      <c r="A2" s="200" t="s">
        <v>494</v>
      </c>
      <c r="B2" s="200"/>
      <c r="C2" s="200"/>
      <c r="D2" s="200"/>
      <c r="E2" s="200"/>
      <c r="F2" s="200"/>
      <c r="G2" s="200"/>
      <c r="H2" s="200"/>
      <c r="I2" s="200"/>
      <c r="J2" s="200"/>
      <c r="K2" s="200"/>
      <c r="L2" s="200"/>
      <c r="M2" s="200"/>
      <c r="N2" s="200"/>
    </row>
    <row r="3" spans="1:14" ht="20.100000000000001" customHeight="1">
      <c r="A3" s="196" t="s">
        <v>425</v>
      </c>
      <c r="B3" s="246" t="s">
        <v>434</v>
      </c>
      <c r="C3" s="247"/>
      <c r="D3" s="247"/>
      <c r="E3" s="247"/>
      <c r="F3" s="247"/>
      <c r="G3" s="248"/>
      <c r="H3" s="246" t="s">
        <v>439</v>
      </c>
      <c r="I3" s="247"/>
      <c r="J3" s="247"/>
      <c r="K3" s="247"/>
      <c r="L3" s="247"/>
      <c r="M3" s="248"/>
      <c r="N3" s="196" t="s">
        <v>413</v>
      </c>
    </row>
    <row r="4" spans="1:14" ht="20.100000000000001" customHeight="1">
      <c r="A4" s="196"/>
      <c r="B4" s="196" t="s">
        <v>142</v>
      </c>
      <c r="C4" s="196"/>
      <c r="D4" s="196" t="s">
        <v>195</v>
      </c>
      <c r="E4" s="196"/>
      <c r="F4" s="196" t="s">
        <v>183</v>
      </c>
      <c r="G4" s="196"/>
      <c r="H4" s="196" t="s">
        <v>142</v>
      </c>
      <c r="I4" s="196"/>
      <c r="J4" s="196" t="s">
        <v>195</v>
      </c>
      <c r="K4" s="196"/>
      <c r="L4" s="196" t="s">
        <v>183</v>
      </c>
      <c r="M4" s="196"/>
      <c r="N4" s="196"/>
    </row>
    <row r="5" spans="1:14" ht="20.100000000000001" customHeight="1">
      <c r="A5" s="196"/>
      <c r="B5" s="196" t="s">
        <v>63</v>
      </c>
      <c r="C5" s="196"/>
      <c r="D5" s="196" t="s">
        <v>64</v>
      </c>
      <c r="E5" s="196"/>
      <c r="F5" s="196" t="s">
        <v>65</v>
      </c>
      <c r="G5" s="196"/>
      <c r="H5" s="196" t="s">
        <v>63</v>
      </c>
      <c r="I5" s="196"/>
      <c r="J5" s="196" t="s">
        <v>64</v>
      </c>
      <c r="K5" s="196"/>
      <c r="L5" s="196" t="s">
        <v>65</v>
      </c>
      <c r="M5" s="196"/>
      <c r="N5" s="196"/>
    </row>
    <row r="6" spans="1:14" ht="20.100000000000001" customHeight="1">
      <c r="A6" s="196"/>
      <c r="B6" s="134" t="s">
        <v>423</v>
      </c>
      <c r="C6" s="134" t="s">
        <v>424</v>
      </c>
      <c r="D6" s="134" t="s">
        <v>423</v>
      </c>
      <c r="E6" s="134" t="s">
        <v>424</v>
      </c>
      <c r="F6" s="134" t="s">
        <v>423</v>
      </c>
      <c r="G6" s="134" t="s">
        <v>424</v>
      </c>
      <c r="H6" s="134" t="s">
        <v>423</v>
      </c>
      <c r="I6" s="134" t="s">
        <v>424</v>
      </c>
      <c r="J6" s="134" t="s">
        <v>423</v>
      </c>
      <c r="K6" s="134" t="s">
        <v>424</v>
      </c>
      <c r="L6" s="134" t="s">
        <v>423</v>
      </c>
      <c r="M6" s="134" t="s">
        <v>424</v>
      </c>
      <c r="N6" s="196"/>
    </row>
    <row r="7" spans="1:14" ht="20.100000000000001" customHeight="1">
      <c r="A7" s="196"/>
      <c r="B7" s="134" t="s">
        <v>402</v>
      </c>
      <c r="C7" s="134" t="s">
        <v>403</v>
      </c>
      <c r="D7" s="134" t="s">
        <v>402</v>
      </c>
      <c r="E7" s="134" t="s">
        <v>403</v>
      </c>
      <c r="F7" s="134" t="s">
        <v>402</v>
      </c>
      <c r="G7" s="134" t="s">
        <v>403</v>
      </c>
      <c r="H7" s="134" t="s">
        <v>402</v>
      </c>
      <c r="I7" s="134" t="s">
        <v>403</v>
      </c>
      <c r="J7" s="134" t="s">
        <v>402</v>
      </c>
      <c r="K7" s="134" t="s">
        <v>403</v>
      </c>
      <c r="L7" s="134" t="s">
        <v>402</v>
      </c>
      <c r="M7" s="134" t="s">
        <v>403</v>
      </c>
      <c r="N7" s="196"/>
    </row>
    <row r="8" spans="1:14" ht="38.25">
      <c r="A8" s="82" t="s">
        <v>113</v>
      </c>
      <c r="B8" s="67">
        <v>0</v>
      </c>
      <c r="C8" s="67">
        <v>0</v>
      </c>
      <c r="D8" s="67">
        <v>0</v>
      </c>
      <c r="E8" s="67">
        <v>0</v>
      </c>
      <c r="F8" s="67">
        <v>0</v>
      </c>
      <c r="G8" s="67">
        <v>0</v>
      </c>
      <c r="H8" s="96">
        <v>0</v>
      </c>
      <c r="I8" s="96">
        <v>0</v>
      </c>
      <c r="J8" s="96">
        <v>0</v>
      </c>
      <c r="K8" s="96">
        <v>0</v>
      </c>
      <c r="L8" s="96">
        <v>0</v>
      </c>
      <c r="M8" s="96">
        <v>0</v>
      </c>
      <c r="N8" s="16" t="s">
        <v>401</v>
      </c>
    </row>
    <row r="9" spans="1:14" ht="20.100000000000001" customHeight="1">
      <c r="A9" s="87" t="s">
        <v>111</v>
      </c>
      <c r="B9" s="67">
        <v>3913</v>
      </c>
      <c r="C9" s="67">
        <v>0</v>
      </c>
      <c r="D9" s="67">
        <v>9909</v>
      </c>
      <c r="E9" s="67">
        <v>0</v>
      </c>
      <c r="F9" s="67">
        <v>13822</v>
      </c>
      <c r="G9" s="67">
        <v>0</v>
      </c>
      <c r="H9" s="97">
        <v>4927</v>
      </c>
      <c r="I9" s="96">
        <v>10</v>
      </c>
      <c r="J9" s="96">
        <v>10029</v>
      </c>
      <c r="K9" s="97">
        <v>0</v>
      </c>
      <c r="L9" s="97">
        <v>14956</v>
      </c>
      <c r="M9" s="96">
        <v>10</v>
      </c>
      <c r="N9" s="16" t="s">
        <v>112</v>
      </c>
    </row>
    <row r="10" spans="1:14" ht="20.100000000000001" customHeight="1">
      <c r="A10" s="87" t="s">
        <v>109</v>
      </c>
      <c r="B10" s="67">
        <v>0</v>
      </c>
      <c r="C10" s="67">
        <v>0</v>
      </c>
      <c r="D10" s="67">
        <v>0</v>
      </c>
      <c r="E10" s="67">
        <v>0</v>
      </c>
      <c r="F10" s="67">
        <v>0</v>
      </c>
      <c r="G10" s="67">
        <v>0</v>
      </c>
      <c r="H10" s="97">
        <v>0</v>
      </c>
      <c r="I10" s="96">
        <v>0</v>
      </c>
      <c r="J10" s="96">
        <v>0</v>
      </c>
      <c r="K10" s="96">
        <v>0</v>
      </c>
      <c r="L10" s="96">
        <v>0</v>
      </c>
      <c r="M10" s="96">
        <v>0</v>
      </c>
      <c r="N10" s="36" t="s">
        <v>110</v>
      </c>
    </row>
    <row r="11" spans="1:14" ht="20.100000000000001" customHeight="1">
      <c r="A11" s="87" t="s">
        <v>57</v>
      </c>
      <c r="B11" s="67">
        <v>0</v>
      </c>
      <c r="C11" s="67">
        <v>0</v>
      </c>
      <c r="D11" s="67">
        <v>0</v>
      </c>
      <c r="E11" s="67">
        <v>0</v>
      </c>
      <c r="F11" s="67">
        <v>0</v>
      </c>
      <c r="G11" s="67">
        <v>0</v>
      </c>
      <c r="H11" s="96">
        <v>0</v>
      </c>
      <c r="I11" s="96">
        <v>0</v>
      </c>
      <c r="J11" s="96">
        <v>0</v>
      </c>
      <c r="K11" s="96">
        <v>0</v>
      </c>
      <c r="L11" s="96">
        <v>0</v>
      </c>
      <c r="M11" s="96">
        <v>0</v>
      </c>
      <c r="N11" s="16" t="s">
        <v>58</v>
      </c>
    </row>
    <row r="12" spans="1:14" ht="20.100000000000001" customHeight="1">
      <c r="A12" s="87" t="s">
        <v>55</v>
      </c>
      <c r="B12" s="67">
        <v>61</v>
      </c>
      <c r="C12" s="67">
        <v>0</v>
      </c>
      <c r="D12" s="67">
        <v>138</v>
      </c>
      <c r="E12" s="67">
        <v>0</v>
      </c>
      <c r="F12" s="67">
        <v>199</v>
      </c>
      <c r="G12" s="67">
        <v>0</v>
      </c>
      <c r="H12" s="97">
        <v>0</v>
      </c>
      <c r="I12" s="96">
        <v>0</v>
      </c>
      <c r="J12" s="96">
        <v>0</v>
      </c>
      <c r="K12" s="96">
        <v>0</v>
      </c>
      <c r="L12" s="96">
        <v>0</v>
      </c>
      <c r="M12" s="96">
        <v>0</v>
      </c>
      <c r="N12" s="16" t="s">
        <v>56</v>
      </c>
    </row>
    <row r="13" spans="1:14" ht="20.100000000000001" customHeight="1">
      <c r="A13" s="87" t="s">
        <v>107</v>
      </c>
      <c r="B13" s="67">
        <v>0</v>
      </c>
      <c r="C13" s="67">
        <v>0</v>
      </c>
      <c r="D13" s="67">
        <v>0</v>
      </c>
      <c r="E13" s="67">
        <v>0</v>
      </c>
      <c r="F13" s="67">
        <v>0</v>
      </c>
      <c r="G13" s="67">
        <v>0</v>
      </c>
      <c r="H13" s="97">
        <v>16</v>
      </c>
      <c r="I13" s="96">
        <v>0</v>
      </c>
      <c r="J13" s="96">
        <v>18</v>
      </c>
      <c r="K13" s="96">
        <v>0</v>
      </c>
      <c r="L13" s="96">
        <v>34</v>
      </c>
      <c r="M13" s="96">
        <v>0</v>
      </c>
      <c r="N13" s="16" t="s">
        <v>108</v>
      </c>
    </row>
    <row r="14" spans="1:14" ht="20.100000000000001" customHeight="1">
      <c r="A14" s="87" t="s">
        <v>415</v>
      </c>
      <c r="B14" s="67">
        <v>43</v>
      </c>
      <c r="C14" s="67">
        <v>0</v>
      </c>
      <c r="D14" s="67">
        <v>209</v>
      </c>
      <c r="E14" s="67">
        <v>0</v>
      </c>
      <c r="F14" s="67">
        <v>252</v>
      </c>
      <c r="G14" s="67">
        <v>0</v>
      </c>
      <c r="H14" s="96">
        <v>0</v>
      </c>
      <c r="I14" s="96">
        <v>0</v>
      </c>
      <c r="J14" s="96">
        <v>0</v>
      </c>
      <c r="K14" s="96">
        <v>0</v>
      </c>
      <c r="L14" s="96">
        <v>0</v>
      </c>
      <c r="M14" s="96">
        <v>0</v>
      </c>
      <c r="N14" s="16" t="s">
        <v>54</v>
      </c>
    </row>
    <row r="15" spans="1:14" ht="25.5">
      <c r="A15" s="82" t="s">
        <v>416</v>
      </c>
      <c r="B15" s="67">
        <v>0</v>
      </c>
      <c r="C15" s="67">
        <v>0</v>
      </c>
      <c r="D15" s="67">
        <v>0</v>
      </c>
      <c r="E15" s="67">
        <v>0</v>
      </c>
      <c r="F15" s="67">
        <v>0</v>
      </c>
      <c r="G15" s="67">
        <v>0</v>
      </c>
      <c r="H15" s="96">
        <v>0</v>
      </c>
      <c r="I15" s="96">
        <v>0</v>
      </c>
      <c r="J15" s="96">
        <v>0</v>
      </c>
      <c r="K15" s="96">
        <v>0</v>
      </c>
      <c r="L15" s="96">
        <v>0</v>
      </c>
      <c r="M15" s="96">
        <v>0</v>
      </c>
      <c r="N15" s="16" t="s">
        <v>404</v>
      </c>
    </row>
    <row r="16" spans="1:14" ht="20.100000000000001" customHeight="1">
      <c r="A16" s="87" t="s">
        <v>417</v>
      </c>
      <c r="B16" s="67">
        <v>0</v>
      </c>
      <c r="C16" s="67">
        <v>0</v>
      </c>
      <c r="D16" s="67">
        <v>0</v>
      </c>
      <c r="E16" s="67">
        <v>0</v>
      </c>
      <c r="F16" s="67">
        <v>0</v>
      </c>
      <c r="G16" s="67">
        <v>0</v>
      </c>
      <c r="H16" s="97">
        <v>0</v>
      </c>
      <c r="I16" s="96">
        <v>0</v>
      </c>
      <c r="J16" s="96">
        <v>0</v>
      </c>
      <c r="K16" s="96">
        <v>0</v>
      </c>
      <c r="L16" s="96">
        <v>0</v>
      </c>
      <c r="M16" s="96">
        <v>0</v>
      </c>
      <c r="N16" s="16" t="s">
        <v>405</v>
      </c>
    </row>
    <row r="17" spans="1:14" ht="20.100000000000001" customHeight="1">
      <c r="A17" s="87" t="s">
        <v>105</v>
      </c>
      <c r="B17" s="67">
        <v>0</v>
      </c>
      <c r="C17" s="67">
        <v>0</v>
      </c>
      <c r="D17" s="67">
        <v>9</v>
      </c>
      <c r="E17" s="67">
        <v>0</v>
      </c>
      <c r="F17" s="67">
        <v>9</v>
      </c>
      <c r="G17" s="67">
        <v>0</v>
      </c>
      <c r="H17" s="96">
        <v>279</v>
      </c>
      <c r="I17" s="96">
        <v>0</v>
      </c>
      <c r="J17" s="96">
        <v>517</v>
      </c>
      <c r="K17" s="96">
        <v>0</v>
      </c>
      <c r="L17" s="96">
        <v>796</v>
      </c>
      <c r="M17" s="96">
        <v>0</v>
      </c>
      <c r="N17" s="16" t="s">
        <v>106</v>
      </c>
    </row>
    <row r="18" spans="1:14" ht="20.100000000000001" customHeight="1">
      <c r="A18" s="87" t="s">
        <v>103</v>
      </c>
      <c r="B18" s="67">
        <v>0</v>
      </c>
      <c r="C18" s="67">
        <v>0</v>
      </c>
      <c r="D18" s="67">
        <v>0</v>
      </c>
      <c r="E18" s="67">
        <v>0</v>
      </c>
      <c r="F18" s="67">
        <v>0</v>
      </c>
      <c r="G18" s="67">
        <v>0</v>
      </c>
      <c r="H18" s="97">
        <v>0</v>
      </c>
      <c r="I18" s="96">
        <v>0</v>
      </c>
      <c r="J18" s="96">
        <v>0</v>
      </c>
      <c r="K18" s="96">
        <v>0</v>
      </c>
      <c r="L18" s="96">
        <v>0</v>
      </c>
      <c r="M18" s="96">
        <v>0</v>
      </c>
      <c r="N18" s="16" t="s">
        <v>104</v>
      </c>
    </row>
    <row r="19" spans="1:14" ht="20.100000000000001" customHeight="1">
      <c r="A19" s="87" t="s">
        <v>101</v>
      </c>
      <c r="B19" s="67">
        <v>0</v>
      </c>
      <c r="C19" s="67">
        <v>0</v>
      </c>
      <c r="D19" s="67">
        <v>0</v>
      </c>
      <c r="E19" s="67">
        <v>0</v>
      </c>
      <c r="F19" s="67">
        <v>0</v>
      </c>
      <c r="G19" s="67">
        <v>0</v>
      </c>
      <c r="H19" s="96">
        <v>0</v>
      </c>
      <c r="I19" s="96">
        <v>0</v>
      </c>
      <c r="J19" s="96">
        <v>0</v>
      </c>
      <c r="K19" s="96">
        <v>0</v>
      </c>
      <c r="L19" s="96">
        <v>0</v>
      </c>
      <c r="M19" s="96">
        <v>0</v>
      </c>
      <c r="N19" s="16" t="s">
        <v>102</v>
      </c>
    </row>
    <row r="20" spans="1:14" ht="20.100000000000001" customHeight="1">
      <c r="A20" s="87" t="s">
        <v>99</v>
      </c>
      <c r="B20" s="67">
        <v>11</v>
      </c>
      <c r="C20" s="67">
        <v>0</v>
      </c>
      <c r="D20" s="67">
        <v>573</v>
      </c>
      <c r="E20" s="67">
        <v>0</v>
      </c>
      <c r="F20" s="67">
        <v>584</v>
      </c>
      <c r="G20" s="67">
        <v>0</v>
      </c>
      <c r="H20" s="97">
        <v>0</v>
      </c>
      <c r="I20" s="96">
        <v>0</v>
      </c>
      <c r="J20" s="96">
        <v>57</v>
      </c>
      <c r="K20" s="96">
        <v>0</v>
      </c>
      <c r="L20" s="96">
        <v>57</v>
      </c>
      <c r="M20" s="96">
        <v>0</v>
      </c>
      <c r="N20" s="16" t="s">
        <v>100</v>
      </c>
    </row>
    <row r="21" spans="1:14" ht="20.100000000000001" customHeight="1">
      <c r="A21" s="87" t="s">
        <v>97</v>
      </c>
      <c r="B21" s="67">
        <v>61</v>
      </c>
      <c r="C21" s="67">
        <v>0</v>
      </c>
      <c r="D21" s="67">
        <v>1954</v>
      </c>
      <c r="E21" s="67">
        <v>0</v>
      </c>
      <c r="F21" s="67">
        <v>2015</v>
      </c>
      <c r="G21" s="67">
        <v>0</v>
      </c>
      <c r="H21" s="97">
        <v>193</v>
      </c>
      <c r="I21" s="96">
        <v>0</v>
      </c>
      <c r="J21" s="96">
        <v>2252</v>
      </c>
      <c r="K21" s="96">
        <v>0</v>
      </c>
      <c r="L21" s="96">
        <v>2445</v>
      </c>
      <c r="M21" s="96">
        <v>0</v>
      </c>
      <c r="N21" s="16" t="s">
        <v>98</v>
      </c>
    </row>
    <row r="22" spans="1:14" ht="20.100000000000001" customHeight="1">
      <c r="A22" s="87" t="s">
        <v>418</v>
      </c>
      <c r="B22" s="67">
        <v>0</v>
      </c>
      <c r="C22" s="67">
        <v>0</v>
      </c>
      <c r="D22" s="67">
        <v>0</v>
      </c>
      <c r="E22" s="67">
        <v>0</v>
      </c>
      <c r="F22" s="67">
        <v>0</v>
      </c>
      <c r="G22" s="67">
        <v>0</v>
      </c>
      <c r="H22" s="98" t="s">
        <v>440</v>
      </c>
      <c r="I22" s="98" t="s">
        <v>440</v>
      </c>
      <c r="J22" s="98" t="s">
        <v>440</v>
      </c>
      <c r="K22" s="98" t="s">
        <v>440</v>
      </c>
      <c r="L22" s="98" t="s">
        <v>440</v>
      </c>
      <c r="M22" s="98" t="s">
        <v>440</v>
      </c>
      <c r="N22" s="16" t="s">
        <v>406</v>
      </c>
    </row>
    <row r="23" spans="1:14" ht="20.100000000000001" customHeight="1">
      <c r="A23" s="87" t="s">
        <v>51</v>
      </c>
      <c r="B23" s="67">
        <v>54</v>
      </c>
      <c r="C23" s="67">
        <v>0</v>
      </c>
      <c r="D23" s="67">
        <v>84</v>
      </c>
      <c r="E23" s="67">
        <v>0</v>
      </c>
      <c r="F23" s="67">
        <v>138</v>
      </c>
      <c r="G23" s="67">
        <v>0</v>
      </c>
      <c r="H23" s="97">
        <v>522</v>
      </c>
      <c r="I23" s="96">
        <v>0</v>
      </c>
      <c r="J23" s="96">
        <v>616</v>
      </c>
      <c r="K23" s="96">
        <v>0</v>
      </c>
      <c r="L23" s="96">
        <v>1138</v>
      </c>
      <c r="M23" s="96">
        <v>0</v>
      </c>
      <c r="N23" s="16" t="s">
        <v>52</v>
      </c>
    </row>
    <row r="24" spans="1:14" ht="20.100000000000001" customHeight="1">
      <c r="A24" s="87" t="s">
        <v>93</v>
      </c>
      <c r="B24" s="67">
        <v>198956</v>
      </c>
      <c r="C24" s="67">
        <v>0</v>
      </c>
      <c r="D24" s="67">
        <v>132809</v>
      </c>
      <c r="E24" s="67">
        <v>0</v>
      </c>
      <c r="F24" s="67">
        <v>331765</v>
      </c>
      <c r="G24" s="67">
        <v>0</v>
      </c>
      <c r="H24" s="96">
        <v>666</v>
      </c>
      <c r="I24" s="96">
        <v>0</v>
      </c>
      <c r="J24" s="96">
        <v>940</v>
      </c>
      <c r="K24" s="96">
        <v>0</v>
      </c>
      <c r="L24" s="96">
        <v>1606</v>
      </c>
      <c r="M24" s="96">
        <v>0</v>
      </c>
      <c r="N24" s="16" t="s">
        <v>94</v>
      </c>
    </row>
    <row r="25" spans="1:14" ht="20.100000000000001" customHeight="1">
      <c r="A25" s="87" t="s">
        <v>419</v>
      </c>
      <c r="B25" s="67">
        <v>0</v>
      </c>
      <c r="C25" s="67">
        <v>0</v>
      </c>
      <c r="D25" s="67">
        <v>0</v>
      </c>
      <c r="E25" s="67">
        <v>0</v>
      </c>
      <c r="F25" s="67">
        <v>0</v>
      </c>
      <c r="G25" s="67">
        <v>0</v>
      </c>
      <c r="H25" s="96">
        <v>0</v>
      </c>
      <c r="I25" s="96">
        <v>0</v>
      </c>
      <c r="J25" s="96">
        <v>0</v>
      </c>
      <c r="K25" s="96">
        <v>0</v>
      </c>
      <c r="L25" s="96">
        <v>0</v>
      </c>
      <c r="M25" s="96">
        <v>0</v>
      </c>
      <c r="N25" s="16" t="s">
        <v>407</v>
      </c>
    </row>
    <row r="26" spans="1:14" ht="20.100000000000001" customHeight="1">
      <c r="A26" s="87" t="s">
        <v>91</v>
      </c>
      <c r="B26" s="67">
        <v>21</v>
      </c>
      <c r="C26" s="67">
        <v>0</v>
      </c>
      <c r="D26" s="67">
        <v>15</v>
      </c>
      <c r="E26" s="67">
        <v>0</v>
      </c>
      <c r="F26" s="67">
        <v>36</v>
      </c>
      <c r="G26" s="67">
        <v>0</v>
      </c>
      <c r="H26" s="97">
        <v>31</v>
      </c>
      <c r="I26" s="96">
        <v>0</v>
      </c>
      <c r="J26" s="96">
        <v>4</v>
      </c>
      <c r="K26" s="96">
        <v>0</v>
      </c>
      <c r="L26" s="96">
        <v>35</v>
      </c>
      <c r="M26" s="96">
        <v>0</v>
      </c>
      <c r="N26" s="16" t="s">
        <v>92</v>
      </c>
    </row>
    <row r="27" spans="1:14" ht="20.100000000000001" customHeight="1">
      <c r="A27" s="87" t="s">
        <v>180</v>
      </c>
      <c r="B27" s="67">
        <v>0</v>
      </c>
      <c r="C27" s="67">
        <v>0</v>
      </c>
      <c r="D27" s="67">
        <v>49</v>
      </c>
      <c r="E27" s="67">
        <v>0</v>
      </c>
      <c r="F27" s="67">
        <v>49</v>
      </c>
      <c r="G27" s="67">
        <v>0</v>
      </c>
      <c r="H27" s="97">
        <v>0</v>
      </c>
      <c r="I27" s="96">
        <v>0</v>
      </c>
      <c r="J27" s="96">
        <v>46</v>
      </c>
      <c r="K27" s="96">
        <v>0</v>
      </c>
      <c r="L27" s="96">
        <v>46</v>
      </c>
      <c r="M27" s="96">
        <v>0</v>
      </c>
      <c r="N27" s="16" t="s">
        <v>179</v>
      </c>
    </row>
    <row r="28" spans="1:14" ht="20.100000000000001" customHeight="1">
      <c r="A28" s="87" t="s">
        <v>89</v>
      </c>
      <c r="B28" s="67">
        <v>0</v>
      </c>
      <c r="C28" s="67">
        <v>0</v>
      </c>
      <c r="D28" s="67">
        <v>0</v>
      </c>
      <c r="E28" s="67">
        <v>0</v>
      </c>
      <c r="F28" s="67">
        <v>0</v>
      </c>
      <c r="G28" s="67">
        <v>0</v>
      </c>
      <c r="H28" s="96">
        <v>0</v>
      </c>
      <c r="I28" s="96">
        <v>0</v>
      </c>
      <c r="J28" s="96">
        <v>0</v>
      </c>
      <c r="K28" s="96">
        <v>0</v>
      </c>
      <c r="L28" s="96">
        <v>0</v>
      </c>
      <c r="M28" s="96">
        <v>0</v>
      </c>
      <c r="N28" s="16" t="s">
        <v>90</v>
      </c>
    </row>
    <row r="29" spans="1:14" ht="20.100000000000001" customHeight="1">
      <c r="A29" s="87" t="s">
        <v>49</v>
      </c>
      <c r="B29" s="67">
        <v>17</v>
      </c>
      <c r="C29" s="67">
        <v>0</v>
      </c>
      <c r="D29" s="67">
        <v>219</v>
      </c>
      <c r="E29" s="67">
        <v>0</v>
      </c>
      <c r="F29" s="67">
        <v>236</v>
      </c>
      <c r="G29" s="67">
        <v>0</v>
      </c>
      <c r="H29" s="96">
        <v>19</v>
      </c>
      <c r="I29" s="96">
        <v>0</v>
      </c>
      <c r="J29" s="96">
        <v>93</v>
      </c>
      <c r="K29" s="96">
        <v>0</v>
      </c>
      <c r="L29" s="96">
        <v>112</v>
      </c>
      <c r="M29" s="96">
        <v>0</v>
      </c>
      <c r="N29" s="16" t="s">
        <v>50</v>
      </c>
    </row>
    <row r="30" spans="1:14" ht="20.100000000000001" customHeight="1">
      <c r="A30" s="87" t="s">
        <v>87</v>
      </c>
      <c r="B30" s="67">
        <v>0</v>
      </c>
      <c r="C30" s="67">
        <v>0</v>
      </c>
      <c r="D30" s="67">
        <v>13</v>
      </c>
      <c r="E30" s="67">
        <v>0</v>
      </c>
      <c r="F30" s="67">
        <v>13</v>
      </c>
      <c r="G30" s="67">
        <v>0</v>
      </c>
      <c r="H30" s="97">
        <v>3</v>
      </c>
      <c r="I30" s="96">
        <v>0</v>
      </c>
      <c r="J30" s="96">
        <v>5</v>
      </c>
      <c r="K30" s="96">
        <v>0</v>
      </c>
      <c r="L30" s="96">
        <v>8</v>
      </c>
      <c r="M30" s="96">
        <v>0</v>
      </c>
      <c r="N30" s="16" t="s">
        <v>88</v>
      </c>
    </row>
    <row r="31" spans="1:14" ht="20.100000000000001" customHeight="1">
      <c r="A31" s="87" t="s">
        <v>85</v>
      </c>
      <c r="B31" s="67">
        <v>9</v>
      </c>
      <c r="C31" s="67">
        <v>0</v>
      </c>
      <c r="D31" s="67">
        <v>5</v>
      </c>
      <c r="E31" s="67">
        <v>0</v>
      </c>
      <c r="F31" s="67">
        <v>14</v>
      </c>
      <c r="G31" s="67">
        <v>0</v>
      </c>
      <c r="H31" s="96">
        <v>3</v>
      </c>
      <c r="I31" s="96">
        <v>0</v>
      </c>
      <c r="J31" s="96">
        <v>1</v>
      </c>
      <c r="K31" s="96">
        <v>0</v>
      </c>
      <c r="L31" s="96">
        <v>4</v>
      </c>
      <c r="M31" s="96">
        <v>0</v>
      </c>
      <c r="N31" s="16" t="s">
        <v>86</v>
      </c>
    </row>
    <row r="32" spans="1:14" ht="20.100000000000001" customHeight="1">
      <c r="A32" s="87" t="s">
        <v>83</v>
      </c>
      <c r="B32" s="67">
        <v>7</v>
      </c>
      <c r="C32" s="67">
        <v>0</v>
      </c>
      <c r="D32" s="67">
        <v>30</v>
      </c>
      <c r="E32" s="67">
        <v>0</v>
      </c>
      <c r="F32" s="67">
        <v>37</v>
      </c>
      <c r="G32" s="67">
        <v>0</v>
      </c>
      <c r="H32" s="99">
        <v>1</v>
      </c>
      <c r="I32" s="96">
        <v>0</v>
      </c>
      <c r="J32" s="96">
        <v>4</v>
      </c>
      <c r="K32" s="96">
        <v>0</v>
      </c>
      <c r="L32" s="96">
        <v>5</v>
      </c>
      <c r="M32" s="96">
        <v>0</v>
      </c>
      <c r="N32" s="16" t="s">
        <v>84</v>
      </c>
    </row>
    <row r="33" spans="1:14" ht="20.100000000000001" customHeight="1">
      <c r="A33" s="87" t="s">
        <v>420</v>
      </c>
      <c r="B33" s="67">
        <v>0</v>
      </c>
      <c r="C33" s="67">
        <v>0</v>
      </c>
      <c r="D33" s="67">
        <v>0</v>
      </c>
      <c r="E33" s="67">
        <v>0</v>
      </c>
      <c r="F33" s="67">
        <v>0</v>
      </c>
      <c r="G33" s="67">
        <v>0</v>
      </c>
      <c r="H33" s="96">
        <v>0</v>
      </c>
      <c r="I33" s="96">
        <v>0</v>
      </c>
      <c r="J33" s="96">
        <v>4</v>
      </c>
      <c r="K33" s="96">
        <v>0</v>
      </c>
      <c r="L33" s="96">
        <v>4</v>
      </c>
      <c r="M33" s="96">
        <v>0</v>
      </c>
      <c r="N33" s="16" t="s">
        <v>82</v>
      </c>
    </row>
    <row r="34" spans="1:14" ht="20.100000000000001" customHeight="1">
      <c r="A34" s="87" t="s">
        <v>184</v>
      </c>
      <c r="B34" s="67">
        <v>0</v>
      </c>
      <c r="C34" s="67">
        <v>0</v>
      </c>
      <c r="D34" s="67">
        <v>0</v>
      </c>
      <c r="E34" s="67">
        <v>0</v>
      </c>
      <c r="F34" s="67">
        <v>0</v>
      </c>
      <c r="G34" s="67">
        <v>0</v>
      </c>
      <c r="H34" s="97">
        <v>13</v>
      </c>
      <c r="I34" s="96">
        <v>0</v>
      </c>
      <c r="J34" s="96">
        <v>15</v>
      </c>
      <c r="K34" s="96">
        <v>0</v>
      </c>
      <c r="L34" s="96">
        <v>28</v>
      </c>
      <c r="M34" s="96">
        <v>0</v>
      </c>
      <c r="N34" s="16" t="s">
        <v>81</v>
      </c>
    </row>
    <row r="35" spans="1:14" ht="20.100000000000001" customHeight="1">
      <c r="A35" s="87" t="s">
        <v>47</v>
      </c>
      <c r="B35" s="67">
        <v>414</v>
      </c>
      <c r="C35" s="67">
        <v>0</v>
      </c>
      <c r="D35" s="67">
        <v>473</v>
      </c>
      <c r="E35" s="67">
        <v>0</v>
      </c>
      <c r="F35" s="67">
        <v>887</v>
      </c>
      <c r="G35" s="67">
        <v>0</v>
      </c>
      <c r="H35" s="96">
        <v>8</v>
      </c>
      <c r="I35" s="96">
        <v>0</v>
      </c>
      <c r="J35" s="96">
        <v>102</v>
      </c>
      <c r="K35" s="96">
        <v>0</v>
      </c>
      <c r="L35" s="96">
        <v>110</v>
      </c>
      <c r="M35" s="96">
        <v>0</v>
      </c>
      <c r="N35" s="16" t="s">
        <v>48</v>
      </c>
    </row>
    <row r="36" spans="1:14" ht="20.100000000000001" customHeight="1">
      <c r="A36" s="87" t="s">
        <v>421</v>
      </c>
      <c r="B36" s="67">
        <v>0</v>
      </c>
      <c r="C36" s="67">
        <v>0</v>
      </c>
      <c r="D36" s="67">
        <v>0</v>
      </c>
      <c r="E36" s="67">
        <v>0</v>
      </c>
      <c r="F36" s="67">
        <v>0</v>
      </c>
      <c r="G36" s="67">
        <v>0</v>
      </c>
      <c r="H36" s="97">
        <v>0</v>
      </c>
      <c r="I36" s="96">
        <v>0</v>
      </c>
      <c r="J36" s="96">
        <v>0</v>
      </c>
      <c r="K36" s="96">
        <v>0</v>
      </c>
      <c r="L36" s="96">
        <v>0</v>
      </c>
      <c r="M36" s="96">
        <v>0</v>
      </c>
      <c r="N36" s="16" t="s">
        <v>168</v>
      </c>
    </row>
    <row r="37" spans="1:14" ht="20.100000000000001" customHeight="1">
      <c r="A37" s="87" t="s">
        <v>78</v>
      </c>
      <c r="B37" s="67">
        <v>370</v>
      </c>
      <c r="C37" s="67">
        <v>0</v>
      </c>
      <c r="D37" s="67">
        <v>2253</v>
      </c>
      <c r="E37" s="67">
        <v>0</v>
      </c>
      <c r="F37" s="67">
        <v>2623</v>
      </c>
      <c r="G37" s="67">
        <v>0</v>
      </c>
      <c r="H37" s="97">
        <v>40</v>
      </c>
      <c r="I37" s="96">
        <v>0</v>
      </c>
      <c r="J37" s="96">
        <v>23</v>
      </c>
      <c r="K37" s="96">
        <v>0</v>
      </c>
      <c r="L37" s="96">
        <v>63</v>
      </c>
      <c r="M37" s="96">
        <v>0</v>
      </c>
      <c r="N37" s="16" t="s">
        <v>79</v>
      </c>
    </row>
    <row r="38" spans="1:14" ht="20.100000000000001" customHeight="1">
      <c r="A38" s="87" t="s">
        <v>45</v>
      </c>
      <c r="B38" s="67">
        <v>485</v>
      </c>
      <c r="C38" s="67">
        <v>0</v>
      </c>
      <c r="D38" s="67">
        <v>807</v>
      </c>
      <c r="E38" s="67">
        <v>0</v>
      </c>
      <c r="F38" s="67">
        <v>1292</v>
      </c>
      <c r="G38" s="67">
        <v>0</v>
      </c>
      <c r="H38" s="96">
        <v>537</v>
      </c>
      <c r="I38" s="96">
        <v>0</v>
      </c>
      <c r="J38" s="96">
        <v>867</v>
      </c>
      <c r="K38" s="96">
        <v>0</v>
      </c>
      <c r="L38" s="96">
        <v>1404</v>
      </c>
      <c r="M38" s="96">
        <v>0</v>
      </c>
      <c r="N38" s="16" t="s">
        <v>46</v>
      </c>
    </row>
    <row r="39" spans="1:14" ht="20.100000000000001" customHeight="1">
      <c r="A39" s="87" t="s">
        <v>76</v>
      </c>
      <c r="B39" s="67">
        <v>0</v>
      </c>
      <c r="C39" s="67">
        <v>0</v>
      </c>
      <c r="D39" s="67">
        <v>0</v>
      </c>
      <c r="E39" s="67">
        <v>0</v>
      </c>
      <c r="F39" s="67">
        <v>0</v>
      </c>
      <c r="G39" s="67">
        <v>0</v>
      </c>
      <c r="H39" s="97">
        <v>0</v>
      </c>
      <c r="I39" s="96">
        <v>0</v>
      </c>
      <c r="J39" s="96">
        <v>0</v>
      </c>
      <c r="K39" s="96">
        <v>0</v>
      </c>
      <c r="L39" s="96">
        <v>0</v>
      </c>
      <c r="M39" s="96">
        <v>0</v>
      </c>
      <c r="N39" s="16" t="s">
        <v>77</v>
      </c>
    </row>
    <row r="40" spans="1:14" ht="20.100000000000001" customHeight="1">
      <c r="A40" s="87" t="s">
        <v>74</v>
      </c>
      <c r="B40" s="67">
        <v>377</v>
      </c>
      <c r="C40" s="67">
        <v>0</v>
      </c>
      <c r="D40" s="67">
        <v>371</v>
      </c>
      <c r="E40" s="67">
        <v>0</v>
      </c>
      <c r="F40" s="67">
        <v>748</v>
      </c>
      <c r="G40" s="67">
        <v>0</v>
      </c>
      <c r="H40" s="96">
        <v>68</v>
      </c>
      <c r="I40" s="96">
        <v>0</v>
      </c>
      <c r="J40" s="96">
        <v>46</v>
      </c>
      <c r="K40" s="96">
        <v>0</v>
      </c>
      <c r="L40" s="96">
        <v>114</v>
      </c>
      <c r="M40" s="96">
        <v>0</v>
      </c>
      <c r="N40" s="16" t="s">
        <v>75</v>
      </c>
    </row>
    <row r="41" spans="1:14" ht="20.100000000000001" customHeight="1">
      <c r="A41" s="87" t="s">
        <v>72</v>
      </c>
      <c r="B41" s="67">
        <v>1386</v>
      </c>
      <c r="C41" s="67">
        <v>0</v>
      </c>
      <c r="D41" s="67">
        <v>2725</v>
      </c>
      <c r="E41" s="67">
        <v>0</v>
      </c>
      <c r="F41" s="67">
        <v>4111</v>
      </c>
      <c r="G41" s="67">
        <v>0</v>
      </c>
      <c r="H41" s="97">
        <v>1628</v>
      </c>
      <c r="I41" s="96">
        <v>0</v>
      </c>
      <c r="J41" s="96">
        <v>3528</v>
      </c>
      <c r="K41" s="96">
        <v>0</v>
      </c>
      <c r="L41" s="96">
        <v>5156</v>
      </c>
      <c r="M41" s="96">
        <v>0</v>
      </c>
      <c r="N41" s="16" t="s">
        <v>73</v>
      </c>
    </row>
    <row r="42" spans="1:14" ht="20.100000000000001" customHeight="1">
      <c r="A42" s="87" t="s">
        <v>70</v>
      </c>
      <c r="B42" s="67">
        <v>0</v>
      </c>
      <c r="C42" s="67">
        <v>0</v>
      </c>
      <c r="D42" s="67">
        <v>0</v>
      </c>
      <c r="E42" s="67">
        <v>0</v>
      </c>
      <c r="F42" s="67">
        <v>0</v>
      </c>
      <c r="G42" s="67">
        <v>0</v>
      </c>
      <c r="H42" s="96">
        <v>0</v>
      </c>
      <c r="I42" s="96">
        <v>0</v>
      </c>
      <c r="J42" s="96">
        <v>4</v>
      </c>
      <c r="K42" s="96">
        <v>0</v>
      </c>
      <c r="L42" s="96">
        <v>4</v>
      </c>
      <c r="M42" s="96">
        <v>0</v>
      </c>
      <c r="N42" s="16" t="s">
        <v>71</v>
      </c>
    </row>
    <row r="43" spans="1:14" ht="20.100000000000001" customHeight="1">
      <c r="A43" s="87" t="s">
        <v>43</v>
      </c>
      <c r="B43" s="67">
        <v>0</v>
      </c>
      <c r="C43" s="67">
        <v>0</v>
      </c>
      <c r="D43" s="67">
        <v>2</v>
      </c>
      <c r="E43" s="67">
        <v>0</v>
      </c>
      <c r="F43" s="67">
        <v>2</v>
      </c>
      <c r="G43" s="67">
        <v>0</v>
      </c>
      <c r="H43" s="97">
        <v>0</v>
      </c>
      <c r="I43" s="96">
        <v>0</v>
      </c>
      <c r="J43" s="96">
        <v>0</v>
      </c>
      <c r="K43" s="96">
        <v>0</v>
      </c>
      <c r="L43" s="96">
        <v>0</v>
      </c>
      <c r="M43" s="96">
        <v>0</v>
      </c>
      <c r="N43" s="16" t="s">
        <v>44</v>
      </c>
    </row>
    <row r="44" spans="1:14" ht="20.100000000000001" customHeight="1">
      <c r="A44" s="87" t="s">
        <v>41</v>
      </c>
      <c r="B44" s="67">
        <v>1396</v>
      </c>
      <c r="C44" s="67">
        <v>0</v>
      </c>
      <c r="D44" s="67">
        <v>4195</v>
      </c>
      <c r="E44" s="67">
        <v>0</v>
      </c>
      <c r="F44" s="67">
        <v>5591</v>
      </c>
      <c r="G44" s="67">
        <v>0</v>
      </c>
      <c r="H44" s="96">
        <v>1035</v>
      </c>
      <c r="I44" s="96">
        <v>0</v>
      </c>
      <c r="J44" s="96">
        <v>1090</v>
      </c>
      <c r="K44" s="96">
        <v>0</v>
      </c>
      <c r="L44" s="96">
        <v>2125</v>
      </c>
      <c r="M44" s="96">
        <v>0</v>
      </c>
      <c r="N44" s="16" t="s">
        <v>42</v>
      </c>
    </row>
    <row r="45" spans="1:14" ht="20.100000000000001" customHeight="1">
      <c r="A45" s="87" t="s">
        <v>68</v>
      </c>
      <c r="B45" s="23" t="s">
        <v>408</v>
      </c>
      <c r="C45" s="23" t="s">
        <v>408</v>
      </c>
      <c r="D45" s="23" t="s">
        <v>408</v>
      </c>
      <c r="E45" s="23" t="s">
        <v>408</v>
      </c>
      <c r="F45" s="23" t="s">
        <v>408</v>
      </c>
      <c r="G45" s="23" t="s">
        <v>408</v>
      </c>
      <c r="H45" s="96" t="s">
        <v>438</v>
      </c>
      <c r="I45" s="96" t="s">
        <v>408</v>
      </c>
      <c r="J45" s="96" t="s">
        <v>408</v>
      </c>
      <c r="K45" s="96" t="s">
        <v>408</v>
      </c>
      <c r="L45" s="96" t="s">
        <v>408</v>
      </c>
      <c r="M45" s="96" t="s">
        <v>408</v>
      </c>
      <c r="N45" s="16" t="s">
        <v>69</v>
      </c>
    </row>
    <row r="46" spans="1:14" ht="20.100000000000001" customHeight="1">
      <c r="A46" s="15" t="s">
        <v>67</v>
      </c>
      <c r="B46" s="89">
        <v>207581</v>
      </c>
      <c r="C46" s="89">
        <v>0</v>
      </c>
      <c r="D46" s="89">
        <v>156842</v>
      </c>
      <c r="E46" s="89">
        <v>0</v>
      </c>
      <c r="F46" s="89">
        <v>364423</v>
      </c>
      <c r="G46" s="89">
        <v>0</v>
      </c>
      <c r="H46" s="100">
        <v>9989</v>
      </c>
      <c r="I46" s="101">
        <v>10</v>
      </c>
      <c r="J46" s="101">
        <v>20261</v>
      </c>
      <c r="K46" s="101">
        <v>0</v>
      </c>
      <c r="L46" s="101">
        <v>30250</v>
      </c>
      <c r="M46" s="101">
        <v>10</v>
      </c>
      <c r="N46" s="16" t="s">
        <v>146</v>
      </c>
    </row>
    <row r="47" spans="1:14" ht="29.25" customHeight="1">
      <c r="A47" s="223" t="s">
        <v>563</v>
      </c>
      <c r="B47" s="224"/>
      <c r="C47" s="224"/>
      <c r="D47" s="224"/>
      <c r="E47" s="224"/>
      <c r="F47" s="224"/>
      <c r="G47" s="224"/>
      <c r="H47" s="224"/>
      <c r="I47" s="224"/>
      <c r="J47" s="224"/>
      <c r="K47" s="224"/>
      <c r="L47" s="224"/>
      <c r="M47" s="224"/>
      <c r="N47" s="225"/>
    </row>
  </sheetData>
  <mergeCells count="19">
    <mergeCell ref="A47:N47"/>
    <mergeCell ref="F4:G4"/>
    <mergeCell ref="D4:E4"/>
    <mergeCell ref="B4:C4"/>
    <mergeCell ref="B5:C5"/>
    <mergeCell ref="D5:E5"/>
    <mergeCell ref="F5:G5"/>
    <mergeCell ref="H4:I4"/>
    <mergeCell ref="J4:K4"/>
    <mergeCell ref="L4:M4"/>
    <mergeCell ref="H5:I5"/>
    <mergeCell ref="J5:K5"/>
    <mergeCell ref="L5:M5"/>
    <mergeCell ref="B3:G3"/>
    <mergeCell ref="N3:N7"/>
    <mergeCell ref="A3:A7"/>
    <mergeCell ref="A2:N2"/>
    <mergeCell ref="A1:N1"/>
    <mergeCell ref="H3:M3"/>
  </mergeCells>
  <pageMargins left="0.7" right="0.7" top="0.75" bottom="0.75" header="0.3" footer="0.3"/>
  <pageSetup paperSize="9" scale="76"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N47"/>
  <sheetViews>
    <sheetView view="pageBreakPreview" zoomScale="130" zoomScaleNormal="100" zoomScaleSheetLayoutView="130" workbookViewId="0">
      <selection activeCell="P34" sqref="P34"/>
    </sheetView>
  </sheetViews>
  <sheetFormatPr defaultColWidth="9.140625" defaultRowHeight="15"/>
  <cols>
    <col min="1" max="1" width="16.28515625" style="3" customWidth="1"/>
    <col min="2" max="2" width="5.7109375" style="3" bestFit="1" customWidth="1"/>
    <col min="3" max="3" width="6.42578125" style="3" bestFit="1" customWidth="1"/>
    <col min="4" max="4" width="5.7109375" style="3" bestFit="1" customWidth="1"/>
    <col min="5" max="5" width="6.42578125" style="3" bestFit="1" customWidth="1"/>
    <col min="6" max="6" width="6" style="3" bestFit="1" customWidth="1"/>
    <col min="7" max="7" width="6.42578125" style="3" bestFit="1" customWidth="1"/>
    <col min="8" max="8" width="6" style="3" bestFit="1" customWidth="1"/>
    <col min="9" max="9" width="6.42578125" style="3" bestFit="1" customWidth="1"/>
    <col min="10" max="10" width="6" style="3" bestFit="1" customWidth="1"/>
    <col min="11" max="11" width="6.42578125" style="3" bestFit="1" customWidth="1"/>
    <col min="12" max="12" width="6" style="3" bestFit="1" customWidth="1"/>
    <col min="13" max="13" width="6.42578125" style="3" bestFit="1" customWidth="1"/>
    <col min="14" max="14" width="17.5703125" style="3" customWidth="1"/>
    <col min="15" max="16384" width="9.140625" style="3"/>
  </cols>
  <sheetData>
    <row r="1" spans="1:14" ht="25.5" customHeight="1">
      <c r="A1" s="200" t="s">
        <v>497</v>
      </c>
      <c r="B1" s="200"/>
      <c r="C1" s="200"/>
      <c r="D1" s="200"/>
      <c r="E1" s="200"/>
      <c r="F1" s="200"/>
      <c r="G1" s="200"/>
      <c r="H1" s="200"/>
      <c r="I1" s="200"/>
      <c r="J1" s="200"/>
      <c r="K1" s="200"/>
      <c r="L1" s="200"/>
      <c r="M1" s="200"/>
      <c r="N1" s="200"/>
    </row>
    <row r="2" spans="1:14" ht="26.25" customHeight="1">
      <c r="A2" s="200" t="s">
        <v>496</v>
      </c>
      <c r="B2" s="274"/>
      <c r="C2" s="274"/>
      <c r="D2" s="274"/>
      <c r="E2" s="274"/>
      <c r="F2" s="274"/>
      <c r="G2" s="274"/>
      <c r="H2" s="274"/>
      <c r="I2" s="274"/>
      <c r="J2" s="274"/>
      <c r="K2" s="274"/>
      <c r="L2" s="274"/>
      <c r="M2" s="274"/>
      <c r="N2" s="274"/>
    </row>
    <row r="3" spans="1:14" ht="20.100000000000001" customHeight="1">
      <c r="A3" s="249" t="s">
        <v>414</v>
      </c>
      <c r="B3" s="246" t="s">
        <v>434</v>
      </c>
      <c r="C3" s="247"/>
      <c r="D3" s="247"/>
      <c r="E3" s="247"/>
      <c r="F3" s="247"/>
      <c r="G3" s="248"/>
      <c r="H3" s="246" t="s">
        <v>439</v>
      </c>
      <c r="I3" s="247"/>
      <c r="J3" s="247"/>
      <c r="K3" s="247"/>
      <c r="L3" s="247"/>
      <c r="M3" s="248"/>
      <c r="N3" s="249" t="s">
        <v>413</v>
      </c>
    </row>
    <row r="4" spans="1:14" ht="20.100000000000001" customHeight="1">
      <c r="A4" s="250"/>
      <c r="B4" s="196" t="s">
        <v>142</v>
      </c>
      <c r="C4" s="196"/>
      <c r="D4" s="196" t="s">
        <v>195</v>
      </c>
      <c r="E4" s="196"/>
      <c r="F4" s="196" t="s">
        <v>183</v>
      </c>
      <c r="G4" s="196"/>
      <c r="H4" s="196" t="s">
        <v>142</v>
      </c>
      <c r="I4" s="196"/>
      <c r="J4" s="196" t="s">
        <v>195</v>
      </c>
      <c r="K4" s="196"/>
      <c r="L4" s="196" t="s">
        <v>183</v>
      </c>
      <c r="M4" s="196"/>
      <c r="N4" s="250"/>
    </row>
    <row r="5" spans="1:14" ht="20.100000000000001" customHeight="1">
      <c r="A5" s="250"/>
      <c r="B5" s="196" t="s">
        <v>63</v>
      </c>
      <c r="C5" s="196"/>
      <c r="D5" s="196" t="s">
        <v>64</v>
      </c>
      <c r="E5" s="196"/>
      <c r="F5" s="196" t="s">
        <v>65</v>
      </c>
      <c r="G5" s="196"/>
      <c r="H5" s="196" t="s">
        <v>63</v>
      </c>
      <c r="I5" s="196"/>
      <c r="J5" s="196" t="s">
        <v>64</v>
      </c>
      <c r="K5" s="196"/>
      <c r="L5" s="196" t="s">
        <v>65</v>
      </c>
      <c r="M5" s="196"/>
      <c r="N5" s="250"/>
    </row>
    <row r="6" spans="1:14" ht="20.100000000000001" customHeight="1">
      <c r="A6" s="250"/>
      <c r="B6" s="134" t="s">
        <v>423</v>
      </c>
      <c r="C6" s="134" t="s">
        <v>424</v>
      </c>
      <c r="D6" s="134" t="s">
        <v>423</v>
      </c>
      <c r="E6" s="134" t="s">
        <v>424</v>
      </c>
      <c r="F6" s="134" t="s">
        <v>423</v>
      </c>
      <c r="G6" s="134" t="s">
        <v>424</v>
      </c>
      <c r="H6" s="134" t="s">
        <v>423</v>
      </c>
      <c r="I6" s="134" t="s">
        <v>424</v>
      </c>
      <c r="J6" s="134" t="s">
        <v>423</v>
      </c>
      <c r="K6" s="134" t="s">
        <v>424</v>
      </c>
      <c r="L6" s="134" t="s">
        <v>423</v>
      </c>
      <c r="M6" s="134" t="s">
        <v>424</v>
      </c>
      <c r="N6" s="250"/>
    </row>
    <row r="7" spans="1:14" ht="20.100000000000001" customHeight="1">
      <c r="A7" s="251"/>
      <c r="B7" s="134" t="s">
        <v>402</v>
      </c>
      <c r="C7" s="134" t="s">
        <v>403</v>
      </c>
      <c r="D7" s="134" t="s">
        <v>402</v>
      </c>
      <c r="E7" s="134" t="s">
        <v>403</v>
      </c>
      <c r="F7" s="134" t="s">
        <v>402</v>
      </c>
      <c r="G7" s="134" t="s">
        <v>403</v>
      </c>
      <c r="H7" s="134" t="s">
        <v>402</v>
      </c>
      <c r="I7" s="134" t="s">
        <v>403</v>
      </c>
      <c r="J7" s="134" t="s">
        <v>402</v>
      </c>
      <c r="K7" s="134" t="s">
        <v>403</v>
      </c>
      <c r="L7" s="134" t="s">
        <v>402</v>
      </c>
      <c r="M7" s="134" t="s">
        <v>403</v>
      </c>
      <c r="N7" s="251"/>
    </row>
    <row r="8" spans="1:14" ht="28.5" customHeight="1">
      <c r="A8" s="82" t="s">
        <v>113</v>
      </c>
      <c r="B8" s="67">
        <v>17</v>
      </c>
      <c r="C8" s="67">
        <v>0</v>
      </c>
      <c r="D8" s="67">
        <v>16</v>
      </c>
      <c r="E8" s="67">
        <v>0</v>
      </c>
      <c r="F8" s="67">
        <v>33</v>
      </c>
      <c r="G8" s="67">
        <v>0</v>
      </c>
      <c r="H8" s="96">
        <v>42</v>
      </c>
      <c r="I8" s="96">
        <v>0</v>
      </c>
      <c r="J8" s="96">
        <v>56</v>
      </c>
      <c r="K8" s="96">
        <v>0</v>
      </c>
      <c r="L8" s="96">
        <v>98</v>
      </c>
      <c r="M8" s="96">
        <v>0</v>
      </c>
      <c r="N8" s="16" t="s">
        <v>401</v>
      </c>
    </row>
    <row r="9" spans="1:14" ht="20.100000000000001" customHeight="1">
      <c r="A9" s="87" t="s">
        <v>111</v>
      </c>
      <c r="B9" s="67">
        <v>334</v>
      </c>
      <c r="C9" s="67">
        <v>0</v>
      </c>
      <c r="D9" s="67">
        <v>241</v>
      </c>
      <c r="E9" s="67">
        <v>0</v>
      </c>
      <c r="F9" s="67">
        <v>575</v>
      </c>
      <c r="G9" s="67">
        <v>0</v>
      </c>
      <c r="H9" s="96">
        <v>323</v>
      </c>
      <c r="I9" s="96">
        <v>0</v>
      </c>
      <c r="J9" s="96">
        <v>268</v>
      </c>
      <c r="K9" s="96">
        <v>0</v>
      </c>
      <c r="L9" s="96">
        <v>591</v>
      </c>
      <c r="M9" s="96">
        <v>0</v>
      </c>
      <c r="N9" s="16" t="s">
        <v>112</v>
      </c>
    </row>
    <row r="10" spans="1:14" ht="20.100000000000001" customHeight="1">
      <c r="A10" s="87" t="s">
        <v>109</v>
      </c>
      <c r="B10" s="67">
        <v>57</v>
      </c>
      <c r="C10" s="67">
        <v>0</v>
      </c>
      <c r="D10" s="67">
        <v>37</v>
      </c>
      <c r="E10" s="67">
        <v>0</v>
      </c>
      <c r="F10" s="67">
        <v>94</v>
      </c>
      <c r="G10" s="67">
        <v>0</v>
      </c>
      <c r="H10" s="97">
        <v>197</v>
      </c>
      <c r="I10" s="96">
        <v>0</v>
      </c>
      <c r="J10" s="96">
        <v>189</v>
      </c>
      <c r="K10" s="96">
        <v>0</v>
      </c>
      <c r="L10" s="96">
        <v>386</v>
      </c>
      <c r="M10" s="96">
        <v>0</v>
      </c>
      <c r="N10" s="36" t="s">
        <v>110</v>
      </c>
    </row>
    <row r="11" spans="1:14" ht="20.100000000000001" customHeight="1">
      <c r="A11" s="87" t="s">
        <v>57</v>
      </c>
      <c r="B11" s="67">
        <v>0</v>
      </c>
      <c r="C11" s="67">
        <v>0</v>
      </c>
      <c r="D11" s="67">
        <v>0</v>
      </c>
      <c r="E11" s="67">
        <v>0</v>
      </c>
      <c r="F11" s="67">
        <v>0</v>
      </c>
      <c r="G11" s="67">
        <v>0</v>
      </c>
      <c r="H11" s="96">
        <v>0</v>
      </c>
      <c r="I11" s="96">
        <v>0</v>
      </c>
      <c r="J11" s="96">
        <v>0</v>
      </c>
      <c r="K11" s="96">
        <v>0</v>
      </c>
      <c r="L11" s="96">
        <v>0</v>
      </c>
      <c r="M11" s="96">
        <v>0</v>
      </c>
      <c r="N11" s="16" t="s">
        <v>58</v>
      </c>
    </row>
    <row r="12" spans="1:14" ht="20.100000000000001" customHeight="1">
      <c r="A12" s="87" t="s">
        <v>55</v>
      </c>
      <c r="B12" s="67">
        <v>92</v>
      </c>
      <c r="C12" s="67">
        <v>0</v>
      </c>
      <c r="D12" s="67">
        <v>43</v>
      </c>
      <c r="E12" s="67">
        <v>0</v>
      </c>
      <c r="F12" s="67">
        <v>135</v>
      </c>
      <c r="G12" s="67">
        <v>0</v>
      </c>
      <c r="H12" s="97">
        <v>198</v>
      </c>
      <c r="I12" s="96">
        <v>0</v>
      </c>
      <c r="J12" s="96">
        <v>89</v>
      </c>
      <c r="K12" s="96">
        <v>0</v>
      </c>
      <c r="L12" s="96">
        <v>287</v>
      </c>
      <c r="M12" s="96">
        <v>0</v>
      </c>
      <c r="N12" s="16" t="s">
        <v>56</v>
      </c>
    </row>
    <row r="13" spans="1:14" ht="20.100000000000001" customHeight="1">
      <c r="A13" s="87" t="s">
        <v>107</v>
      </c>
      <c r="B13" s="67">
        <v>14</v>
      </c>
      <c r="C13" s="67">
        <v>0</v>
      </c>
      <c r="D13" s="67">
        <v>8</v>
      </c>
      <c r="E13" s="67">
        <v>0</v>
      </c>
      <c r="F13" s="67">
        <v>22</v>
      </c>
      <c r="G13" s="67">
        <v>0</v>
      </c>
      <c r="H13" s="97">
        <v>85</v>
      </c>
      <c r="I13" s="96">
        <v>1</v>
      </c>
      <c r="J13" s="96">
        <v>42</v>
      </c>
      <c r="K13" s="96">
        <v>0</v>
      </c>
      <c r="L13" s="96">
        <v>127</v>
      </c>
      <c r="M13" s="96">
        <v>1</v>
      </c>
      <c r="N13" s="16" t="s">
        <v>108</v>
      </c>
    </row>
    <row r="14" spans="1:14" ht="20.100000000000001" customHeight="1">
      <c r="A14" s="87" t="s">
        <v>415</v>
      </c>
      <c r="B14" s="67">
        <v>66</v>
      </c>
      <c r="C14" s="67">
        <v>0</v>
      </c>
      <c r="D14" s="67">
        <v>56</v>
      </c>
      <c r="E14" s="67">
        <v>0</v>
      </c>
      <c r="F14" s="67">
        <v>122</v>
      </c>
      <c r="G14" s="67">
        <v>0</v>
      </c>
      <c r="H14" s="96">
        <v>1</v>
      </c>
      <c r="I14" s="96">
        <v>0</v>
      </c>
      <c r="J14" s="96">
        <v>1</v>
      </c>
      <c r="K14" s="96">
        <v>0</v>
      </c>
      <c r="L14" s="96">
        <v>2</v>
      </c>
      <c r="M14" s="96">
        <v>0</v>
      </c>
      <c r="N14" s="16" t="s">
        <v>54</v>
      </c>
    </row>
    <row r="15" spans="1:14" ht="25.5">
      <c r="A15" s="82" t="s">
        <v>416</v>
      </c>
      <c r="B15" s="67">
        <v>14</v>
      </c>
      <c r="C15" s="67">
        <v>0</v>
      </c>
      <c r="D15" s="67">
        <v>13</v>
      </c>
      <c r="E15" s="67">
        <v>0</v>
      </c>
      <c r="F15" s="67">
        <v>27</v>
      </c>
      <c r="G15" s="67">
        <v>0</v>
      </c>
      <c r="H15" s="96">
        <v>94</v>
      </c>
      <c r="I15" s="96">
        <v>0</v>
      </c>
      <c r="J15" s="96">
        <v>67</v>
      </c>
      <c r="K15" s="96">
        <v>0</v>
      </c>
      <c r="L15" s="96">
        <v>161</v>
      </c>
      <c r="M15" s="96">
        <v>0</v>
      </c>
      <c r="N15" s="16" t="s">
        <v>404</v>
      </c>
    </row>
    <row r="16" spans="1:14" ht="20.100000000000001" customHeight="1">
      <c r="A16" s="87" t="s">
        <v>417</v>
      </c>
      <c r="B16" s="67">
        <v>8</v>
      </c>
      <c r="C16" s="67">
        <v>1</v>
      </c>
      <c r="D16" s="67">
        <v>9</v>
      </c>
      <c r="E16" s="67">
        <v>0</v>
      </c>
      <c r="F16" s="67">
        <v>17</v>
      </c>
      <c r="G16" s="67">
        <v>1</v>
      </c>
      <c r="H16" s="97">
        <v>14</v>
      </c>
      <c r="I16" s="96">
        <v>0</v>
      </c>
      <c r="J16" s="96">
        <v>23</v>
      </c>
      <c r="K16" s="96">
        <v>0</v>
      </c>
      <c r="L16" s="96">
        <v>37</v>
      </c>
      <c r="M16" s="96">
        <v>0</v>
      </c>
      <c r="N16" s="16" t="s">
        <v>405</v>
      </c>
    </row>
    <row r="17" spans="1:14" ht="20.100000000000001" customHeight="1">
      <c r="A17" s="87" t="s">
        <v>105</v>
      </c>
      <c r="B17" s="67">
        <v>228</v>
      </c>
      <c r="C17" s="67">
        <v>0</v>
      </c>
      <c r="D17" s="67">
        <v>298</v>
      </c>
      <c r="E17" s="67">
        <v>0</v>
      </c>
      <c r="F17" s="67">
        <v>526</v>
      </c>
      <c r="G17" s="67">
        <v>0</v>
      </c>
      <c r="H17" s="96">
        <v>258</v>
      </c>
      <c r="I17" s="96">
        <v>0</v>
      </c>
      <c r="J17" s="96">
        <v>295</v>
      </c>
      <c r="K17" s="96">
        <v>0</v>
      </c>
      <c r="L17" s="96">
        <v>553</v>
      </c>
      <c r="M17" s="96">
        <v>0</v>
      </c>
      <c r="N17" s="16" t="s">
        <v>106</v>
      </c>
    </row>
    <row r="18" spans="1:14" ht="20.100000000000001" customHeight="1">
      <c r="A18" s="87" t="s">
        <v>103</v>
      </c>
      <c r="B18" s="67">
        <v>12</v>
      </c>
      <c r="C18" s="67">
        <v>0</v>
      </c>
      <c r="D18" s="67">
        <v>17</v>
      </c>
      <c r="E18" s="67">
        <v>0</v>
      </c>
      <c r="F18" s="67">
        <v>29</v>
      </c>
      <c r="G18" s="67">
        <v>0</v>
      </c>
      <c r="H18" s="97">
        <v>79</v>
      </c>
      <c r="I18" s="96">
        <v>0</v>
      </c>
      <c r="J18" s="96">
        <v>59</v>
      </c>
      <c r="K18" s="96">
        <v>0</v>
      </c>
      <c r="L18" s="96">
        <v>138</v>
      </c>
      <c r="M18" s="96">
        <v>0</v>
      </c>
      <c r="N18" s="16" t="s">
        <v>104</v>
      </c>
    </row>
    <row r="19" spans="1:14" ht="20.100000000000001" customHeight="1">
      <c r="A19" s="87" t="s">
        <v>101</v>
      </c>
      <c r="B19" s="67">
        <v>211</v>
      </c>
      <c r="C19" s="67">
        <v>0</v>
      </c>
      <c r="D19" s="67">
        <v>229</v>
      </c>
      <c r="E19" s="67">
        <v>0</v>
      </c>
      <c r="F19" s="67">
        <v>440</v>
      </c>
      <c r="G19" s="67">
        <v>0</v>
      </c>
      <c r="H19" s="96">
        <v>605</v>
      </c>
      <c r="I19" s="96">
        <v>0</v>
      </c>
      <c r="J19" s="96">
        <v>561</v>
      </c>
      <c r="K19" s="96">
        <v>0</v>
      </c>
      <c r="L19" s="96">
        <v>1166</v>
      </c>
      <c r="M19" s="96">
        <v>0</v>
      </c>
      <c r="N19" s="16" t="s">
        <v>102</v>
      </c>
    </row>
    <row r="20" spans="1:14" ht="20.100000000000001" customHeight="1">
      <c r="A20" s="87" t="s">
        <v>99</v>
      </c>
      <c r="B20" s="67">
        <v>82</v>
      </c>
      <c r="C20" s="67">
        <v>0</v>
      </c>
      <c r="D20" s="67">
        <v>45</v>
      </c>
      <c r="E20" s="67">
        <v>0</v>
      </c>
      <c r="F20" s="67">
        <v>127</v>
      </c>
      <c r="G20" s="67">
        <v>0</v>
      </c>
      <c r="H20" s="97">
        <v>69</v>
      </c>
      <c r="I20" s="96">
        <v>0</v>
      </c>
      <c r="J20" s="96">
        <v>37</v>
      </c>
      <c r="K20" s="96">
        <v>0</v>
      </c>
      <c r="L20" s="96">
        <v>106</v>
      </c>
      <c r="M20" s="96">
        <v>0</v>
      </c>
      <c r="N20" s="16" t="s">
        <v>100</v>
      </c>
    </row>
    <row r="21" spans="1:14" ht="20.100000000000001" customHeight="1">
      <c r="A21" s="87" t="s">
        <v>97</v>
      </c>
      <c r="B21" s="67">
        <v>127</v>
      </c>
      <c r="C21" s="67">
        <v>0</v>
      </c>
      <c r="D21" s="67">
        <v>157</v>
      </c>
      <c r="E21" s="67">
        <v>0</v>
      </c>
      <c r="F21" s="67">
        <v>284</v>
      </c>
      <c r="G21" s="67">
        <v>0</v>
      </c>
      <c r="H21" s="96">
        <v>631</v>
      </c>
      <c r="I21" s="96">
        <v>0</v>
      </c>
      <c r="J21" s="96">
        <v>487</v>
      </c>
      <c r="K21" s="96">
        <v>0</v>
      </c>
      <c r="L21" s="96">
        <v>1118</v>
      </c>
      <c r="M21" s="96">
        <v>0</v>
      </c>
      <c r="N21" s="16" t="s">
        <v>98</v>
      </c>
    </row>
    <row r="22" spans="1:14" ht="20.100000000000001" customHeight="1">
      <c r="A22" s="87" t="s">
        <v>418</v>
      </c>
      <c r="B22" s="67">
        <v>2</v>
      </c>
      <c r="C22" s="67">
        <v>0</v>
      </c>
      <c r="D22" s="67">
        <v>4</v>
      </c>
      <c r="E22" s="67">
        <v>0</v>
      </c>
      <c r="F22" s="67">
        <v>6</v>
      </c>
      <c r="G22" s="67">
        <v>0</v>
      </c>
      <c r="H22" s="97">
        <v>10</v>
      </c>
      <c r="I22" s="96">
        <v>0</v>
      </c>
      <c r="J22" s="96">
        <v>9</v>
      </c>
      <c r="K22" s="96">
        <v>0</v>
      </c>
      <c r="L22" s="96">
        <v>19</v>
      </c>
      <c r="M22" s="96">
        <v>0</v>
      </c>
      <c r="N22" s="16" t="s">
        <v>406</v>
      </c>
    </row>
    <row r="23" spans="1:14" ht="20.100000000000001" customHeight="1">
      <c r="A23" s="87" t="s">
        <v>51</v>
      </c>
      <c r="B23" s="67">
        <v>300</v>
      </c>
      <c r="C23" s="67">
        <v>0</v>
      </c>
      <c r="D23" s="67">
        <v>195</v>
      </c>
      <c r="E23" s="67">
        <v>0</v>
      </c>
      <c r="F23" s="67">
        <v>495</v>
      </c>
      <c r="G23" s="67">
        <v>0</v>
      </c>
      <c r="H23" s="97">
        <v>362</v>
      </c>
      <c r="I23" s="96">
        <v>0</v>
      </c>
      <c r="J23" s="96">
        <v>351</v>
      </c>
      <c r="K23" s="96">
        <v>0</v>
      </c>
      <c r="L23" s="96">
        <v>713</v>
      </c>
      <c r="M23" s="96">
        <v>0</v>
      </c>
      <c r="N23" s="16" t="s">
        <v>52</v>
      </c>
    </row>
    <row r="24" spans="1:14" ht="20.100000000000001" customHeight="1">
      <c r="A24" s="87" t="s">
        <v>93</v>
      </c>
      <c r="B24" s="67">
        <v>850</v>
      </c>
      <c r="C24" s="67">
        <v>0</v>
      </c>
      <c r="D24" s="67">
        <v>662</v>
      </c>
      <c r="E24" s="67">
        <v>0</v>
      </c>
      <c r="F24" s="67">
        <v>1512</v>
      </c>
      <c r="G24" s="67">
        <v>0</v>
      </c>
      <c r="H24" s="96">
        <v>1044</v>
      </c>
      <c r="I24" s="96">
        <v>0</v>
      </c>
      <c r="J24" s="96">
        <v>1071</v>
      </c>
      <c r="K24" s="96">
        <v>0</v>
      </c>
      <c r="L24" s="96">
        <v>2115</v>
      </c>
      <c r="M24" s="96">
        <v>0</v>
      </c>
      <c r="N24" s="16" t="s">
        <v>94</v>
      </c>
    </row>
    <row r="25" spans="1:14" ht="20.100000000000001" customHeight="1">
      <c r="A25" s="87" t="s">
        <v>419</v>
      </c>
      <c r="B25" s="67">
        <v>92</v>
      </c>
      <c r="C25" s="67">
        <v>0</v>
      </c>
      <c r="D25" s="67">
        <v>80</v>
      </c>
      <c r="E25" s="67">
        <v>0</v>
      </c>
      <c r="F25" s="67">
        <v>172</v>
      </c>
      <c r="G25" s="67">
        <v>0</v>
      </c>
      <c r="H25" s="96">
        <v>580</v>
      </c>
      <c r="I25" s="96">
        <v>0</v>
      </c>
      <c r="J25" s="96">
        <v>451</v>
      </c>
      <c r="K25" s="96">
        <v>0</v>
      </c>
      <c r="L25" s="96">
        <v>1031</v>
      </c>
      <c r="M25" s="96">
        <v>0</v>
      </c>
      <c r="N25" s="16" t="s">
        <v>407</v>
      </c>
    </row>
    <row r="26" spans="1:14" ht="20.100000000000001" customHeight="1">
      <c r="A26" s="87" t="s">
        <v>91</v>
      </c>
      <c r="B26" s="67">
        <v>1890</v>
      </c>
      <c r="C26" s="67">
        <v>1</v>
      </c>
      <c r="D26" s="67">
        <v>1567</v>
      </c>
      <c r="E26" s="67">
        <v>1</v>
      </c>
      <c r="F26" s="67">
        <v>3457</v>
      </c>
      <c r="G26" s="67">
        <v>2</v>
      </c>
      <c r="H26" s="97">
        <v>5152</v>
      </c>
      <c r="I26" s="96">
        <v>5</v>
      </c>
      <c r="J26" s="96">
        <v>4775</v>
      </c>
      <c r="K26" s="96">
        <v>9</v>
      </c>
      <c r="L26" s="96">
        <v>9927</v>
      </c>
      <c r="M26" s="96">
        <v>14</v>
      </c>
      <c r="N26" s="16" t="s">
        <v>92</v>
      </c>
    </row>
    <row r="27" spans="1:14" ht="20.100000000000001" customHeight="1">
      <c r="A27" s="87" t="s">
        <v>180</v>
      </c>
      <c r="B27" s="67">
        <v>5</v>
      </c>
      <c r="C27" s="67">
        <v>0</v>
      </c>
      <c r="D27" s="67">
        <v>8</v>
      </c>
      <c r="E27" s="67">
        <v>0</v>
      </c>
      <c r="F27" s="67">
        <v>13</v>
      </c>
      <c r="G27" s="67">
        <v>0</v>
      </c>
      <c r="H27" s="97">
        <v>7</v>
      </c>
      <c r="I27" s="96">
        <v>0</v>
      </c>
      <c r="J27" s="96">
        <v>8</v>
      </c>
      <c r="K27" s="96">
        <v>0</v>
      </c>
      <c r="L27" s="96">
        <v>15</v>
      </c>
      <c r="M27" s="96">
        <v>0</v>
      </c>
      <c r="N27" s="16" t="s">
        <v>179</v>
      </c>
    </row>
    <row r="28" spans="1:14" ht="20.100000000000001" customHeight="1">
      <c r="A28" s="87" t="s">
        <v>89</v>
      </c>
      <c r="B28" s="67">
        <v>21</v>
      </c>
      <c r="C28" s="67">
        <v>0</v>
      </c>
      <c r="D28" s="67">
        <v>16</v>
      </c>
      <c r="E28" s="67">
        <v>0</v>
      </c>
      <c r="F28" s="67">
        <v>37</v>
      </c>
      <c r="G28" s="67">
        <v>0</v>
      </c>
      <c r="H28" s="96">
        <v>25</v>
      </c>
      <c r="I28" s="96">
        <v>0</v>
      </c>
      <c r="J28" s="96">
        <v>39</v>
      </c>
      <c r="K28" s="96">
        <v>0</v>
      </c>
      <c r="L28" s="96">
        <v>64</v>
      </c>
      <c r="M28" s="96">
        <v>0</v>
      </c>
      <c r="N28" s="16" t="s">
        <v>90</v>
      </c>
    </row>
    <row r="29" spans="1:14" ht="20.100000000000001" customHeight="1">
      <c r="A29" s="87" t="s">
        <v>49</v>
      </c>
      <c r="B29" s="67">
        <v>5</v>
      </c>
      <c r="C29" s="67">
        <v>0</v>
      </c>
      <c r="D29" s="67">
        <v>2</v>
      </c>
      <c r="E29" s="67">
        <v>0</v>
      </c>
      <c r="F29" s="67">
        <v>7</v>
      </c>
      <c r="G29" s="67">
        <v>0</v>
      </c>
      <c r="H29" s="96">
        <v>5</v>
      </c>
      <c r="I29" s="96">
        <v>0</v>
      </c>
      <c r="J29" s="96">
        <v>2</v>
      </c>
      <c r="K29" s="96">
        <v>0</v>
      </c>
      <c r="L29" s="96">
        <v>7</v>
      </c>
      <c r="M29" s="96">
        <v>0</v>
      </c>
      <c r="N29" s="16" t="s">
        <v>50</v>
      </c>
    </row>
    <row r="30" spans="1:14" ht="20.100000000000001" customHeight="1">
      <c r="A30" s="87" t="s">
        <v>87</v>
      </c>
      <c r="B30" s="67">
        <v>112</v>
      </c>
      <c r="C30" s="67">
        <v>0</v>
      </c>
      <c r="D30" s="67">
        <v>58</v>
      </c>
      <c r="E30" s="67">
        <v>0</v>
      </c>
      <c r="F30" s="67">
        <v>170</v>
      </c>
      <c r="G30" s="67">
        <v>0</v>
      </c>
      <c r="H30" s="97">
        <v>6</v>
      </c>
      <c r="I30" s="96">
        <v>0</v>
      </c>
      <c r="J30" s="96">
        <v>2</v>
      </c>
      <c r="K30" s="96">
        <v>0</v>
      </c>
      <c r="L30" s="96">
        <v>8</v>
      </c>
      <c r="M30" s="96">
        <v>0</v>
      </c>
      <c r="N30" s="16" t="s">
        <v>88</v>
      </c>
    </row>
    <row r="31" spans="1:14" ht="20.100000000000001" customHeight="1">
      <c r="A31" s="87" t="s">
        <v>85</v>
      </c>
      <c r="B31" s="67">
        <v>69</v>
      </c>
      <c r="C31" s="67">
        <v>0</v>
      </c>
      <c r="D31" s="67">
        <v>63</v>
      </c>
      <c r="E31" s="67">
        <v>0</v>
      </c>
      <c r="F31" s="67">
        <v>132</v>
      </c>
      <c r="G31" s="67">
        <v>0</v>
      </c>
      <c r="H31" s="96">
        <v>191</v>
      </c>
      <c r="I31" s="96">
        <v>0</v>
      </c>
      <c r="J31" s="96">
        <v>144</v>
      </c>
      <c r="K31" s="96">
        <v>0</v>
      </c>
      <c r="L31" s="96">
        <v>335</v>
      </c>
      <c r="M31" s="96">
        <v>0</v>
      </c>
      <c r="N31" s="16" t="s">
        <v>86</v>
      </c>
    </row>
    <row r="32" spans="1:14" ht="20.100000000000001" customHeight="1">
      <c r="A32" s="87" t="s">
        <v>83</v>
      </c>
      <c r="B32" s="67">
        <v>39</v>
      </c>
      <c r="C32" s="67">
        <v>0</v>
      </c>
      <c r="D32" s="67">
        <v>36</v>
      </c>
      <c r="E32" s="67">
        <v>0</v>
      </c>
      <c r="F32" s="67">
        <v>75</v>
      </c>
      <c r="G32" s="67">
        <v>0</v>
      </c>
      <c r="H32" s="97">
        <v>44</v>
      </c>
      <c r="I32" s="96">
        <v>0</v>
      </c>
      <c r="J32" s="96">
        <v>30</v>
      </c>
      <c r="K32" s="96">
        <v>0</v>
      </c>
      <c r="L32" s="96">
        <v>74</v>
      </c>
      <c r="M32" s="96">
        <v>0</v>
      </c>
      <c r="N32" s="16" t="s">
        <v>84</v>
      </c>
    </row>
    <row r="33" spans="1:14" ht="20.100000000000001" customHeight="1">
      <c r="A33" s="87" t="s">
        <v>420</v>
      </c>
      <c r="B33" s="67">
        <v>54</v>
      </c>
      <c r="C33" s="67">
        <v>0</v>
      </c>
      <c r="D33" s="67">
        <v>45</v>
      </c>
      <c r="E33" s="67">
        <v>0</v>
      </c>
      <c r="F33" s="67">
        <v>99</v>
      </c>
      <c r="G33" s="67">
        <v>0</v>
      </c>
      <c r="H33" s="96">
        <v>57</v>
      </c>
      <c r="I33" s="96">
        <v>0</v>
      </c>
      <c r="J33" s="96">
        <v>67</v>
      </c>
      <c r="K33" s="96">
        <v>0</v>
      </c>
      <c r="L33" s="96">
        <v>124</v>
      </c>
      <c r="M33" s="96">
        <v>0</v>
      </c>
      <c r="N33" s="16" t="s">
        <v>82</v>
      </c>
    </row>
    <row r="34" spans="1:14" ht="20.100000000000001" customHeight="1">
      <c r="A34" s="87" t="s">
        <v>184</v>
      </c>
      <c r="B34" s="67">
        <v>6</v>
      </c>
      <c r="C34" s="67">
        <v>0</v>
      </c>
      <c r="D34" s="67">
        <v>16</v>
      </c>
      <c r="E34" s="67">
        <v>0</v>
      </c>
      <c r="F34" s="67">
        <v>22</v>
      </c>
      <c r="G34" s="67">
        <v>0</v>
      </c>
      <c r="H34" s="97">
        <v>23</v>
      </c>
      <c r="I34" s="96">
        <v>0</v>
      </c>
      <c r="J34" s="96">
        <v>22</v>
      </c>
      <c r="K34" s="96">
        <v>0</v>
      </c>
      <c r="L34" s="96">
        <v>45</v>
      </c>
      <c r="M34" s="96">
        <v>0</v>
      </c>
      <c r="N34" s="16" t="s">
        <v>81</v>
      </c>
    </row>
    <row r="35" spans="1:14" ht="20.100000000000001" customHeight="1">
      <c r="A35" s="87" t="s">
        <v>47</v>
      </c>
      <c r="B35" s="67">
        <v>279</v>
      </c>
      <c r="C35" s="67">
        <v>0</v>
      </c>
      <c r="D35" s="67">
        <v>260</v>
      </c>
      <c r="E35" s="67">
        <v>0</v>
      </c>
      <c r="F35" s="67">
        <v>539</v>
      </c>
      <c r="G35" s="67">
        <v>0</v>
      </c>
      <c r="H35" s="96">
        <v>162</v>
      </c>
      <c r="I35" s="96">
        <v>0</v>
      </c>
      <c r="J35" s="96">
        <v>77</v>
      </c>
      <c r="K35" s="96">
        <v>0</v>
      </c>
      <c r="L35" s="96">
        <v>239</v>
      </c>
      <c r="M35" s="96">
        <v>0</v>
      </c>
      <c r="N35" s="16" t="s">
        <v>48</v>
      </c>
    </row>
    <row r="36" spans="1:14" ht="20.100000000000001" customHeight="1">
      <c r="A36" s="87" t="s">
        <v>421</v>
      </c>
      <c r="B36" s="67">
        <v>9</v>
      </c>
      <c r="C36" s="67">
        <v>0</v>
      </c>
      <c r="D36" s="67">
        <v>4</v>
      </c>
      <c r="E36" s="67">
        <v>0</v>
      </c>
      <c r="F36" s="67">
        <v>13</v>
      </c>
      <c r="G36" s="67">
        <v>0</v>
      </c>
      <c r="H36" s="97">
        <v>24</v>
      </c>
      <c r="I36" s="96">
        <v>0</v>
      </c>
      <c r="J36" s="96">
        <v>19</v>
      </c>
      <c r="K36" s="96">
        <v>0</v>
      </c>
      <c r="L36" s="96">
        <v>43</v>
      </c>
      <c r="M36" s="96">
        <v>0</v>
      </c>
      <c r="N36" s="16" t="s">
        <v>168</v>
      </c>
    </row>
    <row r="37" spans="1:14" ht="20.100000000000001" customHeight="1">
      <c r="A37" s="87" t="s">
        <v>78</v>
      </c>
      <c r="B37" s="67">
        <v>42</v>
      </c>
      <c r="C37" s="67">
        <v>0</v>
      </c>
      <c r="D37" s="67">
        <v>24</v>
      </c>
      <c r="E37" s="67">
        <v>0</v>
      </c>
      <c r="F37" s="67">
        <v>66</v>
      </c>
      <c r="G37" s="67">
        <v>0</v>
      </c>
      <c r="H37" s="97">
        <v>165</v>
      </c>
      <c r="I37" s="96">
        <v>0</v>
      </c>
      <c r="J37" s="96">
        <v>200</v>
      </c>
      <c r="K37" s="96">
        <v>0</v>
      </c>
      <c r="L37" s="96">
        <v>365</v>
      </c>
      <c r="M37" s="96">
        <v>0</v>
      </c>
      <c r="N37" s="16" t="s">
        <v>79</v>
      </c>
    </row>
    <row r="38" spans="1:14" ht="20.100000000000001" customHeight="1">
      <c r="A38" s="87" t="s">
        <v>45</v>
      </c>
      <c r="B38" s="67">
        <v>125</v>
      </c>
      <c r="C38" s="67">
        <v>0</v>
      </c>
      <c r="D38" s="67">
        <v>104</v>
      </c>
      <c r="E38" s="67">
        <v>0</v>
      </c>
      <c r="F38" s="67">
        <v>229</v>
      </c>
      <c r="G38" s="67">
        <v>0</v>
      </c>
      <c r="H38" s="96">
        <v>2312</v>
      </c>
      <c r="I38" s="96">
        <v>0</v>
      </c>
      <c r="J38" s="96">
        <v>2237</v>
      </c>
      <c r="K38" s="96">
        <v>0</v>
      </c>
      <c r="L38" s="96">
        <v>4549</v>
      </c>
      <c r="M38" s="96">
        <v>0</v>
      </c>
      <c r="N38" s="16" t="s">
        <v>46</v>
      </c>
    </row>
    <row r="39" spans="1:14" ht="20.100000000000001" customHeight="1">
      <c r="A39" s="87" t="s">
        <v>76</v>
      </c>
      <c r="B39" s="67">
        <v>13</v>
      </c>
      <c r="C39" s="67">
        <v>0</v>
      </c>
      <c r="D39" s="67">
        <v>15</v>
      </c>
      <c r="E39" s="67">
        <v>0</v>
      </c>
      <c r="F39" s="67">
        <v>28</v>
      </c>
      <c r="G39" s="67">
        <v>0</v>
      </c>
      <c r="H39" s="97">
        <v>34</v>
      </c>
      <c r="I39" s="96">
        <v>0</v>
      </c>
      <c r="J39" s="96">
        <v>41</v>
      </c>
      <c r="K39" s="96">
        <v>0</v>
      </c>
      <c r="L39" s="96">
        <v>75</v>
      </c>
      <c r="M39" s="96">
        <v>0</v>
      </c>
      <c r="N39" s="16" t="s">
        <v>77</v>
      </c>
    </row>
    <row r="40" spans="1:14" ht="20.100000000000001" customHeight="1">
      <c r="A40" s="87" t="s">
        <v>74</v>
      </c>
      <c r="B40" s="67">
        <v>328</v>
      </c>
      <c r="C40" s="67">
        <v>0</v>
      </c>
      <c r="D40" s="67">
        <v>238</v>
      </c>
      <c r="E40" s="67">
        <v>0</v>
      </c>
      <c r="F40" s="67">
        <v>566</v>
      </c>
      <c r="G40" s="67">
        <v>0</v>
      </c>
      <c r="H40" s="96">
        <v>743</v>
      </c>
      <c r="I40" s="96">
        <v>0</v>
      </c>
      <c r="J40" s="96">
        <v>697</v>
      </c>
      <c r="K40" s="96">
        <v>0</v>
      </c>
      <c r="L40" s="96">
        <v>1440</v>
      </c>
      <c r="M40" s="96">
        <v>0</v>
      </c>
      <c r="N40" s="16" t="s">
        <v>75</v>
      </c>
    </row>
    <row r="41" spans="1:14" ht="20.100000000000001" customHeight="1">
      <c r="A41" s="87" t="s">
        <v>72</v>
      </c>
      <c r="B41" s="67">
        <v>2</v>
      </c>
      <c r="C41" s="67">
        <v>0</v>
      </c>
      <c r="D41" s="67">
        <v>1</v>
      </c>
      <c r="E41" s="67">
        <v>0</v>
      </c>
      <c r="F41" s="67">
        <v>3</v>
      </c>
      <c r="G41" s="67">
        <v>0</v>
      </c>
      <c r="H41" s="97">
        <v>268</v>
      </c>
      <c r="I41" s="96">
        <v>0</v>
      </c>
      <c r="J41" s="96">
        <v>118</v>
      </c>
      <c r="K41" s="96">
        <v>0</v>
      </c>
      <c r="L41" s="96">
        <v>386</v>
      </c>
      <c r="M41" s="96">
        <v>0</v>
      </c>
      <c r="N41" s="16" t="s">
        <v>73</v>
      </c>
    </row>
    <row r="42" spans="1:14" ht="20.100000000000001" customHeight="1">
      <c r="A42" s="87" t="s">
        <v>70</v>
      </c>
      <c r="B42" s="67">
        <v>67</v>
      </c>
      <c r="C42" s="67">
        <v>0</v>
      </c>
      <c r="D42" s="67">
        <v>47</v>
      </c>
      <c r="E42" s="67">
        <v>0</v>
      </c>
      <c r="F42" s="67">
        <v>114</v>
      </c>
      <c r="G42" s="67">
        <v>0</v>
      </c>
      <c r="H42" s="96">
        <v>45</v>
      </c>
      <c r="I42" s="96">
        <v>0</v>
      </c>
      <c r="J42" s="96">
        <v>36</v>
      </c>
      <c r="K42" s="96">
        <v>0</v>
      </c>
      <c r="L42" s="96">
        <v>81</v>
      </c>
      <c r="M42" s="96">
        <v>0</v>
      </c>
      <c r="N42" s="16" t="s">
        <v>71</v>
      </c>
    </row>
    <row r="43" spans="1:14" ht="20.100000000000001" customHeight="1">
      <c r="A43" s="87" t="s">
        <v>43</v>
      </c>
      <c r="B43" s="67">
        <v>79</v>
      </c>
      <c r="C43" s="67">
        <v>0</v>
      </c>
      <c r="D43" s="67">
        <v>45</v>
      </c>
      <c r="E43" s="67">
        <v>0</v>
      </c>
      <c r="F43" s="67">
        <v>124</v>
      </c>
      <c r="G43" s="67">
        <v>0</v>
      </c>
      <c r="H43" s="97">
        <v>264</v>
      </c>
      <c r="I43" s="96">
        <v>0</v>
      </c>
      <c r="J43" s="96">
        <v>227</v>
      </c>
      <c r="K43" s="96">
        <v>0</v>
      </c>
      <c r="L43" s="96">
        <v>491</v>
      </c>
      <c r="M43" s="96">
        <v>0</v>
      </c>
      <c r="N43" s="16" t="s">
        <v>44</v>
      </c>
    </row>
    <row r="44" spans="1:14" ht="20.100000000000001" customHeight="1">
      <c r="A44" s="87" t="s">
        <v>41</v>
      </c>
      <c r="B44" s="67">
        <v>293</v>
      </c>
      <c r="C44" s="67">
        <v>0</v>
      </c>
      <c r="D44" s="67">
        <v>140</v>
      </c>
      <c r="E44" s="67">
        <v>0</v>
      </c>
      <c r="F44" s="67">
        <v>433</v>
      </c>
      <c r="G44" s="67">
        <v>0</v>
      </c>
      <c r="H44" s="96">
        <v>185</v>
      </c>
      <c r="I44" s="96">
        <v>0</v>
      </c>
      <c r="J44" s="96">
        <v>178</v>
      </c>
      <c r="K44" s="96">
        <v>0</v>
      </c>
      <c r="L44" s="96">
        <v>363</v>
      </c>
      <c r="M44" s="96">
        <v>0</v>
      </c>
      <c r="N44" s="16" t="s">
        <v>42</v>
      </c>
    </row>
    <row r="45" spans="1:14" ht="20.100000000000001" customHeight="1">
      <c r="A45" s="87" t="s">
        <v>68</v>
      </c>
      <c r="B45" s="23" t="s">
        <v>408</v>
      </c>
      <c r="C45" s="23" t="s">
        <v>408</v>
      </c>
      <c r="D45" s="23" t="s">
        <v>408</v>
      </c>
      <c r="E45" s="23" t="s">
        <v>408</v>
      </c>
      <c r="F45" s="23" t="s">
        <v>408</v>
      </c>
      <c r="G45" s="23" t="s">
        <v>408</v>
      </c>
      <c r="H45" s="96" t="s">
        <v>438</v>
      </c>
      <c r="I45" s="96" t="s">
        <v>408</v>
      </c>
      <c r="J45" s="96" t="s">
        <v>408</v>
      </c>
      <c r="K45" s="96" t="s">
        <v>408</v>
      </c>
      <c r="L45" s="96" t="s">
        <v>408</v>
      </c>
      <c r="M45" s="96" t="s">
        <v>408</v>
      </c>
      <c r="N45" s="16" t="s">
        <v>69</v>
      </c>
    </row>
    <row r="46" spans="1:14" ht="20.100000000000001" customHeight="1">
      <c r="A46" s="15" t="s">
        <v>67</v>
      </c>
      <c r="B46" s="89">
        <v>5944</v>
      </c>
      <c r="C46" s="89">
        <v>2</v>
      </c>
      <c r="D46" s="89">
        <v>4799</v>
      </c>
      <c r="E46" s="89">
        <v>1</v>
      </c>
      <c r="F46" s="89">
        <v>10743</v>
      </c>
      <c r="G46" s="89">
        <v>3</v>
      </c>
      <c r="H46" s="100">
        <v>14304</v>
      </c>
      <c r="I46" s="101">
        <v>6</v>
      </c>
      <c r="J46" s="101">
        <v>12975</v>
      </c>
      <c r="K46" s="101">
        <v>9</v>
      </c>
      <c r="L46" s="101">
        <v>27279</v>
      </c>
      <c r="M46" s="101">
        <v>15</v>
      </c>
      <c r="N46" s="16" t="s">
        <v>146</v>
      </c>
    </row>
    <row r="47" spans="1:14" ht="22.5" customHeight="1">
      <c r="A47" s="198" t="s">
        <v>563</v>
      </c>
      <c r="B47" s="198"/>
      <c r="C47" s="198"/>
      <c r="D47" s="198"/>
      <c r="E47" s="198"/>
      <c r="F47" s="198"/>
      <c r="G47" s="198"/>
      <c r="H47" s="198"/>
      <c r="I47" s="198"/>
      <c r="J47" s="198"/>
      <c r="K47" s="198"/>
      <c r="L47" s="198"/>
      <c r="M47" s="198"/>
      <c r="N47" s="198"/>
    </row>
  </sheetData>
  <mergeCells count="19">
    <mergeCell ref="A1:N1"/>
    <mergeCell ref="A2:N2"/>
    <mergeCell ref="A3:A7"/>
    <mergeCell ref="B3:G3"/>
    <mergeCell ref="H3:M3"/>
    <mergeCell ref="N3:N7"/>
    <mergeCell ref="B4:C4"/>
    <mergeCell ref="D4:E4"/>
    <mergeCell ref="F4:G4"/>
    <mergeCell ref="H4:I4"/>
    <mergeCell ref="A47:N47"/>
    <mergeCell ref="J4:K4"/>
    <mergeCell ref="L4:M4"/>
    <mergeCell ref="B5:C5"/>
    <mergeCell ref="D5:E5"/>
    <mergeCell ref="F5:G5"/>
    <mergeCell ref="H5:I5"/>
    <mergeCell ref="J5:K5"/>
    <mergeCell ref="L5:M5"/>
  </mergeCells>
  <pageMargins left="0.7" right="0.7" top="0.75" bottom="0.75" header="0.3" footer="0.3"/>
  <pageSetup paperSize="9" scale="78"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N47"/>
  <sheetViews>
    <sheetView view="pageBreakPreview" zoomScaleNormal="100" zoomScaleSheetLayoutView="100" workbookViewId="0">
      <selection activeCell="I52" sqref="I52"/>
    </sheetView>
  </sheetViews>
  <sheetFormatPr defaultColWidth="9.140625" defaultRowHeight="15"/>
  <cols>
    <col min="1" max="1" width="15.7109375" style="3" customWidth="1"/>
    <col min="2" max="2" width="5.7109375" style="3" bestFit="1" customWidth="1"/>
    <col min="3" max="3" width="6.42578125" style="3" bestFit="1" customWidth="1"/>
    <col min="4" max="4" width="5.7109375" style="3" bestFit="1" customWidth="1"/>
    <col min="5" max="5" width="6.42578125" style="3" bestFit="1" customWidth="1"/>
    <col min="6" max="6" width="5.7109375" style="3" bestFit="1" customWidth="1"/>
    <col min="7" max="7" width="6.42578125" style="3" bestFit="1" customWidth="1"/>
    <col min="8" max="8" width="5.7109375" style="3" bestFit="1" customWidth="1"/>
    <col min="9" max="9" width="6.42578125" style="3" bestFit="1" customWidth="1"/>
    <col min="10" max="10" width="5.7109375" style="3" bestFit="1" customWidth="1"/>
    <col min="11" max="11" width="6.42578125" style="3" bestFit="1" customWidth="1"/>
    <col min="12" max="12" width="5.7109375" style="3" bestFit="1" customWidth="1"/>
    <col min="13" max="13" width="6.42578125" style="3" bestFit="1" customWidth="1"/>
    <col min="14" max="14" width="17" style="3" customWidth="1"/>
    <col min="15" max="16384" width="9.140625" style="3"/>
  </cols>
  <sheetData>
    <row r="1" spans="1:14" ht="28.5" customHeight="1">
      <c r="A1" s="200" t="s">
        <v>499</v>
      </c>
      <c r="B1" s="200"/>
      <c r="C1" s="200"/>
      <c r="D1" s="200"/>
      <c r="E1" s="200"/>
      <c r="F1" s="200"/>
      <c r="G1" s="200"/>
      <c r="H1" s="200"/>
      <c r="I1" s="200"/>
      <c r="J1" s="200"/>
      <c r="K1" s="200"/>
      <c r="L1" s="200"/>
      <c r="M1" s="200"/>
      <c r="N1" s="200"/>
    </row>
    <row r="2" spans="1:14" ht="22.5" customHeight="1">
      <c r="A2" s="200" t="s">
        <v>498</v>
      </c>
      <c r="B2" s="200"/>
      <c r="C2" s="200"/>
      <c r="D2" s="200"/>
      <c r="E2" s="200"/>
      <c r="F2" s="200"/>
      <c r="G2" s="200"/>
      <c r="H2" s="200"/>
      <c r="I2" s="200"/>
      <c r="J2" s="200"/>
      <c r="K2" s="200"/>
      <c r="L2" s="200"/>
      <c r="M2" s="200"/>
      <c r="N2" s="200"/>
    </row>
    <row r="3" spans="1:14" ht="20.100000000000001" customHeight="1">
      <c r="A3" s="249" t="s">
        <v>414</v>
      </c>
      <c r="B3" s="246" t="s">
        <v>434</v>
      </c>
      <c r="C3" s="247"/>
      <c r="D3" s="247"/>
      <c r="E3" s="247"/>
      <c r="F3" s="247"/>
      <c r="G3" s="248"/>
      <c r="H3" s="246" t="s">
        <v>439</v>
      </c>
      <c r="I3" s="247"/>
      <c r="J3" s="247"/>
      <c r="K3" s="247"/>
      <c r="L3" s="247"/>
      <c r="M3" s="248"/>
      <c r="N3" s="249" t="s">
        <v>413</v>
      </c>
    </row>
    <row r="4" spans="1:14" ht="20.100000000000001" customHeight="1">
      <c r="A4" s="250"/>
      <c r="B4" s="196" t="s">
        <v>142</v>
      </c>
      <c r="C4" s="196"/>
      <c r="D4" s="196" t="s">
        <v>195</v>
      </c>
      <c r="E4" s="196"/>
      <c r="F4" s="196" t="s">
        <v>183</v>
      </c>
      <c r="G4" s="196"/>
      <c r="H4" s="196" t="s">
        <v>142</v>
      </c>
      <c r="I4" s="196"/>
      <c r="J4" s="196" t="s">
        <v>195</v>
      </c>
      <c r="K4" s="196"/>
      <c r="L4" s="196" t="s">
        <v>183</v>
      </c>
      <c r="M4" s="196"/>
      <c r="N4" s="250"/>
    </row>
    <row r="5" spans="1:14" ht="20.100000000000001" customHeight="1">
      <c r="A5" s="250"/>
      <c r="B5" s="196" t="s">
        <v>63</v>
      </c>
      <c r="C5" s="196"/>
      <c r="D5" s="196" t="s">
        <v>64</v>
      </c>
      <c r="E5" s="196"/>
      <c r="F5" s="196" t="s">
        <v>65</v>
      </c>
      <c r="G5" s="196"/>
      <c r="H5" s="196" t="s">
        <v>63</v>
      </c>
      <c r="I5" s="196"/>
      <c r="J5" s="196" t="s">
        <v>64</v>
      </c>
      <c r="K5" s="196"/>
      <c r="L5" s="196" t="s">
        <v>65</v>
      </c>
      <c r="M5" s="196"/>
      <c r="N5" s="250"/>
    </row>
    <row r="6" spans="1:14" ht="20.100000000000001" customHeight="1">
      <c r="A6" s="250"/>
      <c r="B6" s="134" t="s">
        <v>423</v>
      </c>
      <c r="C6" s="134" t="s">
        <v>424</v>
      </c>
      <c r="D6" s="134" t="s">
        <v>423</v>
      </c>
      <c r="E6" s="134" t="s">
        <v>424</v>
      </c>
      <c r="F6" s="134" t="s">
        <v>423</v>
      </c>
      <c r="G6" s="134" t="s">
        <v>424</v>
      </c>
      <c r="H6" s="134" t="s">
        <v>423</v>
      </c>
      <c r="I6" s="134" t="s">
        <v>424</v>
      </c>
      <c r="J6" s="134" t="s">
        <v>423</v>
      </c>
      <c r="K6" s="134" t="s">
        <v>424</v>
      </c>
      <c r="L6" s="134" t="s">
        <v>423</v>
      </c>
      <c r="M6" s="134" t="s">
        <v>424</v>
      </c>
      <c r="N6" s="250"/>
    </row>
    <row r="7" spans="1:14" ht="20.100000000000001" customHeight="1">
      <c r="A7" s="251"/>
      <c r="B7" s="134" t="s">
        <v>402</v>
      </c>
      <c r="C7" s="134" t="s">
        <v>403</v>
      </c>
      <c r="D7" s="134" t="s">
        <v>402</v>
      </c>
      <c r="E7" s="134" t="s">
        <v>403</v>
      </c>
      <c r="F7" s="134" t="s">
        <v>402</v>
      </c>
      <c r="G7" s="134" t="s">
        <v>403</v>
      </c>
      <c r="H7" s="134" t="s">
        <v>402</v>
      </c>
      <c r="I7" s="134" t="s">
        <v>403</v>
      </c>
      <c r="J7" s="134" t="s">
        <v>402</v>
      </c>
      <c r="K7" s="134" t="s">
        <v>403</v>
      </c>
      <c r="L7" s="134" t="s">
        <v>402</v>
      </c>
      <c r="M7" s="134" t="s">
        <v>403</v>
      </c>
      <c r="N7" s="251"/>
    </row>
    <row r="8" spans="1:14" ht="38.25">
      <c r="A8" s="82" t="s">
        <v>113</v>
      </c>
      <c r="B8" s="67">
        <v>2</v>
      </c>
      <c r="C8" s="67">
        <v>0</v>
      </c>
      <c r="D8" s="67">
        <v>7</v>
      </c>
      <c r="E8" s="67">
        <v>0</v>
      </c>
      <c r="F8" s="67">
        <v>9</v>
      </c>
      <c r="G8" s="67">
        <v>0</v>
      </c>
      <c r="H8" s="92">
        <v>3</v>
      </c>
      <c r="I8" s="92">
        <v>3</v>
      </c>
      <c r="J8" s="102">
        <v>0</v>
      </c>
      <c r="K8" s="92">
        <v>0</v>
      </c>
      <c r="L8" s="102">
        <v>3</v>
      </c>
      <c r="M8" s="102">
        <v>3</v>
      </c>
      <c r="N8" s="16" t="s">
        <v>401</v>
      </c>
    </row>
    <row r="9" spans="1:14" ht="20.100000000000001" customHeight="1">
      <c r="A9" s="87" t="s">
        <v>111</v>
      </c>
      <c r="B9" s="67">
        <v>673</v>
      </c>
      <c r="C9" s="67">
        <v>4</v>
      </c>
      <c r="D9" s="67">
        <v>577</v>
      </c>
      <c r="E9" s="67">
        <v>6</v>
      </c>
      <c r="F9" s="67">
        <v>1250</v>
      </c>
      <c r="G9" s="67">
        <v>10</v>
      </c>
      <c r="H9" s="92">
        <v>1369</v>
      </c>
      <c r="I9" s="102">
        <v>84</v>
      </c>
      <c r="J9" s="92">
        <v>1223</v>
      </c>
      <c r="K9" s="92">
        <v>76</v>
      </c>
      <c r="L9" s="102">
        <v>2592</v>
      </c>
      <c r="M9" s="102">
        <v>160</v>
      </c>
      <c r="N9" s="16" t="s">
        <v>112</v>
      </c>
    </row>
    <row r="10" spans="1:14" ht="20.100000000000001" customHeight="1">
      <c r="A10" s="87" t="s">
        <v>109</v>
      </c>
      <c r="B10" s="67">
        <v>1</v>
      </c>
      <c r="C10" s="67">
        <v>0</v>
      </c>
      <c r="D10" s="67">
        <v>0</v>
      </c>
      <c r="E10" s="67">
        <v>0</v>
      </c>
      <c r="F10" s="67">
        <v>1</v>
      </c>
      <c r="G10" s="67">
        <v>0</v>
      </c>
      <c r="H10" s="92">
        <v>1</v>
      </c>
      <c r="I10" s="102">
        <v>0</v>
      </c>
      <c r="J10" s="102">
        <v>2</v>
      </c>
      <c r="K10" s="102">
        <v>0</v>
      </c>
      <c r="L10" s="102">
        <v>3</v>
      </c>
      <c r="M10" s="102">
        <v>1</v>
      </c>
      <c r="N10" s="36" t="s">
        <v>110</v>
      </c>
    </row>
    <row r="11" spans="1:14" ht="20.100000000000001" customHeight="1">
      <c r="A11" s="87" t="s">
        <v>57</v>
      </c>
      <c r="B11" s="67">
        <v>382</v>
      </c>
      <c r="C11" s="67">
        <v>70</v>
      </c>
      <c r="D11" s="67">
        <v>106</v>
      </c>
      <c r="E11" s="67">
        <v>21</v>
      </c>
      <c r="F11" s="67">
        <v>488</v>
      </c>
      <c r="G11" s="67">
        <v>91</v>
      </c>
      <c r="H11" s="102">
        <v>452</v>
      </c>
      <c r="I11" s="102">
        <v>1</v>
      </c>
      <c r="J11" s="102">
        <v>240</v>
      </c>
      <c r="K11" s="102">
        <v>0</v>
      </c>
      <c r="L11" s="102">
        <v>692</v>
      </c>
      <c r="M11" s="102">
        <v>1</v>
      </c>
      <c r="N11" s="16" t="s">
        <v>58</v>
      </c>
    </row>
    <row r="12" spans="1:14" ht="20.100000000000001" customHeight="1">
      <c r="A12" s="87" t="s">
        <v>55</v>
      </c>
      <c r="B12" s="67">
        <v>36</v>
      </c>
      <c r="C12" s="67">
        <v>3</v>
      </c>
      <c r="D12" s="67">
        <v>28</v>
      </c>
      <c r="E12" s="67">
        <v>1</v>
      </c>
      <c r="F12" s="67">
        <v>64</v>
      </c>
      <c r="G12" s="67">
        <v>4</v>
      </c>
      <c r="H12" s="92">
        <v>0</v>
      </c>
      <c r="I12" s="102">
        <v>0</v>
      </c>
      <c r="J12" s="102">
        <v>0</v>
      </c>
      <c r="K12" s="102">
        <v>0</v>
      </c>
      <c r="L12" s="102">
        <v>0</v>
      </c>
      <c r="M12" s="102">
        <v>0</v>
      </c>
      <c r="N12" s="16" t="s">
        <v>56</v>
      </c>
    </row>
    <row r="13" spans="1:14" ht="20.100000000000001" customHeight="1">
      <c r="A13" s="87" t="s">
        <v>107</v>
      </c>
      <c r="B13" s="67">
        <v>30</v>
      </c>
      <c r="C13" s="67">
        <v>2</v>
      </c>
      <c r="D13" s="67">
        <v>31</v>
      </c>
      <c r="E13" s="67">
        <v>3</v>
      </c>
      <c r="F13" s="67">
        <v>61</v>
      </c>
      <c r="G13" s="67">
        <v>5</v>
      </c>
      <c r="H13" s="92">
        <v>90</v>
      </c>
      <c r="I13" s="102">
        <v>10</v>
      </c>
      <c r="J13" s="102">
        <v>66</v>
      </c>
      <c r="K13" s="102">
        <v>4</v>
      </c>
      <c r="L13" s="102">
        <v>156</v>
      </c>
      <c r="M13" s="102">
        <v>14</v>
      </c>
      <c r="N13" s="16" t="s">
        <v>108</v>
      </c>
    </row>
    <row r="14" spans="1:14" ht="20.100000000000001" customHeight="1">
      <c r="A14" s="87" t="s">
        <v>415</v>
      </c>
      <c r="B14" s="67">
        <v>13</v>
      </c>
      <c r="C14" s="67">
        <v>0</v>
      </c>
      <c r="D14" s="67">
        <v>14</v>
      </c>
      <c r="E14" s="67">
        <v>0</v>
      </c>
      <c r="F14" s="67">
        <v>27</v>
      </c>
      <c r="G14" s="67">
        <v>0</v>
      </c>
      <c r="H14" s="102">
        <v>0</v>
      </c>
      <c r="I14" s="102">
        <v>0</v>
      </c>
      <c r="J14" s="102">
        <v>4</v>
      </c>
      <c r="K14" s="102">
        <v>2</v>
      </c>
      <c r="L14" s="102">
        <v>4</v>
      </c>
      <c r="M14" s="102">
        <v>2</v>
      </c>
      <c r="N14" s="16" t="s">
        <v>54</v>
      </c>
    </row>
    <row r="15" spans="1:14" ht="25.5">
      <c r="A15" s="82" t="s">
        <v>416</v>
      </c>
      <c r="B15" s="67">
        <v>12</v>
      </c>
      <c r="C15" s="67">
        <v>0</v>
      </c>
      <c r="D15" s="67">
        <v>5</v>
      </c>
      <c r="E15" s="67">
        <v>0</v>
      </c>
      <c r="F15" s="67">
        <v>17</v>
      </c>
      <c r="G15" s="67">
        <v>0</v>
      </c>
      <c r="H15" s="92">
        <v>2</v>
      </c>
      <c r="I15" s="102">
        <v>0</v>
      </c>
      <c r="J15" s="102">
        <v>1</v>
      </c>
      <c r="K15" s="102">
        <v>0</v>
      </c>
      <c r="L15" s="102">
        <v>3</v>
      </c>
      <c r="M15" s="102">
        <v>0</v>
      </c>
      <c r="N15" s="16" t="s">
        <v>404</v>
      </c>
    </row>
    <row r="16" spans="1:14" ht="20.100000000000001" customHeight="1">
      <c r="A16" s="87" t="s">
        <v>417</v>
      </c>
      <c r="B16" s="67">
        <v>0</v>
      </c>
      <c r="C16" s="67">
        <v>0</v>
      </c>
      <c r="D16" s="67">
        <v>0</v>
      </c>
      <c r="E16" s="67">
        <v>0</v>
      </c>
      <c r="F16" s="67">
        <v>0</v>
      </c>
      <c r="G16" s="67">
        <v>0</v>
      </c>
      <c r="H16" s="92">
        <v>0</v>
      </c>
      <c r="I16" s="102">
        <v>0</v>
      </c>
      <c r="J16" s="102">
        <v>0</v>
      </c>
      <c r="K16" s="102">
        <v>0</v>
      </c>
      <c r="L16" s="102">
        <v>0</v>
      </c>
      <c r="M16" s="102">
        <v>0</v>
      </c>
      <c r="N16" s="16" t="s">
        <v>405</v>
      </c>
    </row>
    <row r="17" spans="1:14" ht="20.100000000000001" customHeight="1">
      <c r="A17" s="87" t="s">
        <v>105</v>
      </c>
      <c r="B17" s="67">
        <v>13</v>
      </c>
      <c r="C17" s="67">
        <v>0</v>
      </c>
      <c r="D17" s="67">
        <v>17</v>
      </c>
      <c r="E17" s="67">
        <v>0</v>
      </c>
      <c r="F17" s="67">
        <v>30</v>
      </c>
      <c r="G17" s="67">
        <v>0</v>
      </c>
      <c r="H17" s="102">
        <v>23</v>
      </c>
      <c r="I17" s="102">
        <v>0</v>
      </c>
      <c r="J17" s="102">
        <v>22</v>
      </c>
      <c r="K17" s="102">
        <v>0</v>
      </c>
      <c r="L17" s="102">
        <v>45</v>
      </c>
      <c r="M17" s="102">
        <v>0</v>
      </c>
      <c r="N17" s="16" t="s">
        <v>106</v>
      </c>
    </row>
    <row r="18" spans="1:14" ht="20.100000000000001" customHeight="1">
      <c r="A18" s="87" t="s">
        <v>103</v>
      </c>
      <c r="B18" s="67">
        <v>0</v>
      </c>
      <c r="C18" s="67">
        <v>0</v>
      </c>
      <c r="D18" s="67">
        <v>0</v>
      </c>
      <c r="E18" s="67">
        <v>0</v>
      </c>
      <c r="F18" s="67">
        <v>0</v>
      </c>
      <c r="G18" s="67">
        <v>0</v>
      </c>
      <c r="H18" s="92">
        <v>4</v>
      </c>
      <c r="I18" s="102">
        <v>0</v>
      </c>
      <c r="J18" s="102">
        <v>1</v>
      </c>
      <c r="K18" s="102">
        <v>0</v>
      </c>
      <c r="L18" s="102">
        <v>5</v>
      </c>
      <c r="M18" s="102">
        <v>0</v>
      </c>
      <c r="N18" s="16" t="s">
        <v>104</v>
      </c>
    </row>
    <row r="19" spans="1:14" ht="20.100000000000001" customHeight="1">
      <c r="A19" s="87" t="s">
        <v>101</v>
      </c>
      <c r="B19" s="67">
        <v>4</v>
      </c>
      <c r="C19" s="67">
        <v>0</v>
      </c>
      <c r="D19" s="67">
        <v>7</v>
      </c>
      <c r="E19" s="67">
        <v>0</v>
      </c>
      <c r="F19" s="67">
        <v>11</v>
      </c>
      <c r="G19" s="67">
        <v>0</v>
      </c>
      <c r="H19" s="102">
        <v>32</v>
      </c>
      <c r="I19" s="102">
        <v>0</v>
      </c>
      <c r="J19" s="102">
        <v>33</v>
      </c>
      <c r="K19" s="102">
        <v>0</v>
      </c>
      <c r="L19" s="102">
        <v>65</v>
      </c>
      <c r="M19" s="102">
        <v>0</v>
      </c>
      <c r="N19" s="16" t="s">
        <v>102</v>
      </c>
    </row>
    <row r="20" spans="1:14" ht="20.100000000000001" customHeight="1">
      <c r="A20" s="87" t="s">
        <v>99</v>
      </c>
      <c r="B20" s="67">
        <v>278</v>
      </c>
      <c r="C20" s="67">
        <v>0</v>
      </c>
      <c r="D20" s="67">
        <v>313</v>
      </c>
      <c r="E20" s="67">
        <v>0</v>
      </c>
      <c r="F20" s="67">
        <v>591</v>
      </c>
      <c r="G20" s="67">
        <v>0</v>
      </c>
      <c r="H20" s="92">
        <v>8</v>
      </c>
      <c r="I20" s="102">
        <v>0</v>
      </c>
      <c r="J20" s="102">
        <v>1</v>
      </c>
      <c r="K20" s="102">
        <v>0</v>
      </c>
      <c r="L20" s="102">
        <v>9</v>
      </c>
      <c r="M20" s="102">
        <v>0</v>
      </c>
      <c r="N20" s="16" t="s">
        <v>100</v>
      </c>
    </row>
    <row r="21" spans="1:14" ht="20.100000000000001" customHeight="1">
      <c r="A21" s="87" t="s">
        <v>97</v>
      </c>
      <c r="B21" s="67">
        <v>2</v>
      </c>
      <c r="C21" s="67">
        <v>0</v>
      </c>
      <c r="D21" s="67">
        <v>4</v>
      </c>
      <c r="E21" s="67">
        <v>0</v>
      </c>
      <c r="F21" s="67">
        <v>6</v>
      </c>
      <c r="G21" s="67">
        <v>0</v>
      </c>
      <c r="H21" s="102">
        <v>2</v>
      </c>
      <c r="I21" s="102">
        <v>0</v>
      </c>
      <c r="J21" s="102">
        <v>7</v>
      </c>
      <c r="K21" s="102">
        <v>0</v>
      </c>
      <c r="L21" s="102">
        <v>9</v>
      </c>
      <c r="M21" s="102">
        <v>0</v>
      </c>
      <c r="N21" s="16" t="s">
        <v>98</v>
      </c>
    </row>
    <row r="22" spans="1:14" ht="20.100000000000001" customHeight="1">
      <c r="A22" s="87" t="s">
        <v>418</v>
      </c>
      <c r="B22" s="67">
        <v>0</v>
      </c>
      <c r="C22" s="67">
        <v>0</v>
      </c>
      <c r="D22" s="67">
        <v>0</v>
      </c>
      <c r="E22" s="67">
        <v>0</v>
      </c>
      <c r="F22" s="67">
        <v>0</v>
      </c>
      <c r="G22" s="67">
        <v>0</v>
      </c>
      <c r="H22" s="92">
        <v>0</v>
      </c>
      <c r="I22" s="102">
        <v>0</v>
      </c>
      <c r="J22" s="102">
        <v>0</v>
      </c>
      <c r="K22" s="102">
        <v>0</v>
      </c>
      <c r="L22" s="102">
        <v>0</v>
      </c>
      <c r="M22" s="102">
        <v>0</v>
      </c>
      <c r="N22" s="16" t="s">
        <v>406</v>
      </c>
    </row>
    <row r="23" spans="1:14" ht="20.100000000000001" customHeight="1">
      <c r="A23" s="87" t="s">
        <v>51</v>
      </c>
      <c r="B23" s="67">
        <v>739</v>
      </c>
      <c r="C23" s="67">
        <v>0</v>
      </c>
      <c r="D23" s="67">
        <v>326</v>
      </c>
      <c r="E23" s="67">
        <v>0</v>
      </c>
      <c r="F23" s="67">
        <v>1065</v>
      </c>
      <c r="G23" s="67">
        <v>0</v>
      </c>
      <c r="H23" s="92">
        <v>410</v>
      </c>
      <c r="I23" s="102">
        <v>0</v>
      </c>
      <c r="J23" s="102">
        <v>194</v>
      </c>
      <c r="K23" s="102">
        <v>0</v>
      </c>
      <c r="L23" s="102">
        <v>604</v>
      </c>
      <c r="M23" s="102">
        <v>0</v>
      </c>
      <c r="N23" s="16" t="s">
        <v>52</v>
      </c>
    </row>
    <row r="24" spans="1:14" ht="20.100000000000001" customHeight="1">
      <c r="A24" s="87" t="s">
        <v>93</v>
      </c>
      <c r="B24" s="67">
        <v>172</v>
      </c>
      <c r="C24" s="67">
        <v>7</v>
      </c>
      <c r="D24" s="67">
        <v>111</v>
      </c>
      <c r="E24" s="67">
        <v>6</v>
      </c>
      <c r="F24" s="67">
        <v>283</v>
      </c>
      <c r="G24" s="67">
        <v>13</v>
      </c>
      <c r="H24" s="102">
        <v>61</v>
      </c>
      <c r="I24" s="102">
        <v>0</v>
      </c>
      <c r="J24" s="102">
        <v>32</v>
      </c>
      <c r="K24" s="102">
        <v>0</v>
      </c>
      <c r="L24" s="102">
        <v>93</v>
      </c>
      <c r="M24" s="102">
        <v>0</v>
      </c>
      <c r="N24" s="16" t="s">
        <v>94</v>
      </c>
    </row>
    <row r="25" spans="1:14" ht="20.100000000000001" customHeight="1">
      <c r="A25" s="87" t="s">
        <v>419</v>
      </c>
      <c r="B25" s="67">
        <v>0</v>
      </c>
      <c r="C25" s="67">
        <v>0</v>
      </c>
      <c r="D25" s="67">
        <v>0</v>
      </c>
      <c r="E25" s="67">
        <v>0</v>
      </c>
      <c r="F25" s="67">
        <v>0</v>
      </c>
      <c r="G25" s="67">
        <v>0</v>
      </c>
      <c r="H25" s="102">
        <v>0</v>
      </c>
      <c r="I25" s="102">
        <v>0</v>
      </c>
      <c r="J25" s="102">
        <v>0</v>
      </c>
      <c r="K25" s="102">
        <v>0</v>
      </c>
      <c r="L25" s="102">
        <v>0</v>
      </c>
      <c r="M25" s="102">
        <v>0</v>
      </c>
      <c r="N25" s="16" t="s">
        <v>407</v>
      </c>
    </row>
    <row r="26" spans="1:14" ht="20.100000000000001" customHeight="1">
      <c r="A26" s="87" t="s">
        <v>91</v>
      </c>
      <c r="B26" s="67">
        <v>0</v>
      </c>
      <c r="C26" s="67">
        <v>0</v>
      </c>
      <c r="D26" s="67">
        <v>0</v>
      </c>
      <c r="E26" s="67">
        <v>0</v>
      </c>
      <c r="F26" s="67">
        <v>0</v>
      </c>
      <c r="G26" s="67">
        <v>0</v>
      </c>
      <c r="H26" s="92">
        <v>1</v>
      </c>
      <c r="I26" s="102">
        <v>0</v>
      </c>
      <c r="J26" s="102">
        <v>1</v>
      </c>
      <c r="K26" s="102">
        <v>0</v>
      </c>
      <c r="L26" s="102">
        <v>2</v>
      </c>
      <c r="M26" s="102">
        <v>0</v>
      </c>
      <c r="N26" s="16" t="s">
        <v>92</v>
      </c>
    </row>
    <row r="27" spans="1:14" ht="20.100000000000001" customHeight="1">
      <c r="A27" s="87" t="s">
        <v>180</v>
      </c>
      <c r="B27" s="67">
        <v>5</v>
      </c>
      <c r="C27" s="67">
        <v>0</v>
      </c>
      <c r="D27" s="67">
        <v>5</v>
      </c>
      <c r="E27" s="67">
        <v>0</v>
      </c>
      <c r="F27" s="67">
        <v>10</v>
      </c>
      <c r="G27" s="67">
        <v>0</v>
      </c>
      <c r="H27" s="92">
        <v>5</v>
      </c>
      <c r="I27" s="102">
        <v>0</v>
      </c>
      <c r="J27" s="102">
        <v>4</v>
      </c>
      <c r="K27" s="102">
        <v>0</v>
      </c>
      <c r="L27" s="102">
        <v>9</v>
      </c>
      <c r="M27" s="102">
        <v>0</v>
      </c>
      <c r="N27" s="16" t="s">
        <v>179</v>
      </c>
    </row>
    <row r="28" spans="1:14" ht="20.100000000000001" customHeight="1">
      <c r="A28" s="87" t="s">
        <v>89</v>
      </c>
      <c r="B28" s="67">
        <v>0</v>
      </c>
      <c r="C28" s="67">
        <v>0</v>
      </c>
      <c r="D28" s="67">
        <v>0</v>
      </c>
      <c r="E28" s="67">
        <v>0</v>
      </c>
      <c r="F28" s="67">
        <v>0</v>
      </c>
      <c r="G28" s="67">
        <v>0</v>
      </c>
      <c r="H28" s="102">
        <v>1</v>
      </c>
      <c r="I28" s="102">
        <v>0</v>
      </c>
      <c r="J28" s="102">
        <v>3</v>
      </c>
      <c r="K28" s="102">
        <v>0</v>
      </c>
      <c r="L28" s="102">
        <v>4</v>
      </c>
      <c r="M28" s="102">
        <v>0</v>
      </c>
      <c r="N28" s="16" t="s">
        <v>90</v>
      </c>
    </row>
    <row r="29" spans="1:14" ht="20.100000000000001" customHeight="1">
      <c r="A29" s="87" t="s">
        <v>49</v>
      </c>
      <c r="B29" s="67">
        <v>0</v>
      </c>
      <c r="C29" s="67">
        <v>0</v>
      </c>
      <c r="D29" s="67">
        <v>2</v>
      </c>
      <c r="E29" s="67">
        <v>0</v>
      </c>
      <c r="F29" s="67">
        <v>2</v>
      </c>
      <c r="G29" s="67">
        <v>0</v>
      </c>
      <c r="H29" s="102">
        <v>0</v>
      </c>
      <c r="I29" s="102">
        <v>0</v>
      </c>
      <c r="J29" s="102">
        <v>2</v>
      </c>
      <c r="K29" s="102">
        <v>0</v>
      </c>
      <c r="L29" s="102">
        <v>2</v>
      </c>
      <c r="M29" s="102">
        <v>0</v>
      </c>
      <c r="N29" s="16" t="s">
        <v>50</v>
      </c>
    </row>
    <row r="30" spans="1:14" ht="20.100000000000001" customHeight="1">
      <c r="A30" s="87" t="s">
        <v>87</v>
      </c>
      <c r="B30" s="67">
        <v>374</v>
      </c>
      <c r="C30" s="67">
        <v>0</v>
      </c>
      <c r="D30" s="67">
        <v>216</v>
      </c>
      <c r="E30" s="67">
        <v>0</v>
      </c>
      <c r="F30" s="67">
        <v>590</v>
      </c>
      <c r="G30" s="67">
        <v>0</v>
      </c>
      <c r="H30" s="92">
        <v>138</v>
      </c>
      <c r="I30" s="102">
        <v>0</v>
      </c>
      <c r="J30" s="102">
        <v>82</v>
      </c>
      <c r="K30" s="102">
        <v>0</v>
      </c>
      <c r="L30" s="102">
        <v>220</v>
      </c>
      <c r="M30" s="102">
        <v>0</v>
      </c>
      <c r="N30" s="16" t="s">
        <v>88</v>
      </c>
    </row>
    <row r="31" spans="1:14" ht="20.100000000000001" customHeight="1">
      <c r="A31" s="87" t="s">
        <v>85</v>
      </c>
      <c r="B31" s="67">
        <v>0</v>
      </c>
      <c r="C31" s="67">
        <v>2</v>
      </c>
      <c r="D31" s="67">
        <v>0</v>
      </c>
      <c r="E31" s="67">
        <v>0</v>
      </c>
      <c r="F31" s="67">
        <v>0</v>
      </c>
      <c r="G31" s="67">
        <v>2</v>
      </c>
      <c r="H31" s="102">
        <v>1</v>
      </c>
      <c r="I31" s="102">
        <v>1</v>
      </c>
      <c r="J31" s="102">
        <v>0</v>
      </c>
      <c r="K31" s="102">
        <v>0</v>
      </c>
      <c r="L31" s="102">
        <v>1</v>
      </c>
      <c r="M31" s="102">
        <v>1</v>
      </c>
      <c r="N31" s="16" t="s">
        <v>86</v>
      </c>
    </row>
    <row r="32" spans="1:14" ht="20.100000000000001" customHeight="1">
      <c r="A32" s="87" t="s">
        <v>83</v>
      </c>
      <c r="B32" s="67">
        <v>15</v>
      </c>
      <c r="C32" s="67">
        <v>0</v>
      </c>
      <c r="D32" s="67">
        <v>10</v>
      </c>
      <c r="E32" s="67">
        <v>1</v>
      </c>
      <c r="F32" s="67">
        <v>25</v>
      </c>
      <c r="G32" s="67">
        <v>1</v>
      </c>
      <c r="H32" s="92">
        <v>14</v>
      </c>
      <c r="I32" s="102">
        <v>0</v>
      </c>
      <c r="J32" s="102">
        <v>14</v>
      </c>
      <c r="K32" s="102">
        <v>0</v>
      </c>
      <c r="L32" s="102">
        <v>28</v>
      </c>
      <c r="M32" s="102">
        <v>0</v>
      </c>
      <c r="N32" s="16" t="s">
        <v>84</v>
      </c>
    </row>
    <row r="33" spans="1:14" ht="20.100000000000001" customHeight="1">
      <c r="A33" s="87" t="s">
        <v>420</v>
      </c>
      <c r="B33" s="67">
        <v>2</v>
      </c>
      <c r="C33" s="67">
        <v>0</v>
      </c>
      <c r="D33" s="67">
        <v>4</v>
      </c>
      <c r="E33" s="67">
        <v>0</v>
      </c>
      <c r="F33" s="67">
        <v>6</v>
      </c>
      <c r="G33" s="67">
        <v>0</v>
      </c>
      <c r="H33" s="102">
        <v>4</v>
      </c>
      <c r="I33" s="102">
        <v>0</v>
      </c>
      <c r="J33" s="102">
        <v>5</v>
      </c>
      <c r="K33" s="102">
        <v>0</v>
      </c>
      <c r="L33" s="102">
        <v>9</v>
      </c>
      <c r="M33" s="102">
        <v>0</v>
      </c>
      <c r="N33" s="16" t="s">
        <v>82</v>
      </c>
    </row>
    <row r="34" spans="1:14" ht="20.100000000000001" customHeight="1">
      <c r="A34" s="87" t="s">
        <v>184</v>
      </c>
      <c r="B34" s="67">
        <v>0</v>
      </c>
      <c r="C34" s="67">
        <v>0</v>
      </c>
      <c r="D34" s="67">
        <v>0</v>
      </c>
      <c r="E34" s="67">
        <v>0</v>
      </c>
      <c r="F34" s="67">
        <v>0</v>
      </c>
      <c r="G34" s="67">
        <v>0</v>
      </c>
      <c r="H34" s="92">
        <v>3</v>
      </c>
      <c r="I34" s="102">
        <v>0</v>
      </c>
      <c r="J34" s="102">
        <v>4</v>
      </c>
      <c r="K34" s="102">
        <v>0</v>
      </c>
      <c r="L34" s="102">
        <v>7</v>
      </c>
      <c r="M34" s="102">
        <v>0</v>
      </c>
      <c r="N34" s="16" t="s">
        <v>81</v>
      </c>
    </row>
    <row r="35" spans="1:14" ht="20.100000000000001" customHeight="1">
      <c r="A35" s="87" t="s">
        <v>47</v>
      </c>
      <c r="B35" s="67">
        <v>31</v>
      </c>
      <c r="C35" s="67">
        <v>7</v>
      </c>
      <c r="D35" s="67">
        <v>22</v>
      </c>
      <c r="E35" s="67">
        <v>3</v>
      </c>
      <c r="F35" s="67">
        <v>53</v>
      </c>
      <c r="G35" s="67">
        <v>10</v>
      </c>
      <c r="H35" s="102">
        <v>3</v>
      </c>
      <c r="I35" s="102">
        <v>0</v>
      </c>
      <c r="J35" s="102">
        <v>8</v>
      </c>
      <c r="K35" s="102">
        <v>2</v>
      </c>
      <c r="L35" s="102">
        <v>11</v>
      </c>
      <c r="M35" s="102">
        <v>2</v>
      </c>
      <c r="N35" s="16" t="s">
        <v>48</v>
      </c>
    </row>
    <row r="36" spans="1:14" ht="20.100000000000001" customHeight="1">
      <c r="A36" s="87" t="s">
        <v>421</v>
      </c>
      <c r="B36" s="67">
        <v>0</v>
      </c>
      <c r="C36" s="67">
        <v>0</v>
      </c>
      <c r="D36" s="67">
        <v>0</v>
      </c>
      <c r="E36" s="67">
        <v>0</v>
      </c>
      <c r="F36" s="67">
        <v>0</v>
      </c>
      <c r="G36" s="67">
        <v>0</v>
      </c>
      <c r="H36" s="92">
        <v>6</v>
      </c>
      <c r="I36" s="102">
        <v>0</v>
      </c>
      <c r="J36" s="102">
        <v>3</v>
      </c>
      <c r="K36" s="102">
        <v>0</v>
      </c>
      <c r="L36" s="102">
        <v>9</v>
      </c>
      <c r="M36" s="102">
        <v>0</v>
      </c>
      <c r="N36" s="16" t="s">
        <v>168</v>
      </c>
    </row>
    <row r="37" spans="1:14" ht="20.100000000000001" customHeight="1">
      <c r="A37" s="87" t="s">
        <v>78</v>
      </c>
      <c r="B37" s="67">
        <v>0</v>
      </c>
      <c r="C37" s="67">
        <v>0</v>
      </c>
      <c r="D37" s="67">
        <v>0</v>
      </c>
      <c r="E37" s="67">
        <v>0</v>
      </c>
      <c r="F37" s="67">
        <v>0</v>
      </c>
      <c r="G37" s="67">
        <v>0</v>
      </c>
      <c r="H37" s="92">
        <v>54</v>
      </c>
      <c r="I37" s="102">
        <v>1</v>
      </c>
      <c r="J37" s="102">
        <v>76</v>
      </c>
      <c r="K37" s="102">
        <v>0</v>
      </c>
      <c r="L37" s="102">
        <v>130</v>
      </c>
      <c r="M37" s="102">
        <v>1</v>
      </c>
      <c r="N37" s="16" t="s">
        <v>79</v>
      </c>
    </row>
    <row r="38" spans="1:14" ht="20.100000000000001" customHeight="1">
      <c r="A38" s="87" t="s">
        <v>45</v>
      </c>
      <c r="B38" s="67">
        <v>49</v>
      </c>
      <c r="C38" s="67">
        <v>0</v>
      </c>
      <c r="D38" s="67">
        <v>37</v>
      </c>
      <c r="E38" s="67">
        <v>0</v>
      </c>
      <c r="F38" s="67">
        <v>86</v>
      </c>
      <c r="G38" s="67">
        <v>0</v>
      </c>
      <c r="H38" s="102">
        <v>53</v>
      </c>
      <c r="I38" s="102">
        <v>1</v>
      </c>
      <c r="J38" s="102">
        <v>41</v>
      </c>
      <c r="K38" s="102">
        <v>0</v>
      </c>
      <c r="L38" s="102">
        <v>94</v>
      </c>
      <c r="M38" s="102">
        <v>1</v>
      </c>
      <c r="N38" s="16" t="s">
        <v>46</v>
      </c>
    </row>
    <row r="39" spans="1:14" ht="20.100000000000001" customHeight="1">
      <c r="A39" s="87" t="s">
        <v>76</v>
      </c>
      <c r="B39" s="67">
        <v>0</v>
      </c>
      <c r="C39" s="67">
        <v>0</v>
      </c>
      <c r="D39" s="67">
        <v>0</v>
      </c>
      <c r="E39" s="67">
        <v>0</v>
      </c>
      <c r="F39" s="67">
        <v>0</v>
      </c>
      <c r="G39" s="67">
        <v>0</v>
      </c>
      <c r="H39" s="92">
        <v>4</v>
      </c>
      <c r="I39" s="102">
        <v>0</v>
      </c>
      <c r="J39" s="102">
        <v>1</v>
      </c>
      <c r="K39" s="102">
        <v>0</v>
      </c>
      <c r="L39" s="102">
        <v>5</v>
      </c>
      <c r="M39" s="102">
        <v>0</v>
      </c>
      <c r="N39" s="16" t="s">
        <v>77</v>
      </c>
    </row>
    <row r="40" spans="1:14" ht="20.100000000000001" customHeight="1">
      <c r="A40" s="87" t="s">
        <v>74</v>
      </c>
      <c r="B40" s="67">
        <v>45</v>
      </c>
      <c r="C40" s="67">
        <v>5</v>
      </c>
      <c r="D40" s="67">
        <v>31</v>
      </c>
      <c r="E40" s="67">
        <v>3</v>
      </c>
      <c r="F40" s="67">
        <v>76</v>
      </c>
      <c r="G40" s="67">
        <v>8</v>
      </c>
      <c r="H40" s="102">
        <v>201</v>
      </c>
      <c r="I40" s="102">
        <v>9</v>
      </c>
      <c r="J40" s="102">
        <v>178</v>
      </c>
      <c r="K40" s="102">
        <v>4</v>
      </c>
      <c r="L40" s="102">
        <v>379</v>
      </c>
      <c r="M40" s="102">
        <v>13</v>
      </c>
      <c r="N40" s="16" t="s">
        <v>75</v>
      </c>
    </row>
    <row r="41" spans="1:14" ht="20.100000000000001" customHeight="1">
      <c r="A41" s="87" t="s">
        <v>72</v>
      </c>
      <c r="B41" s="67">
        <v>5</v>
      </c>
      <c r="C41" s="67">
        <v>1</v>
      </c>
      <c r="D41" s="67">
        <v>7</v>
      </c>
      <c r="E41" s="67">
        <v>0</v>
      </c>
      <c r="F41" s="67">
        <v>12</v>
      </c>
      <c r="G41" s="67">
        <v>1</v>
      </c>
      <c r="H41" s="92">
        <v>3</v>
      </c>
      <c r="I41" s="102">
        <v>0</v>
      </c>
      <c r="J41" s="102">
        <v>2</v>
      </c>
      <c r="K41" s="102">
        <v>0</v>
      </c>
      <c r="L41" s="102">
        <v>5</v>
      </c>
      <c r="M41" s="102">
        <v>0</v>
      </c>
      <c r="N41" s="16" t="s">
        <v>73</v>
      </c>
    </row>
    <row r="42" spans="1:14" ht="20.100000000000001" customHeight="1">
      <c r="A42" s="87" t="s">
        <v>70</v>
      </c>
      <c r="B42" s="67">
        <v>37</v>
      </c>
      <c r="C42" s="67">
        <v>1</v>
      </c>
      <c r="D42" s="67">
        <v>32</v>
      </c>
      <c r="E42" s="67">
        <v>0</v>
      </c>
      <c r="F42" s="67">
        <v>69</v>
      </c>
      <c r="G42" s="67">
        <v>1</v>
      </c>
      <c r="H42" s="102">
        <v>5</v>
      </c>
      <c r="I42" s="102">
        <v>0</v>
      </c>
      <c r="J42" s="102">
        <v>5</v>
      </c>
      <c r="K42" s="102">
        <v>0</v>
      </c>
      <c r="L42" s="102">
        <v>10</v>
      </c>
      <c r="M42" s="102">
        <v>0</v>
      </c>
      <c r="N42" s="16" t="s">
        <v>71</v>
      </c>
    </row>
    <row r="43" spans="1:14" ht="20.100000000000001" customHeight="1">
      <c r="A43" s="87" t="s">
        <v>43</v>
      </c>
      <c r="B43" s="67">
        <v>0</v>
      </c>
      <c r="C43" s="67">
        <v>0</v>
      </c>
      <c r="D43" s="67">
        <v>0</v>
      </c>
      <c r="E43" s="67">
        <v>0</v>
      </c>
      <c r="F43" s="67">
        <v>0</v>
      </c>
      <c r="G43" s="67">
        <v>0</v>
      </c>
      <c r="H43" s="92">
        <v>5</v>
      </c>
      <c r="I43" s="102">
        <v>0</v>
      </c>
      <c r="J43" s="102">
        <v>5</v>
      </c>
      <c r="K43" s="102">
        <v>0</v>
      </c>
      <c r="L43" s="102">
        <v>10</v>
      </c>
      <c r="M43" s="102">
        <v>0</v>
      </c>
      <c r="N43" s="16" t="s">
        <v>44</v>
      </c>
    </row>
    <row r="44" spans="1:14" ht="20.100000000000001" customHeight="1">
      <c r="A44" s="87" t="s">
        <v>41</v>
      </c>
      <c r="B44" s="67">
        <v>620</v>
      </c>
      <c r="C44" s="67">
        <v>0</v>
      </c>
      <c r="D44" s="67">
        <v>302</v>
      </c>
      <c r="E44" s="67">
        <v>1</v>
      </c>
      <c r="F44" s="67">
        <v>922</v>
      </c>
      <c r="G44" s="67">
        <v>1</v>
      </c>
      <c r="H44" s="102">
        <v>94</v>
      </c>
      <c r="I44" s="102">
        <v>0</v>
      </c>
      <c r="J44" s="102">
        <v>45</v>
      </c>
      <c r="K44" s="102">
        <v>0</v>
      </c>
      <c r="L44" s="102">
        <v>139</v>
      </c>
      <c r="M44" s="102">
        <v>0</v>
      </c>
      <c r="N44" s="16" t="s">
        <v>42</v>
      </c>
    </row>
    <row r="45" spans="1:14" ht="20.100000000000001" customHeight="1">
      <c r="A45" s="87" t="s">
        <v>68</v>
      </c>
      <c r="B45" s="23" t="s">
        <v>408</v>
      </c>
      <c r="C45" s="23" t="s">
        <v>408</v>
      </c>
      <c r="D45" s="23" t="s">
        <v>408</v>
      </c>
      <c r="E45" s="23" t="s">
        <v>408</v>
      </c>
      <c r="F45" s="23" t="s">
        <v>408</v>
      </c>
      <c r="G45" s="23" t="s">
        <v>408</v>
      </c>
      <c r="H45" s="102" t="s">
        <v>438</v>
      </c>
      <c r="I45" s="102" t="s">
        <v>408</v>
      </c>
      <c r="J45" s="102" t="s">
        <v>408</v>
      </c>
      <c r="K45" s="102" t="s">
        <v>408</v>
      </c>
      <c r="L45" s="102" t="s">
        <v>408</v>
      </c>
      <c r="M45" s="102" t="s">
        <v>408</v>
      </c>
      <c r="N45" s="16" t="s">
        <v>69</v>
      </c>
    </row>
    <row r="46" spans="1:14" ht="20.100000000000001" customHeight="1">
      <c r="A46" s="15" t="s">
        <v>67</v>
      </c>
      <c r="B46" s="89">
        <v>3540</v>
      </c>
      <c r="C46" s="89">
        <v>102</v>
      </c>
      <c r="D46" s="89">
        <v>2214</v>
      </c>
      <c r="E46" s="89">
        <v>45</v>
      </c>
      <c r="F46" s="89">
        <v>5754</v>
      </c>
      <c r="G46" s="89">
        <v>147</v>
      </c>
      <c r="H46" s="94">
        <v>3052</v>
      </c>
      <c r="I46" s="95">
        <v>110</v>
      </c>
      <c r="J46" s="95">
        <v>2305</v>
      </c>
      <c r="K46" s="95">
        <v>88</v>
      </c>
      <c r="L46" s="95">
        <v>5357</v>
      </c>
      <c r="M46" s="95">
        <v>198</v>
      </c>
      <c r="N46" s="16" t="s">
        <v>146</v>
      </c>
    </row>
    <row r="47" spans="1:14" ht="24" customHeight="1">
      <c r="A47" s="198" t="s">
        <v>563</v>
      </c>
      <c r="B47" s="198"/>
      <c r="C47" s="198"/>
      <c r="D47" s="198"/>
      <c r="E47" s="198"/>
      <c r="F47" s="198"/>
      <c r="G47" s="198"/>
      <c r="H47" s="198"/>
      <c r="I47" s="198"/>
      <c r="J47" s="198"/>
      <c r="K47" s="198"/>
      <c r="L47" s="198"/>
      <c r="M47" s="198"/>
      <c r="N47" s="198"/>
    </row>
  </sheetData>
  <mergeCells count="19">
    <mergeCell ref="A1:N1"/>
    <mergeCell ref="A2:N2"/>
    <mergeCell ref="A3:A7"/>
    <mergeCell ref="B3:G3"/>
    <mergeCell ref="H3:M3"/>
    <mergeCell ref="N3:N7"/>
    <mergeCell ref="B4:C4"/>
    <mergeCell ref="D4:E4"/>
    <mergeCell ref="F4:G4"/>
    <mergeCell ref="H4:I4"/>
    <mergeCell ref="A47:N47"/>
    <mergeCell ref="J4:K4"/>
    <mergeCell ref="L4:M4"/>
    <mergeCell ref="B5:C5"/>
    <mergeCell ref="D5:E5"/>
    <mergeCell ref="F5:G5"/>
    <mergeCell ref="H5:I5"/>
    <mergeCell ref="J5:K5"/>
    <mergeCell ref="L5:M5"/>
  </mergeCells>
  <pageMargins left="0.7" right="0.7" top="0.75" bottom="0.75" header="0.3" footer="0.3"/>
  <pageSetup paperSize="9" scale="77"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N47"/>
  <sheetViews>
    <sheetView zoomScaleNormal="100" zoomScaleSheetLayoutView="145" workbookViewId="0">
      <selection activeCell="A20" sqref="A20"/>
    </sheetView>
  </sheetViews>
  <sheetFormatPr defaultColWidth="9.140625" defaultRowHeight="15"/>
  <cols>
    <col min="1" max="1" width="14.85546875" style="3" customWidth="1"/>
    <col min="2" max="2" width="5.7109375" style="3" bestFit="1" customWidth="1"/>
    <col min="3" max="3" width="6.42578125" style="3" bestFit="1" customWidth="1"/>
    <col min="4" max="4" width="5.7109375" style="3" bestFit="1" customWidth="1"/>
    <col min="5" max="5" width="6.42578125" style="3" bestFit="1" customWidth="1"/>
    <col min="6" max="6" width="5.7109375" style="3" bestFit="1" customWidth="1"/>
    <col min="7" max="7" width="6.42578125" style="3" bestFit="1" customWidth="1"/>
    <col min="8" max="8" width="5.7109375" style="3" bestFit="1" customWidth="1"/>
    <col min="9" max="9" width="6.42578125" style="3" bestFit="1" customWidth="1"/>
    <col min="10" max="10" width="5.7109375" style="3" bestFit="1" customWidth="1"/>
    <col min="11" max="11" width="6.42578125" style="3" bestFit="1" customWidth="1"/>
    <col min="12" max="12" width="6" style="3" bestFit="1" customWidth="1"/>
    <col min="13" max="13" width="6.42578125" style="3" bestFit="1" customWidth="1"/>
    <col min="14" max="14" width="16.42578125" style="3" customWidth="1"/>
    <col min="15" max="16384" width="9.140625" style="3"/>
  </cols>
  <sheetData>
    <row r="1" spans="1:14" ht="30.75" customHeight="1">
      <c r="A1" s="200" t="s">
        <v>501</v>
      </c>
      <c r="B1" s="200"/>
      <c r="C1" s="200"/>
      <c r="D1" s="200"/>
      <c r="E1" s="200"/>
      <c r="F1" s="200"/>
      <c r="G1" s="200"/>
      <c r="H1" s="200"/>
      <c r="I1" s="200"/>
      <c r="J1" s="200"/>
      <c r="K1" s="200"/>
      <c r="L1" s="200"/>
      <c r="M1" s="200"/>
      <c r="N1" s="200"/>
    </row>
    <row r="2" spans="1:14" ht="25.5" customHeight="1">
      <c r="A2" s="200" t="s">
        <v>500</v>
      </c>
      <c r="B2" s="200"/>
      <c r="C2" s="200"/>
      <c r="D2" s="200"/>
      <c r="E2" s="200"/>
      <c r="F2" s="200"/>
      <c r="G2" s="200"/>
      <c r="H2" s="200"/>
      <c r="I2" s="200"/>
      <c r="J2" s="200"/>
      <c r="K2" s="200"/>
      <c r="L2" s="200"/>
      <c r="M2" s="200"/>
      <c r="N2" s="200"/>
    </row>
    <row r="3" spans="1:14" ht="20.100000000000001" customHeight="1">
      <c r="A3" s="196" t="s">
        <v>425</v>
      </c>
      <c r="B3" s="246" t="s">
        <v>434</v>
      </c>
      <c r="C3" s="247"/>
      <c r="D3" s="247"/>
      <c r="E3" s="247"/>
      <c r="F3" s="247"/>
      <c r="G3" s="248"/>
      <c r="H3" s="246" t="s">
        <v>439</v>
      </c>
      <c r="I3" s="247"/>
      <c r="J3" s="247"/>
      <c r="K3" s="247"/>
      <c r="L3" s="247"/>
      <c r="M3" s="248"/>
      <c r="N3" s="196" t="s">
        <v>413</v>
      </c>
    </row>
    <row r="4" spans="1:14" ht="20.100000000000001" customHeight="1">
      <c r="A4" s="196"/>
      <c r="B4" s="196" t="s">
        <v>142</v>
      </c>
      <c r="C4" s="196"/>
      <c r="D4" s="196" t="s">
        <v>195</v>
      </c>
      <c r="E4" s="196"/>
      <c r="F4" s="196" t="s">
        <v>183</v>
      </c>
      <c r="G4" s="196"/>
      <c r="H4" s="196" t="s">
        <v>142</v>
      </c>
      <c r="I4" s="196"/>
      <c r="J4" s="196" t="s">
        <v>195</v>
      </c>
      <c r="K4" s="196"/>
      <c r="L4" s="196" t="s">
        <v>183</v>
      </c>
      <c r="M4" s="196"/>
      <c r="N4" s="196"/>
    </row>
    <row r="5" spans="1:14" ht="20.100000000000001" customHeight="1">
      <c r="A5" s="196"/>
      <c r="B5" s="196" t="s">
        <v>63</v>
      </c>
      <c r="C5" s="196"/>
      <c r="D5" s="196" t="s">
        <v>64</v>
      </c>
      <c r="E5" s="196"/>
      <c r="F5" s="196" t="s">
        <v>65</v>
      </c>
      <c r="G5" s="196"/>
      <c r="H5" s="196" t="s">
        <v>63</v>
      </c>
      <c r="I5" s="196"/>
      <c r="J5" s="196" t="s">
        <v>64</v>
      </c>
      <c r="K5" s="196"/>
      <c r="L5" s="196" t="s">
        <v>65</v>
      </c>
      <c r="M5" s="196"/>
      <c r="N5" s="196"/>
    </row>
    <row r="6" spans="1:14" ht="20.100000000000001" customHeight="1">
      <c r="A6" s="196"/>
      <c r="B6" s="134" t="s">
        <v>423</v>
      </c>
      <c r="C6" s="134" t="s">
        <v>424</v>
      </c>
      <c r="D6" s="134" t="s">
        <v>423</v>
      </c>
      <c r="E6" s="134" t="s">
        <v>424</v>
      </c>
      <c r="F6" s="134" t="s">
        <v>423</v>
      </c>
      <c r="G6" s="134" t="s">
        <v>424</v>
      </c>
      <c r="H6" s="134" t="s">
        <v>423</v>
      </c>
      <c r="I6" s="134" t="s">
        <v>424</v>
      </c>
      <c r="J6" s="134" t="s">
        <v>423</v>
      </c>
      <c r="K6" s="134" t="s">
        <v>424</v>
      </c>
      <c r="L6" s="134" t="s">
        <v>423</v>
      </c>
      <c r="M6" s="134" t="s">
        <v>424</v>
      </c>
      <c r="N6" s="196"/>
    </row>
    <row r="7" spans="1:14" ht="20.100000000000001" customHeight="1">
      <c r="A7" s="196"/>
      <c r="B7" s="134" t="s">
        <v>402</v>
      </c>
      <c r="C7" s="134" t="s">
        <v>403</v>
      </c>
      <c r="D7" s="134" t="s">
        <v>402</v>
      </c>
      <c r="E7" s="134" t="s">
        <v>403</v>
      </c>
      <c r="F7" s="134" t="s">
        <v>402</v>
      </c>
      <c r="G7" s="134" t="s">
        <v>403</v>
      </c>
      <c r="H7" s="134" t="s">
        <v>402</v>
      </c>
      <c r="I7" s="134" t="s">
        <v>403</v>
      </c>
      <c r="J7" s="134" t="s">
        <v>402</v>
      </c>
      <c r="K7" s="134" t="s">
        <v>403</v>
      </c>
      <c r="L7" s="134" t="s">
        <v>402</v>
      </c>
      <c r="M7" s="134" t="s">
        <v>403</v>
      </c>
      <c r="N7" s="196"/>
    </row>
    <row r="8" spans="1:14" ht="38.25">
      <c r="A8" s="82" t="s">
        <v>113</v>
      </c>
      <c r="B8" s="67">
        <v>0</v>
      </c>
      <c r="C8" s="67">
        <v>0</v>
      </c>
      <c r="D8" s="67">
        <v>0</v>
      </c>
      <c r="E8" s="67">
        <v>0</v>
      </c>
      <c r="F8" s="67">
        <v>0</v>
      </c>
      <c r="G8" s="67">
        <v>0</v>
      </c>
      <c r="H8" s="92">
        <v>7</v>
      </c>
      <c r="I8" s="92">
        <v>3</v>
      </c>
      <c r="J8" s="92">
        <v>1</v>
      </c>
      <c r="K8" s="92">
        <v>0</v>
      </c>
      <c r="L8" s="103">
        <v>8</v>
      </c>
      <c r="M8" s="104">
        <v>3</v>
      </c>
      <c r="N8" s="16" t="s">
        <v>401</v>
      </c>
    </row>
    <row r="9" spans="1:14" ht="20.100000000000001" customHeight="1">
      <c r="A9" s="87" t="s">
        <v>111</v>
      </c>
      <c r="B9" s="67">
        <v>1793</v>
      </c>
      <c r="C9" s="67">
        <v>8</v>
      </c>
      <c r="D9" s="67">
        <v>1706</v>
      </c>
      <c r="E9" s="67">
        <v>6</v>
      </c>
      <c r="F9" s="67">
        <v>3499</v>
      </c>
      <c r="G9" s="67">
        <v>14</v>
      </c>
      <c r="H9" s="92">
        <v>5472</v>
      </c>
      <c r="I9" s="102">
        <v>66</v>
      </c>
      <c r="J9" s="92">
        <v>5331</v>
      </c>
      <c r="K9" s="92">
        <v>284</v>
      </c>
      <c r="L9" s="103">
        <v>10803</v>
      </c>
      <c r="M9" s="104">
        <v>350</v>
      </c>
      <c r="N9" s="16" t="s">
        <v>112</v>
      </c>
    </row>
    <row r="10" spans="1:14" ht="20.100000000000001" customHeight="1">
      <c r="A10" s="87" t="s">
        <v>109</v>
      </c>
      <c r="B10" s="67">
        <v>0</v>
      </c>
      <c r="C10" s="67">
        <v>0</v>
      </c>
      <c r="D10" s="67">
        <v>0</v>
      </c>
      <c r="E10" s="67">
        <v>0</v>
      </c>
      <c r="F10" s="67">
        <v>0</v>
      </c>
      <c r="G10" s="67">
        <v>0</v>
      </c>
      <c r="H10" s="92">
        <v>0</v>
      </c>
      <c r="I10" s="102">
        <v>0</v>
      </c>
      <c r="J10" s="102">
        <v>1</v>
      </c>
      <c r="K10" s="102">
        <v>0</v>
      </c>
      <c r="L10" s="103">
        <v>1</v>
      </c>
      <c r="M10" s="104">
        <v>0</v>
      </c>
      <c r="N10" s="16" t="s">
        <v>110</v>
      </c>
    </row>
    <row r="11" spans="1:14" ht="20.100000000000001" customHeight="1">
      <c r="A11" s="87" t="s">
        <v>57</v>
      </c>
      <c r="B11" s="67">
        <v>1002</v>
      </c>
      <c r="C11" s="67">
        <v>3</v>
      </c>
      <c r="D11" s="67">
        <v>452</v>
      </c>
      <c r="E11" s="67">
        <v>1</v>
      </c>
      <c r="F11" s="67">
        <v>1454</v>
      </c>
      <c r="G11" s="67">
        <v>4</v>
      </c>
      <c r="H11" s="102">
        <v>1152</v>
      </c>
      <c r="I11" s="102">
        <v>9</v>
      </c>
      <c r="J11" s="102">
        <v>663</v>
      </c>
      <c r="K11" s="102">
        <v>1</v>
      </c>
      <c r="L11" s="103">
        <v>1815</v>
      </c>
      <c r="M11" s="104">
        <v>10</v>
      </c>
      <c r="N11" s="16" t="s">
        <v>58</v>
      </c>
    </row>
    <row r="12" spans="1:14" ht="20.100000000000001" customHeight="1">
      <c r="A12" s="87" t="s">
        <v>55</v>
      </c>
      <c r="B12" s="67">
        <v>22</v>
      </c>
      <c r="C12" s="67">
        <v>0</v>
      </c>
      <c r="D12" s="67">
        <v>9</v>
      </c>
      <c r="E12" s="67">
        <v>0</v>
      </c>
      <c r="F12" s="67">
        <v>31</v>
      </c>
      <c r="G12" s="67">
        <v>0</v>
      </c>
      <c r="H12" s="92">
        <v>13</v>
      </c>
      <c r="I12" s="102">
        <v>0</v>
      </c>
      <c r="J12" s="102">
        <v>1</v>
      </c>
      <c r="K12" s="102">
        <v>0</v>
      </c>
      <c r="L12" s="103">
        <v>14</v>
      </c>
      <c r="M12" s="104">
        <v>0</v>
      </c>
      <c r="N12" s="16" t="s">
        <v>56</v>
      </c>
    </row>
    <row r="13" spans="1:14" ht="20.100000000000001" customHeight="1">
      <c r="A13" s="87" t="s">
        <v>107</v>
      </c>
      <c r="B13" s="67">
        <v>114</v>
      </c>
      <c r="C13" s="67">
        <v>4</v>
      </c>
      <c r="D13" s="67">
        <v>79</v>
      </c>
      <c r="E13" s="67">
        <v>2</v>
      </c>
      <c r="F13" s="67">
        <v>193</v>
      </c>
      <c r="G13" s="67">
        <v>6</v>
      </c>
      <c r="H13" s="92">
        <v>0</v>
      </c>
      <c r="I13" s="102">
        <v>0</v>
      </c>
      <c r="J13" s="102">
        <v>0</v>
      </c>
      <c r="K13" s="102">
        <v>0</v>
      </c>
      <c r="L13" s="103">
        <v>0</v>
      </c>
      <c r="M13" s="104">
        <v>0</v>
      </c>
      <c r="N13" s="16" t="s">
        <v>108</v>
      </c>
    </row>
    <row r="14" spans="1:14" ht="20.100000000000001" customHeight="1">
      <c r="A14" s="87" t="s">
        <v>415</v>
      </c>
      <c r="B14" s="67">
        <v>9</v>
      </c>
      <c r="C14" s="67">
        <v>0</v>
      </c>
      <c r="D14" s="67">
        <v>5</v>
      </c>
      <c r="E14" s="67">
        <v>0</v>
      </c>
      <c r="F14" s="67">
        <v>14</v>
      </c>
      <c r="G14" s="67">
        <v>0</v>
      </c>
      <c r="H14" s="102">
        <v>1</v>
      </c>
      <c r="I14" s="102">
        <v>0</v>
      </c>
      <c r="J14" s="102">
        <v>0</v>
      </c>
      <c r="K14" s="102">
        <v>0</v>
      </c>
      <c r="L14" s="103">
        <v>1</v>
      </c>
      <c r="M14" s="104">
        <v>0</v>
      </c>
      <c r="N14" s="16" t="s">
        <v>54</v>
      </c>
    </row>
    <row r="15" spans="1:14" ht="25.5">
      <c r="A15" s="82" t="s">
        <v>416</v>
      </c>
      <c r="B15" s="67">
        <v>0</v>
      </c>
      <c r="C15" s="67">
        <v>0</v>
      </c>
      <c r="D15" s="67">
        <v>0</v>
      </c>
      <c r="E15" s="67">
        <v>0</v>
      </c>
      <c r="F15" s="67">
        <v>0</v>
      </c>
      <c r="G15" s="67">
        <v>0</v>
      </c>
      <c r="H15" s="92">
        <v>2</v>
      </c>
      <c r="I15" s="102">
        <v>0</v>
      </c>
      <c r="J15" s="102">
        <v>5</v>
      </c>
      <c r="K15" s="102">
        <v>0</v>
      </c>
      <c r="L15" s="103">
        <v>7</v>
      </c>
      <c r="M15" s="104">
        <v>0</v>
      </c>
      <c r="N15" s="16" t="s">
        <v>404</v>
      </c>
    </row>
    <row r="16" spans="1:14" ht="20.100000000000001" customHeight="1">
      <c r="A16" s="87" t="s">
        <v>417</v>
      </c>
      <c r="B16" s="67">
        <v>0</v>
      </c>
      <c r="C16" s="67">
        <v>0</v>
      </c>
      <c r="D16" s="67">
        <v>0</v>
      </c>
      <c r="E16" s="67">
        <v>0</v>
      </c>
      <c r="F16" s="67">
        <v>0</v>
      </c>
      <c r="G16" s="67">
        <v>0</v>
      </c>
      <c r="H16" s="92">
        <v>0</v>
      </c>
      <c r="I16" s="102">
        <v>0</v>
      </c>
      <c r="J16" s="102">
        <v>0</v>
      </c>
      <c r="K16" s="102">
        <v>0</v>
      </c>
      <c r="L16" s="103">
        <v>0</v>
      </c>
      <c r="M16" s="104">
        <v>0</v>
      </c>
      <c r="N16" s="16" t="s">
        <v>405</v>
      </c>
    </row>
    <row r="17" spans="1:14" ht="20.100000000000001" customHeight="1">
      <c r="A17" s="87" t="s">
        <v>105</v>
      </c>
      <c r="B17" s="67">
        <v>0</v>
      </c>
      <c r="C17" s="67">
        <v>0</v>
      </c>
      <c r="D17" s="67">
        <v>0</v>
      </c>
      <c r="E17" s="67">
        <v>0</v>
      </c>
      <c r="F17" s="67">
        <v>0</v>
      </c>
      <c r="G17" s="67">
        <v>0</v>
      </c>
      <c r="H17" s="102">
        <v>0</v>
      </c>
      <c r="I17" s="102">
        <v>0</v>
      </c>
      <c r="J17" s="102">
        <v>0</v>
      </c>
      <c r="K17" s="102">
        <v>0</v>
      </c>
      <c r="L17" s="103">
        <v>0</v>
      </c>
      <c r="M17" s="104">
        <v>0</v>
      </c>
      <c r="N17" s="16" t="s">
        <v>106</v>
      </c>
    </row>
    <row r="18" spans="1:14" ht="20.100000000000001" customHeight="1">
      <c r="A18" s="87" t="s">
        <v>103</v>
      </c>
      <c r="B18" s="67">
        <v>2</v>
      </c>
      <c r="C18" s="67">
        <v>0</v>
      </c>
      <c r="D18" s="67">
        <v>1</v>
      </c>
      <c r="E18" s="67">
        <v>0</v>
      </c>
      <c r="F18" s="67">
        <v>3</v>
      </c>
      <c r="G18" s="67">
        <v>0</v>
      </c>
      <c r="H18" s="92">
        <v>0</v>
      </c>
      <c r="I18" s="102">
        <v>0</v>
      </c>
      <c r="J18" s="102">
        <v>0</v>
      </c>
      <c r="K18" s="102">
        <v>0</v>
      </c>
      <c r="L18" s="103">
        <v>0</v>
      </c>
      <c r="M18" s="104">
        <v>0</v>
      </c>
      <c r="N18" s="16" t="s">
        <v>104</v>
      </c>
    </row>
    <row r="19" spans="1:14" ht="20.100000000000001" customHeight="1">
      <c r="A19" s="87" t="s">
        <v>101</v>
      </c>
      <c r="B19" s="67">
        <v>5</v>
      </c>
      <c r="C19" s="67">
        <v>0</v>
      </c>
      <c r="D19" s="67">
        <v>5</v>
      </c>
      <c r="E19" s="67">
        <v>0</v>
      </c>
      <c r="F19" s="67">
        <v>10</v>
      </c>
      <c r="G19" s="67">
        <v>0</v>
      </c>
      <c r="H19" s="102">
        <v>4</v>
      </c>
      <c r="I19" s="102">
        <v>0</v>
      </c>
      <c r="J19" s="102">
        <v>3</v>
      </c>
      <c r="K19" s="102">
        <v>0</v>
      </c>
      <c r="L19" s="103">
        <v>7</v>
      </c>
      <c r="M19" s="104">
        <v>0</v>
      </c>
      <c r="N19" s="16" t="s">
        <v>102</v>
      </c>
    </row>
    <row r="20" spans="1:14" ht="20.100000000000001" customHeight="1">
      <c r="A20" s="87" t="s">
        <v>99</v>
      </c>
      <c r="B20" s="67">
        <v>75</v>
      </c>
      <c r="C20" s="67">
        <v>0</v>
      </c>
      <c r="D20" s="67">
        <v>62</v>
      </c>
      <c r="E20" s="67">
        <v>0</v>
      </c>
      <c r="F20" s="67">
        <v>137</v>
      </c>
      <c r="G20" s="67">
        <v>0</v>
      </c>
      <c r="H20" s="92">
        <v>23</v>
      </c>
      <c r="I20" s="102">
        <v>0</v>
      </c>
      <c r="J20" s="102">
        <v>12</v>
      </c>
      <c r="K20" s="102">
        <v>0</v>
      </c>
      <c r="L20" s="103">
        <v>35</v>
      </c>
      <c r="M20" s="104">
        <v>0</v>
      </c>
      <c r="N20" s="16" t="s">
        <v>100</v>
      </c>
    </row>
    <row r="21" spans="1:14" ht="20.100000000000001" customHeight="1">
      <c r="A21" s="87" t="s">
        <v>97</v>
      </c>
      <c r="B21" s="67">
        <v>14</v>
      </c>
      <c r="C21" s="67">
        <v>0</v>
      </c>
      <c r="D21" s="67">
        <v>9</v>
      </c>
      <c r="E21" s="67">
        <v>0</v>
      </c>
      <c r="F21" s="67">
        <v>23</v>
      </c>
      <c r="G21" s="67">
        <v>0</v>
      </c>
      <c r="H21" s="102">
        <v>0</v>
      </c>
      <c r="I21" s="102">
        <v>0</v>
      </c>
      <c r="J21" s="102">
        <v>0</v>
      </c>
      <c r="K21" s="102">
        <v>0</v>
      </c>
      <c r="L21" s="103">
        <v>0</v>
      </c>
      <c r="M21" s="104">
        <v>0</v>
      </c>
      <c r="N21" s="16" t="s">
        <v>98</v>
      </c>
    </row>
    <row r="22" spans="1:14" ht="20.100000000000001" customHeight="1">
      <c r="A22" s="87" t="s">
        <v>418</v>
      </c>
      <c r="B22" s="67">
        <v>21</v>
      </c>
      <c r="C22" s="67">
        <v>0</v>
      </c>
      <c r="D22" s="67">
        <v>23</v>
      </c>
      <c r="E22" s="67">
        <v>0</v>
      </c>
      <c r="F22" s="67">
        <v>44</v>
      </c>
      <c r="G22" s="67">
        <v>0</v>
      </c>
      <c r="H22" s="92">
        <v>0</v>
      </c>
      <c r="I22" s="102">
        <v>0</v>
      </c>
      <c r="J22" s="102">
        <v>0</v>
      </c>
      <c r="K22" s="102">
        <v>0</v>
      </c>
      <c r="L22" s="103">
        <v>0</v>
      </c>
      <c r="M22" s="104">
        <v>0</v>
      </c>
      <c r="N22" s="16" t="s">
        <v>406</v>
      </c>
    </row>
    <row r="23" spans="1:14" ht="20.100000000000001" customHeight="1">
      <c r="A23" s="87" t="s">
        <v>51</v>
      </c>
      <c r="B23" s="67">
        <v>12</v>
      </c>
      <c r="C23" s="67">
        <v>0</v>
      </c>
      <c r="D23" s="67">
        <v>8</v>
      </c>
      <c r="E23" s="67">
        <v>0</v>
      </c>
      <c r="F23" s="67">
        <v>20</v>
      </c>
      <c r="G23" s="67">
        <v>0</v>
      </c>
      <c r="H23" s="92">
        <v>196</v>
      </c>
      <c r="I23" s="102">
        <v>0</v>
      </c>
      <c r="J23" s="102">
        <v>195</v>
      </c>
      <c r="K23" s="102">
        <v>0</v>
      </c>
      <c r="L23" s="103">
        <v>391</v>
      </c>
      <c r="M23" s="104">
        <v>0</v>
      </c>
      <c r="N23" s="16" t="s">
        <v>52</v>
      </c>
    </row>
    <row r="24" spans="1:14" ht="20.100000000000001" customHeight="1">
      <c r="A24" s="87" t="s">
        <v>93</v>
      </c>
      <c r="B24" s="67">
        <v>471</v>
      </c>
      <c r="C24" s="67">
        <v>11</v>
      </c>
      <c r="D24" s="67">
        <v>330</v>
      </c>
      <c r="E24" s="67">
        <v>7</v>
      </c>
      <c r="F24" s="67">
        <v>801</v>
      </c>
      <c r="G24" s="67">
        <v>18</v>
      </c>
      <c r="H24" s="102">
        <v>389</v>
      </c>
      <c r="I24" s="102">
        <v>1</v>
      </c>
      <c r="J24" s="102">
        <v>490</v>
      </c>
      <c r="K24" s="102">
        <v>2</v>
      </c>
      <c r="L24" s="103">
        <v>879</v>
      </c>
      <c r="M24" s="104">
        <v>3</v>
      </c>
      <c r="N24" s="16" t="s">
        <v>94</v>
      </c>
    </row>
    <row r="25" spans="1:14" ht="20.100000000000001" customHeight="1">
      <c r="A25" s="87" t="s">
        <v>419</v>
      </c>
      <c r="B25" s="67">
        <v>0</v>
      </c>
      <c r="C25" s="67">
        <v>0</v>
      </c>
      <c r="D25" s="67">
        <v>0</v>
      </c>
      <c r="E25" s="67">
        <v>0</v>
      </c>
      <c r="F25" s="67">
        <v>0</v>
      </c>
      <c r="G25" s="67">
        <v>0</v>
      </c>
      <c r="H25" s="102">
        <v>0</v>
      </c>
      <c r="I25" s="102">
        <v>0</v>
      </c>
      <c r="J25" s="102">
        <v>0</v>
      </c>
      <c r="K25" s="102">
        <v>0</v>
      </c>
      <c r="L25" s="103">
        <v>0</v>
      </c>
      <c r="M25" s="104">
        <v>0</v>
      </c>
      <c r="N25" s="16" t="s">
        <v>407</v>
      </c>
    </row>
    <row r="26" spans="1:14" ht="20.100000000000001" customHeight="1">
      <c r="A26" s="87" t="s">
        <v>91</v>
      </c>
      <c r="B26" s="67">
        <v>6</v>
      </c>
      <c r="C26" s="67">
        <v>0</v>
      </c>
      <c r="D26" s="67">
        <v>1</v>
      </c>
      <c r="E26" s="67">
        <v>0</v>
      </c>
      <c r="F26" s="67">
        <v>7</v>
      </c>
      <c r="G26" s="67">
        <v>0</v>
      </c>
      <c r="H26" s="92">
        <v>8</v>
      </c>
      <c r="I26" s="102">
        <v>1</v>
      </c>
      <c r="J26" s="102">
        <v>4</v>
      </c>
      <c r="K26" s="102">
        <v>0</v>
      </c>
      <c r="L26" s="103">
        <v>12</v>
      </c>
      <c r="M26" s="104">
        <v>1</v>
      </c>
      <c r="N26" s="16" t="s">
        <v>92</v>
      </c>
    </row>
    <row r="27" spans="1:14" ht="20.100000000000001" customHeight="1">
      <c r="A27" s="87" t="s">
        <v>180</v>
      </c>
      <c r="B27" s="67">
        <v>0</v>
      </c>
      <c r="C27" s="67">
        <v>0</v>
      </c>
      <c r="D27" s="67">
        <v>0</v>
      </c>
      <c r="E27" s="67">
        <v>0</v>
      </c>
      <c r="F27" s="67">
        <v>0</v>
      </c>
      <c r="G27" s="67">
        <v>0</v>
      </c>
      <c r="H27" s="92">
        <v>0</v>
      </c>
      <c r="I27" s="102">
        <v>0</v>
      </c>
      <c r="J27" s="102">
        <v>0</v>
      </c>
      <c r="K27" s="102">
        <v>0</v>
      </c>
      <c r="L27" s="103">
        <v>0</v>
      </c>
      <c r="M27" s="104">
        <v>0</v>
      </c>
      <c r="N27" s="16" t="s">
        <v>179</v>
      </c>
    </row>
    <row r="28" spans="1:14" ht="20.100000000000001" customHeight="1">
      <c r="A28" s="87" t="s">
        <v>89</v>
      </c>
      <c r="B28" s="67">
        <v>3</v>
      </c>
      <c r="C28" s="67">
        <v>0</v>
      </c>
      <c r="D28" s="67">
        <v>0</v>
      </c>
      <c r="E28" s="67">
        <v>0</v>
      </c>
      <c r="F28" s="67">
        <v>3</v>
      </c>
      <c r="G28" s="67">
        <v>0</v>
      </c>
      <c r="H28" s="102">
        <v>1</v>
      </c>
      <c r="I28" s="102">
        <v>0</v>
      </c>
      <c r="J28" s="102">
        <v>0</v>
      </c>
      <c r="K28" s="102">
        <v>0</v>
      </c>
      <c r="L28" s="103">
        <v>1</v>
      </c>
      <c r="M28" s="104">
        <v>0</v>
      </c>
      <c r="N28" s="16" t="s">
        <v>90</v>
      </c>
    </row>
    <row r="29" spans="1:14" ht="20.100000000000001" customHeight="1">
      <c r="A29" s="87" t="s">
        <v>49</v>
      </c>
      <c r="B29" s="67">
        <v>0</v>
      </c>
      <c r="C29" s="67">
        <v>0</v>
      </c>
      <c r="D29" s="67">
        <v>0</v>
      </c>
      <c r="E29" s="67">
        <v>0</v>
      </c>
      <c r="F29" s="67">
        <v>0</v>
      </c>
      <c r="G29" s="67">
        <v>0</v>
      </c>
      <c r="H29" s="102">
        <v>0</v>
      </c>
      <c r="I29" s="102">
        <v>0</v>
      </c>
      <c r="J29" s="102">
        <v>0</v>
      </c>
      <c r="K29" s="102">
        <v>0</v>
      </c>
      <c r="L29" s="103">
        <v>0</v>
      </c>
      <c r="M29" s="104">
        <v>0</v>
      </c>
      <c r="N29" s="16" t="s">
        <v>50</v>
      </c>
    </row>
    <row r="30" spans="1:14" ht="20.100000000000001" customHeight="1">
      <c r="A30" s="87" t="s">
        <v>87</v>
      </c>
      <c r="B30" s="67">
        <v>0</v>
      </c>
      <c r="C30" s="67">
        <v>0</v>
      </c>
      <c r="D30" s="67">
        <v>0</v>
      </c>
      <c r="E30" s="67">
        <v>0</v>
      </c>
      <c r="F30" s="67">
        <v>0</v>
      </c>
      <c r="G30" s="67">
        <v>0</v>
      </c>
      <c r="H30" s="92">
        <v>0</v>
      </c>
      <c r="I30" s="102">
        <v>0</v>
      </c>
      <c r="J30" s="102">
        <v>0</v>
      </c>
      <c r="K30" s="102">
        <v>0</v>
      </c>
      <c r="L30" s="103">
        <v>0</v>
      </c>
      <c r="M30" s="104">
        <v>0</v>
      </c>
      <c r="N30" s="16" t="s">
        <v>88</v>
      </c>
    </row>
    <row r="31" spans="1:14" ht="20.100000000000001" customHeight="1">
      <c r="A31" s="87" t="s">
        <v>85</v>
      </c>
      <c r="B31" s="67">
        <v>1</v>
      </c>
      <c r="C31" s="67">
        <v>0</v>
      </c>
      <c r="D31" s="67">
        <v>1</v>
      </c>
      <c r="E31" s="67">
        <v>0</v>
      </c>
      <c r="F31" s="67">
        <v>2</v>
      </c>
      <c r="G31" s="67">
        <v>0</v>
      </c>
      <c r="H31" s="102">
        <v>2</v>
      </c>
      <c r="I31" s="102">
        <v>0</v>
      </c>
      <c r="J31" s="102">
        <v>1</v>
      </c>
      <c r="K31" s="102">
        <v>0</v>
      </c>
      <c r="L31" s="103">
        <v>3</v>
      </c>
      <c r="M31" s="104">
        <v>0</v>
      </c>
      <c r="N31" s="16" t="s">
        <v>86</v>
      </c>
    </row>
    <row r="32" spans="1:14" ht="20.100000000000001" customHeight="1">
      <c r="A32" s="87" t="s">
        <v>83</v>
      </c>
      <c r="B32" s="67">
        <v>10</v>
      </c>
      <c r="C32" s="67">
        <v>0</v>
      </c>
      <c r="D32" s="67">
        <v>15</v>
      </c>
      <c r="E32" s="67">
        <v>0</v>
      </c>
      <c r="F32" s="67">
        <v>25</v>
      </c>
      <c r="G32" s="67">
        <v>0</v>
      </c>
      <c r="H32" s="92">
        <v>28</v>
      </c>
      <c r="I32" s="102">
        <v>0</v>
      </c>
      <c r="J32" s="102">
        <v>30</v>
      </c>
      <c r="K32" s="102">
        <v>0</v>
      </c>
      <c r="L32" s="103">
        <v>58</v>
      </c>
      <c r="M32" s="104">
        <v>0</v>
      </c>
      <c r="N32" s="16" t="s">
        <v>84</v>
      </c>
    </row>
    <row r="33" spans="1:14" ht="20.100000000000001" customHeight="1">
      <c r="A33" s="87" t="s">
        <v>420</v>
      </c>
      <c r="B33" s="67">
        <v>21</v>
      </c>
      <c r="C33" s="67">
        <v>0</v>
      </c>
      <c r="D33" s="67">
        <v>23</v>
      </c>
      <c r="E33" s="67">
        <v>3</v>
      </c>
      <c r="F33" s="67">
        <v>44</v>
      </c>
      <c r="G33" s="67">
        <v>3</v>
      </c>
      <c r="H33" s="102">
        <v>23</v>
      </c>
      <c r="I33" s="102">
        <v>0</v>
      </c>
      <c r="J33" s="102">
        <v>16</v>
      </c>
      <c r="K33" s="102">
        <v>1</v>
      </c>
      <c r="L33" s="103">
        <v>39</v>
      </c>
      <c r="M33" s="104">
        <v>1</v>
      </c>
      <c r="N33" s="16" t="s">
        <v>82</v>
      </c>
    </row>
    <row r="34" spans="1:14" ht="20.100000000000001" customHeight="1">
      <c r="A34" s="87" t="s">
        <v>184</v>
      </c>
      <c r="B34" s="67">
        <v>1</v>
      </c>
      <c r="C34" s="67">
        <v>0</v>
      </c>
      <c r="D34" s="67">
        <v>0</v>
      </c>
      <c r="E34" s="67">
        <v>0</v>
      </c>
      <c r="F34" s="67">
        <v>1</v>
      </c>
      <c r="G34" s="67">
        <v>0</v>
      </c>
      <c r="H34" s="92">
        <v>5</v>
      </c>
      <c r="I34" s="102">
        <v>0</v>
      </c>
      <c r="J34" s="102">
        <v>10</v>
      </c>
      <c r="K34" s="102">
        <v>0</v>
      </c>
      <c r="L34" s="103">
        <v>15</v>
      </c>
      <c r="M34" s="104">
        <v>0</v>
      </c>
      <c r="N34" s="16" t="s">
        <v>81</v>
      </c>
    </row>
    <row r="35" spans="1:14" ht="20.100000000000001" customHeight="1">
      <c r="A35" s="87" t="s">
        <v>47</v>
      </c>
      <c r="B35" s="67">
        <v>214</v>
      </c>
      <c r="C35" s="67">
        <v>0</v>
      </c>
      <c r="D35" s="67">
        <v>149</v>
      </c>
      <c r="E35" s="67">
        <v>0</v>
      </c>
      <c r="F35" s="67">
        <v>363</v>
      </c>
      <c r="G35" s="67">
        <v>0</v>
      </c>
      <c r="H35" s="102">
        <v>180</v>
      </c>
      <c r="I35" s="102">
        <v>0</v>
      </c>
      <c r="J35" s="102">
        <v>126</v>
      </c>
      <c r="K35" s="102">
        <v>0</v>
      </c>
      <c r="L35" s="103">
        <v>306</v>
      </c>
      <c r="M35" s="104">
        <v>0</v>
      </c>
      <c r="N35" s="16" t="s">
        <v>48</v>
      </c>
    </row>
    <row r="36" spans="1:14" ht="20.100000000000001" customHeight="1">
      <c r="A36" s="87" t="s">
        <v>421</v>
      </c>
      <c r="B36" s="67">
        <v>0</v>
      </c>
      <c r="C36" s="67">
        <v>0</v>
      </c>
      <c r="D36" s="67">
        <v>0</v>
      </c>
      <c r="E36" s="67">
        <v>0</v>
      </c>
      <c r="F36" s="67">
        <v>0</v>
      </c>
      <c r="G36" s="67">
        <v>0</v>
      </c>
      <c r="H36" s="92">
        <v>0</v>
      </c>
      <c r="I36" s="102">
        <v>0</v>
      </c>
      <c r="J36" s="102">
        <v>0</v>
      </c>
      <c r="K36" s="102">
        <v>0</v>
      </c>
      <c r="L36" s="103">
        <v>0</v>
      </c>
      <c r="M36" s="104">
        <v>0</v>
      </c>
      <c r="N36" s="16" t="s">
        <v>168</v>
      </c>
    </row>
    <row r="37" spans="1:14" ht="20.100000000000001" customHeight="1">
      <c r="A37" s="87" t="s">
        <v>78</v>
      </c>
      <c r="B37" s="67">
        <v>2</v>
      </c>
      <c r="C37" s="67">
        <v>0</v>
      </c>
      <c r="D37" s="67">
        <v>0</v>
      </c>
      <c r="E37" s="67">
        <v>0</v>
      </c>
      <c r="F37" s="67">
        <v>2</v>
      </c>
      <c r="G37" s="67">
        <v>0</v>
      </c>
      <c r="H37" s="92">
        <v>32</v>
      </c>
      <c r="I37" s="102">
        <v>0</v>
      </c>
      <c r="J37" s="102">
        <v>28</v>
      </c>
      <c r="K37" s="102">
        <v>0</v>
      </c>
      <c r="L37" s="103">
        <v>60</v>
      </c>
      <c r="M37" s="104">
        <v>0</v>
      </c>
      <c r="N37" s="16" t="s">
        <v>79</v>
      </c>
    </row>
    <row r="38" spans="1:14" ht="20.100000000000001" customHeight="1">
      <c r="A38" s="87" t="s">
        <v>45</v>
      </c>
      <c r="B38" s="67">
        <v>0</v>
      </c>
      <c r="C38" s="67">
        <v>0</v>
      </c>
      <c r="D38" s="67">
        <v>0</v>
      </c>
      <c r="E38" s="67">
        <v>0</v>
      </c>
      <c r="F38" s="67">
        <v>0</v>
      </c>
      <c r="G38" s="67">
        <v>0</v>
      </c>
      <c r="H38" s="102">
        <v>0</v>
      </c>
      <c r="I38" s="102">
        <v>0</v>
      </c>
      <c r="J38" s="102">
        <v>0</v>
      </c>
      <c r="K38" s="102">
        <v>0</v>
      </c>
      <c r="L38" s="103">
        <v>0</v>
      </c>
      <c r="M38" s="104">
        <v>0</v>
      </c>
      <c r="N38" s="16" t="s">
        <v>46</v>
      </c>
    </row>
    <row r="39" spans="1:14" ht="20.100000000000001" customHeight="1">
      <c r="A39" s="87" t="s">
        <v>76</v>
      </c>
      <c r="B39" s="67">
        <v>0</v>
      </c>
      <c r="C39" s="67">
        <v>0</v>
      </c>
      <c r="D39" s="67">
        <v>0</v>
      </c>
      <c r="E39" s="67">
        <v>0</v>
      </c>
      <c r="F39" s="67">
        <v>0</v>
      </c>
      <c r="G39" s="67">
        <v>0</v>
      </c>
      <c r="H39" s="92">
        <v>0</v>
      </c>
      <c r="I39" s="102">
        <v>0</v>
      </c>
      <c r="J39" s="102">
        <v>0</v>
      </c>
      <c r="K39" s="102">
        <v>0</v>
      </c>
      <c r="L39" s="103">
        <v>0</v>
      </c>
      <c r="M39" s="104">
        <v>0</v>
      </c>
      <c r="N39" s="16" t="s">
        <v>77</v>
      </c>
    </row>
    <row r="40" spans="1:14" ht="20.100000000000001" customHeight="1">
      <c r="A40" s="87" t="s">
        <v>74</v>
      </c>
      <c r="B40" s="67">
        <v>54</v>
      </c>
      <c r="C40" s="67">
        <v>17</v>
      </c>
      <c r="D40" s="67">
        <v>33</v>
      </c>
      <c r="E40" s="67">
        <v>13</v>
      </c>
      <c r="F40" s="67">
        <v>87</v>
      </c>
      <c r="G40" s="67">
        <v>30</v>
      </c>
      <c r="H40" s="102">
        <v>124</v>
      </c>
      <c r="I40" s="102">
        <v>8</v>
      </c>
      <c r="J40" s="102">
        <v>70</v>
      </c>
      <c r="K40" s="102">
        <v>2</v>
      </c>
      <c r="L40" s="103">
        <v>194</v>
      </c>
      <c r="M40" s="104">
        <v>10</v>
      </c>
      <c r="N40" s="16" t="s">
        <v>75</v>
      </c>
    </row>
    <row r="41" spans="1:14" ht="20.100000000000001" customHeight="1">
      <c r="A41" s="87" t="s">
        <v>72</v>
      </c>
      <c r="B41" s="67">
        <v>61</v>
      </c>
      <c r="C41" s="67">
        <v>0</v>
      </c>
      <c r="D41" s="67">
        <v>60</v>
      </c>
      <c r="E41" s="67">
        <v>0</v>
      </c>
      <c r="F41" s="67">
        <v>121</v>
      </c>
      <c r="G41" s="67">
        <v>0</v>
      </c>
      <c r="H41" s="92">
        <v>696</v>
      </c>
      <c r="I41" s="102">
        <v>0</v>
      </c>
      <c r="J41" s="102">
        <v>764</v>
      </c>
      <c r="K41" s="102">
        <v>0</v>
      </c>
      <c r="L41" s="103">
        <v>1460</v>
      </c>
      <c r="M41" s="104">
        <v>0</v>
      </c>
      <c r="N41" s="16" t="s">
        <v>73</v>
      </c>
    </row>
    <row r="42" spans="1:14" ht="20.100000000000001" customHeight="1">
      <c r="A42" s="87" t="s">
        <v>70</v>
      </c>
      <c r="B42" s="67">
        <v>0</v>
      </c>
      <c r="C42" s="67">
        <v>0</v>
      </c>
      <c r="D42" s="67">
        <v>0</v>
      </c>
      <c r="E42" s="67">
        <v>0</v>
      </c>
      <c r="F42" s="67">
        <v>0</v>
      </c>
      <c r="G42" s="67">
        <v>0</v>
      </c>
      <c r="H42" s="102">
        <v>0</v>
      </c>
      <c r="I42" s="102">
        <v>0</v>
      </c>
      <c r="J42" s="102">
        <v>0</v>
      </c>
      <c r="K42" s="102">
        <v>0</v>
      </c>
      <c r="L42" s="103">
        <v>0</v>
      </c>
      <c r="M42" s="104">
        <v>0</v>
      </c>
      <c r="N42" s="16" t="s">
        <v>71</v>
      </c>
    </row>
    <row r="43" spans="1:14" ht="20.100000000000001" customHeight="1">
      <c r="A43" s="87" t="s">
        <v>43</v>
      </c>
      <c r="B43" s="67">
        <v>29</v>
      </c>
      <c r="C43" s="67">
        <v>0</v>
      </c>
      <c r="D43" s="67">
        <v>21</v>
      </c>
      <c r="E43" s="67">
        <v>0</v>
      </c>
      <c r="F43" s="67">
        <v>50</v>
      </c>
      <c r="G43" s="67">
        <v>0</v>
      </c>
      <c r="H43" s="92">
        <v>0</v>
      </c>
      <c r="I43" s="102">
        <v>0</v>
      </c>
      <c r="J43" s="102">
        <v>0</v>
      </c>
      <c r="K43" s="102">
        <v>0</v>
      </c>
      <c r="L43" s="103">
        <v>0</v>
      </c>
      <c r="M43" s="104">
        <v>0</v>
      </c>
      <c r="N43" s="16" t="s">
        <v>44</v>
      </c>
    </row>
    <row r="44" spans="1:14" ht="20.100000000000001" customHeight="1">
      <c r="A44" s="87" t="s">
        <v>41</v>
      </c>
      <c r="B44" s="67">
        <v>0</v>
      </c>
      <c r="C44" s="67">
        <v>0</v>
      </c>
      <c r="D44" s="67">
        <v>0</v>
      </c>
      <c r="E44" s="67">
        <v>0</v>
      </c>
      <c r="F44" s="67">
        <v>0</v>
      </c>
      <c r="G44" s="67">
        <v>0</v>
      </c>
      <c r="H44" s="102">
        <v>0</v>
      </c>
      <c r="I44" s="102">
        <v>0</v>
      </c>
      <c r="J44" s="102">
        <v>0</v>
      </c>
      <c r="K44" s="102">
        <v>0</v>
      </c>
      <c r="L44" s="103">
        <v>0</v>
      </c>
      <c r="M44" s="104">
        <v>0</v>
      </c>
      <c r="N44" s="16" t="s">
        <v>42</v>
      </c>
    </row>
    <row r="45" spans="1:14" ht="20.100000000000001" customHeight="1">
      <c r="A45" s="87" t="s">
        <v>68</v>
      </c>
      <c r="B45" s="23" t="s">
        <v>408</v>
      </c>
      <c r="C45" s="23" t="s">
        <v>408</v>
      </c>
      <c r="D45" s="23" t="s">
        <v>408</v>
      </c>
      <c r="E45" s="23" t="s">
        <v>408</v>
      </c>
      <c r="F45" s="23" t="s">
        <v>408</v>
      </c>
      <c r="G45" s="23" t="s">
        <v>408</v>
      </c>
      <c r="H45" s="102" t="s">
        <v>438</v>
      </c>
      <c r="I45" s="102" t="s">
        <v>408</v>
      </c>
      <c r="J45" s="102" t="s">
        <v>408</v>
      </c>
      <c r="K45" s="102" t="s">
        <v>408</v>
      </c>
      <c r="L45" s="105" t="s">
        <v>408</v>
      </c>
      <c r="M45" s="106" t="s">
        <v>408</v>
      </c>
      <c r="N45" s="16" t="s">
        <v>69</v>
      </c>
    </row>
    <row r="46" spans="1:14" ht="20.100000000000001" customHeight="1">
      <c r="A46" s="15" t="s">
        <v>67</v>
      </c>
      <c r="B46" s="89">
        <v>3942</v>
      </c>
      <c r="C46" s="89">
        <v>43</v>
      </c>
      <c r="D46" s="89">
        <v>2992</v>
      </c>
      <c r="E46" s="89">
        <v>32</v>
      </c>
      <c r="F46" s="89">
        <v>6934</v>
      </c>
      <c r="G46" s="89">
        <v>75</v>
      </c>
      <c r="H46" s="94">
        <v>8358</v>
      </c>
      <c r="I46" s="95">
        <v>88</v>
      </c>
      <c r="J46" s="95">
        <v>7751</v>
      </c>
      <c r="K46" s="95">
        <v>290</v>
      </c>
      <c r="L46" s="107">
        <v>16109</v>
      </c>
      <c r="M46" s="108">
        <v>378</v>
      </c>
      <c r="N46" s="16" t="s">
        <v>146</v>
      </c>
    </row>
    <row r="47" spans="1:14" ht="24.75" customHeight="1">
      <c r="A47" s="223" t="s">
        <v>563</v>
      </c>
      <c r="B47" s="224"/>
      <c r="C47" s="224"/>
      <c r="D47" s="224"/>
      <c r="E47" s="224"/>
      <c r="F47" s="224"/>
      <c r="G47" s="224"/>
      <c r="H47" s="224"/>
      <c r="I47" s="224"/>
      <c r="J47" s="224"/>
      <c r="K47" s="224"/>
      <c r="L47" s="224"/>
      <c r="M47" s="224"/>
      <c r="N47" s="225"/>
    </row>
  </sheetData>
  <mergeCells count="19">
    <mergeCell ref="A1:N1"/>
    <mergeCell ref="A2:N2"/>
    <mergeCell ref="B3:G3"/>
    <mergeCell ref="H3:M3"/>
    <mergeCell ref="B4:C4"/>
    <mergeCell ref="D4:E4"/>
    <mergeCell ref="F4:G4"/>
    <mergeCell ref="H4:I4"/>
    <mergeCell ref="J4:K4"/>
    <mergeCell ref="N3:N7"/>
    <mergeCell ref="A3:A7"/>
    <mergeCell ref="A47:N47"/>
    <mergeCell ref="L4:M4"/>
    <mergeCell ref="B5:C5"/>
    <mergeCell ref="D5:E5"/>
    <mergeCell ref="F5:G5"/>
    <mergeCell ref="H5:I5"/>
    <mergeCell ref="J5:K5"/>
    <mergeCell ref="L5:M5"/>
  </mergeCells>
  <pageMargins left="0.7" right="0.7" top="0.75" bottom="0.75" header="0.3" footer="0.3"/>
  <pageSetup paperSize="9" scale="77"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N47"/>
  <sheetViews>
    <sheetView view="pageBreakPreview" topLeftCell="A34" zoomScaleNormal="100" zoomScaleSheetLayoutView="100" workbookViewId="0">
      <selection activeCell="A8" sqref="A8"/>
    </sheetView>
  </sheetViews>
  <sheetFormatPr defaultColWidth="9.140625" defaultRowHeight="15"/>
  <cols>
    <col min="1" max="1" width="15.140625" style="3" customWidth="1"/>
    <col min="2" max="2" width="6" style="3" bestFit="1" customWidth="1"/>
    <col min="3" max="3" width="6.42578125" style="3" bestFit="1" customWidth="1"/>
    <col min="4" max="4" width="6" style="3" bestFit="1" customWidth="1"/>
    <col min="5" max="5" width="6.42578125" style="3" bestFit="1" customWidth="1"/>
    <col min="6" max="6" width="7" style="3" bestFit="1" customWidth="1"/>
    <col min="7" max="7" width="6.42578125" style="3" bestFit="1" customWidth="1"/>
    <col min="8" max="8" width="6" style="3" bestFit="1" customWidth="1"/>
    <col min="9" max="9" width="6.42578125" style="3" bestFit="1" customWidth="1"/>
    <col min="10" max="10" width="6" style="3" bestFit="1" customWidth="1"/>
    <col min="11" max="11" width="6.42578125" style="3" bestFit="1" customWidth="1"/>
    <col min="12" max="12" width="7" style="3" bestFit="1" customWidth="1"/>
    <col min="13" max="13" width="6.42578125" style="3" bestFit="1" customWidth="1"/>
    <col min="14" max="14" width="17.5703125" style="3" customWidth="1"/>
    <col min="15" max="15" width="25.28515625" style="3" customWidth="1"/>
    <col min="16" max="16384" width="9.140625" style="3"/>
  </cols>
  <sheetData>
    <row r="1" spans="1:14" ht="26.25" customHeight="1">
      <c r="A1" s="212" t="s">
        <v>503</v>
      </c>
      <c r="B1" s="212"/>
      <c r="C1" s="212"/>
      <c r="D1" s="212"/>
      <c r="E1" s="212"/>
      <c r="F1" s="212"/>
      <c r="G1" s="212"/>
      <c r="H1" s="212"/>
      <c r="I1" s="212"/>
      <c r="J1" s="212"/>
      <c r="K1" s="212"/>
      <c r="L1" s="212"/>
      <c r="M1" s="212"/>
      <c r="N1" s="212"/>
    </row>
    <row r="2" spans="1:14" ht="27.75" customHeight="1">
      <c r="A2" s="212" t="s">
        <v>502</v>
      </c>
      <c r="B2" s="212"/>
      <c r="C2" s="212"/>
      <c r="D2" s="212"/>
      <c r="E2" s="212"/>
      <c r="F2" s="212"/>
      <c r="G2" s="212"/>
      <c r="H2" s="212"/>
      <c r="I2" s="212"/>
      <c r="J2" s="212"/>
      <c r="K2" s="212"/>
      <c r="L2" s="212"/>
      <c r="M2" s="212"/>
      <c r="N2" s="212"/>
    </row>
    <row r="3" spans="1:14" ht="20.100000000000001" customHeight="1">
      <c r="A3" s="196" t="s">
        <v>425</v>
      </c>
      <c r="B3" s="264" t="s">
        <v>434</v>
      </c>
      <c r="C3" s="264"/>
      <c r="D3" s="264"/>
      <c r="E3" s="264"/>
      <c r="F3" s="264"/>
      <c r="G3" s="264"/>
      <c r="H3" s="265" t="s">
        <v>435</v>
      </c>
      <c r="I3" s="265"/>
      <c r="J3" s="265"/>
      <c r="K3" s="265"/>
      <c r="L3" s="265"/>
      <c r="M3" s="266"/>
      <c r="N3" s="196" t="s">
        <v>413</v>
      </c>
    </row>
    <row r="4" spans="1:14" ht="20.100000000000001" customHeight="1">
      <c r="A4" s="196"/>
      <c r="B4" s="196" t="s">
        <v>142</v>
      </c>
      <c r="C4" s="196"/>
      <c r="D4" s="196" t="s">
        <v>195</v>
      </c>
      <c r="E4" s="196"/>
      <c r="F4" s="196" t="s">
        <v>183</v>
      </c>
      <c r="G4" s="196"/>
      <c r="H4" s="196" t="s">
        <v>142</v>
      </c>
      <c r="I4" s="196"/>
      <c r="J4" s="196" t="s">
        <v>195</v>
      </c>
      <c r="K4" s="196"/>
      <c r="L4" s="196" t="s">
        <v>183</v>
      </c>
      <c r="M4" s="196"/>
      <c r="N4" s="196"/>
    </row>
    <row r="5" spans="1:14" ht="20.100000000000001" customHeight="1">
      <c r="A5" s="196"/>
      <c r="B5" s="196" t="s">
        <v>63</v>
      </c>
      <c r="C5" s="196"/>
      <c r="D5" s="196" t="s">
        <v>64</v>
      </c>
      <c r="E5" s="196"/>
      <c r="F5" s="196" t="s">
        <v>65</v>
      </c>
      <c r="G5" s="196"/>
      <c r="H5" s="196" t="s">
        <v>63</v>
      </c>
      <c r="I5" s="196"/>
      <c r="J5" s="196" t="s">
        <v>64</v>
      </c>
      <c r="K5" s="196"/>
      <c r="L5" s="196" t="s">
        <v>65</v>
      </c>
      <c r="M5" s="196"/>
      <c r="N5" s="196"/>
    </row>
    <row r="6" spans="1:14" ht="20.100000000000001" customHeight="1">
      <c r="A6" s="196"/>
      <c r="B6" s="134" t="s">
        <v>423</v>
      </c>
      <c r="C6" s="134" t="s">
        <v>424</v>
      </c>
      <c r="D6" s="134" t="s">
        <v>423</v>
      </c>
      <c r="E6" s="134" t="s">
        <v>424</v>
      </c>
      <c r="F6" s="134" t="s">
        <v>423</v>
      </c>
      <c r="G6" s="134" t="s">
        <v>424</v>
      </c>
      <c r="H6" s="134" t="s">
        <v>423</v>
      </c>
      <c r="I6" s="134" t="s">
        <v>424</v>
      </c>
      <c r="J6" s="134" t="s">
        <v>423</v>
      </c>
      <c r="K6" s="134" t="s">
        <v>424</v>
      </c>
      <c r="L6" s="134" t="s">
        <v>423</v>
      </c>
      <c r="M6" s="134" t="s">
        <v>424</v>
      </c>
      <c r="N6" s="196"/>
    </row>
    <row r="7" spans="1:14" ht="20.100000000000001" customHeight="1">
      <c r="A7" s="196"/>
      <c r="B7" s="134" t="s">
        <v>402</v>
      </c>
      <c r="C7" s="134" t="s">
        <v>403</v>
      </c>
      <c r="D7" s="134" t="s">
        <v>402</v>
      </c>
      <c r="E7" s="134" t="s">
        <v>403</v>
      </c>
      <c r="F7" s="134" t="s">
        <v>402</v>
      </c>
      <c r="G7" s="134" t="s">
        <v>403</v>
      </c>
      <c r="H7" s="134" t="s">
        <v>402</v>
      </c>
      <c r="I7" s="134" t="s">
        <v>403</v>
      </c>
      <c r="J7" s="134" t="s">
        <v>402</v>
      </c>
      <c r="K7" s="134" t="s">
        <v>403</v>
      </c>
      <c r="L7" s="134" t="s">
        <v>402</v>
      </c>
      <c r="M7" s="134" t="s">
        <v>403</v>
      </c>
      <c r="N7" s="196"/>
    </row>
    <row r="8" spans="1:14" ht="38.25">
      <c r="A8" s="82" t="s">
        <v>113</v>
      </c>
      <c r="B8" s="67">
        <v>135</v>
      </c>
      <c r="C8" s="67">
        <v>0</v>
      </c>
      <c r="D8" s="67">
        <v>40</v>
      </c>
      <c r="E8" s="67">
        <v>0</v>
      </c>
      <c r="F8" s="67">
        <v>175</v>
      </c>
      <c r="G8" s="67">
        <v>0</v>
      </c>
      <c r="H8" s="67">
        <v>284</v>
      </c>
      <c r="I8" s="67">
        <v>0</v>
      </c>
      <c r="J8" s="67">
        <v>95</v>
      </c>
      <c r="K8" s="67">
        <v>0</v>
      </c>
      <c r="L8" s="67">
        <v>379</v>
      </c>
      <c r="M8" s="67">
        <v>0</v>
      </c>
      <c r="N8" s="16" t="s">
        <v>401</v>
      </c>
    </row>
    <row r="9" spans="1:14" ht="20.100000000000001" customHeight="1">
      <c r="A9" s="87" t="s">
        <v>111</v>
      </c>
      <c r="B9" s="67">
        <v>24729</v>
      </c>
      <c r="C9" s="67">
        <v>72</v>
      </c>
      <c r="D9" s="67">
        <v>11003</v>
      </c>
      <c r="E9" s="67">
        <v>26</v>
      </c>
      <c r="F9" s="67">
        <v>35732</v>
      </c>
      <c r="G9" s="67">
        <v>98</v>
      </c>
      <c r="H9" s="67">
        <v>21561</v>
      </c>
      <c r="I9" s="67">
        <v>77</v>
      </c>
      <c r="J9" s="67">
        <v>13450</v>
      </c>
      <c r="K9" s="67">
        <v>56</v>
      </c>
      <c r="L9" s="67">
        <v>35011</v>
      </c>
      <c r="M9" s="67">
        <v>133</v>
      </c>
      <c r="N9" s="16" t="s">
        <v>112</v>
      </c>
    </row>
    <row r="10" spans="1:14" ht="20.100000000000001" customHeight="1">
      <c r="A10" s="87" t="s">
        <v>109</v>
      </c>
      <c r="B10" s="67">
        <v>36</v>
      </c>
      <c r="C10" s="67">
        <v>0</v>
      </c>
      <c r="D10" s="67">
        <v>19</v>
      </c>
      <c r="E10" s="67">
        <v>0</v>
      </c>
      <c r="F10" s="67">
        <v>55</v>
      </c>
      <c r="G10" s="67">
        <v>0</v>
      </c>
      <c r="H10" s="67">
        <v>0</v>
      </c>
      <c r="I10" s="67">
        <v>0</v>
      </c>
      <c r="J10" s="67">
        <v>0</v>
      </c>
      <c r="K10" s="67">
        <v>0</v>
      </c>
      <c r="L10" s="67">
        <v>0</v>
      </c>
      <c r="M10" s="67">
        <v>0</v>
      </c>
      <c r="N10" s="16" t="s">
        <v>110</v>
      </c>
    </row>
    <row r="11" spans="1:14" ht="20.100000000000001" customHeight="1">
      <c r="A11" s="87" t="s">
        <v>57</v>
      </c>
      <c r="B11" s="67">
        <v>51</v>
      </c>
      <c r="C11" s="67">
        <v>3</v>
      </c>
      <c r="D11" s="67">
        <v>12</v>
      </c>
      <c r="E11" s="67">
        <v>1</v>
      </c>
      <c r="F11" s="67">
        <v>63</v>
      </c>
      <c r="G11" s="67">
        <v>4</v>
      </c>
      <c r="H11" s="67">
        <v>112</v>
      </c>
      <c r="I11" s="67">
        <v>0</v>
      </c>
      <c r="J11" s="67">
        <v>36</v>
      </c>
      <c r="K11" s="67">
        <v>0</v>
      </c>
      <c r="L11" s="67">
        <v>148</v>
      </c>
      <c r="M11" s="67">
        <v>0</v>
      </c>
      <c r="N11" s="16" t="s">
        <v>58</v>
      </c>
    </row>
    <row r="12" spans="1:14" ht="20.100000000000001" customHeight="1">
      <c r="A12" s="87" t="s">
        <v>55</v>
      </c>
      <c r="B12" s="67">
        <v>1243</v>
      </c>
      <c r="C12" s="67">
        <v>8</v>
      </c>
      <c r="D12" s="67">
        <v>786</v>
      </c>
      <c r="E12" s="67">
        <v>9</v>
      </c>
      <c r="F12" s="67">
        <v>2029</v>
      </c>
      <c r="G12" s="67">
        <v>17</v>
      </c>
      <c r="H12" s="67">
        <v>1768</v>
      </c>
      <c r="I12" s="67">
        <v>0</v>
      </c>
      <c r="J12" s="67">
        <v>1722</v>
      </c>
      <c r="K12" s="67">
        <v>0</v>
      </c>
      <c r="L12" s="67">
        <v>3490</v>
      </c>
      <c r="M12" s="67">
        <v>0</v>
      </c>
      <c r="N12" s="16" t="s">
        <v>56</v>
      </c>
    </row>
    <row r="13" spans="1:14" ht="20.100000000000001" customHeight="1">
      <c r="A13" s="87" t="s">
        <v>107</v>
      </c>
      <c r="B13" s="67">
        <v>119</v>
      </c>
      <c r="C13" s="67">
        <v>1</v>
      </c>
      <c r="D13" s="67">
        <v>38</v>
      </c>
      <c r="E13" s="67">
        <v>3</v>
      </c>
      <c r="F13" s="67">
        <v>157</v>
      </c>
      <c r="G13" s="67">
        <v>4</v>
      </c>
      <c r="H13" s="67">
        <v>260</v>
      </c>
      <c r="I13" s="67">
        <v>9</v>
      </c>
      <c r="J13" s="67">
        <v>119</v>
      </c>
      <c r="K13" s="67">
        <v>2</v>
      </c>
      <c r="L13" s="67">
        <v>379</v>
      </c>
      <c r="M13" s="67">
        <v>11</v>
      </c>
      <c r="N13" s="16" t="s">
        <v>108</v>
      </c>
    </row>
    <row r="14" spans="1:14" ht="20.100000000000001" customHeight="1">
      <c r="A14" s="87" t="s">
        <v>415</v>
      </c>
      <c r="B14" s="67">
        <v>1317</v>
      </c>
      <c r="C14" s="67">
        <v>15</v>
      </c>
      <c r="D14" s="67">
        <v>824</v>
      </c>
      <c r="E14" s="67">
        <v>17</v>
      </c>
      <c r="F14" s="67">
        <v>2141</v>
      </c>
      <c r="G14" s="67">
        <v>32</v>
      </c>
      <c r="H14" s="67">
        <v>162</v>
      </c>
      <c r="I14" s="67">
        <v>0</v>
      </c>
      <c r="J14" s="67">
        <v>82</v>
      </c>
      <c r="K14" s="67">
        <v>1</v>
      </c>
      <c r="L14" s="67">
        <v>244</v>
      </c>
      <c r="M14" s="67">
        <v>1</v>
      </c>
      <c r="N14" s="16" t="s">
        <v>54</v>
      </c>
    </row>
    <row r="15" spans="1:14" ht="25.5">
      <c r="A15" s="82" t="s">
        <v>416</v>
      </c>
      <c r="B15" s="67">
        <v>232</v>
      </c>
      <c r="C15" s="67">
        <v>0</v>
      </c>
      <c r="D15" s="67">
        <v>206</v>
      </c>
      <c r="E15" s="67">
        <v>3</v>
      </c>
      <c r="F15" s="67">
        <v>438</v>
      </c>
      <c r="G15" s="67">
        <v>3</v>
      </c>
      <c r="H15" s="67">
        <v>300</v>
      </c>
      <c r="I15" s="67">
        <v>3</v>
      </c>
      <c r="J15" s="67">
        <v>229</v>
      </c>
      <c r="K15" s="67">
        <v>2</v>
      </c>
      <c r="L15" s="67">
        <v>529</v>
      </c>
      <c r="M15" s="67">
        <v>5</v>
      </c>
      <c r="N15" s="16" t="s">
        <v>404</v>
      </c>
    </row>
    <row r="16" spans="1:14" ht="20.100000000000001" customHeight="1">
      <c r="A16" s="87" t="s">
        <v>417</v>
      </c>
      <c r="B16" s="67">
        <v>2</v>
      </c>
      <c r="C16" s="67">
        <v>0</v>
      </c>
      <c r="D16" s="67">
        <v>0</v>
      </c>
      <c r="E16" s="67">
        <v>0</v>
      </c>
      <c r="F16" s="67">
        <v>2</v>
      </c>
      <c r="G16" s="67">
        <v>0</v>
      </c>
      <c r="H16" s="67">
        <v>14</v>
      </c>
      <c r="I16" s="67">
        <v>0</v>
      </c>
      <c r="J16" s="67">
        <v>6</v>
      </c>
      <c r="K16" s="67">
        <v>0</v>
      </c>
      <c r="L16" s="67">
        <v>20</v>
      </c>
      <c r="M16" s="67">
        <v>0</v>
      </c>
      <c r="N16" s="16" t="s">
        <v>405</v>
      </c>
    </row>
    <row r="17" spans="1:14" ht="20.100000000000001" customHeight="1">
      <c r="A17" s="87" t="s">
        <v>105</v>
      </c>
      <c r="B17" s="67">
        <v>0</v>
      </c>
      <c r="C17" s="67">
        <v>0</v>
      </c>
      <c r="D17" s="67">
        <v>0</v>
      </c>
      <c r="E17" s="67">
        <v>0</v>
      </c>
      <c r="F17" s="67">
        <v>0</v>
      </c>
      <c r="G17" s="67">
        <v>0</v>
      </c>
      <c r="H17" s="67">
        <v>0</v>
      </c>
      <c r="I17" s="67">
        <v>0</v>
      </c>
      <c r="J17" s="67">
        <v>0</v>
      </c>
      <c r="K17" s="67">
        <v>0</v>
      </c>
      <c r="L17" s="67">
        <v>0</v>
      </c>
      <c r="M17" s="67">
        <v>0</v>
      </c>
      <c r="N17" s="16" t="s">
        <v>106</v>
      </c>
    </row>
    <row r="18" spans="1:14" ht="20.100000000000001" customHeight="1">
      <c r="A18" s="87" t="s">
        <v>103</v>
      </c>
      <c r="B18" s="67">
        <v>344</v>
      </c>
      <c r="C18" s="67">
        <v>1</v>
      </c>
      <c r="D18" s="67">
        <v>137</v>
      </c>
      <c r="E18" s="67">
        <v>0</v>
      </c>
      <c r="F18" s="67">
        <v>481</v>
      </c>
      <c r="G18" s="67">
        <v>1</v>
      </c>
      <c r="H18" s="67">
        <v>564</v>
      </c>
      <c r="I18" s="67">
        <v>0</v>
      </c>
      <c r="J18" s="67">
        <v>226</v>
      </c>
      <c r="K18" s="67">
        <v>0</v>
      </c>
      <c r="L18" s="67">
        <v>790</v>
      </c>
      <c r="M18" s="67">
        <v>0</v>
      </c>
      <c r="N18" s="16" t="s">
        <v>104</v>
      </c>
    </row>
    <row r="19" spans="1:14" ht="20.100000000000001" customHeight="1">
      <c r="A19" s="87" t="s">
        <v>101</v>
      </c>
      <c r="B19" s="67">
        <v>981</v>
      </c>
      <c r="C19" s="67">
        <v>18</v>
      </c>
      <c r="D19" s="67">
        <v>589</v>
      </c>
      <c r="E19" s="67">
        <v>13</v>
      </c>
      <c r="F19" s="67">
        <v>1570</v>
      </c>
      <c r="G19" s="67">
        <v>31</v>
      </c>
      <c r="H19" s="67">
        <v>876</v>
      </c>
      <c r="I19" s="67">
        <v>13</v>
      </c>
      <c r="J19" s="67">
        <v>901</v>
      </c>
      <c r="K19" s="67">
        <v>8</v>
      </c>
      <c r="L19" s="67">
        <v>1777</v>
      </c>
      <c r="M19" s="67">
        <v>21</v>
      </c>
      <c r="N19" s="16" t="s">
        <v>102</v>
      </c>
    </row>
    <row r="20" spans="1:14" ht="20.100000000000001" customHeight="1">
      <c r="A20" s="87" t="s">
        <v>99</v>
      </c>
      <c r="B20" s="67">
        <v>490</v>
      </c>
      <c r="C20" s="67">
        <v>6</v>
      </c>
      <c r="D20" s="67">
        <v>189</v>
      </c>
      <c r="E20" s="67">
        <v>4</v>
      </c>
      <c r="F20" s="67">
        <v>679</v>
      </c>
      <c r="G20" s="67">
        <v>10</v>
      </c>
      <c r="H20" s="67">
        <v>500</v>
      </c>
      <c r="I20" s="67">
        <v>8</v>
      </c>
      <c r="J20" s="67">
        <v>198</v>
      </c>
      <c r="K20" s="67">
        <v>4</v>
      </c>
      <c r="L20" s="67">
        <v>698</v>
      </c>
      <c r="M20" s="67">
        <v>12</v>
      </c>
      <c r="N20" s="16" t="s">
        <v>100</v>
      </c>
    </row>
    <row r="21" spans="1:14" ht="20.100000000000001" customHeight="1">
      <c r="A21" s="87" t="s">
        <v>97</v>
      </c>
      <c r="B21" s="67">
        <v>576</v>
      </c>
      <c r="C21" s="67">
        <v>2</v>
      </c>
      <c r="D21" s="67">
        <v>804</v>
      </c>
      <c r="E21" s="67">
        <v>6</v>
      </c>
      <c r="F21" s="67">
        <v>1380</v>
      </c>
      <c r="G21" s="67">
        <v>8</v>
      </c>
      <c r="H21" s="67">
        <v>949</v>
      </c>
      <c r="I21" s="67">
        <v>2</v>
      </c>
      <c r="J21" s="67">
        <v>859</v>
      </c>
      <c r="K21" s="67">
        <v>1</v>
      </c>
      <c r="L21" s="67">
        <v>1808</v>
      </c>
      <c r="M21" s="67">
        <v>3</v>
      </c>
      <c r="N21" s="16" t="s">
        <v>98</v>
      </c>
    </row>
    <row r="22" spans="1:14" ht="20.100000000000001" customHeight="1">
      <c r="A22" s="87" t="s">
        <v>418</v>
      </c>
      <c r="B22" s="67">
        <v>349</v>
      </c>
      <c r="C22" s="67">
        <v>0</v>
      </c>
      <c r="D22" s="67">
        <v>250</v>
      </c>
      <c r="E22" s="67">
        <v>0</v>
      </c>
      <c r="F22" s="67">
        <v>599</v>
      </c>
      <c r="G22" s="67">
        <v>0</v>
      </c>
      <c r="H22" s="67">
        <v>562</v>
      </c>
      <c r="I22" s="67">
        <v>0</v>
      </c>
      <c r="J22" s="67">
        <v>382</v>
      </c>
      <c r="K22" s="67">
        <v>0</v>
      </c>
      <c r="L22" s="67">
        <v>944</v>
      </c>
      <c r="M22" s="67">
        <v>0</v>
      </c>
      <c r="N22" s="16" t="s">
        <v>406</v>
      </c>
    </row>
    <row r="23" spans="1:14" ht="20.100000000000001" customHeight="1">
      <c r="A23" s="87" t="s">
        <v>51</v>
      </c>
      <c r="B23" s="67">
        <v>970</v>
      </c>
      <c r="C23" s="67">
        <v>3</v>
      </c>
      <c r="D23" s="67">
        <v>595</v>
      </c>
      <c r="E23" s="67">
        <v>3</v>
      </c>
      <c r="F23" s="67">
        <v>1565</v>
      </c>
      <c r="G23" s="67">
        <v>6</v>
      </c>
      <c r="H23" s="67">
        <v>982</v>
      </c>
      <c r="I23" s="67">
        <v>3</v>
      </c>
      <c r="J23" s="67">
        <v>596</v>
      </c>
      <c r="K23" s="67">
        <v>4</v>
      </c>
      <c r="L23" s="67">
        <v>1578</v>
      </c>
      <c r="M23" s="67">
        <v>7</v>
      </c>
      <c r="N23" s="16" t="s">
        <v>52</v>
      </c>
    </row>
    <row r="24" spans="1:14" ht="20.100000000000001" customHeight="1">
      <c r="A24" s="87" t="s">
        <v>93</v>
      </c>
      <c r="B24" s="67">
        <v>5441</v>
      </c>
      <c r="C24" s="67">
        <v>22</v>
      </c>
      <c r="D24" s="67">
        <v>3002</v>
      </c>
      <c r="E24" s="67">
        <v>14</v>
      </c>
      <c r="F24" s="67">
        <v>8443</v>
      </c>
      <c r="G24" s="67">
        <v>36</v>
      </c>
      <c r="H24" s="67">
        <v>5649</v>
      </c>
      <c r="I24" s="67">
        <v>19</v>
      </c>
      <c r="J24" s="67">
        <v>3626</v>
      </c>
      <c r="K24" s="67">
        <v>13</v>
      </c>
      <c r="L24" s="67">
        <v>9275</v>
      </c>
      <c r="M24" s="67">
        <v>32</v>
      </c>
      <c r="N24" s="16" t="s">
        <v>94</v>
      </c>
    </row>
    <row r="25" spans="1:14" ht="20.100000000000001" customHeight="1">
      <c r="A25" s="87" t="s">
        <v>419</v>
      </c>
      <c r="B25" s="67">
        <v>0</v>
      </c>
      <c r="C25" s="67">
        <v>0</v>
      </c>
      <c r="D25" s="67">
        <v>0</v>
      </c>
      <c r="E25" s="67">
        <v>0</v>
      </c>
      <c r="F25" s="67">
        <v>0</v>
      </c>
      <c r="G25" s="67">
        <v>0</v>
      </c>
      <c r="H25" s="67">
        <v>2</v>
      </c>
      <c r="I25" s="67">
        <v>0</v>
      </c>
      <c r="J25" s="67">
        <v>3</v>
      </c>
      <c r="K25" s="67">
        <v>0</v>
      </c>
      <c r="L25" s="67">
        <v>5</v>
      </c>
      <c r="M25" s="67">
        <v>0</v>
      </c>
      <c r="N25" s="16" t="s">
        <v>407</v>
      </c>
    </row>
    <row r="26" spans="1:14" ht="20.100000000000001" customHeight="1">
      <c r="A26" s="87" t="s">
        <v>91</v>
      </c>
      <c r="B26" s="67">
        <v>0</v>
      </c>
      <c r="C26" s="67">
        <v>0</v>
      </c>
      <c r="D26" s="67">
        <v>0</v>
      </c>
      <c r="E26" s="67">
        <v>0</v>
      </c>
      <c r="F26" s="67">
        <v>0</v>
      </c>
      <c r="G26" s="67">
        <v>0</v>
      </c>
      <c r="H26" s="67">
        <v>0</v>
      </c>
      <c r="I26" s="67">
        <v>0</v>
      </c>
      <c r="J26" s="67">
        <v>0</v>
      </c>
      <c r="K26" s="67">
        <v>0</v>
      </c>
      <c r="L26" s="67">
        <v>0</v>
      </c>
      <c r="M26" s="67">
        <v>0</v>
      </c>
      <c r="N26" s="16" t="s">
        <v>92</v>
      </c>
    </row>
    <row r="27" spans="1:14" ht="20.100000000000001" customHeight="1">
      <c r="A27" s="87" t="s">
        <v>180</v>
      </c>
      <c r="B27" s="67">
        <v>0</v>
      </c>
      <c r="C27" s="67">
        <v>0</v>
      </c>
      <c r="D27" s="67">
        <v>0</v>
      </c>
      <c r="E27" s="67">
        <v>0</v>
      </c>
      <c r="F27" s="67">
        <v>0</v>
      </c>
      <c r="G27" s="67">
        <v>0</v>
      </c>
      <c r="H27" s="67">
        <v>0</v>
      </c>
      <c r="I27" s="67">
        <v>0</v>
      </c>
      <c r="J27" s="67">
        <v>0</v>
      </c>
      <c r="K27" s="67">
        <v>0</v>
      </c>
      <c r="L27" s="67">
        <v>0</v>
      </c>
      <c r="M27" s="67">
        <v>0</v>
      </c>
      <c r="N27" s="16" t="s">
        <v>179</v>
      </c>
    </row>
    <row r="28" spans="1:14" ht="20.100000000000001" customHeight="1">
      <c r="A28" s="87" t="s">
        <v>89</v>
      </c>
      <c r="B28" s="67">
        <v>0</v>
      </c>
      <c r="C28" s="67">
        <v>0</v>
      </c>
      <c r="D28" s="67">
        <v>0</v>
      </c>
      <c r="E28" s="67">
        <v>0</v>
      </c>
      <c r="F28" s="67">
        <v>0</v>
      </c>
      <c r="G28" s="67">
        <v>0</v>
      </c>
      <c r="H28" s="67">
        <v>0</v>
      </c>
      <c r="I28" s="67">
        <v>0</v>
      </c>
      <c r="J28" s="67">
        <v>0</v>
      </c>
      <c r="K28" s="67">
        <v>0</v>
      </c>
      <c r="L28" s="67">
        <v>0</v>
      </c>
      <c r="M28" s="67">
        <v>0</v>
      </c>
      <c r="N28" s="16" t="s">
        <v>90</v>
      </c>
    </row>
    <row r="29" spans="1:14" ht="20.100000000000001" customHeight="1">
      <c r="A29" s="87" t="s">
        <v>49</v>
      </c>
      <c r="B29" s="67">
        <v>310</v>
      </c>
      <c r="C29" s="67">
        <v>3</v>
      </c>
      <c r="D29" s="67">
        <v>202</v>
      </c>
      <c r="E29" s="67">
        <v>2</v>
      </c>
      <c r="F29" s="67">
        <v>512</v>
      </c>
      <c r="G29" s="67">
        <v>5</v>
      </c>
      <c r="H29" s="67">
        <v>301</v>
      </c>
      <c r="I29" s="67">
        <v>1</v>
      </c>
      <c r="J29" s="67">
        <v>242</v>
      </c>
      <c r="K29" s="67">
        <v>1</v>
      </c>
      <c r="L29" s="67">
        <v>543</v>
      </c>
      <c r="M29" s="67">
        <v>2</v>
      </c>
      <c r="N29" s="16" t="s">
        <v>50</v>
      </c>
    </row>
    <row r="30" spans="1:14" ht="20.100000000000001" customHeight="1">
      <c r="A30" s="87" t="s">
        <v>87</v>
      </c>
      <c r="B30" s="67">
        <v>2043</v>
      </c>
      <c r="C30" s="67">
        <v>5</v>
      </c>
      <c r="D30" s="67">
        <v>1211</v>
      </c>
      <c r="E30" s="67">
        <v>1</v>
      </c>
      <c r="F30" s="67">
        <v>3254</v>
      </c>
      <c r="G30" s="67">
        <v>6</v>
      </c>
      <c r="H30" s="67">
        <v>2123</v>
      </c>
      <c r="I30" s="67">
        <v>3</v>
      </c>
      <c r="J30" s="67">
        <v>1435</v>
      </c>
      <c r="K30" s="67">
        <v>0</v>
      </c>
      <c r="L30" s="67">
        <v>3558</v>
      </c>
      <c r="M30" s="67">
        <v>3</v>
      </c>
      <c r="N30" s="16" t="s">
        <v>88</v>
      </c>
    </row>
    <row r="31" spans="1:14" ht="20.100000000000001" customHeight="1">
      <c r="A31" s="87" t="s">
        <v>85</v>
      </c>
      <c r="B31" s="67">
        <v>37</v>
      </c>
      <c r="C31" s="67">
        <v>2</v>
      </c>
      <c r="D31" s="67">
        <v>18</v>
      </c>
      <c r="E31" s="67">
        <v>0</v>
      </c>
      <c r="F31" s="67">
        <v>55</v>
      </c>
      <c r="G31" s="67">
        <v>2</v>
      </c>
      <c r="H31" s="67">
        <v>23</v>
      </c>
      <c r="I31" s="67">
        <v>0</v>
      </c>
      <c r="J31" s="67">
        <v>15</v>
      </c>
      <c r="K31" s="67">
        <v>0</v>
      </c>
      <c r="L31" s="67">
        <v>38</v>
      </c>
      <c r="M31" s="67">
        <v>0</v>
      </c>
      <c r="N31" s="16" t="s">
        <v>86</v>
      </c>
    </row>
    <row r="32" spans="1:14" ht="20.100000000000001" customHeight="1">
      <c r="A32" s="87" t="s">
        <v>83</v>
      </c>
      <c r="B32" s="67">
        <v>80</v>
      </c>
      <c r="C32" s="67">
        <v>0</v>
      </c>
      <c r="D32" s="67">
        <v>32</v>
      </c>
      <c r="E32" s="67">
        <v>0</v>
      </c>
      <c r="F32" s="67">
        <v>112</v>
      </c>
      <c r="G32" s="67">
        <v>0</v>
      </c>
      <c r="H32" s="67">
        <v>86</v>
      </c>
      <c r="I32" s="67">
        <v>1</v>
      </c>
      <c r="J32" s="67">
        <v>39</v>
      </c>
      <c r="K32" s="67">
        <v>1</v>
      </c>
      <c r="L32" s="67">
        <v>125</v>
      </c>
      <c r="M32" s="67">
        <v>2</v>
      </c>
      <c r="N32" s="16" t="s">
        <v>84</v>
      </c>
    </row>
    <row r="33" spans="1:14" ht="20.100000000000001" customHeight="1">
      <c r="A33" s="87" t="s">
        <v>420</v>
      </c>
      <c r="B33" s="67">
        <v>193</v>
      </c>
      <c r="C33" s="67">
        <v>0</v>
      </c>
      <c r="D33" s="67">
        <v>90</v>
      </c>
      <c r="E33" s="67">
        <v>0</v>
      </c>
      <c r="F33" s="67">
        <v>283</v>
      </c>
      <c r="G33" s="67">
        <v>0</v>
      </c>
      <c r="H33" s="67">
        <v>167</v>
      </c>
      <c r="I33" s="67">
        <v>0</v>
      </c>
      <c r="J33" s="67">
        <v>84</v>
      </c>
      <c r="K33" s="67">
        <v>0</v>
      </c>
      <c r="L33" s="67">
        <v>251</v>
      </c>
      <c r="M33" s="67">
        <v>0</v>
      </c>
      <c r="N33" s="16" t="s">
        <v>82</v>
      </c>
    </row>
    <row r="34" spans="1:14" ht="20.100000000000001" customHeight="1">
      <c r="A34" s="87" t="s">
        <v>184</v>
      </c>
      <c r="B34" s="67">
        <v>41</v>
      </c>
      <c r="C34" s="67">
        <v>2</v>
      </c>
      <c r="D34" s="67">
        <v>27</v>
      </c>
      <c r="E34" s="67">
        <v>1</v>
      </c>
      <c r="F34" s="67">
        <v>68</v>
      </c>
      <c r="G34" s="67">
        <v>3</v>
      </c>
      <c r="H34" s="67">
        <v>53</v>
      </c>
      <c r="I34" s="67">
        <v>0</v>
      </c>
      <c r="J34" s="67">
        <v>32</v>
      </c>
      <c r="K34" s="67">
        <v>0</v>
      </c>
      <c r="L34" s="67">
        <v>85</v>
      </c>
      <c r="M34" s="67">
        <v>0</v>
      </c>
      <c r="N34" s="16" t="s">
        <v>81</v>
      </c>
    </row>
    <row r="35" spans="1:14" ht="20.100000000000001" customHeight="1">
      <c r="A35" s="87" t="s">
        <v>47</v>
      </c>
      <c r="B35" s="67">
        <v>4460</v>
      </c>
      <c r="C35" s="67">
        <v>43</v>
      </c>
      <c r="D35" s="67">
        <v>2804</v>
      </c>
      <c r="E35" s="67">
        <v>28</v>
      </c>
      <c r="F35" s="67">
        <v>7264</v>
      </c>
      <c r="G35" s="67">
        <v>71</v>
      </c>
      <c r="H35" s="67">
        <v>2317</v>
      </c>
      <c r="I35" s="67">
        <v>28</v>
      </c>
      <c r="J35" s="67">
        <v>1593</v>
      </c>
      <c r="K35" s="67">
        <v>16</v>
      </c>
      <c r="L35" s="67">
        <v>3910</v>
      </c>
      <c r="M35" s="67">
        <v>44</v>
      </c>
      <c r="N35" s="16" t="s">
        <v>48</v>
      </c>
    </row>
    <row r="36" spans="1:14" ht="20.100000000000001" customHeight="1">
      <c r="A36" s="87" t="s">
        <v>421</v>
      </c>
      <c r="B36" s="67">
        <v>68</v>
      </c>
      <c r="C36" s="67">
        <v>0</v>
      </c>
      <c r="D36" s="67">
        <v>27</v>
      </c>
      <c r="E36" s="67">
        <v>0</v>
      </c>
      <c r="F36" s="67">
        <v>95</v>
      </c>
      <c r="G36" s="67">
        <v>0</v>
      </c>
      <c r="H36" s="67">
        <v>278</v>
      </c>
      <c r="I36" s="67">
        <v>0</v>
      </c>
      <c r="J36" s="67">
        <v>69</v>
      </c>
      <c r="K36" s="67">
        <v>0</v>
      </c>
      <c r="L36" s="67">
        <v>347</v>
      </c>
      <c r="M36" s="67">
        <v>0</v>
      </c>
      <c r="N36" s="16" t="s">
        <v>168</v>
      </c>
    </row>
    <row r="37" spans="1:14" ht="20.100000000000001" customHeight="1">
      <c r="A37" s="87" t="s">
        <v>78</v>
      </c>
      <c r="B37" s="67">
        <v>639</v>
      </c>
      <c r="C37" s="67">
        <v>5</v>
      </c>
      <c r="D37" s="67">
        <v>403</v>
      </c>
      <c r="E37" s="67">
        <v>1</v>
      </c>
      <c r="F37" s="67">
        <v>1042</v>
      </c>
      <c r="G37" s="67">
        <v>6</v>
      </c>
      <c r="H37" s="67">
        <v>639</v>
      </c>
      <c r="I37" s="67">
        <v>2</v>
      </c>
      <c r="J37" s="67">
        <v>234</v>
      </c>
      <c r="K37" s="67">
        <v>2</v>
      </c>
      <c r="L37" s="67">
        <v>873</v>
      </c>
      <c r="M37" s="67">
        <v>4</v>
      </c>
      <c r="N37" s="16" t="s">
        <v>79</v>
      </c>
    </row>
    <row r="38" spans="1:14" ht="20.100000000000001" customHeight="1">
      <c r="A38" s="87" t="s">
        <v>45</v>
      </c>
      <c r="B38" s="67">
        <v>2027</v>
      </c>
      <c r="C38" s="67">
        <v>20</v>
      </c>
      <c r="D38" s="67">
        <v>1323</v>
      </c>
      <c r="E38" s="67">
        <v>18</v>
      </c>
      <c r="F38" s="67">
        <v>3350</v>
      </c>
      <c r="G38" s="67">
        <v>38</v>
      </c>
      <c r="H38" s="67">
        <v>1896</v>
      </c>
      <c r="I38" s="67">
        <v>17</v>
      </c>
      <c r="J38" s="67">
        <v>1534</v>
      </c>
      <c r="K38" s="67">
        <v>15</v>
      </c>
      <c r="L38" s="67">
        <v>3430</v>
      </c>
      <c r="M38" s="67">
        <v>32</v>
      </c>
      <c r="N38" s="16" t="s">
        <v>46</v>
      </c>
    </row>
    <row r="39" spans="1:14" ht="20.100000000000001" customHeight="1">
      <c r="A39" s="87" t="s">
        <v>76</v>
      </c>
      <c r="B39" s="67">
        <v>31</v>
      </c>
      <c r="C39" s="67">
        <v>0</v>
      </c>
      <c r="D39" s="67">
        <v>11</v>
      </c>
      <c r="E39" s="67">
        <v>0</v>
      </c>
      <c r="F39" s="67">
        <v>42</v>
      </c>
      <c r="G39" s="67">
        <v>0</v>
      </c>
      <c r="H39" s="67">
        <v>100</v>
      </c>
      <c r="I39" s="67">
        <v>0</v>
      </c>
      <c r="J39" s="67">
        <v>26</v>
      </c>
      <c r="K39" s="67">
        <v>0</v>
      </c>
      <c r="L39" s="67">
        <v>126</v>
      </c>
      <c r="M39" s="67">
        <v>0</v>
      </c>
      <c r="N39" s="16" t="s">
        <v>77</v>
      </c>
    </row>
    <row r="40" spans="1:14" ht="20.100000000000001" customHeight="1">
      <c r="A40" s="87" t="s">
        <v>74</v>
      </c>
      <c r="B40" s="67">
        <v>11609</v>
      </c>
      <c r="C40" s="67">
        <v>114</v>
      </c>
      <c r="D40" s="67">
        <v>7457</v>
      </c>
      <c r="E40" s="67">
        <v>46</v>
      </c>
      <c r="F40" s="67">
        <v>19066</v>
      </c>
      <c r="G40" s="67">
        <v>160</v>
      </c>
      <c r="H40" s="67">
        <v>13179</v>
      </c>
      <c r="I40" s="67">
        <v>112</v>
      </c>
      <c r="J40" s="67">
        <v>8221</v>
      </c>
      <c r="K40" s="67">
        <v>64</v>
      </c>
      <c r="L40" s="67">
        <v>21400</v>
      </c>
      <c r="M40" s="67">
        <v>176</v>
      </c>
      <c r="N40" s="16" t="s">
        <v>75</v>
      </c>
    </row>
    <row r="41" spans="1:14" ht="20.100000000000001" customHeight="1">
      <c r="A41" s="87" t="s">
        <v>72</v>
      </c>
      <c r="B41" s="67">
        <v>3432</v>
      </c>
      <c r="C41" s="67">
        <v>2</v>
      </c>
      <c r="D41" s="67">
        <v>2120</v>
      </c>
      <c r="E41" s="67">
        <v>1</v>
      </c>
      <c r="F41" s="67">
        <v>5552</v>
      </c>
      <c r="G41" s="67">
        <v>3</v>
      </c>
      <c r="H41" s="67">
        <v>4590</v>
      </c>
      <c r="I41" s="67">
        <v>0</v>
      </c>
      <c r="J41" s="67">
        <v>2840</v>
      </c>
      <c r="K41" s="67">
        <v>0</v>
      </c>
      <c r="L41" s="67">
        <v>7430</v>
      </c>
      <c r="M41" s="67">
        <v>0</v>
      </c>
      <c r="N41" s="16" t="s">
        <v>73</v>
      </c>
    </row>
    <row r="42" spans="1:14" ht="20.100000000000001" customHeight="1">
      <c r="A42" s="87" t="s">
        <v>70</v>
      </c>
      <c r="B42" s="67">
        <v>462</v>
      </c>
      <c r="C42" s="67">
        <v>0</v>
      </c>
      <c r="D42" s="67">
        <v>269</v>
      </c>
      <c r="E42" s="67">
        <v>1</v>
      </c>
      <c r="F42" s="67">
        <v>731</v>
      </c>
      <c r="G42" s="67">
        <v>1</v>
      </c>
      <c r="H42" s="67">
        <v>498</v>
      </c>
      <c r="I42" s="67">
        <v>1</v>
      </c>
      <c r="J42" s="67">
        <v>257</v>
      </c>
      <c r="K42" s="67">
        <v>0</v>
      </c>
      <c r="L42" s="67">
        <v>755</v>
      </c>
      <c r="M42" s="67">
        <v>1</v>
      </c>
      <c r="N42" s="16" t="s">
        <v>71</v>
      </c>
    </row>
    <row r="43" spans="1:14" ht="20.100000000000001" customHeight="1">
      <c r="A43" s="87" t="s">
        <v>43</v>
      </c>
      <c r="B43" s="67">
        <v>70</v>
      </c>
      <c r="C43" s="67">
        <v>0</v>
      </c>
      <c r="D43" s="67">
        <v>97</v>
      </c>
      <c r="E43" s="67">
        <v>0</v>
      </c>
      <c r="F43" s="67">
        <v>167</v>
      </c>
      <c r="G43" s="67">
        <v>0</v>
      </c>
      <c r="H43" s="67">
        <v>50</v>
      </c>
      <c r="I43" s="67">
        <v>0</v>
      </c>
      <c r="J43" s="67">
        <v>96</v>
      </c>
      <c r="K43" s="67">
        <v>0</v>
      </c>
      <c r="L43" s="67">
        <v>146</v>
      </c>
      <c r="M43" s="67">
        <v>0</v>
      </c>
      <c r="N43" s="16" t="s">
        <v>44</v>
      </c>
    </row>
    <row r="44" spans="1:14" ht="20.100000000000001" customHeight="1">
      <c r="A44" s="87" t="s">
        <v>41</v>
      </c>
      <c r="B44" s="67">
        <v>2637</v>
      </c>
      <c r="C44" s="67">
        <v>29</v>
      </c>
      <c r="D44" s="67">
        <v>2016</v>
      </c>
      <c r="E44" s="67">
        <v>26</v>
      </c>
      <c r="F44" s="67">
        <v>4653</v>
      </c>
      <c r="G44" s="67">
        <v>55</v>
      </c>
      <c r="H44" s="67">
        <v>1923</v>
      </c>
      <c r="I44" s="67">
        <v>19</v>
      </c>
      <c r="J44" s="67">
        <v>1796</v>
      </c>
      <c r="K44" s="67">
        <v>17</v>
      </c>
      <c r="L44" s="67">
        <v>3719</v>
      </c>
      <c r="M44" s="67">
        <v>36</v>
      </c>
      <c r="N44" s="16" t="s">
        <v>42</v>
      </c>
    </row>
    <row r="45" spans="1:14" ht="20.100000000000001" customHeight="1">
      <c r="A45" s="87" t="s">
        <v>68</v>
      </c>
      <c r="B45" s="23" t="s">
        <v>408</v>
      </c>
      <c r="C45" s="23" t="s">
        <v>408</v>
      </c>
      <c r="D45" s="23" t="s">
        <v>408</v>
      </c>
      <c r="E45" s="23" t="s">
        <v>408</v>
      </c>
      <c r="F45" s="23" t="s">
        <v>408</v>
      </c>
      <c r="G45" s="23" t="s">
        <v>408</v>
      </c>
      <c r="H45" s="23" t="s">
        <v>408</v>
      </c>
      <c r="I45" s="23" t="s">
        <v>408</v>
      </c>
      <c r="J45" s="23" t="s">
        <v>408</v>
      </c>
      <c r="K45" s="23" t="s">
        <v>408</v>
      </c>
      <c r="L45" s="23" t="s">
        <v>408</v>
      </c>
      <c r="M45" s="23" t="s">
        <v>408</v>
      </c>
      <c r="N45" s="16" t="s">
        <v>69</v>
      </c>
    </row>
    <row r="46" spans="1:14" ht="20.100000000000001" customHeight="1">
      <c r="A46" s="15" t="s">
        <v>67</v>
      </c>
      <c r="B46" s="89">
        <v>65154</v>
      </c>
      <c r="C46" s="89">
        <v>376</v>
      </c>
      <c r="D46" s="89">
        <v>36601</v>
      </c>
      <c r="E46" s="89">
        <v>224</v>
      </c>
      <c r="F46" s="89">
        <v>101755</v>
      </c>
      <c r="G46" s="89">
        <v>600</v>
      </c>
      <c r="H46" s="89">
        <v>62768</v>
      </c>
      <c r="I46" s="89">
        <v>318</v>
      </c>
      <c r="J46" s="89">
        <v>41043</v>
      </c>
      <c r="K46" s="89">
        <v>207</v>
      </c>
      <c r="L46" s="89">
        <v>103811</v>
      </c>
      <c r="M46" s="89">
        <v>525</v>
      </c>
      <c r="N46" s="16" t="s">
        <v>146</v>
      </c>
    </row>
    <row r="47" spans="1:14" ht="20.100000000000001" customHeight="1">
      <c r="A47" s="198" t="s">
        <v>565</v>
      </c>
      <c r="B47" s="198"/>
      <c r="C47" s="198"/>
      <c r="D47" s="198"/>
      <c r="E47" s="198"/>
      <c r="F47" s="198"/>
      <c r="G47" s="198"/>
      <c r="H47" s="198"/>
      <c r="I47" s="198"/>
      <c r="J47" s="198"/>
      <c r="K47" s="198"/>
      <c r="L47" s="198"/>
      <c r="M47" s="198"/>
      <c r="N47" s="198"/>
    </row>
  </sheetData>
  <mergeCells count="19">
    <mergeCell ref="A2:N2"/>
    <mergeCell ref="A1:N1"/>
    <mergeCell ref="F4:G4"/>
    <mergeCell ref="D4:E4"/>
    <mergeCell ref="B4:C4"/>
    <mergeCell ref="H4:I4"/>
    <mergeCell ref="J4:K4"/>
    <mergeCell ref="L4:M4"/>
    <mergeCell ref="B3:G3"/>
    <mergeCell ref="H3:M3"/>
    <mergeCell ref="N3:N7"/>
    <mergeCell ref="A3:A7"/>
    <mergeCell ref="A47:N47"/>
    <mergeCell ref="B5:C5"/>
    <mergeCell ref="D5:E5"/>
    <mergeCell ref="F5:G5"/>
    <mergeCell ref="H5:I5"/>
    <mergeCell ref="J5:K5"/>
    <mergeCell ref="L5:M5"/>
  </mergeCells>
  <pageMargins left="0.7" right="0.7" top="0.75" bottom="0.75" header="0.3" footer="0.3"/>
  <pageSetup paperSize="9" scale="77" orientation="portrait"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F45CC4-EA00-45D7-89F0-B4F98C5A7BF0}">
  <dimension ref="A1:J45"/>
  <sheetViews>
    <sheetView topLeftCell="A28" zoomScaleNormal="100" workbookViewId="0">
      <selection activeCell="A8" sqref="A8"/>
    </sheetView>
  </sheetViews>
  <sheetFormatPr defaultColWidth="9.140625" defaultRowHeight="15"/>
  <cols>
    <col min="1" max="1" width="23" style="66" customWidth="1"/>
    <col min="2" max="7" width="8.7109375" style="66" customWidth="1"/>
    <col min="8" max="8" width="23" style="66" customWidth="1"/>
    <col min="9" max="9" width="24.5703125" style="66" customWidth="1"/>
    <col min="10" max="16384" width="9.140625" style="66"/>
  </cols>
  <sheetData>
    <row r="1" spans="1:10" ht="40.5" customHeight="1">
      <c r="A1" s="280" t="s">
        <v>588</v>
      </c>
      <c r="B1" s="280"/>
      <c r="C1" s="280"/>
      <c r="D1" s="280"/>
      <c r="E1" s="280"/>
      <c r="F1" s="280"/>
      <c r="G1" s="280"/>
      <c r="H1" s="280"/>
    </row>
    <row r="2" spans="1:10" s="75" customFormat="1" ht="40.5" customHeight="1">
      <c r="A2" s="281" t="s">
        <v>587</v>
      </c>
      <c r="B2" s="281"/>
      <c r="C2" s="281"/>
      <c r="D2" s="281"/>
      <c r="E2" s="281"/>
      <c r="F2" s="281"/>
      <c r="G2" s="281"/>
      <c r="H2" s="281"/>
      <c r="I2" s="191"/>
      <c r="J2" s="191"/>
    </row>
    <row r="3" spans="1:10" s="75" customFormat="1" ht="54" customHeight="1">
      <c r="A3" s="282" t="s">
        <v>425</v>
      </c>
      <c r="B3" s="275" t="s">
        <v>586</v>
      </c>
      <c r="C3" s="276"/>
      <c r="D3" s="276"/>
      <c r="E3" s="275" t="s">
        <v>443</v>
      </c>
      <c r="F3" s="276"/>
      <c r="G3" s="276"/>
      <c r="H3" s="282" t="s">
        <v>413</v>
      </c>
      <c r="I3" s="191"/>
      <c r="J3" s="191"/>
    </row>
    <row r="4" spans="1:10" s="75" customFormat="1" ht="50.25" customHeight="1">
      <c r="A4" s="283"/>
      <c r="B4" s="275" t="s">
        <v>441</v>
      </c>
      <c r="C4" s="276"/>
      <c r="D4" s="276"/>
      <c r="E4" s="275" t="s">
        <v>442</v>
      </c>
      <c r="F4" s="276"/>
      <c r="G4" s="276"/>
      <c r="H4" s="283"/>
      <c r="I4" s="191"/>
      <c r="J4" s="191"/>
    </row>
    <row r="5" spans="1:10" s="75" customFormat="1">
      <c r="A5" s="283"/>
      <c r="B5" s="277" t="s">
        <v>411</v>
      </c>
      <c r="C5" s="277"/>
      <c r="D5" s="277"/>
      <c r="E5" s="278" t="s">
        <v>411</v>
      </c>
      <c r="F5" s="278"/>
      <c r="G5" s="278"/>
      <c r="H5" s="283"/>
    </row>
    <row r="6" spans="1:10" s="75" customFormat="1">
      <c r="A6" s="283"/>
      <c r="B6" s="183" t="s">
        <v>34</v>
      </c>
      <c r="C6" s="183" t="s">
        <v>163</v>
      </c>
      <c r="D6" s="183" t="s">
        <v>191</v>
      </c>
      <c r="E6" s="183" t="s">
        <v>34</v>
      </c>
      <c r="F6" s="183" t="s">
        <v>163</v>
      </c>
      <c r="G6" s="183" t="s">
        <v>191</v>
      </c>
      <c r="H6" s="283"/>
    </row>
    <row r="7" spans="1:10" s="75" customFormat="1">
      <c r="A7" s="284"/>
      <c r="B7" s="184" t="s">
        <v>36</v>
      </c>
      <c r="C7" s="184" t="s">
        <v>37</v>
      </c>
      <c r="D7" s="184" t="s">
        <v>65</v>
      </c>
      <c r="E7" s="185" t="s">
        <v>36</v>
      </c>
      <c r="F7" s="185" t="s">
        <v>37</v>
      </c>
      <c r="G7" s="185" t="s">
        <v>65</v>
      </c>
      <c r="H7" s="284"/>
    </row>
    <row r="8" spans="1:10" ht="25.5">
      <c r="A8" s="190" t="s">
        <v>113</v>
      </c>
      <c r="B8" s="118">
        <v>1.7</v>
      </c>
      <c r="C8" s="118">
        <v>2.8</v>
      </c>
      <c r="D8" s="118">
        <v>2.4</v>
      </c>
      <c r="E8" s="188">
        <v>0</v>
      </c>
      <c r="F8" s="118">
        <v>2.6</v>
      </c>
      <c r="G8" s="118">
        <v>1.6</v>
      </c>
      <c r="H8" s="151" t="s">
        <v>409</v>
      </c>
    </row>
    <row r="9" spans="1:10">
      <c r="A9" s="109" t="s">
        <v>111</v>
      </c>
      <c r="B9" s="118">
        <v>4.3</v>
      </c>
      <c r="C9" s="118">
        <v>4.8</v>
      </c>
      <c r="D9" s="118">
        <v>4.7</v>
      </c>
      <c r="E9" s="118">
        <v>0.7</v>
      </c>
      <c r="F9" s="118">
        <v>0.8</v>
      </c>
      <c r="G9" s="118">
        <v>0.8</v>
      </c>
      <c r="H9" s="151" t="s">
        <v>112</v>
      </c>
    </row>
    <row r="10" spans="1:10">
      <c r="A10" s="109" t="s">
        <v>109</v>
      </c>
      <c r="B10" s="118">
        <v>1.4</v>
      </c>
      <c r="C10" s="118">
        <v>0.7</v>
      </c>
      <c r="D10" s="118">
        <v>0.8</v>
      </c>
      <c r="E10" s="118">
        <v>0.7</v>
      </c>
      <c r="F10" s="118">
        <v>0.3</v>
      </c>
      <c r="G10" s="118">
        <v>0.3</v>
      </c>
      <c r="H10" s="151" t="s">
        <v>110</v>
      </c>
    </row>
    <row r="11" spans="1:10" s="75" customFormat="1">
      <c r="A11" s="109" t="s">
        <v>57</v>
      </c>
      <c r="B11" s="118">
        <v>0.6</v>
      </c>
      <c r="C11" s="118">
        <v>0.1</v>
      </c>
      <c r="D11" s="118">
        <v>0.2</v>
      </c>
      <c r="E11" s="118">
        <v>0.4</v>
      </c>
      <c r="F11" s="118">
        <v>0.2</v>
      </c>
      <c r="G11" s="118">
        <v>0.2</v>
      </c>
      <c r="H11" s="151" t="s">
        <v>58</v>
      </c>
      <c r="J11" s="66"/>
    </row>
    <row r="12" spans="1:10">
      <c r="A12" s="109" t="s">
        <v>55</v>
      </c>
      <c r="B12" s="118">
        <v>0.6</v>
      </c>
      <c r="C12" s="118">
        <v>0.9</v>
      </c>
      <c r="D12" s="118">
        <v>0.8</v>
      </c>
      <c r="E12" s="118">
        <v>0.4</v>
      </c>
      <c r="F12" s="118">
        <v>0.3</v>
      </c>
      <c r="G12" s="118">
        <v>0.3</v>
      </c>
      <c r="H12" s="151" t="s">
        <v>56</v>
      </c>
    </row>
    <row r="13" spans="1:10">
      <c r="A13" s="109" t="s">
        <v>107</v>
      </c>
      <c r="B13" s="118">
        <v>1.4</v>
      </c>
      <c r="C13" s="118" t="s">
        <v>150</v>
      </c>
      <c r="D13" s="118">
        <v>1.4</v>
      </c>
      <c r="E13" s="188">
        <v>0</v>
      </c>
      <c r="F13" s="118" t="s">
        <v>150</v>
      </c>
      <c r="G13" s="188">
        <v>0</v>
      </c>
      <c r="H13" s="151" t="s">
        <v>108</v>
      </c>
    </row>
    <row r="14" spans="1:10">
      <c r="A14" s="109" t="s">
        <v>415</v>
      </c>
      <c r="B14" s="118">
        <v>0.4</v>
      </c>
      <c r="C14" s="118">
        <v>0.3</v>
      </c>
      <c r="D14" s="118">
        <v>0.3</v>
      </c>
      <c r="E14" s="118">
        <v>0.4</v>
      </c>
      <c r="F14" s="118">
        <v>0.1</v>
      </c>
      <c r="G14" s="118">
        <v>0.2</v>
      </c>
      <c r="H14" s="151" t="s">
        <v>54</v>
      </c>
    </row>
    <row r="15" spans="1:10" ht="42.75">
      <c r="A15" s="190" t="s">
        <v>236</v>
      </c>
      <c r="B15" s="118">
        <v>0.9</v>
      </c>
      <c r="C15" s="188">
        <v>0</v>
      </c>
      <c r="D15" s="118">
        <v>0.4</v>
      </c>
      <c r="E15" s="118">
        <v>0.5</v>
      </c>
      <c r="F15" s="188">
        <v>0</v>
      </c>
      <c r="G15" s="118">
        <v>0.2</v>
      </c>
      <c r="H15" s="150" t="s">
        <v>410</v>
      </c>
    </row>
    <row r="16" spans="1:10">
      <c r="A16" s="109" t="s">
        <v>105</v>
      </c>
      <c r="B16" s="118">
        <v>0.7</v>
      </c>
      <c r="C16" s="118">
        <v>0.5</v>
      </c>
      <c r="D16" s="118">
        <v>0.7</v>
      </c>
      <c r="E16" s="118">
        <v>0.3</v>
      </c>
      <c r="F16" s="118">
        <v>0.5</v>
      </c>
      <c r="G16" s="118">
        <v>0.3</v>
      </c>
      <c r="H16" s="151" t="s">
        <v>106</v>
      </c>
    </row>
    <row r="17" spans="1:8">
      <c r="A17" s="109" t="s">
        <v>103</v>
      </c>
      <c r="B17" s="118">
        <v>1.6</v>
      </c>
      <c r="C17" s="118">
        <v>0.6</v>
      </c>
      <c r="D17" s="118">
        <v>1.2</v>
      </c>
      <c r="E17" s="118">
        <v>1.3</v>
      </c>
      <c r="F17" s="118">
        <v>1.2</v>
      </c>
      <c r="G17" s="118">
        <v>1.3</v>
      </c>
      <c r="H17" s="151" t="s">
        <v>104</v>
      </c>
    </row>
    <row r="18" spans="1:8">
      <c r="A18" s="109" t="s">
        <v>101</v>
      </c>
      <c r="B18" s="118">
        <v>0.3</v>
      </c>
      <c r="C18" s="118">
        <v>0.2</v>
      </c>
      <c r="D18" s="118">
        <v>0.2</v>
      </c>
      <c r="E18" s="118">
        <v>0.1</v>
      </c>
      <c r="F18" s="118">
        <v>0.1</v>
      </c>
      <c r="G18" s="118">
        <v>0.1</v>
      </c>
      <c r="H18" s="151" t="s">
        <v>102</v>
      </c>
    </row>
    <row r="19" spans="1:8">
      <c r="A19" s="109" t="s">
        <v>99</v>
      </c>
      <c r="B19" s="188">
        <v>1</v>
      </c>
      <c r="C19" s="118">
        <v>0.7</v>
      </c>
      <c r="D19" s="118">
        <v>0.8</v>
      </c>
      <c r="E19" s="118">
        <v>0.3</v>
      </c>
      <c r="F19" s="118">
        <v>0.3</v>
      </c>
      <c r="G19" s="118">
        <v>0.3</v>
      </c>
      <c r="H19" s="151" t="s">
        <v>100</v>
      </c>
    </row>
    <row r="20" spans="1:8">
      <c r="A20" s="109" t="s">
        <v>97</v>
      </c>
      <c r="B20" s="118">
        <v>3.4</v>
      </c>
      <c r="C20" s="118">
        <v>0.5</v>
      </c>
      <c r="D20" s="118">
        <v>0.9</v>
      </c>
      <c r="E20" s="118">
        <v>1.5</v>
      </c>
      <c r="F20" s="118">
        <v>0.3</v>
      </c>
      <c r="G20" s="118">
        <v>0.4</v>
      </c>
      <c r="H20" s="151" t="s">
        <v>98</v>
      </c>
    </row>
    <row r="21" spans="1:8">
      <c r="A21" s="109" t="s">
        <v>95</v>
      </c>
      <c r="B21" s="118">
        <v>0.3</v>
      </c>
      <c r="C21" s="118">
        <v>0.6</v>
      </c>
      <c r="D21" s="118">
        <v>0.5</v>
      </c>
      <c r="E21" s="118">
        <v>0.1</v>
      </c>
      <c r="F21" s="118">
        <v>0.4</v>
      </c>
      <c r="G21" s="118">
        <v>0.3</v>
      </c>
      <c r="H21" s="151" t="s">
        <v>169</v>
      </c>
    </row>
    <row r="22" spans="1:8">
      <c r="A22" s="109" t="s">
        <v>51</v>
      </c>
      <c r="B22" s="118">
        <v>0.4</v>
      </c>
      <c r="C22" s="118">
        <v>0.5</v>
      </c>
      <c r="D22" s="118">
        <v>0.5</v>
      </c>
      <c r="E22" s="118">
        <v>0.1</v>
      </c>
      <c r="F22" s="118">
        <v>0.1</v>
      </c>
      <c r="G22" s="118">
        <v>0.1</v>
      </c>
      <c r="H22" s="151" t="s">
        <v>52</v>
      </c>
    </row>
    <row r="23" spans="1:8">
      <c r="A23" s="109" t="s">
        <v>93</v>
      </c>
      <c r="B23" s="118">
        <v>0.6</v>
      </c>
      <c r="C23" s="118">
        <v>0.5</v>
      </c>
      <c r="D23" s="118">
        <v>0.5</v>
      </c>
      <c r="E23" s="118">
        <v>0.4</v>
      </c>
      <c r="F23" s="118">
        <v>0.3</v>
      </c>
      <c r="G23" s="118">
        <v>0.4</v>
      </c>
      <c r="H23" s="151" t="s">
        <v>94</v>
      </c>
    </row>
    <row r="24" spans="1:8">
      <c r="A24" s="109" t="s">
        <v>91</v>
      </c>
      <c r="B24" s="118">
        <v>3.8</v>
      </c>
      <c r="C24" s="118">
        <v>3.2</v>
      </c>
      <c r="D24" s="118">
        <v>3.5</v>
      </c>
      <c r="E24" s="118">
        <v>2.8</v>
      </c>
      <c r="F24" s="188">
        <v>2</v>
      </c>
      <c r="G24" s="118">
        <v>2.4</v>
      </c>
      <c r="H24" s="151" t="s">
        <v>92</v>
      </c>
    </row>
    <row r="25" spans="1:8">
      <c r="A25" s="109" t="s">
        <v>180</v>
      </c>
      <c r="B25" s="118">
        <v>0.4</v>
      </c>
      <c r="C25" s="118">
        <v>0.2</v>
      </c>
      <c r="D25" s="118">
        <v>0.3</v>
      </c>
      <c r="E25" s="188">
        <v>0</v>
      </c>
      <c r="F25" s="118">
        <v>0.2</v>
      </c>
      <c r="G25" s="118">
        <v>0.2</v>
      </c>
      <c r="H25" s="150" t="s">
        <v>179</v>
      </c>
    </row>
    <row r="26" spans="1:8">
      <c r="A26" s="109" t="s">
        <v>89</v>
      </c>
      <c r="B26" s="118">
        <v>1.8</v>
      </c>
      <c r="C26" s="118">
        <v>1.1000000000000001</v>
      </c>
      <c r="D26" s="118">
        <v>1.7</v>
      </c>
      <c r="E26" s="118">
        <v>0.5</v>
      </c>
      <c r="F26" s="118">
        <v>0.5</v>
      </c>
      <c r="G26" s="118">
        <v>0.5</v>
      </c>
      <c r="H26" s="151" t="s">
        <v>90</v>
      </c>
    </row>
    <row r="27" spans="1:8">
      <c r="A27" s="109" t="s">
        <v>49</v>
      </c>
      <c r="B27" s="118">
        <v>1.1000000000000001</v>
      </c>
      <c r="C27" s="118">
        <v>0.7</v>
      </c>
      <c r="D27" s="118">
        <v>0.8</v>
      </c>
      <c r="E27" s="118">
        <v>0.8</v>
      </c>
      <c r="F27" s="118">
        <v>0.4</v>
      </c>
      <c r="G27" s="118">
        <v>0.5</v>
      </c>
      <c r="H27" s="151" t="s">
        <v>50</v>
      </c>
    </row>
    <row r="28" spans="1:8">
      <c r="A28" s="109" t="s">
        <v>87</v>
      </c>
      <c r="B28" s="118">
        <v>2.5</v>
      </c>
      <c r="C28" s="118">
        <v>2.1</v>
      </c>
      <c r="D28" s="118">
        <v>2.2999999999999998</v>
      </c>
      <c r="E28" s="118">
        <v>1.6</v>
      </c>
      <c r="F28" s="188">
        <v>1</v>
      </c>
      <c r="G28" s="118">
        <v>1.3</v>
      </c>
      <c r="H28" s="151" t="s">
        <v>88</v>
      </c>
    </row>
    <row r="29" spans="1:8">
      <c r="A29" s="109" t="s">
        <v>85</v>
      </c>
      <c r="B29" s="118">
        <v>2.5</v>
      </c>
      <c r="C29" s="118">
        <v>1.9</v>
      </c>
      <c r="D29" s="118">
        <v>2.1</v>
      </c>
      <c r="E29" s="118">
        <v>2.2000000000000002</v>
      </c>
      <c r="F29" s="118">
        <v>1.1000000000000001</v>
      </c>
      <c r="G29" s="118">
        <v>1.6</v>
      </c>
      <c r="H29" s="151" t="s">
        <v>86</v>
      </c>
    </row>
    <row r="30" spans="1:8">
      <c r="A30" s="109" t="s">
        <v>83</v>
      </c>
      <c r="B30" s="118">
        <v>0.6</v>
      </c>
      <c r="C30" s="118">
        <v>0.6</v>
      </c>
      <c r="D30" s="118">
        <v>0.6</v>
      </c>
      <c r="E30" s="118">
        <v>1.3</v>
      </c>
      <c r="F30" s="118">
        <v>0.2</v>
      </c>
      <c r="G30" s="118">
        <v>0.5</v>
      </c>
      <c r="H30" s="151" t="s">
        <v>84</v>
      </c>
    </row>
    <row r="31" spans="1:8">
      <c r="A31" s="109" t="s">
        <v>420</v>
      </c>
      <c r="B31" s="118">
        <v>9.4</v>
      </c>
      <c r="C31" s="118">
        <v>3.3</v>
      </c>
      <c r="D31" s="118">
        <v>6.9</v>
      </c>
      <c r="E31" s="118">
        <v>3.6</v>
      </c>
      <c r="F31" s="118">
        <v>1.3</v>
      </c>
      <c r="G31" s="118">
        <v>2.7</v>
      </c>
      <c r="H31" s="151" t="s">
        <v>82</v>
      </c>
    </row>
    <row r="32" spans="1:8">
      <c r="A32" s="109" t="s">
        <v>184</v>
      </c>
      <c r="B32" s="118">
        <v>0.3</v>
      </c>
      <c r="C32" s="118">
        <v>0.3</v>
      </c>
      <c r="D32" s="118">
        <v>0.3</v>
      </c>
      <c r="E32" s="118">
        <v>0.4</v>
      </c>
      <c r="F32" s="118">
        <v>0.2</v>
      </c>
      <c r="G32" s="118">
        <v>0.3</v>
      </c>
      <c r="H32" s="151" t="s">
        <v>81</v>
      </c>
    </row>
    <row r="33" spans="1:10">
      <c r="A33" s="109" t="s">
        <v>47</v>
      </c>
      <c r="B33" s="188">
        <v>1</v>
      </c>
      <c r="C33" s="118">
        <v>0.9</v>
      </c>
      <c r="D33" s="118">
        <v>0.9</v>
      </c>
      <c r="E33" s="118">
        <v>0.2</v>
      </c>
      <c r="F33" s="118">
        <v>0.2</v>
      </c>
      <c r="G33" s="118">
        <v>0.2</v>
      </c>
      <c r="H33" s="151" t="s">
        <v>48</v>
      </c>
    </row>
    <row r="34" spans="1:10">
      <c r="A34" s="109" t="s">
        <v>421</v>
      </c>
      <c r="B34" s="188">
        <v>5</v>
      </c>
      <c r="C34" s="118">
        <v>12.6</v>
      </c>
      <c r="D34" s="118">
        <v>7.4</v>
      </c>
      <c r="E34" s="118">
        <v>4.0999999999999996</v>
      </c>
      <c r="F34" s="118">
        <v>4.5</v>
      </c>
      <c r="G34" s="118">
        <v>4.2</v>
      </c>
      <c r="H34" s="151" t="s">
        <v>168</v>
      </c>
    </row>
    <row r="35" spans="1:10">
      <c r="A35" s="109" t="s">
        <v>78</v>
      </c>
      <c r="B35" s="118">
        <v>2.4</v>
      </c>
      <c r="C35" s="118">
        <v>2.5</v>
      </c>
      <c r="D35" s="118">
        <v>2.4</v>
      </c>
      <c r="E35" s="118">
        <v>0.4</v>
      </c>
      <c r="F35" s="118">
        <v>0.3</v>
      </c>
      <c r="G35" s="118">
        <v>0.3</v>
      </c>
      <c r="H35" s="151" t="s">
        <v>79</v>
      </c>
    </row>
    <row r="36" spans="1:10">
      <c r="A36" s="109" t="s">
        <v>45</v>
      </c>
      <c r="B36" s="118">
        <v>0.6</v>
      </c>
      <c r="C36" s="118">
        <v>0.3</v>
      </c>
      <c r="D36" s="118">
        <v>0.4</v>
      </c>
      <c r="E36" s="118">
        <v>0.3</v>
      </c>
      <c r="F36" s="118">
        <v>0.1</v>
      </c>
      <c r="G36" s="118">
        <v>0.2</v>
      </c>
      <c r="H36" s="151" t="s">
        <v>46</v>
      </c>
    </row>
    <row r="37" spans="1:10">
      <c r="A37" s="109" t="s">
        <v>76</v>
      </c>
      <c r="B37" s="121">
        <v>0.7</v>
      </c>
      <c r="C37" s="121">
        <v>0.5</v>
      </c>
      <c r="D37" s="121">
        <v>0.6</v>
      </c>
      <c r="E37" s="121">
        <v>0</v>
      </c>
      <c r="F37" s="121">
        <v>0.2</v>
      </c>
      <c r="G37" s="121">
        <v>0.1</v>
      </c>
      <c r="H37" s="189" t="s">
        <v>77</v>
      </c>
      <c r="J37" s="75"/>
    </row>
    <row r="38" spans="1:10">
      <c r="A38" s="109" t="s">
        <v>74</v>
      </c>
      <c r="B38" s="188">
        <v>10</v>
      </c>
      <c r="C38" s="118">
        <v>9.6</v>
      </c>
      <c r="D38" s="118">
        <v>9.8000000000000007</v>
      </c>
      <c r="E38" s="118">
        <v>5.9</v>
      </c>
      <c r="F38" s="118">
        <v>5.3</v>
      </c>
      <c r="G38" s="118">
        <v>5.6</v>
      </c>
      <c r="H38" s="151" t="s">
        <v>75</v>
      </c>
    </row>
    <row r="39" spans="1:10">
      <c r="A39" s="109" t="s">
        <v>72</v>
      </c>
      <c r="B39" s="118">
        <v>2.2999999999999998</v>
      </c>
      <c r="C39" s="118">
        <v>3.9</v>
      </c>
      <c r="D39" s="118">
        <v>3.3</v>
      </c>
      <c r="E39" s="118">
        <v>0.3</v>
      </c>
      <c r="F39" s="118">
        <v>0.4</v>
      </c>
      <c r="G39" s="118">
        <v>0.3</v>
      </c>
      <c r="H39" s="151" t="s">
        <v>73</v>
      </c>
    </row>
    <row r="40" spans="1:10">
      <c r="A40" s="109" t="s">
        <v>70</v>
      </c>
      <c r="B40" s="118">
        <v>1.2</v>
      </c>
      <c r="C40" s="118">
        <v>0.4</v>
      </c>
      <c r="D40" s="118">
        <v>0.7</v>
      </c>
      <c r="E40" s="118">
        <v>0.8</v>
      </c>
      <c r="F40" s="118">
        <v>0.2</v>
      </c>
      <c r="G40" s="118">
        <v>0.4</v>
      </c>
      <c r="H40" s="151" t="s">
        <v>71</v>
      </c>
    </row>
    <row r="41" spans="1:10">
      <c r="A41" s="109" t="s">
        <v>41</v>
      </c>
      <c r="B41" s="118">
        <v>1.1000000000000001</v>
      </c>
      <c r="C41" s="118">
        <v>1.7</v>
      </c>
      <c r="D41" s="118">
        <v>1.5</v>
      </c>
      <c r="E41" s="118">
        <v>0.4</v>
      </c>
      <c r="F41" s="118">
        <v>0.4</v>
      </c>
      <c r="G41" s="118">
        <v>0.4</v>
      </c>
      <c r="H41" s="151" t="s">
        <v>42</v>
      </c>
    </row>
    <row r="42" spans="1:10">
      <c r="A42" s="109" t="s">
        <v>43</v>
      </c>
      <c r="B42" s="118">
        <v>0.9</v>
      </c>
      <c r="C42" s="118">
        <v>0.2</v>
      </c>
      <c r="D42" s="118">
        <v>0.4</v>
      </c>
      <c r="E42" s="118">
        <v>0.2</v>
      </c>
      <c r="F42" s="118">
        <v>0.2</v>
      </c>
      <c r="G42" s="118">
        <v>0.2</v>
      </c>
      <c r="H42" s="150" t="s">
        <v>44</v>
      </c>
    </row>
    <row r="43" spans="1:10">
      <c r="A43" s="187" t="s">
        <v>68</v>
      </c>
      <c r="B43" s="118">
        <v>0.1</v>
      </c>
      <c r="C43" s="118">
        <v>0.2</v>
      </c>
      <c r="D43" s="118">
        <v>0.2</v>
      </c>
      <c r="E43" s="118">
        <v>0.2</v>
      </c>
      <c r="F43" s="118">
        <v>0.1</v>
      </c>
      <c r="G43" s="118">
        <v>0.2</v>
      </c>
      <c r="H43" s="151" t="s">
        <v>69</v>
      </c>
    </row>
    <row r="44" spans="1:10">
      <c r="A44" s="109" t="s">
        <v>67</v>
      </c>
      <c r="B44" s="118">
        <v>2.2000000000000002</v>
      </c>
      <c r="C44" s="118">
        <v>1.7</v>
      </c>
      <c r="D44" s="118">
        <v>1.9</v>
      </c>
      <c r="E44" s="118">
        <v>1.2</v>
      </c>
      <c r="F44" s="118">
        <v>0.7</v>
      </c>
      <c r="G44" s="118">
        <v>0.9</v>
      </c>
      <c r="H44" s="150" t="s">
        <v>146</v>
      </c>
    </row>
    <row r="45" spans="1:10" ht="23.25" customHeight="1">
      <c r="A45" s="279" t="s">
        <v>585</v>
      </c>
      <c r="B45" s="279"/>
      <c r="C45" s="279"/>
      <c r="D45" s="279"/>
      <c r="E45" s="279"/>
      <c r="F45" s="279"/>
      <c r="G45" s="279"/>
      <c r="H45" s="279"/>
    </row>
  </sheetData>
  <mergeCells count="11">
    <mergeCell ref="E4:G4"/>
    <mergeCell ref="B5:D5"/>
    <mergeCell ref="E5:G5"/>
    <mergeCell ref="A45:H45"/>
    <mergeCell ref="A1:H1"/>
    <mergeCell ref="A2:H2"/>
    <mergeCell ref="A3:A7"/>
    <mergeCell ref="B3:D3"/>
    <mergeCell ref="E3:G3"/>
    <mergeCell ref="H3:H7"/>
    <mergeCell ref="B4:D4"/>
  </mergeCells>
  <pageMargins left="0.7" right="0.7" top="0.75" bottom="0.75" header="0.3" footer="0.3"/>
  <pageSetup scale="73" orientation="portrait" r:id="rId1"/>
  <colBreaks count="1" manualBreakCount="1">
    <brk id="9" max="1048575" man="1"/>
  </colBreaks>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tabColor theme="0" tint="-0.14999847407452621"/>
  </sheetPr>
  <dimension ref="A1:J44"/>
  <sheetViews>
    <sheetView view="pageBreakPreview" zoomScale="110" zoomScaleNormal="100" zoomScaleSheetLayoutView="110" workbookViewId="0">
      <selection activeCell="E31" sqref="E31"/>
    </sheetView>
  </sheetViews>
  <sheetFormatPr defaultColWidth="26.5703125" defaultRowHeight="15"/>
  <cols>
    <col min="1" max="1" width="26.5703125" style="128"/>
    <col min="2" max="3" width="13" style="128" customWidth="1"/>
    <col min="4" max="4" width="25.42578125" style="125" customWidth="1"/>
    <col min="5" max="16384" width="26.5703125" style="125"/>
  </cols>
  <sheetData>
    <row r="1" spans="1:4" ht="24" customHeight="1">
      <c r="A1" s="285" t="s">
        <v>505</v>
      </c>
      <c r="B1" s="286"/>
      <c r="C1" s="286"/>
      <c r="D1" s="287"/>
    </row>
    <row r="2" spans="1:4" ht="35.25" customHeight="1">
      <c r="A2" s="288" t="s">
        <v>504</v>
      </c>
      <c r="B2" s="288"/>
      <c r="C2" s="288"/>
      <c r="D2" s="288"/>
    </row>
    <row r="3" spans="1:4" ht="15.75">
      <c r="A3" s="289" t="s">
        <v>425</v>
      </c>
      <c r="B3" s="192" t="s">
        <v>589</v>
      </c>
      <c r="C3" s="192" t="s">
        <v>590</v>
      </c>
      <c r="D3" s="289" t="s">
        <v>413</v>
      </c>
    </row>
    <row r="4" spans="1:4" ht="15.75">
      <c r="A4" s="290"/>
      <c r="B4" s="186" t="s">
        <v>191</v>
      </c>
      <c r="C4" s="186" t="s">
        <v>191</v>
      </c>
      <c r="D4" s="290"/>
    </row>
    <row r="5" spans="1:4" ht="15.75">
      <c r="A5" s="291"/>
      <c r="B5" s="186" t="s">
        <v>38</v>
      </c>
      <c r="C5" s="123" t="s">
        <v>38</v>
      </c>
      <c r="D5" s="291"/>
    </row>
    <row r="6" spans="1:4">
      <c r="A6" s="112" t="s">
        <v>113</v>
      </c>
      <c r="B6" s="193">
        <v>29.3</v>
      </c>
      <c r="C6" s="118">
        <v>14.9</v>
      </c>
      <c r="D6" s="119" t="s">
        <v>409</v>
      </c>
    </row>
    <row r="7" spans="1:4">
      <c r="A7" s="113" t="s">
        <v>111</v>
      </c>
      <c r="B7" s="193">
        <v>28.9</v>
      </c>
      <c r="C7" s="118">
        <v>24.6</v>
      </c>
      <c r="D7" s="119" t="s">
        <v>112</v>
      </c>
    </row>
    <row r="8" spans="1:4">
      <c r="A8" s="113" t="s">
        <v>109</v>
      </c>
      <c r="B8" s="193">
        <v>16</v>
      </c>
      <c r="C8" s="118">
        <v>12.3</v>
      </c>
      <c r="D8" s="119" t="s">
        <v>110</v>
      </c>
    </row>
    <row r="9" spans="1:4" s="126" customFormat="1">
      <c r="A9" s="113" t="s">
        <v>57</v>
      </c>
      <c r="B9" s="194">
        <v>9.4</v>
      </c>
      <c r="C9" s="118">
        <v>19.2</v>
      </c>
      <c r="D9" s="119" t="s">
        <v>58</v>
      </c>
    </row>
    <row r="10" spans="1:4">
      <c r="A10" s="113" t="s">
        <v>55</v>
      </c>
      <c r="B10" s="193">
        <v>10.1</v>
      </c>
      <c r="C10" s="118">
        <v>10.3</v>
      </c>
      <c r="D10" s="119" t="s">
        <v>56</v>
      </c>
    </row>
    <row r="11" spans="1:4">
      <c r="A11" s="113" t="s">
        <v>107</v>
      </c>
      <c r="B11" s="193">
        <v>41.1</v>
      </c>
      <c r="C11" s="118">
        <v>20.3</v>
      </c>
      <c r="D11" s="119" t="s">
        <v>108</v>
      </c>
    </row>
    <row r="12" spans="1:4">
      <c r="A12" s="113" t="s">
        <v>415</v>
      </c>
      <c r="B12" s="193">
        <v>20.7</v>
      </c>
      <c r="C12" s="118">
        <v>23</v>
      </c>
      <c r="D12" s="119" t="s">
        <v>54</v>
      </c>
    </row>
    <row r="13" spans="1:4">
      <c r="A13" s="292" t="s">
        <v>591</v>
      </c>
      <c r="B13" s="193">
        <v>9.3000000000000007</v>
      </c>
      <c r="C13" s="296">
        <v>25.3</v>
      </c>
      <c r="D13" s="294" t="s">
        <v>592</v>
      </c>
    </row>
    <row r="14" spans="1:4">
      <c r="A14" s="293"/>
      <c r="B14" s="193">
        <v>27.9</v>
      </c>
      <c r="C14" s="297"/>
      <c r="D14" s="295"/>
    </row>
    <row r="15" spans="1:4">
      <c r="A15" s="113" t="s">
        <v>105</v>
      </c>
      <c r="B15" s="193">
        <v>32.700000000000003</v>
      </c>
      <c r="C15" s="118">
        <v>29.5</v>
      </c>
      <c r="D15" s="119" t="s">
        <v>106</v>
      </c>
    </row>
    <row r="16" spans="1:4">
      <c r="A16" s="113" t="s">
        <v>103</v>
      </c>
      <c r="B16" s="193">
        <v>34.6</v>
      </c>
      <c r="C16" s="118">
        <v>49</v>
      </c>
      <c r="D16" s="119" t="s">
        <v>104</v>
      </c>
    </row>
    <row r="17" spans="1:4">
      <c r="A17" s="113" t="s">
        <v>101</v>
      </c>
      <c r="B17" s="193">
        <v>18.399999999999999</v>
      </c>
      <c r="C17" s="118">
        <v>28.5</v>
      </c>
      <c r="D17" s="119" t="s">
        <v>102</v>
      </c>
    </row>
    <row r="18" spans="1:4">
      <c r="A18" s="113" t="s">
        <v>99</v>
      </c>
      <c r="B18" s="193">
        <v>31.1</v>
      </c>
      <c r="C18" s="118">
        <v>19.7</v>
      </c>
      <c r="D18" s="119" t="s">
        <v>100</v>
      </c>
    </row>
    <row r="19" spans="1:4">
      <c r="A19" s="113" t="s">
        <v>97</v>
      </c>
      <c r="B19" s="193">
        <v>30.9</v>
      </c>
      <c r="C19" s="118">
        <v>36.200000000000003</v>
      </c>
      <c r="D19" s="119" t="s">
        <v>98</v>
      </c>
    </row>
    <row r="20" spans="1:4">
      <c r="A20" s="113" t="s">
        <v>572</v>
      </c>
      <c r="B20" s="193">
        <v>19</v>
      </c>
      <c r="C20" s="118">
        <v>15.8</v>
      </c>
      <c r="D20" s="119" t="s">
        <v>571</v>
      </c>
    </row>
    <row r="21" spans="1:4">
      <c r="A21" s="113" t="s">
        <v>51</v>
      </c>
      <c r="B21" s="193">
        <v>15.7</v>
      </c>
      <c r="C21" s="118">
        <v>13.8</v>
      </c>
      <c r="D21" s="119" t="s">
        <v>52</v>
      </c>
    </row>
    <row r="22" spans="1:4">
      <c r="A22" s="113" t="s">
        <v>93</v>
      </c>
      <c r="B22" s="193">
        <v>9.5</v>
      </c>
      <c r="C22" s="118">
        <v>24.5</v>
      </c>
      <c r="D22" s="119" t="s">
        <v>94</v>
      </c>
    </row>
    <row r="23" spans="1:4">
      <c r="A23" s="113" t="s">
        <v>91</v>
      </c>
      <c r="B23" s="193">
        <v>43.1</v>
      </c>
      <c r="C23" s="118">
        <v>34.799999999999997</v>
      </c>
      <c r="D23" s="119" t="s">
        <v>92</v>
      </c>
    </row>
    <row r="24" spans="1:4">
      <c r="A24" s="113" t="s">
        <v>180</v>
      </c>
      <c r="B24" s="193">
        <v>26.4</v>
      </c>
      <c r="C24" s="118">
        <v>24.3</v>
      </c>
      <c r="D24" s="120" t="s">
        <v>179</v>
      </c>
    </row>
    <row r="25" spans="1:4">
      <c r="A25" s="113" t="s">
        <v>89</v>
      </c>
      <c r="B25" s="193">
        <v>22</v>
      </c>
      <c r="C25" s="118">
        <v>46.9</v>
      </c>
      <c r="D25" s="119" t="s">
        <v>90</v>
      </c>
    </row>
    <row r="26" spans="1:4">
      <c r="A26" s="113" t="s">
        <v>49</v>
      </c>
      <c r="B26" s="193">
        <v>18.100000000000001</v>
      </c>
      <c r="C26" s="118">
        <v>18.7</v>
      </c>
      <c r="D26" s="119" t="s">
        <v>50</v>
      </c>
    </row>
    <row r="27" spans="1:4">
      <c r="A27" s="113" t="s">
        <v>87</v>
      </c>
      <c r="B27" s="193">
        <v>30</v>
      </c>
      <c r="C27" s="118">
        <v>34.4</v>
      </c>
      <c r="D27" s="119" t="s">
        <v>88</v>
      </c>
    </row>
    <row r="28" spans="1:4">
      <c r="A28" s="113" t="s">
        <v>85</v>
      </c>
      <c r="B28" s="193">
        <v>40.700000000000003</v>
      </c>
      <c r="C28" s="118">
        <v>50.6</v>
      </c>
      <c r="D28" s="119" t="s">
        <v>86</v>
      </c>
    </row>
    <row r="29" spans="1:4">
      <c r="A29" s="113" t="s">
        <v>83</v>
      </c>
      <c r="B29" s="193">
        <v>13.3</v>
      </c>
      <c r="C29" s="118">
        <v>14.5</v>
      </c>
      <c r="D29" s="119" t="s">
        <v>84</v>
      </c>
    </row>
    <row r="30" spans="1:4">
      <c r="A30" s="113" t="s">
        <v>420</v>
      </c>
      <c r="B30" s="193">
        <v>66.2</v>
      </c>
      <c r="C30" s="118">
        <v>64.099999999999994</v>
      </c>
      <c r="D30" s="119" t="s">
        <v>82</v>
      </c>
    </row>
    <row r="31" spans="1:4">
      <c r="A31" s="113" t="s">
        <v>184</v>
      </c>
      <c r="B31" s="193">
        <v>12.5</v>
      </c>
      <c r="C31" s="118">
        <v>25.6</v>
      </c>
      <c r="D31" s="119" t="s">
        <v>81</v>
      </c>
    </row>
    <row r="32" spans="1:4">
      <c r="A32" s="113" t="s">
        <v>47</v>
      </c>
      <c r="B32" s="193">
        <v>20.2</v>
      </c>
      <c r="C32" s="118">
        <v>21.4</v>
      </c>
      <c r="D32" s="119" t="s">
        <v>48</v>
      </c>
    </row>
    <row r="33" spans="1:10">
      <c r="A33" s="113" t="s">
        <v>421</v>
      </c>
      <c r="B33" s="193">
        <v>25.4</v>
      </c>
      <c r="C33" s="118">
        <v>30.2</v>
      </c>
      <c r="D33" s="119" t="s">
        <v>168</v>
      </c>
    </row>
    <row r="34" spans="1:10">
      <c r="A34" s="113" t="s">
        <v>78</v>
      </c>
      <c r="B34" s="193">
        <v>49.3</v>
      </c>
      <c r="C34" s="118">
        <v>20.6</v>
      </c>
      <c r="D34" s="119" t="s">
        <v>79</v>
      </c>
    </row>
    <row r="35" spans="1:10">
      <c r="A35" s="113" t="s">
        <v>45</v>
      </c>
      <c r="B35" s="193">
        <v>19.100000000000001</v>
      </c>
      <c r="C35" s="118">
        <v>26.8</v>
      </c>
      <c r="D35" s="119" t="s">
        <v>46</v>
      </c>
    </row>
    <row r="36" spans="1:10">
      <c r="A36" s="113" t="s">
        <v>76</v>
      </c>
      <c r="B36" s="193">
        <v>25.5</v>
      </c>
      <c r="C36" s="121">
        <v>23.9</v>
      </c>
      <c r="D36" s="122" t="s">
        <v>77</v>
      </c>
    </row>
    <row r="37" spans="1:10">
      <c r="A37" s="113" t="s">
        <v>74</v>
      </c>
      <c r="B37" s="193">
        <v>16</v>
      </c>
      <c r="C37" s="118">
        <v>23.6</v>
      </c>
      <c r="D37" s="119" t="s">
        <v>75</v>
      </c>
    </row>
    <row r="38" spans="1:10">
      <c r="A38" s="113" t="s">
        <v>72</v>
      </c>
      <c r="B38" s="193">
        <v>29.5</v>
      </c>
      <c r="C38" s="118">
        <v>30.7</v>
      </c>
      <c r="D38" s="119" t="s">
        <v>73</v>
      </c>
    </row>
    <row r="39" spans="1:10">
      <c r="A39" s="113" t="s">
        <v>70</v>
      </c>
      <c r="B39" s="193">
        <v>28</v>
      </c>
      <c r="C39" s="118">
        <v>15.4</v>
      </c>
      <c r="D39" s="119" t="s">
        <v>71</v>
      </c>
    </row>
    <row r="40" spans="1:10">
      <c r="A40" s="113" t="s">
        <v>41</v>
      </c>
      <c r="B40" s="193">
        <v>17.5</v>
      </c>
      <c r="C40" s="118">
        <v>13.1</v>
      </c>
      <c r="D40" s="119" t="s">
        <v>42</v>
      </c>
    </row>
    <row r="41" spans="1:10">
      <c r="A41" s="113" t="s">
        <v>43</v>
      </c>
      <c r="B41" s="193">
        <v>28.6</v>
      </c>
      <c r="C41" s="118">
        <v>24.5</v>
      </c>
      <c r="D41" s="119" t="s">
        <v>44</v>
      </c>
    </row>
    <row r="42" spans="1:10">
      <c r="A42" s="114" t="s">
        <v>68</v>
      </c>
      <c r="B42" s="193">
        <v>18.600000000000001</v>
      </c>
      <c r="C42" s="118">
        <v>18.5</v>
      </c>
      <c r="D42" s="119" t="s">
        <v>69</v>
      </c>
    </row>
    <row r="43" spans="1:10">
      <c r="A43" s="195" t="s">
        <v>67</v>
      </c>
      <c r="B43" s="193">
        <v>20.9</v>
      </c>
      <c r="C43" s="118">
        <v>21.6</v>
      </c>
      <c r="D43" s="127" t="s">
        <v>146</v>
      </c>
    </row>
    <row r="44" spans="1:10" ht="84" customHeight="1">
      <c r="A44" s="279" t="s">
        <v>593</v>
      </c>
      <c r="B44" s="279"/>
      <c r="C44" s="279"/>
      <c r="D44" s="279"/>
      <c r="E44" s="124"/>
      <c r="F44" s="124"/>
      <c r="G44" s="124"/>
      <c r="H44" s="124"/>
      <c r="I44" s="124"/>
      <c r="J44" s="124"/>
    </row>
  </sheetData>
  <sortState ref="A6:C42">
    <sortCondition ref="A6:A42"/>
  </sortState>
  <mergeCells count="8">
    <mergeCell ref="A1:D1"/>
    <mergeCell ref="A2:D2"/>
    <mergeCell ref="A44:D44"/>
    <mergeCell ref="A3:A5"/>
    <mergeCell ref="D3:D5"/>
    <mergeCell ref="A13:A14"/>
    <mergeCell ref="D13:D14"/>
    <mergeCell ref="C13:C14"/>
  </mergeCells>
  <pageMargins left="0.7" right="0.7" top="0.75" bottom="0.75" header="0.3" footer="0.3"/>
  <pageSetup paperSize="9" scale="90" orientation="portrait" r:id="rId1"/>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tabColor theme="0" tint="-0.14999847407452621"/>
  </sheetPr>
  <dimension ref="A1:H86"/>
  <sheetViews>
    <sheetView tabSelected="1" zoomScale="110" zoomScaleNormal="110" workbookViewId="0">
      <selection activeCell="I4" sqref="I4"/>
    </sheetView>
  </sheetViews>
  <sheetFormatPr defaultColWidth="8.7109375" defaultRowHeight="15"/>
  <cols>
    <col min="1" max="1" width="17.42578125" style="130" customWidth="1"/>
    <col min="2" max="2" width="10.5703125" style="129" customWidth="1"/>
    <col min="3" max="3" width="11.140625" style="129" customWidth="1"/>
    <col min="4" max="4" width="9.42578125" style="129" customWidth="1"/>
    <col min="5" max="5" width="10.140625" style="129" customWidth="1"/>
    <col min="6" max="6" width="10.85546875" style="129" customWidth="1"/>
    <col min="7" max="7" width="9.85546875" style="129" customWidth="1"/>
    <col min="8" max="8" width="22.42578125" style="129" customWidth="1"/>
    <col min="9" max="9" width="26.42578125" style="129" customWidth="1"/>
    <col min="10" max="16383" width="8.7109375" style="129"/>
    <col min="16384" max="16384" width="3" style="129" customWidth="1"/>
  </cols>
  <sheetData>
    <row r="1" spans="1:8" ht="39.75" customHeight="1">
      <c r="A1" s="255" t="s">
        <v>507</v>
      </c>
      <c r="B1" s="256"/>
      <c r="C1" s="256"/>
      <c r="D1" s="256"/>
      <c r="E1" s="256"/>
      <c r="F1" s="256"/>
      <c r="G1" s="256"/>
      <c r="H1" s="257"/>
    </row>
    <row r="2" spans="1:8" ht="31.5" customHeight="1">
      <c r="A2" s="298" t="s">
        <v>506</v>
      </c>
      <c r="B2" s="298"/>
      <c r="C2" s="298"/>
      <c r="D2" s="298"/>
      <c r="E2" s="298"/>
      <c r="F2" s="298"/>
      <c r="G2" s="298"/>
      <c r="H2" s="298"/>
    </row>
    <row r="3" spans="1:8" ht="6" customHeight="1"/>
    <row r="4" spans="1:8" ht="66.75" customHeight="1">
      <c r="A4" s="299" t="s">
        <v>425</v>
      </c>
      <c r="B4" s="255" t="s">
        <v>446</v>
      </c>
      <c r="C4" s="256"/>
      <c r="D4" s="256"/>
      <c r="E4" s="256" t="s">
        <v>445</v>
      </c>
      <c r="F4" s="256"/>
      <c r="G4" s="257"/>
      <c r="H4" s="299" t="s">
        <v>427</v>
      </c>
    </row>
    <row r="5" spans="1:8" ht="69" customHeight="1">
      <c r="A5" s="300"/>
      <c r="B5" s="263" t="s">
        <v>447</v>
      </c>
      <c r="C5" s="212"/>
      <c r="D5" s="212"/>
      <c r="E5" s="212" t="s">
        <v>444</v>
      </c>
      <c r="F5" s="212"/>
      <c r="G5" s="261"/>
      <c r="H5" s="300"/>
    </row>
    <row r="6" spans="1:8" ht="14.45" customHeight="1">
      <c r="A6" s="301"/>
      <c r="B6" s="133" t="s">
        <v>37</v>
      </c>
      <c r="C6" s="111" t="s">
        <v>412</v>
      </c>
      <c r="D6" s="111" t="s">
        <v>65</v>
      </c>
      <c r="E6" s="111" t="s">
        <v>37</v>
      </c>
      <c r="F6" s="111" t="s">
        <v>412</v>
      </c>
      <c r="G6" s="132" t="s">
        <v>65</v>
      </c>
      <c r="H6" s="301"/>
    </row>
    <row r="7" spans="1:8" ht="31.5">
      <c r="A7" s="112" t="s">
        <v>113</v>
      </c>
      <c r="B7" s="72">
        <v>8.19</v>
      </c>
      <c r="C7" s="72">
        <v>11.32</v>
      </c>
      <c r="D7" s="72">
        <v>9.44</v>
      </c>
      <c r="E7" s="72">
        <v>35.71</v>
      </c>
      <c r="F7" s="72">
        <v>41.72</v>
      </c>
      <c r="G7" s="72">
        <v>38.11</v>
      </c>
      <c r="H7" s="131" t="s">
        <v>114</v>
      </c>
    </row>
    <row r="8" spans="1:8" ht="15.75">
      <c r="A8" s="113" t="s">
        <v>111</v>
      </c>
      <c r="B8" s="72">
        <v>16.149999999999999</v>
      </c>
      <c r="C8" s="72">
        <v>11.91</v>
      </c>
      <c r="D8" s="73">
        <v>14.83</v>
      </c>
      <c r="E8" s="72">
        <v>32.57</v>
      </c>
      <c r="F8" s="72">
        <v>44.37</v>
      </c>
      <c r="G8" s="73">
        <v>36.25</v>
      </c>
      <c r="H8" s="131" t="s">
        <v>112</v>
      </c>
    </row>
    <row r="9" spans="1:8" ht="15.75">
      <c r="A9" s="113" t="s">
        <v>109</v>
      </c>
      <c r="B9" s="74">
        <v>5.71</v>
      </c>
      <c r="C9" s="74">
        <v>5.62</v>
      </c>
      <c r="D9" s="74">
        <v>5.69</v>
      </c>
      <c r="E9" s="74">
        <v>22.87</v>
      </c>
      <c r="F9" s="74">
        <v>28.91</v>
      </c>
      <c r="G9" s="74">
        <v>23.87</v>
      </c>
      <c r="H9" s="131" t="s">
        <v>110</v>
      </c>
    </row>
    <row r="10" spans="1:8" ht="15.75">
      <c r="A10" s="113" t="s">
        <v>57</v>
      </c>
      <c r="B10" s="72">
        <v>18.29</v>
      </c>
      <c r="C10" s="72">
        <v>13.91</v>
      </c>
      <c r="D10" s="72">
        <v>17.64</v>
      </c>
      <c r="E10" s="72">
        <v>13.63</v>
      </c>
      <c r="F10" s="72">
        <v>23.83</v>
      </c>
      <c r="G10" s="72">
        <v>15.16</v>
      </c>
      <c r="H10" s="131" t="s">
        <v>58</v>
      </c>
    </row>
    <row r="11" spans="1:8" ht="15.75">
      <c r="A11" s="113" t="s">
        <v>55</v>
      </c>
      <c r="B11" s="72">
        <v>26.88</v>
      </c>
      <c r="C11" s="72">
        <v>18.66</v>
      </c>
      <c r="D11" s="72">
        <v>25.56</v>
      </c>
      <c r="E11" s="72">
        <v>14.16</v>
      </c>
      <c r="F11" s="72">
        <v>25.16</v>
      </c>
      <c r="G11" s="72">
        <v>15.93</v>
      </c>
      <c r="H11" s="131" t="s">
        <v>56</v>
      </c>
    </row>
    <row r="12" spans="1:8" ht="15.75">
      <c r="A12" s="113" t="s">
        <v>107</v>
      </c>
      <c r="B12" s="74" t="s">
        <v>177</v>
      </c>
      <c r="C12" s="74">
        <v>13.06</v>
      </c>
      <c r="D12" s="74">
        <v>13.01</v>
      </c>
      <c r="E12" s="74" t="s">
        <v>177</v>
      </c>
      <c r="F12" s="74">
        <v>43.91</v>
      </c>
      <c r="G12" s="74">
        <v>44.02</v>
      </c>
      <c r="H12" s="131" t="s">
        <v>108</v>
      </c>
    </row>
    <row r="13" spans="1:8" ht="15.75">
      <c r="A13" s="113" t="s">
        <v>415</v>
      </c>
      <c r="B13" s="74">
        <v>25.33</v>
      </c>
      <c r="C13" s="74">
        <v>15.97</v>
      </c>
      <c r="D13" s="74">
        <v>23.08</v>
      </c>
      <c r="E13" s="74">
        <v>11.25</v>
      </c>
      <c r="F13" s="74">
        <v>23.14</v>
      </c>
      <c r="G13" s="74">
        <v>14.11</v>
      </c>
      <c r="H13" s="131" t="s">
        <v>54</v>
      </c>
    </row>
    <row r="14" spans="1:8" ht="47.25">
      <c r="A14" s="112" t="s">
        <v>236</v>
      </c>
      <c r="B14" s="72">
        <v>29</v>
      </c>
      <c r="C14" s="72">
        <v>20.74</v>
      </c>
      <c r="D14" s="72">
        <v>25.07</v>
      </c>
      <c r="E14" s="72">
        <v>20.309999999999999</v>
      </c>
      <c r="F14" s="77">
        <v>34</v>
      </c>
      <c r="G14" s="72">
        <v>26.84</v>
      </c>
      <c r="H14" s="131" t="s">
        <v>410</v>
      </c>
    </row>
    <row r="15" spans="1:8" ht="15.75">
      <c r="A15" s="113" t="s">
        <v>105</v>
      </c>
      <c r="B15" s="74">
        <v>6.77</v>
      </c>
      <c r="C15" s="74">
        <v>10.08</v>
      </c>
      <c r="D15" s="74">
        <v>10</v>
      </c>
      <c r="E15" s="74">
        <v>44.58</v>
      </c>
      <c r="F15" s="74">
        <v>41.24</v>
      </c>
      <c r="G15" s="74">
        <v>41.32</v>
      </c>
      <c r="H15" s="131" t="s">
        <v>106</v>
      </c>
    </row>
    <row r="16" spans="1:8" ht="15.75">
      <c r="A16" s="113" t="s">
        <v>103</v>
      </c>
      <c r="B16" s="72">
        <v>14.99</v>
      </c>
      <c r="C16" s="72">
        <v>13.05</v>
      </c>
      <c r="D16" s="72">
        <v>13.83</v>
      </c>
      <c r="E16" s="72">
        <v>33.119999999999997</v>
      </c>
      <c r="F16" s="72">
        <v>38.11</v>
      </c>
      <c r="G16" s="72">
        <v>36.090000000000003</v>
      </c>
      <c r="H16" s="131" t="s">
        <v>104</v>
      </c>
    </row>
    <row r="17" spans="1:8" ht="15.75">
      <c r="A17" s="113" t="s">
        <v>101</v>
      </c>
      <c r="B17" s="72">
        <v>30.85</v>
      </c>
      <c r="C17" s="72">
        <v>17.239999999999998</v>
      </c>
      <c r="D17" s="72">
        <v>25.15</v>
      </c>
      <c r="E17" s="72">
        <v>17.010000000000002</v>
      </c>
      <c r="F17" s="72">
        <v>30.44</v>
      </c>
      <c r="G17" s="72">
        <v>22.64</v>
      </c>
      <c r="H17" s="131" t="s">
        <v>102</v>
      </c>
    </row>
    <row r="18" spans="1:8" ht="15.75">
      <c r="A18" s="113" t="s">
        <v>99</v>
      </c>
      <c r="B18" s="74">
        <v>16.93</v>
      </c>
      <c r="C18" s="74">
        <v>11.4</v>
      </c>
      <c r="D18" s="74">
        <v>15.09</v>
      </c>
      <c r="E18" s="74">
        <v>30.85</v>
      </c>
      <c r="F18" s="74">
        <v>37.46</v>
      </c>
      <c r="G18" s="74">
        <v>33.049999999999997</v>
      </c>
      <c r="H18" s="131" t="s">
        <v>100</v>
      </c>
    </row>
    <row r="19" spans="1:8" ht="15.75">
      <c r="A19" s="113" t="s">
        <v>97</v>
      </c>
      <c r="B19" s="72">
        <v>14.54</v>
      </c>
      <c r="C19" s="72">
        <v>9.75</v>
      </c>
      <c r="D19" s="72">
        <v>13.91</v>
      </c>
      <c r="E19" s="72">
        <v>29.24</v>
      </c>
      <c r="F19" s="72">
        <v>38.31</v>
      </c>
      <c r="G19" s="72">
        <v>30.43</v>
      </c>
      <c r="H19" s="131" t="s">
        <v>98</v>
      </c>
    </row>
    <row r="20" spans="1:8" ht="15.75">
      <c r="A20" s="113" t="s">
        <v>95</v>
      </c>
      <c r="B20" s="72">
        <v>5.79</v>
      </c>
      <c r="C20" s="72">
        <v>3.65</v>
      </c>
      <c r="D20" s="72">
        <v>5.23</v>
      </c>
      <c r="E20" s="72">
        <v>27.88</v>
      </c>
      <c r="F20" s="72">
        <v>33.36</v>
      </c>
      <c r="G20" s="72">
        <v>29.33</v>
      </c>
      <c r="H20" s="131" t="s">
        <v>169</v>
      </c>
    </row>
    <row r="21" spans="1:8" ht="15.75">
      <c r="A21" s="113" t="s">
        <v>51</v>
      </c>
      <c r="B21" s="74">
        <v>29.16</v>
      </c>
      <c r="C21" s="74">
        <v>17.28</v>
      </c>
      <c r="D21" s="74">
        <v>26.2</v>
      </c>
      <c r="E21" s="74">
        <v>8.61</v>
      </c>
      <c r="F21" s="74">
        <v>21.59</v>
      </c>
      <c r="G21" s="74">
        <v>11.85</v>
      </c>
      <c r="H21" s="131" t="s">
        <v>52</v>
      </c>
    </row>
    <row r="22" spans="1:8" ht="15.75">
      <c r="A22" s="113" t="s">
        <v>93</v>
      </c>
      <c r="B22" s="72">
        <v>19.93</v>
      </c>
      <c r="C22" s="72">
        <v>12.94</v>
      </c>
      <c r="D22" s="72">
        <v>17.149999999999999</v>
      </c>
      <c r="E22" s="72">
        <v>25.59</v>
      </c>
      <c r="F22" s="72">
        <v>37.049999999999997</v>
      </c>
      <c r="G22" s="72">
        <v>30.14</v>
      </c>
      <c r="H22" s="131" t="s">
        <v>94</v>
      </c>
    </row>
    <row r="23" spans="1:8" ht="15.75">
      <c r="A23" s="113" t="s">
        <v>91</v>
      </c>
      <c r="B23" s="72">
        <v>10.39</v>
      </c>
      <c r="C23" s="72">
        <v>9.74</v>
      </c>
      <c r="D23" s="72">
        <v>10.08</v>
      </c>
      <c r="E23" s="72">
        <v>36.03</v>
      </c>
      <c r="F23" s="72">
        <v>40.409999999999997</v>
      </c>
      <c r="G23" s="72">
        <v>38.119999999999997</v>
      </c>
      <c r="H23" s="131" t="s">
        <v>92</v>
      </c>
    </row>
    <row r="24" spans="1:8" ht="15.75">
      <c r="A24" s="113" t="s">
        <v>180</v>
      </c>
      <c r="B24" s="72">
        <v>4.51</v>
      </c>
      <c r="C24" s="72">
        <v>3.73</v>
      </c>
      <c r="D24" s="72">
        <v>4.3600000000000003</v>
      </c>
      <c r="E24" s="72">
        <v>28.19</v>
      </c>
      <c r="F24" s="72">
        <v>28.48</v>
      </c>
      <c r="G24" s="72">
        <v>28.25</v>
      </c>
      <c r="H24" s="131" t="s">
        <v>179</v>
      </c>
    </row>
    <row r="25" spans="1:8" ht="15.75">
      <c r="A25" s="113" t="s">
        <v>89</v>
      </c>
      <c r="B25" s="72">
        <v>12.41</v>
      </c>
      <c r="C25" s="72">
        <v>6.72</v>
      </c>
      <c r="D25" s="72">
        <v>7.98</v>
      </c>
      <c r="E25" s="72">
        <v>31.04</v>
      </c>
      <c r="F25" s="72">
        <v>34.229999999999997</v>
      </c>
      <c r="G25" s="72">
        <v>33.520000000000003</v>
      </c>
      <c r="H25" s="131" t="s">
        <v>90</v>
      </c>
    </row>
    <row r="26" spans="1:8" ht="15.75">
      <c r="A26" s="113" t="s">
        <v>49</v>
      </c>
      <c r="B26" s="74">
        <v>25.16</v>
      </c>
      <c r="C26" s="74">
        <v>17.07</v>
      </c>
      <c r="D26" s="74">
        <v>22.95</v>
      </c>
      <c r="E26" s="74">
        <v>13.04</v>
      </c>
      <c r="F26" s="74">
        <v>25.98</v>
      </c>
      <c r="G26" s="74">
        <v>16.579999999999998</v>
      </c>
      <c r="H26" s="131" t="s">
        <v>50</v>
      </c>
    </row>
    <row r="27" spans="1:8" ht="15.75">
      <c r="A27" s="113" t="s">
        <v>87</v>
      </c>
      <c r="B27" s="72">
        <v>24.95</v>
      </c>
      <c r="C27" s="72">
        <v>15.8</v>
      </c>
      <c r="D27" s="72">
        <v>20.78</v>
      </c>
      <c r="E27" s="72">
        <v>18.29</v>
      </c>
      <c r="F27" s="72">
        <v>29.58</v>
      </c>
      <c r="G27" s="72">
        <v>23.43</v>
      </c>
      <c r="H27" s="131" t="s">
        <v>428</v>
      </c>
    </row>
    <row r="28" spans="1:8" ht="15.75">
      <c r="A28" s="113" t="s">
        <v>85</v>
      </c>
      <c r="B28" s="72">
        <v>7.93</v>
      </c>
      <c r="C28" s="72">
        <v>6.11</v>
      </c>
      <c r="D28" s="72">
        <v>7.23</v>
      </c>
      <c r="E28" s="72">
        <v>30.98</v>
      </c>
      <c r="F28" s="72">
        <v>38.950000000000003</v>
      </c>
      <c r="G28" s="72">
        <v>34.06</v>
      </c>
      <c r="H28" s="131" t="s">
        <v>86</v>
      </c>
    </row>
    <row r="29" spans="1:8" ht="15.75">
      <c r="A29" s="113" t="s">
        <v>83</v>
      </c>
      <c r="B29" s="72">
        <v>11.02</v>
      </c>
      <c r="C29" s="72">
        <v>10.18</v>
      </c>
      <c r="D29" s="72">
        <v>10.84</v>
      </c>
      <c r="E29" s="72">
        <v>9.73</v>
      </c>
      <c r="F29" s="72">
        <v>17.850000000000001</v>
      </c>
      <c r="G29" s="72">
        <v>11.48</v>
      </c>
      <c r="H29" s="131" t="s">
        <v>84</v>
      </c>
    </row>
    <row r="30" spans="1:8" ht="15.75">
      <c r="A30" s="113" t="s">
        <v>420</v>
      </c>
      <c r="B30" s="72">
        <v>6.76</v>
      </c>
      <c r="C30" s="72">
        <v>4.18</v>
      </c>
      <c r="D30" s="72">
        <v>5.29</v>
      </c>
      <c r="E30" s="72">
        <v>16.920000000000002</v>
      </c>
      <c r="F30" s="72">
        <v>29.74</v>
      </c>
      <c r="G30" s="72">
        <v>24.22</v>
      </c>
      <c r="H30" s="131" t="s">
        <v>82</v>
      </c>
    </row>
    <row r="31" spans="1:8" ht="15.75">
      <c r="A31" s="113" t="s">
        <v>184</v>
      </c>
      <c r="B31" s="72">
        <v>10.77</v>
      </c>
      <c r="C31" s="72">
        <v>11.56</v>
      </c>
      <c r="D31" s="72">
        <v>11.05</v>
      </c>
      <c r="E31" s="72">
        <v>12.97</v>
      </c>
      <c r="F31" s="72">
        <v>17.13</v>
      </c>
      <c r="G31" s="72">
        <v>14.44</v>
      </c>
      <c r="H31" s="131" t="s">
        <v>81</v>
      </c>
    </row>
    <row r="32" spans="1:8" ht="15.75">
      <c r="A32" s="113" t="s">
        <v>47</v>
      </c>
      <c r="B32" s="74">
        <v>22.63</v>
      </c>
      <c r="C32" s="74">
        <v>12.62</v>
      </c>
      <c r="D32" s="74">
        <v>20.82</v>
      </c>
      <c r="E32" s="74">
        <v>19.2</v>
      </c>
      <c r="F32" s="74">
        <v>40.090000000000003</v>
      </c>
      <c r="G32" s="74">
        <v>22.97</v>
      </c>
      <c r="H32" s="131" t="s">
        <v>48</v>
      </c>
    </row>
    <row r="33" spans="1:8" ht="15.75">
      <c r="A33" s="113" t="s">
        <v>421</v>
      </c>
      <c r="B33" s="74">
        <v>11.98</v>
      </c>
      <c r="C33" s="74">
        <v>7.55</v>
      </c>
      <c r="D33" s="74">
        <v>8.9700000000000006</v>
      </c>
      <c r="E33" s="74">
        <v>43.17</v>
      </c>
      <c r="F33" s="74">
        <v>47.62</v>
      </c>
      <c r="G33" s="74">
        <v>46.2</v>
      </c>
      <c r="H33" s="131" t="s">
        <v>168</v>
      </c>
    </row>
    <row r="34" spans="1:8" ht="15.75">
      <c r="A34" s="113" t="s">
        <v>78</v>
      </c>
      <c r="B34" s="74">
        <v>13.13</v>
      </c>
      <c r="C34" s="74">
        <v>11.88</v>
      </c>
      <c r="D34" s="74">
        <v>12.68</v>
      </c>
      <c r="E34" s="74">
        <v>38.83</v>
      </c>
      <c r="F34" s="76">
        <v>87.8</v>
      </c>
      <c r="G34" s="74">
        <v>40.81</v>
      </c>
      <c r="H34" s="131" t="s">
        <v>79</v>
      </c>
    </row>
    <row r="35" spans="1:8" ht="15.75">
      <c r="A35" s="113" t="s">
        <v>45</v>
      </c>
      <c r="B35" s="74">
        <v>21.32</v>
      </c>
      <c r="C35" s="74">
        <v>14.01</v>
      </c>
      <c r="D35" s="74">
        <v>19.55</v>
      </c>
      <c r="E35" s="74">
        <v>10.45</v>
      </c>
      <c r="F35" s="74">
        <v>20.58</v>
      </c>
      <c r="G35" s="74">
        <v>12.9</v>
      </c>
      <c r="H35" s="131" t="s">
        <v>46</v>
      </c>
    </row>
    <row r="36" spans="1:8" ht="15.75">
      <c r="A36" s="113" t="s">
        <v>76</v>
      </c>
      <c r="B36" s="72">
        <v>5.59</v>
      </c>
      <c r="C36" s="72">
        <v>6.05</v>
      </c>
      <c r="D36" s="72">
        <v>5.77</v>
      </c>
      <c r="E36" s="72">
        <v>30.75</v>
      </c>
      <c r="F36" s="72">
        <v>40.97</v>
      </c>
      <c r="G36" s="72">
        <v>34.71</v>
      </c>
      <c r="H36" s="131" t="s">
        <v>77</v>
      </c>
    </row>
    <row r="37" spans="1:8" ht="15.75">
      <c r="A37" s="113" t="s">
        <v>74</v>
      </c>
      <c r="B37" s="74">
        <v>15.19</v>
      </c>
      <c r="C37" s="74">
        <v>9.65</v>
      </c>
      <c r="D37" s="74">
        <v>12.57</v>
      </c>
      <c r="E37" s="74">
        <v>35.409999999999997</v>
      </c>
      <c r="F37" s="74">
        <v>46.08</v>
      </c>
      <c r="G37" s="74">
        <v>40.44</v>
      </c>
      <c r="H37" s="131" t="s">
        <v>75</v>
      </c>
    </row>
    <row r="38" spans="1:8" ht="15.75">
      <c r="A38" s="113" t="s">
        <v>72</v>
      </c>
      <c r="B38" s="72">
        <v>21.62</v>
      </c>
      <c r="C38" s="72">
        <v>13.48</v>
      </c>
      <c r="D38" s="72">
        <v>18.77</v>
      </c>
      <c r="E38" s="72">
        <v>23.83</v>
      </c>
      <c r="F38" s="72">
        <v>41.7</v>
      </c>
      <c r="G38" s="72">
        <v>30.09</v>
      </c>
      <c r="H38" s="131" t="s">
        <v>73</v>
      </c>
    </row>
    <row r="39" spans="1:8" ht="15.75">
      <c r="A39" s="113" t="s">
        <v>70</v>
      </c>
      <c r="B39" s="72">
        <v>16.87</v>
      </c>
      <c r="C39" s="72">
        <v>14.6</v>
      </c>
      <c r="D39" s="72">
        <v>16.22</v>
      </c>
      <c r="E39" s="72">
        <v>18.440000000000001</v>
      </c>
      <c r="F39" s="72">
        <v>29.16</v>
      </c>
      <c r="G39" s="72">
        <v>21.54</v>
      </c>
      <c r="H39" s="131" t="s">
        <v>71</v>
      </c>
    </row>
    <row r="40" spans="1:8" ht="15.75">
      <c r="A40" s="113" t="s">
        <v>41</v>
      </c>
      <c r="B40" s="74">
        <v>20.75</v>
      </c>
      <c r="C40" s="74">
        <v>13.62</v>
      </c>
      <c r="D40" s="74">
        <v>19</v>
      </c>
      <c r="E40" s="74">
        <v>18.34</v>
      </c>
      <c r="F40" s="74">
        <v>30.59</v>
      </c>
      <c r="G40" s="74">
        <v>21.34</v>
      </c>
      <c r="H40" s="131" t="s">
        <v>42</v>
      </c>
    </row>
    <row r="41" spans="1:8" ht="15.75">
      <c r="A41" s="113" t="s">
        <v>43</v>
      </c>
      <c r="B41" s="74">
        <v>14.91</v>
      </c>
      <c r="C41" s="74">
        <v>11.57</v>
      </c>
      <c r="D41" s="74">
        <v>13.86</v>
      </c>
      <c r="E41" s="74">
        <v>25.41</v>
      </c>
      <c r="F41" s="74">
        <v>39.090000000000003</v>
      </c>
      <c r="G41" s="74">
        <v>29.73</v>
      </c>
      <c r="H41" s="131" t="s">
        <v>44</v>
      </c>
    </row>
    <row r="42" spans="1:8" ht="15.75">
      <c r="A42" s="114" t="s">
        <v>68</v>
      </c>
      <c r="B42" s="72">
        <v>17.399999999999999</v>
      </c>
      <c r="C42" s="72">
        <v>9.4600000000000009</v>
      </c>
      <c r="D42" s="72">
        <v>14.81</v>
      </c>
      <c r="E42" s="72">
        <v>20.260000000000002</v>
      </c>
      <c r="F42" s="72">
        <v>27.85</v>
      </c>
      <c r="G42" s="72">
        <v>22.73</v>
      </c>
      <c r="H42" s="131" t="s">
        <v>69</v>
      </c>
    </row>
    <row r="43" spans="1:8" s="59" customFormat="1" ht="15.75">
      <c r="A43" s="110" t="s">
        <v>67</v>
      </c>
      <c r="B43" s="165">
        <v>21.22</v>
      </c>
      <c r="C43" s="165">
        <v>13.24</v>
      </c>
      <c r="D43" s="165">
        <v>18.670000000000002</v>
      </c>
      <c r="E43" s="165">
        <v>19.68</v>
      </c>
      <c r="F43" s="165">
        <v>33.24</v>
      </c>
      <c r="G43" s="165">
        <v>24.02</v>
      </c>
      <c r="H43" s="166" t="s">
        <v>146</v>
      </c>
    </row>
    <row r="44" spans="1:8" ht="48.75" customHeight="1">
      <c r="A44" s="279" t="s">
        <v>584</v>
      </c>
      <c r="B44" s="279"/>
      <c r="C44" s="279"/>
      <c r="D44" s="279"/>
      <c r="E44" s="279"/>
      <c r="F44" s="279"/>
      <c r="G44" s="279"/>
      <c r="H44" s="279"/>
    </row>
    <row r="50" spans="1:1">
      <c r="A50" s="129"/>
    </row>
    <row r="51" spans="1:1">
      <c r="A51" s="129"/>
    </row>
    <row r="52" spans="1:1">
      <c r="A52" s="129"/>
    </row>
    <row r="53" spans="1:1">
      <c r="A53" s="129"/>
    </row>
    <row r="54" spans="1:1">
      <c r="A54" s="129"/>
    </row>
    <row r="55" spans="1:1">
      <c r="A55" s="129"/>
    </row>
    <row r="56" spans="1:1">
      <c r="A56" s="129"/>
    </row>
    <row r="57" spans="1:1">
      <c r="A57" s="129"/>
    </row>
    <row r="58" spans="1:1">
      <c r="A58" s="129"/>
    </row>
    <row r="59" spans="1:1">
      <c r="A59" s="129"/>
    </row>
    <row r="60" spans="1:1">
      <c r="A60" s="129"/>
    </row>
    <row r="61" spans="1:1">
      <c r="A61" s="129"/>
    </row>
    <row r="62" spans="1:1">
      <c r="A62" s="129"/>
    </row>
    <row r="63" spans="1:1">
      <c r="A63" s="129"/>
    </row>
    <row r="64" spans="1:1">
      <c r="A64" s="129"/>
    </row>
    <row r="65" spans="1:1">
      <c r="A65" s="129"/>
    </row>
    <row r="66" spans="1:1">
      <c r="A66" s="129"/>
    </row>
    <row r="67" spans="1:1">
      <c r="A67" s="129"/>
    </row>
    <row r="68" spans="1:1">
      <c r="A68" s="129"/>
    </row>
    <row r="69" spans="1:1">
      <c r="A69" s="129"/>
    </row>
    <row r="70" spans="1:1">
      <c r="A70" s="129"/>
    </row>
    <row r="71" spans="1:1">
      <c r="A71" s="129"/>
    </row>
    <row r="72" spans="1:1">
      <c r="A72" s="129"/>
    </row>
    <row r="73" spans="1:1">
      <c r="A73" s="129"/>
    </row>
    <row r="74" spans="1:1">
      <c r="A74" s="129"/>
    </row>
    <row r="75" spans="1:1">
      <c r="A75" s="129"/>
    </row>
    <row r="76" spans="1:1">
      <c r="A76" s="129"/>
    </row>
    <row r="77" spans="1:1">
      <c r="A77" s="129"/>
    </row>
    <row r="78" spans="1:1">
      <c r="A78" s="129"/>
    </row>
    <row r="79" spans="1:1">
      <c r="A79" s="129"/>
    </row>
    <row r="80" spans="1:1">
      <c r="A80" s="129"/>
    </row>
    <row r="81" spans="1:1">
      <c r="A81" s="129"/>
    </row>
    <row r="82" spans="1:1">
      <c r="A82" s="129"/>
    </row>
    <row r="83" spans="1:1">
      <c r="A83" s="129"/>
    </row>
    <row r="84" spans="1:1">
      <c r="A84" s="129"/>
    </row>
    <row r="85" spans="1:1">
      <c r="A85" s="129"/>
    </row>
    <row r="86" spans="1:1">
      <c r="A86" s="129"/>
    </row>
  </sheetData>
  <sortState ref="A8:G42">
    <sortCondition ref="A7:A42"/>
  </sortState>
  <mergeCells count="9">
    <mergeCell ref="A44:H44"/>
    <mergeCell ref="A2:H2"/>
    <mergeCell ref="B5:D5"/>
    <mergeCell ref="E5:G5"/>
    <mergeCell ref="A1:H1"/>
    <mergeCell ref="B4:D4"/>
    <mergeCell ref="E4:G4"/>
    <mergeCell ref="H4:H6"/>
    <mergeCell ref="A4:A6"/>
  </mergeCells>
  <pageMargins left="0.70866141732283472" right="0.70866141732283472" top="0.74803149606299213" bottom="0.74803149606299213" header="0.31496062992125984" footer="0.31496062992125984"/>
  <pageSetup paperSize="9" scale="85"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AC52"/>
  <sheetViews>
    <sheetView view="pageBreakPreview" topLeftCell="A25" zoomScaleNormal="100" zoomScaleSheetLayoutView="100" workbookViewId="0">
      <selection sqref="A1:W1"/>
    </sheetView>
  </sheetViews>
  <sheetFormatPr defaultColWidth="9.140625" defaultRowHeight="15"/>
  <cols>
    <col min="1" max="1" width="23.140625" customWidth="1"/>
    <col min="2" max="2" width="7.85546875" bestFit="1" customWidth="1"/>
    <col min="3" max="3" width="9.140625" bestFit="1" customWidth="1"/>
    <col min="4" max="4" width="7.85546875" bestFit="1" customWidth="1"/>
    <col min="5" max="5" width="6.7109375" bestFit="1" customWidth="1"/>
    <col min="6" max="6" width="9.140625" bestFit="1" customWidth="1"/>
    <col min="7" max="7" width="6.7109375" bestFit="1" customWidth="1"/>
    <col min="8" max="8" width="6.42578125" bestFit="1" customWidth="1"/>
    <col min="9" max="9" width="9.140625" bestFit="1" customWidth="1"/>
    <col min="10" max="10" width="6.7109375" bestFit="1" customWidth="1"/>
    <col min="11" max="11" width="6.42578125" bestFit="1" customWidth="1"/>
    <col min="12" max="12" width="9.140625" bestFit="1" customWidth="1"/>
    <col min="13" max="13" width="6.7109375" bestFit="1" customWidth="1"/>
    <col min="14" max="14" width="6.42578125" bestFit="1" customWidth="1"/>
    <col min="15" max="15" width="9.140625" bestFit="1" customWidth="1"/>
    <col min="16" max="16" width="6.7109375" bestFit="1" customWidth="1"/>
    <col min="17" max="17" width="7.85546875" bestFit="1" customWidth="1"/>
    <col min="18" max="18" width="9.140625" bestFit="1" customWidth="1"/>
    <col min="19" max="19" width="7.85546875" bestFit="1" customWidth="1"/>
    <col min="20" max="20" width="9.7109375" bestFit="1" customWidth="1"/>
    <col min="21" max="21" width="9.85546875" customWidth="1"/>
    <col min="22" max="22" width="7.85546875" bestFit="1" customWidth="1"/>
    <col min="23" max="23" width="22" customWidth="1"/>
    <col min="24" max="29" width="14.5703125" customWidth="1"/>
  </cols>
  <sheetData>
    <row r="1" spans="1:29" ht="28.5" customHeight="1">
      <c r="A1" s="302" t="s">
        <v>509</v>
      </c>
      <c r="B1" s="302"/>
      <c r="C1" s="302"/>
      <c r="D1" s="302"/>
      <c r="E1" s="302"/>
      <c r="F1" s="302"/>
      <c r="G1" s="302"/>
      <c r="H1" s="302"/>
      <c r="I1" s="302"/>
      <c r="J1" s="302"/>
      <c r="K1" s="302"/>
      <c r="L1" s="302"/>
      <c r="M1" s="302"/>
      <c r="N1" s="302"/>
      <c r="O1" s="302"/>
      <c r="P1" s="302"/>
      <c r="Q1" s="302"/>
      <c r="R1" s="302"/>
      <c r="S1" s="302"/>
      <c r="T1" s="302"/>
      <c r="U1" s="302"/>
      <c r="V1" s="302"/>
      <c r="W1" s="302"/>
      <c r="X1" s="1"/>
    </row>
    <row r="2" spans="1:29" ht="27" customHeight="1">
      <c r="A2" s="302" t="s">
        <v>508</v>
      </c>
      <c r="B2" s="302"/>
      <c r="C2" s="302"/>
      <c r="D2" s="302"/>
      <c r="E2" s="302"/>
      <c r="F2" s="302"/>
      <c r="G2" s="302"/>
      <c r="H2" s="302"/>
      <c r="I2" s="302"/>
      <c r="J2" s="302"/>
      <c r="K2" s="302"/>
      <c r="L2" s="302"/>
      <c r="M2" s="302"/>
      <c r="N2" s="302"/>
      <c r="O2" s="302"/>
      <c r="P2" s="302"/>
      <c r="Q2" s="302"/>
      <c r="R2" s="302"/>
      <c r="S2" s="302"/>
      <c r="T2" s="302"/>
      <c r="U2" s="302"/>
      <c r="V2" s="302"/>
      <c r="W2" s="302"/>
      <c r="X2" s="51"/>
      <c r="Y2" s="51"/>
      <c r="Z2" s="51"/>
      <c r="AA2" s="51"/>
      <c r="AB2" s="52"/>
      <c r="AC2" s="52"/>
    </row>
    <row r="3" spans="1:29" ht="25.5" customHeight="1">
      <c r="A3" s="79"/>
      <c r="B3" s="80"/>
      <c r="C3" s="80"/>
      <c r="D3" s="80"/>
      <c r="E3" s="80"/>
      <c r="F3" s="80"/>
      <c r="G3" s="80"/>
      <c r="H3" s="80"/>
      <c r="I3" s="80"/>
      <c r="J3" s="80"/>
      <c r="K3" s="80"/>
      <c r="L3" s="80"/>
      <c r="M3" s="80"/>
      <c r="N3" s="80"/>
      <c r="O3" s="80"/>
      <c r="P3" s="80"/>
      <c r="Q3" s="80"/>
      <c r="R3" s="80"/>
      <c r="S3" s="80"/>
      <c r="T3" s="80"/>
      <c r="U3" s="80"/>
      <c r="V3" s="303" t="s">
        <v>430</v>
      </c>
      <c r="W3" s="304"/>
      <c r="X3" s="51"/>
      <c r="Y3" s="51"/>
      <c r="Z3" s="51"/>
      <c r="AA3" s="51"/>
      <c r="AB3" s="52"/>
      <c r="AC3" s="52"/>
    </row>
    <row r="4" spans="1:29" ht="25.5" customHeight="1">
      <c r="A4" s="305" t="s">
        <v>115</v>
      </c>
      <c r="B4" s="208" t="s">
        <v>460</v>
      </c>
      <c r="C4" s="208"/>
      <c r="D4" s="208"/>
      <c r="E4" s="208" t="s">
        <v>461</v>
      </c>
      <c r="F4" s="208"/>
      <c r="G4" s="208"/>
      <c r="H4" s="208" t="s">
        <v>462</v>
      </c>
      <c r="I4" s="208"/>
      <c r="J4" s="208"/>
      <c r="K4" s="208" t="s">
        <v>463</v>
      </c>
      <c r="L4" s="208"/>
      <c r="M4" s="208"/>
      <c r="N4" s="208" t="s">
        <v>464</v>
      </c>
      <c r="O4" s="208"/>
      <c r="P4" s="208"/>
      <c r="Q4" s="208" t="s">
        <v>465</v>
      </c>
      <c r="R4" s="208"/>
      <c r="S4" s="208"/>
      <c r="T4" s="208" t="s">
        <v>183</v>
      </c>
      <c r="U4" s="208"/>
      <c r="V4" s="208"/>
      <c r="W4" s="305" t="s">
        <v>216</v>
      </c>
      <c r="X4" s="51"/>
      <c r="Y4" s="51"/>
      <c r="Z4" s="51"/>
      <c r="AA4" s="51"/>
      <c r="AB4" s="52"/>
      <c r="AC4" s="52"/>
    </row>
    <row r="5" spans="1:29">
      <c r="A5" s="306"/>
      <c r="B5" s="208" t="s">
        <v>375</v>
      </c>
      <c r="C5" s="208"/>
      <c r="D5" s="208"/>
      <c r="E5" s="208" t="s">
        <v>376</v>
      </c>
      <c r="F5" s="208"/>
      <c r="G5" s="208"/>
      <c r="H5" s="208" t="s">
        <v>377</v>
      </c>
      <c r="I5" s="208"/>
      <c r="J5" s="208"/>
      <c r="K5" s="208" t="s">
        <v>378</v>
      </c>
      <c r="L5" s="208"/>
      <c r="M5" s="208"/>
      <c r="N5" s="208" t="s">
        <v>379</v>
      </c>
      <c r="O5" s="208"/>
      <c r="P5" s="208"/>
      <c r="Q5" s="208" t="s">
        <v>380</v>
      </c>
      <c r="R5" s="208"/>
      <c r="S5" s="208"/>
      <c r="T5" s="208" t="s">
        <v>381</v>
      </c>
      <c r="U5" s="208"/>
      <c r="V5" s="208"/>
      <c r="W5" s="306"/>
      <c r="X5" s="145"/>
      <c r="Y5" s="3"/>
      <c r="Z5" s="3"/>
      <c r="AA5" s="53"/>
      <c r="AB5" s="53"/>
      <c r="AC5" s="53"/>
    </row>
    <row r="6" spans="1:29">
      <c r="A6" s="306"/>
      <c r="B6" s="137" t="s">
        <v>142</v>
      </c>
      <c r="C6" s="137" t="s">
        <v>195</v>
      </c>
      <c r="D6" s="54" t="s">
        <v>183</v>
      </c>
      <c r="E6" s="137" t="s">
        <v>142</v>
      </c>
      <c r="F6" s="137" t="s">
        <v>195</v>
      </c>
      <c r="G6" s="54" t="s">
        <v>183</v>
      </c>
      <c r="H6" s="137" t="s">
        <v>142</v>
      </c>
      <c r="I6" s="137" t="s">
        <v>195</v>
      </c>
      <c r="J6" s="54" t="s">
        <v>183</v>
      </c>
      <c r="K6" s="137" t="s">
        <v>142</v>
      </c>
      <c r="L6" s="137" t="s">
        <v>195</v>
      </c>
      <c r="M6" s="54" t="s">
        <v>183</v>
      </c>
      <c r="N6" s="137" t="s">
        <v>142</v>
      </c>
      <c r="O6" s="137" t="s">
        <v>195</v>
      </c>
      <c r="P6" s="54" t="s">
        <v>183</v>
      </c>
      <c r="Q6" s="137" t="s">
        <v>142</v>
      </c>
      <c r="R6" s="137" t="s">
        <v>195</v>
      </c>
      <c r="S6" s="54" t="s">
        <v>183</v>
      </c>
      <c r="T6" s="137" t="s">
        <v>142</v>
      </c>
      <c r="U6" s="137" t="s">
        <v>195</v>
      </c>
      <c r="V6" s="54" t="s">
        <v>183</v>
      </c>
      <c r="W6" s="306"/>
      <c r="X6" s="145"/>
      <c r="Y6" s="3"/>
      <c r="Z6" s="3"/>
      <c r="AA6" s="53"/>
      <c r="AB6" s="53"/>
      <c r="AC6" s="53"/>
    </row>
    <row r="7" spans="1:29">
      <c r="A7" s="307"/>
      <c r="B7" s="136" t="s">
        <v>63</v>
      </c>
      <c r="C7" s="136" t="s">
        <v>64</v>
      </c>
      <c r="D7" s="136" t="s">
        <v>65</v>
      </c>
      <c r="E7" s="136" t="s">
        <v>63</v>
      </c>
      <c r="F7" s="136" t="s">
        <v>64</v>
      </c>
      <c r="G7" s="136" t="s">
        <v>65</v>
      </c>
      <c r="H7" s="136" t="s">
        <v>63</v>
      </c>
      <c r="I7" s="136" t="s">
        <v>64</v>
      </c>
      <c r="J7" s="136" t="s">
        <v>65</v>
      </c>
      <c r="K7" s="136" t="s">
        <v>63</v>
      </c>
      <c r="L7" s="136" t="s">
        <v>64</v>
      </c>
      <c r="M7" s="136" t="s">
        <v>65</v>
      </c>
      <c r="N7" s="136" t="s">
        <v>63</v>
      </c>
      <c r="O7" s="136" t="s">
        <v>64</v>
      </c>
      <c r="P7" s="136" t="s">
        <v>65</v>
      </c>
      <c r="Q7" s="136" t="s">
        <v>63</v>
      </c>
      <c r="R7" s="136" t="s">
        <v>64</v>
      </c>
      <c r="S7" s="136" t="s">
        <v>65</v>
      </c>
      <c r="T7" s="136" t="s">
        <v>63</v>
      </c>
      <c r="U7" s="136" t="s">
        <v>64</v>
      </c>
      <c r="V7" s="136" t="s">
        <v>65</v>
      </c>
      <c r="W7" s="307"/>
      <c r="X7" s="146"/>
      <c r="Y7" s="55"/>
      <c r="Z7" s="55"/>
      <c r="AA7" s="55"/>
      <c r="AB7" s="55"/>
      <c r="AC7" s="55"/>
    </row>
    <row r="8" spans="1:29" ht="29.25" customHeight="1">
      <c r="A8" s="15" t="s">
        <v>113</v>
      </c>
      <c r="B8" s="147">
        <v>0</v>
      </c>
      <c r="C8" s="147">
        <v>0</v>
      </c>
      <c r="D8" s="36">
        <f>B8+C8</f>
        <v>0</v>
      </c>
      <c r="E8" s="147">
        <v>0</v>
      </c>
      <c r="F8" s="147">
        <v>0</v>
      </c>
      <c r="G8" s="36">
        <f>SUM(E8:F8)</f>
        <v>0</v>
      </c>
      <c r="H8" s="147">
        <v>0</v>
      </c>
      <c r="I8" s="147">
        <v>0</v>
      </c>
      <c r="J8" s="36">
        <f>SUM(H8:I8)</f>
        <v>0</v>
      </c>
      <c r="K8" s="147">
        <v>0</v>
      </c>
      <c r="L8" s="147">
        <v>0</v>
      </c>
      <c r="M8" s="36">
        <f>SUM(K8:L8)</f>
        <v>0</v>
      </c>
      <c r="N8" s="147">
        <v>0</v>
      </c>
      <c r="O8" s="147">
        <v>0</v>
      </c>
      <c r="P8" s="36">
        <f>SUM(N8:O8)</f>
        <v>0</v>
      </c>
      <c r="Q8" s="147">
        <v>0</v>
      </c>
      <c r="R8" s="147">
        <v>0</v>
      </c>
      <c r="S8" s="36">
        <f>SUM(Q8,R8)</f>
        <v>0</v>
      </c>
      <c r="T8" s="148">
        <f t="shared" ref="T8:V9" si="0">B8+E8+H8+K8+N8+Q8</f>
        <v>0</v>
      </c>
      <c r="U8" s="148">
        <f t="shared" si="0"/>
        <v>0</v>
      </c>
      <c r="V8" s="148">
        <f t="shared" si="0"/>
        <v>0</v>
      </c>
      <c r="W8" s="16" t="s">
        <v>301</v>
      </c>
      <c r="X8" s="149"/>
      <c r="Y8" s="56"/>
      <c r="Z8" s="56"/>
      <c r="AA8" s="56"/>
      <c r="AB8" s="56"/>
      <c r="AC8" s="56"/>
    </row>
    <row r="9" spans="1:29">
      <c r="A9" s="15" t="s">
        <v>111</v>
      </c>
      <c r="B9" s="147">
        <v>1201</v>
      </c>
      <c r="C9" s="147">
        <v>1011</v>
      </c>
      <c r="D9" s="36">
        <f t="shared" ref="D9:D43" si="1">B9+C9</f>
        <v>2212</v>
      </c>
      <c r="E9" s="147">
        <v>261</v>
      </c>
      <c r="F9" s="147">
        <v>395</v>
      </c>
      <c r="G9" s="36">
        <f>E9+F9</f>
        <v>656</v>
      </c>
      <c r="H9" s="147">
        <v>0</v>
      </c>
      <c r="I9" s="147">
        <v>0</v>
      </c>
      <c r="J9" s="36">
        <f t="shared" ref="J9:J43" si="2">SUM(H9:I9)</f>
        <v>0</v>
      </c>
      <c r="K9" s="147">
        <v>83</v>
      </c>
      <c r="L9" s="147">
        <v>159</v>
      </c>
      <c r="M9" s="36">
        <f>K9+L9</f>
        <v>242</v>
      </c>
      <c r="N9" s="147">
        <v>0</v>
      </c>
      <c r="O9" s="147">
        <v>0</v>
      </c>
      <c r="P9" s="36">
        <f>SUM(N9:O9)</f>
        <v>0</v>
      </c>
      <c r="Q9" s="147">
        <v>1187</v>
      </c>
      <c r="R9" s="147">
        <v>1876</v>
      </c>
      <c r="S9" s="36">
        <f>SUM(Q9,R9)</f>
        <v>3063</v>
      </c>
      <c r="T9" s="148">
        <f t="shared" si="0"/>
        <v>2732</v>
      </c>
      <c r="U9" s="148">
        <f t="shared" si="0"/>
        <v>3441</v>
      </c>
      <c r="V9" s="148">
        <f t="shared" si="0"/>
        <v>6173</v>
      </c>
      <c r="W9" s="36" t="s">
        <v>112</v>
      </c>
      <c r="X9" s="149"/>
      <c r="Y9" s="56"/>
      <c r="Z9" s="56"/>
      <c r="AA9" s="56"/>
      <c r="AB9" s="56"/>
      <c r="AC9" s="56"/>
    </row>
    <row r="10" spans="1:29">
      <c r="A10" s="15" t="s">
        <v>109</v>
      </c>
      <c r="B10" s="147">
        <v>36</v>
      </c>
      <c r="C10" s="147">
        <v>54</v>
      </c>
      <c r="D10" s="36">
        <f t="shared" si="1"/>
        <v>90</v>
      </c>
      <c r="E10" s="147">
        <v>2</v>
      </c>
      <c r="F10" s="147">
        <v>1</v>
      </c>
      <c r="G10" s="36">
        <f>E10+F10</f>
        <v>3</v>
      </c>
      <c r="H10" s="147">
        <v>0</v>
      </c>
      <c r="I10" s="147">
        <v>0</v>
      </c>
      <c r="J10" s="36">
        <f t="shared" si="2"/>
        <v>0</v>
      </c>
      <c r="K10" s="147">
        <v>0</v>
      </c>
      <c r="L10" s="147">
        <v>0</v>
      </c>
      <c r="M10" s="36">
        <f t="shared" ref="M10:M42" si="3">SUM(K10:L10)</f>
        <v>0</v>
      </c>
      <c r="N10" s="147">
        <v>3</v>
      </c>
      <c r="O10" s="147">
        <v>0</v>
      </c>
      <c r="P10" s="36">
        <f t="shared" ref="P10:P43" si="4">SUM(N10:O10)</f>
        <v>3</v>
      </c>
      <c r="Q10" s="147">
        <v>183</v>
      </c>
      <c r="R10" s="147">
        <v>272</v>
      </c>
      <c r="S10" s="36">
        <f t="shared" ref="S10:S43" si="5">SUM(Q10,R10)</f>
        <v>455</v>
      </c>
      <c r="T10" s="148">
        <f t="shared" ref="T10:V43" si="6">B10+E10+H10+K10+N10+Q10</f>
        <v>224</v>
      </c>
      <c r="U10" s="148">
        <f t="shared" si="6"/>
        <v>327</v>
      </c>
      <c r="V10" s="148">
        <f t="shared" si="6"/>
        <v>551</v>
      </c>
      <c r="W10" s="36" t="s">
        <v>382</v>
      </c>
      <c r="X10" s="149"/>
      <c r="Y10" s="56"/>
      <c r="Z10" s="56"/>
      <c r="AA10" s="56"/>
      <c r="AB10" s="56"/>
      <c r="AC10" s="56"/>
    </row>
    <row r="11" spans="1:29">
      <c r="A11" s="15" t="s">
        <v>57</v>
      </c>
      <c r="B11" s="147">
        <v>928</v>
      </c>
      <c r="C11" s="147">
        <v>510</v>
      </c>
      <c r="D11" s="36">
        <f t="shared" si="1"/>
        <v>1438</v>
      </c>
      <c r="E11" s="147">
        <v>0</v>
      </c>
      <c r="F11" s="147">
        <v>0</v>
      </c>
      <c r="G11" s="36">
        <f t="shared" ref="G11:G42" si="7">SUM(E11:F11)</f>
        <v>0</v>
      </c>
      <c r="H11" s="147">
        <v>0</v>
      </c>
      <c r="I11" s="147">
        <v>0</v>
      </c>
      <c r="J11" s="36">
        <f t="shared" si="2"/>
        <v>0</v>
      </c>
      <c r="K11" s="147">
        <v>0</v>
      </c>
      <c r="L11" s="147">
        <v>0</v>
      </c>
      <c r="M11" s="36">
        <f t="shared" si="3"/>
        <v>0</v>
      </c>
      <c r="N11" s="147">
        <v>0</v>
      </c>
      <c r="O11" s="147">
        <v>0</v>
      </c>
      <c r="P11" s="36">
        <f t="shared" si="4"/>
        <v>0</v>
      </c>
      <c r="Q11" s="147">
        <v>1362</v>
      </c>
      <c r="R11" s="147">
        <v>577</v>
      </c>
      <c r="S11" s="36">
        <f t="shared" si="5"/>
        <v>1939</v>
      </c>
      <c r="T11" s="148">
        <f t="shared" si="6"/>
        <v>2290</v>
      </c>
      <c r="U11" s="148">
        <f t="shared" si="6"/>
        <v>1087</v>
      </c>
      <c r="V11" s="148">
        <f t="shared" si="6"/>
        <v>3377</v>
      </c>
      <c r="W11" s="36" t="s">
        <v>383</v>
      </c>
      <c r="X11" s="149"/>
      <c r="Y11" s="56"/>
      <c r="Z11" s="56"/>
      <c r="AA11" s="56"/>
      <c r="AB11" s="56"/>
      <c r="AC11" s="56"/>
    </row>
    <row r="12" spans="1:29">
      <c r="A12" s="15" t="s">
        <v>55</v>
      </c>
      <c r="B12" s="147">
        <v>32627</v>
      </c>
      <c r="C12" s="147">
        <v>1396</v>
      </c>
      <c r="D12" s="36">
        <f t="shared" si="1"/>
        <v>34023</v>
      </c>
      <c r="E12" s="147">
        <v>4782</v>
      </c>
      <c r="F12" s="147">
        <v>641</v>
      </c>
      <c r="G12" s="36">
        <f t="shared" si="7"/>
        <v>5423</v>
      </c>
      <c r="H12" s="147">
        <v>0</v>
      </c>
      <c r="I12" s="147">
        <v>0</v>
      </c>
      <c r="J12" s="36">
        <f t="shared" si="2"/>
        <v>0</v>
      </c>
      <c r="K12" s="147">
        <v>0</v>
      </c>
      <c r="L12" s="147">
        <v>0</v>
      </c>
      <c r="M12" s="36">
        <f t="shared" si="3"/>
        <v>0</v>
      </c>
      <c r="N12" s="147">
        <v>0</v>
      </c>
      <c r="O12" s="147">
        <v>0</v>
      </c>
      <c r="P12" s="36">
        <f t="shared" si="4"/>
        <v>0</v>
      </c>
      <c r="Q12" s="147">
        <v>32529</v>
      </c>
      <c r="R12" s="147">
        <v>2248</v>
      </c>
      <c r="S12" s="36">
        <f t="shared" si="5"/>
        <v>34777</v>
      </c>
      <c r="T12" s="148">
        <f t="shared" si="6"/>
        <v>69938</v>
      </c>
      <c r="U12" s="148">
        <f t="shared" si="6"/>
        <v>4285</v>
      </c>
      <c r="V12" s="148">
        <f t="shared" si="6"/>
        <v>74223</v>
      </c>
      <c r="W12" s="36" t="s">
        <v>56</v>
      </c>
      <c r="X12" s="149"/>
      <c r="Y12" s="56"/>
      <c r="Z12" s="56"/>
      <c r="AA12" s="56"/>
      <c r="AB12" s="56"/>
      <c r="AC12" s="56"/>
    </row>
    <row r="13" spans="1:29">
      <c r="A13" s="15" t="s">
        <v>107</v>
      </c>
      <c r="B13" s="147">
        <v>0</v>
      </c>
      <c r="C13" s="147">
        <v>0</v>
      </c>
      <c r="D13" s="36">
        <f>B13+C13</f>
        <v>0</v>
      </c>
      <c r="E13" s="147">
        <v>0</v>
      </c>
      <c r="F13" s="147">
        <v>0</v>
      </c>
      <c r="G13" s="36">
        <f>SUM(E13:F13)</f>
        <v>0</v>
      </c>
      <c r="H13" s="147">
        <v>0</v>
      </c>
      <c r="I13" s="147">
        <v>0</v>
      </c>
      <c r="J13" s="36">
        <f>SUM(H13:I13)</f>
        <v>0</v>
      </c>
      <c r="K13" s="147">
        <v>0</v>
      </c>
      <c r="L13" s="147">
        <v>0</v>
      </c>
      <c r="M13" s="36">
        <f>SUM(K13:L13)</f>
        <v>0</v>
      </c>
      <c r="N13" s="147">
        <v>0</v>
      </c>
      <c r="O13" s="147">
        <v>0</v>
      </c>
      <c r="P13" s="36">
        <f>SUM(N13:O13)</f>
        <v>0</v>
      </c>
      <c r="Q13" s="147">
        <v>66</v>
      </c>
      <c r="R13" s="147">
        <v>131</v>
      </c>
      <c r="S13" s="36">
        <f>SUM(Q13,R13)</f>
        <v>197</v>
      </c>
      <c r="T13" s="148">
        <f>B13+E13+H13+K13+N13+Q13</f>
        <v>66</v>
      </c>
      <c r="U13" s="148">
        <f>C13+F13+I13+L13+O13+R13</f>
        <v>131</v>
      </c>
      <c r="V13" s="148">
        <f>D13+G13+J13+M13+P13+S13</f>
        <v>197</v>
      </c>
      <c r="W13" s="36" t="s">
        <v>293</v>
      </c>
      <c r="X13" s="149"/>
      <c r="Y13" s="56"/>
      <c r="Z13" s="56"/>
      <c r="AA13" s="56"/>
      <c r="AB13" s="56"/>
      <c r="AC13" s="56"/>
    </row>
    <row r="14" spans="1:29">
      <c r="A14" s="15" t="s">
        <v>53</v>
      </c>
      <c r="B14" s="147">
        <v>2814</v>
      </c>
      <c r="C14" s="147">
        <v>1865</v>
      </c>
      <c r="D14" s="36">
        <f t="shared" si="1"/>
        <v>4679</v>
      </c>
      <c r="E14" s="147">
        <v>157</v>
      </c>
      <c r="F14" s="147">
        <v>67</v>
      </c>
      <c r="G14" s="36">
        <f t="shared" si="7"/>
        <v>224</v>
      </c>
      <c r="H14" s="147">
        <v>0</v>
      </c>
      <c r="I14" s="147">
        <v>0</v>
      </c>
      <c r="J14" s="36">
        <f t="shared" si="2"/>
        <v>0</v>
      </c>
      <c r="K14" s="147">
        <v>46</v>
      </c>
      <c r="L14" s="147">
        <v>86</v>
      </c>
      <c r="M14" s="36">
        <f t="shared" si="3"/>
        <v>132</v>
      </c>
      <c r="N14" s="147">
        <v>0</v>
      </c>
      <c r="O14" s="147">
        <v>0</v>
      </c>
      <c r="P14" s="36">
        <f t="shared" si="4"/>
        <v>0</v>
      </c>
      <c r="Q14" s="147">
        <v>1282</v>
      </c>
      <c r="R14" s="147">
        <v>1179</v>
      </c>
      <c r="S14" s="36">
        <f t="shared" si="5"/>
        <v>2461</v>
      </c>
      <c r="T14" s="148">
        <f t="shared" si="6"/>
        <v>4299</v>
      </c>
      <c r="U14" s="148">
        <f t="shared" si="6"/>
        <v>3197</v>
      </c>
      <c r="V14" s="148">
        <f t="shared" si="6"/>
        <v>7496</v>
      </c>
      <c r="W14" s="36" t="s">
        <v>384</v>
      </c>
      <c r="X14" s="149"/>
      <c r="Y14" s="56"/>
      <c r="Z14" s="56"/>
      <c r="AA14" s="56"/>
      <c r="AB14" s="56"/>
      <c r="AC14" s="56"/>
    </row>
    <row r="15" spans="1:29" ht="28.5">
      <c r="A15" s="15" t="s">
        <v>236</v>
      </c>
      <c r="B15" s="147">
        <v>0</v>
      </c>
      <c r="C15" s="147">
        <v>0</v>
      </c>
      <c r="D15" s="36">
        <f>B15+C15</f>
        <v>0</v>
      </c>
      <c r="E15" s="147">
        <v>0</v>
      </c>
      <c r="F15" s="147">
        <v>0</v>
      </c>
      <c r="G15" s="36">
        <f>SUM(E15:F15)</f>
        <v>0</v>
      </c>
      <c r="H15" s="147">
        <v>0</v>
      </c>
      <c r="I15" s="147">
        <v>0</v>
      </c>
      <c r="J15" s="36">
        <f>SUM(H15:I15)</f>
        <v>0</v>
      </c>
      <c r="K15" s="147">
        <v>0</v>
      </c>
      <c r="L15" s="147">
        <v>0</v>
      </c>
      <c r="M15" s="36">
        <f>SUM(K15:L15)</f>
        <v>0</v>
      </c>
      <c r="N15" s="147">
        <v>0</v>
      </c>
      <c r="O15" s="147">
        <v>0</v>
      </c>
      <c r="P15" s="36">
        <f>SUM(N15:O15)</f>
        <v>0</v>
      </c>
      <c r="Q15" s="147">
        <v>0</v>
      </c>
      <c r="R15" s="147">
        <v>0</v>
      </c>
      <c r="S15" s="36">
        <f>SUM(Q15,R15)</f>
        <v>0</v>
      </c>
      <c r="T15" s="148">
        <f>B15+E15+H15+K15+N15+Q15</f>
        <v>0</v>
      </c>
      <c r="U15" s="148">
        <f>C15+F15+I15+L15+O15+R15</f>
        <v>0</v>
      </c>
      <c r="V15" s="148">
        <f>D15+G15+J15+M15+P15+S15</f>
        <v>0</v>
      </c>
      <c r="W15" s="150" t="s">
        <v>300</v>
      </c>
      <c r="X15" s="149"/>
      <c r="Y15" s="56"/>
      <c r="Z15" s="56"/>
      <c r="AA15" s="56"/>
      <c r="AB15" s="56"/>
      <c r="AC15" s="56"/>
    </row>
    <row r="16" spans="1:29">
      <c r="A16" s="15" t="s">
        <v>105</v>
      </c>
      <c r="B16" s="147">
        <v>2532</v>
      </c>
      <c r="C16" s="147">
        <v>1516</v>
      </c>
      <c r="D16" s="36">
        <f t="shared" si="1"/>
        <v>4048</v>
      </c>
      <c r="E16" s="147">
        <v>1330</v>
      </c>
      <c r="F16" s="147">
        <v>837</v>
      </c>
      <c r="G16" s="36">
        <f t="shared" si="7"/>
        <v>2167</v>
      </c>
      <c r="H16" s="147">
        <v>0</v>
      </c>
      <c r="I16" s="147">
        <v>0</v>
      </c>
      <c r="J16" s="36">
        <f t="shared" si="2"/>
        <v>0</v>
      </c>
      <c r="K16" s="147">
        <v>0</v>
      </c>
      <c r="L16" s="147">
        <v>0</v>
      </c>
      <c r="M16" s="36">
        <f t="shared" si="3"/>
        <v>0</v>
      </c>
      <c r="N16" s="147">
        <v>0</v>
      </c>
      <c r="O16" s="147">
        <v>0</v>
      </c>
      <c r="P16" s="36">
        <f t="shared" si="4"/>
        <v>0</v>
      </c>
      <c r="Q16" s="147">
        <v>1947</v>
      </c>
      <c r="R16" s="147">
        <v>3701</v>
      </c>
      <c r="S16" s="36">
        <f t="shared" si="5"/>
        <v>5648</v>
      </c>
      <c r="T16" s="148">
        <f t="shared" si="6"/>
        <v>5809</v>
      </c>
      <c r="U16" s="148">
        <f t="shared" si="6"/>
        <v>6054</v>
      </c>
      <c r="V16" s="148">
        <f t="shared" si="6"/>
        <v>11863</v>
      </c>
      <c r="W16" s="36" t="s">
        <v>106</v>
      </c>
      <c r="X16" s="149"/>
      <c r="Y16" s="56"/>
      <c r="Z16" s="56"/>
      <c r="AA16" s="56"/>
      <c r="AB16" s="56"/>
      <c r="AC16" s="56"/>
    </row>
    <row r="17" spans="1:29">
      <c r="A17" s="15" t="s">
        <v>103</v>
      </c>
      <c r="B17" s="147">
        <v>210</v>
      </c>
      <c r="C17" s="147">
        <v>541</v>
      </c>
      <c r="D17" s="36">
        <f t="shared" si="1"/>
        <v>751</v>
      </c>
      <c r="E17" s="147">
        <v>0</v>
      </c>
      <c r="F17" s="147">
        <v>0</v>
      </c>
      <c r="G17" s="36">
        <f t="shared" si="7"/>
        <v>0</v>
      </c>
      <c r="H17" s="147">
        <v>0</v>
      </c>
      <c r="I17" s="147">
        <v>0</v>
      </c>
      <c r="J17" s="36">
        <f t="shared" si="2"/>
        <v>0</v>
      </c>
      <c r="K17" s="147">
        <v>0</v>
      </c>
      <c r="L17" s="147">
        <v>1</v>
      </c>
      <c r="M17" s="36">
        <f t="shared" si="3"/>
        <v>1</v>
      </c>
      <c r="N17" s="147">
        <v>0</v>
      </c>
      <c r="O17" s="147">
        <v>0</v>
      </c>
      <c r="P17" s="36">
        <f t="shared" si="4"/>
        <v>0</v>
      </c>
      <c r="Q17" s="147">
        <v>184</v>
      </c>
      <c r="R17" s="147">
        <v>698</v>
      </c>
      <c r="S17" s="36">
        <f t="shared" si="5"/>
        <v>882</v>
      </c>
      <c r="T17" s="148">
        <f t="shared" si="6"/>
        <v>394</v>
      </c>
      <c r="U17" s="148">
        <f t="shared" si="6"/>
        <v>1240</v>
      </c>
      <c r="V17" s="148">
        <f t="shared" si="6"/>
        <v>1634</v>
      </c>
      <c r="W17" s="36" t="s">
        <v>291</v>
      </c>
      <c r="X17" s="149"/>
      <c r="Y17" s="56"/>
      <c r="Z17" s="56"/>
      <c r="AA17" s="56"/>
      <c r="AB17" s="56"/>
      <c r="AC17" s="56"/>
    </row>
    <row r="18" spans="1:29">
      <c r="A18" s="15" t="s">
        <v>101</v>
      </c>
      <c r="B18" s="147">
        <v>20643</v>
      </c>
      <c r="C18" s="147">
        <v>9439</v>
      </c>
      <c r="D18" s="36">
        <f t="shared" si="1"/>
        <v>30082</v>
      </c>
      <c r="E18" s="147">
        <v>335</v>
      </c>
      <c r="F18" s="147">
        <v>33</v>
      </c>
      <c r="G18" s="36">
        <f t="shared" si="7"/>
        <v>368</v>
      </c>
      <c r="H18" s="147">
        <v>0</v>
      </c>
      <c r="I18" s="147">
        <v>0</v>
      </c>
      <c r="J18" s="36">
        <f t="shared" si="2"/>
        <v>0</v>
      </c>
      <c r="K18" s="147">
        <v>16</v>
      </c>
      <c r="L18" s="147">
        <v>62</v>
      </c>
      <c r="M18" s="36">
        <f t="shared" si="3"/>
        <v>78</v>
      </c>
      <c r="N18" s="147">
        <v>0</v>
      </c>
      <c r="O18" s="147">
        <v>0</v>
      </c>
      <c r="P18" s="36">
        <f t="shared" si="4"/>
        <v>0</v>
      </c>
      <c r="Q18" s="147">
        <v>14426</v>
      </c>
      <c r="R18" s="147">
        <v>16044</v>
      </c>
      <c r="S18" s="36">
        <f t="shared" si="5"/>
        <v>30470</v>
      </c>
      <c r="T18" s="148">
        <f t="shared" si="6"/>
        <v>35420</v>
      </c>
      <c r="U18" s="148">
        <f t="shared" si="6"/>
        <v>25578</v>
      </c>
      <c r="V18" s="148">
        <f t="shared" si="6"/>
        <v>60998</v>
      </c>
      <c r="W18" s="36" t="s">
        <v>385</v>
      </c>
      <c r="X18" s="149"/>
      <c r="Y18" s="56"/>
      <c r="Z18" s="56"/>
      <c r="AA18" s="56"/>
      <c r="AB18" s="56"/>
      <c r="AC18" s="56"/>
    </row>
    <row r="19" spans="1:29">
      <c r="A19" s="15" t="s">
        <v>99</v>
      </c>
      <c r="B19" s="147">
        <v>6412</v>
      </c>
      <c r="C19" s="147">
        <v>4325</v>
      </c>
      <c r="D19" s="36">
        <f t="shared" si="1"/>
        <v>10737</v>
      </c>
      <c r="E19" s="147">
        <v>206</v>
      </c>
      <c r="F19" s="147">
        <v>10</v>
      </c>
      <c r="G19" s="36">
        <f t="shared" si="7"/>
        <v>216</v>
      </c>
      <c r="H19" s="147">
        <v>0</v>
      </c>
      <c r="I19" s="147">
        <v>0</v>
      </c>
      <c r="J19" s="36">
        <f t="shared" si="2"/>
        <v>0</v>
      </c>
      <c r="K19" s="147">
        <v>0</v>
      </c>
      <c r="L19" s="147">
        <v>0</v>
      </c>
      <c r="M19" s="36">
        <f t="shared" si="3"/>
        <v>0</v>
      </c>
      <c r="N19" s="147">
        <v>0</v>
      </c>
      <c r="O19" s="147">
        <v>0</v>
      </c>
      <c r="P19" s="36">
        <f t="shared" si="4"/>
        <v>0</v>
      </c>
      <c r="Q19" s="147">
        <v>1066</v>
      </c>
      <c r="R19" s="147">
        <v>576</v>
      </c>
      <c r="S19" s="36">
        <f t="shared" si="5"/>
        <v>1642</v>
      </c>
      <c r="T19" s="148">
        <f t="shared" si="6"/>
        <v>7684</v>
      </c>
      <c r="U19" s="148">
        <f t="shared" si="6"/>
        <v>4911</v>
      </c>
      <c r="V19" s="148">
        <f t="shared" si="6"/>
        <v>12595</v>
      </c>
      <c r="W19" s="36" t="s">
        <v>386</v>
      </c>
      <c r="X19" s="149"/>
      <c r="Y19" s="56"/>
      <c r="Z19" s="56"/>
      <c r="AA19" s="56"/>
      <c r="AB19" s="56"/>
      <c r="AC19" s="56"/>
    </row>
    <row r="20" spans="1:29">
      <c r="A20" s="15" t="s">
        <v>97</v>
      </c>
      <c r="B20" s="147">
        <v>3443</v>
      </c>
      <c r="C20" s="147">
        <v>2790</v>
      </c>
      <c r="D20" s="36">
        <f t="shared" si="1"/>
        <v>6233</v>
      </c>
      <c r="E20" s="147">
        <v>4</v>
      </c>
      <c r="F20" s="147">
        <v>0</v>
      </c>
      <c r="G20" s="36">
        <f t="shared" si="7"/>
        <v>4</v>
      </c>
      <c r="H20" s="147">
        <v>0</v>
      </c>
      <c r="I20" s="147">
        <v>0</v>
      </c>
      <c r="J20" s="36">
        <f t="shared" si="2"/>
        <v>0</v>
      </c>
      <c r="K20" s="147">
        <v>0</v>
      </c>
      <c r="L20" s="147">
        <v>0</v>
      </c>
      <c r="M20" s="36">
        <f t="shared" si="3"/>
        <v>0</v>
      </c>
      <c r="N20" s="147">
        <v>0</v>
      </c>
      <c r="O20" s="147">
        <v>0</v>
      </c>
      <c r="P20" s="36">
        <f t="shared" si="4"/>
        <v>0</v>
      </c>
      <c r="Q20" s="147">
        <v>972</v>
      </c>
      <c r="R20" s="147">
        <v>467</v>
      </c>
      <c r="S20" s="36">
        <f t="shared" si="5"/>
        <v>1439</v>
      </c>
      <c r="T20" s="148">
        <f t="shared" si="6"/>
        <v>4419</v>
      </c>
      <c r="U20" s="148">
        <f t="shared" si="6"/>
        <v>3257</v>
      </c>
      <c r="V20" s="148">
        <f t="shared" si="6"/>
        <v>7676</v>
      </c>
      <c r="W20" s="36" t="s">
        <v>387</v>
      </c>
      <c r="X20" s="149"/>
      <c r="Y20" s="56"/>
      <c r="Z20" s="56"/>
      <c r="AA20" s="56"/>
      <c r="AB20" s="56"/>
      <c r="AC20" s="56"/>
    </row>
    <row r="21" spans="1:29">
      <c r="A21" s="15" t="s">
        <v>95</v>
      </c>
      <c r="B21" s="147">
        <v>953</v>
      </c>
      <c r="C21" s="147">
        <v>1331</v>
      </c>
      <c r="D21" s="36">
        <f t="shared" si="1"/>
        <v>2284</v>
      </c>
      <c r="E21" s="147">
        <v>1553</v>
      </c>
      <c r="F21" s="147">
        <v>980</v>
      </c>
      <c r="G21" s="36">
        <f t="shared" si="7"/>
        <v>2533</v>
      </c>
      <c r="H21" s="147">
        <v>0</v>
      </c>
      <c r="I21" s="147">
        <v>0</v>
      </c>
      <c r="J21" s="36">
        <f t="shared" si="2"/>
        <v>0</v>
      </c>
      <c r="K21" s="147">
        <v>52</v>
      </c>
      <c r="L21" s="147">
        <v>21</v>
      </c>
      <c r="M21" s="36">
        <f t="shared" si="3"/>
        <v>73</v>
      </c>
      <c r="N21" s="147">
        <v>21</v>
      </c>
      <c r="O21" s="147">
        <v>42</v>
      </c>
      <c r="P21" s="36">
        <f t="shared" si="4"/>
        <v>63</v>
      </c>
      <c r="Q21" s="147">
        <v>279</v>
      </c>
      <c r="R21" s="147">
        <v>215</v>
      </c>
      <c r="S21" s="36">
        <f t="shared" si="5"/>
        <v>494</v>
      </c>
      <c r="T21" s="148">
        <f t="shared" si="6"/>
        <v>2858</v>
      </c>
      <c r="U21" s="148">
        <f t="shared" si="6"/>
        <v>2589</v>
      </c>
      <c r="V21" s="148">
        <f t="shared" si="6"/>
        <v>5447</v>
      </c>
      <c r="W21" s="36" t="s">
        <v>388</v>
      </c>
      <c r="X21" s="149"/>
      <c r="Y21" s="56"/>
      <c r="Z21" s="56"/>
      <c r="AA21" s="56"/>
      <c r="AB21" s="56"/>
      <c r="AC21" s="56"/>
    </row>
    <row r="22" spans="1:29" s="57" customFormat="1">
      <c r="A22" s="15" t="s">
        <v>51</v>
      </c>
      <c r="B22" s="147">
        <v>196</v>
      </c>
      <c r="C22" s="147">
        <v>71</v>
      </c>
      <c r="D22" s="36">
        <f t="shared" si="1"/>
        <v>267</v>
      </c>
      <c r="E22" s="147">
        <v>62</v>
      </c>
      <c r="F22" s="147">
        <v>19</v>
      </c>
      <c r="G22" s="36">
        <f>E22+F22</f>
        <v>81</v>
      </c>
      <c r="H22" s="147">
        <v>0</v>
      </c>
      <c r="I22" s="147">
        <v>0</v>
      </c>
      <c r="J22" s="36">
        <f t="shared" si="2"/>
        <v>0</v>
      </c>
      <c r="K22" s="147">
        <v>0</v>
      </c>
      <c r="L22" s="147">
        <v>0</v>
      </c>
      <c r="M22" s="36">
        <f t="shared" si="3"/>
        <v>0</v>
      </c>
      <c r="N22" s="147">
        <v>0</v>
      </c>
      <c r="O22" s="147">
        <v>0</v>
      </c>
      <c r="P22" s="36">
        <f t="shared" si="4"/>
        <v>0</v>
      </c>
      <c r="Q22" s="147">
        <v>463</v>
      </c>
      <c r="R22" s="147">
        <v>369</v>
      </c>
      <c r="S22" s="36">
        <f t="shared" si="5"/>
        <v>832</v>
      </c>
      <c r="T22" s="148">
        <f t="shared" si="6"/>
        <v>721</v>
      </c>
      <c r="U22" s="148">
        <f t="shared" si="6"/>
        <v>459</v>
      </c>
      <c r="V22" s="148">
        <f t="shared" si="6"/>
        <v>1180</v>
      </c>
      <c r="W22" s="36" t="s">
        <v>52</v>
      </c>
      <c r="X22" s="149"/>
      <c r="Y22" s="56"/>
      <c r="Z22" s="56"/>
      <c r="AA22" s="56"/>
      <c r="AB22" s="56"/>
      <c r="AC22" s="56"/>
    </row>
    <row r="23" spans="1:29">
      <c r="A23" s="15" t="s">
        <v>93</v>
      </c>
      <c r="B23" s="147">
        <v>8671</v>
      </c>
      <c r="C23" s="147">
        <v>11204</v>
      </c>
      <c r="D23" s="36">
        <f t="shared" si="1"/>
        <v>19875</v>
      </c>
      <c r="E23" s="147">
        <v>376</v>
      </c>
      <c r="F23" s="147">
        <v>823</v>
      </c>
      <c r="G23" s="36">
        <f t="shared" si="7"/>
        <v>1199</v>
      </c>
      <c r="H23" s="147">
        <v>2</v>
      </c>
      <c r="I23" s="147">
        <v>9</v>
      </c>
      <c r="J23" s="36">
        <f t="shared" si="2"/>
        <v>11</v>
      </c>
      <c r="K23" s="147">
        <v>285</v>
      </c>
      <c r="L23" s="147">
        <v>774</v>
      </c>
      <c r="M23" s="36">
        <f t="shared" si="3"/>
        <v>1059</v>
      </c>
      <c r="N23" s="147">
        <v>0</v>
      </c>
      <c r="O23" s="147">
        <v>0</v>
      </c>
      <c r="P23" s="36">
        <f t="shared" si="4"/>
        <v>0</v>
      </c>
      <c r="Q23" s="147">
        <v>5155</v>
      </c>
      <c r="R23" s="147">
        <v>6075</v>
      </c>
      <c r="S23" s="36">
        <f t="shared" si="5"/>
        <v>11230</v>
      </c>
      <c r="T23" s="148">
        <f t="shared" si="6"/>
        <v>14489</v>
      </c>
      <c r="U23" s="148">
        <f t="shared" si="6"/>
        <v>18885</v>
      </c>
      <c r="V23" s="148">
        <f t="shared" si="6"/>
        <v>33374</v>
      </c>
      <c r="W23" s="36" t="s">
        <v>389</v>
      </c>
      <c r="X23" s="149"/>
      <c r="Y23" s="56"/>
      <c r="Z23" s="56"/>
      <c r="AA23" s="56"/>
      <c r="AB23" s="56"/>
      <c r="AC23" s="56"/>
    </row>
    <row r="24" spans="1:29">
      <c r="A24" s="15" t="s">
        <v>91</v>
      </c>
      <c r="B24" s="147">
        <v>15356</v>
      </c>
      <c r="C24" s="147">
        <v>16086</v>
      </c>
      <c r="D24" s="36">
        <f t="shared" si="1"/>
        <v>31442</v>
      </c>
      <c r="E24" s="147">
        <v>137</v>
      </c>
      <c r="F24" s="147">
        <v>73</v>
      </c>
      <c r="G24" s="36">
        <f t="shared" si="7"/>
        <v>210</v>
      </c>
      <c r="H24" s="147">
        <v>1710</v>
      </c>
      <c r="I24" s="147">
        <v>775</v>
      </c>
      <c r="J24" s="36">
        <f t="shared" si="2"/>
        <v>2485</v>
      </c>
      <c r="K24" s="147">
        <v>98</v>
      </c>
      <c r="L24" s="147">
        <v>275</v>
      </c>
      <c r="M24" s="36">
        <f t="shared" si="3"/>
        <v>373</v>
      </c>
      <c r="N24" s="147">
        <v>0</v>
      </c>
      <c r="O24" s="147">
        <v>0</v>
      </c>
      <c r="P24" s="36">
        <f t="shared" si="4"/>
        <v>0</v>
      </c>
      <c r="Q24" s="147">
        <v>2126</v>
      </c>
      <c r="R24" s="147">
        <v>12378</v>
      </c>
      <c r="S24" s="36">
        <f t="shared" si="5"/>
        <v>14504</v>
      </c>
      <c r="T24" s="148">
        <f t="shared" si="6"/>
        <v>19427</v>
      </c>
      <c r="U24" s="148">
        <f t="shared" si="6"/>
        <v>29587</v>
      </c>
      <c r="V24" s="148">
        <f t="shared" si="6"/>
        <v>49014</v>
      </c>
      <c r="W24" s="36" t="s">
        <v>284</v>
      </c>
      <c r="X24" s="149"/>
      <c r="Y24" s="56"/>
      <c r="Z24" s="56"/>
      <c r="AA24" s="56"/>
      <c r="AB24" s="56"/>
      <c r="AC24" s="56"/>
    </row>
    <row r="25" spans="1:29">
      <c r="A25" s="15" t="s">
        <v>180</v>
      </c>
      <c r="B25" s="147">
        <v>0</v>
      </c>
      <c r="C25" s="147">
        <v>0</v>
      </c>
      <c r="D25" s="36">
        <f>B25+C25</f>
        <v>0</v>
      </c>
      <c r="E25" s="147">
        <v>0</v>
      </c>
      <c r="F25" s="147">
        <v>0</v>
      </c>
      <c r="G25" s="36">
        <f>SUM(E25:F25)</f>
        <v>0</v>
      </c>
      <c r="H25" s="147">
        <v>0</v>
      </c>
      <c r="I25" s="147">
        <v>0</v>
      </c>
      <c r="J25" s="36">
        <f>SUM(H25:I25)</f>
        <v>0</v>
      </c>
      <c r="K25" s="147">
        <v>0</v>
      </c>
      <c r="L25" s="147">
        <v>0</v>
      </c>
      <c r="M25" s="36">
        <f>SUM(K25:L25)</f>
        <v>0</v>
      </c>
      <c r="N25" s="147">
        <v>0</v>
      </c>
      <c r="O25" s="147">
        <v>0</v>
      </c>
      <c r="P25" s="36">
        <f>SUM(N25:O25)</f>
        <v>0</v>
      </c>
      <c r="Q25" s="147">
        <v>0</v>
      </c>
      <c r="R25" s="147">
        <v>0</v>
      </c>
      <c r="S25" s="36">
        <f>SUM(Q25,R25)</f>
        <v>0</v>
      </c>
      <c r="T25" s="148">
        <f t="shared" ref="T25:V26" si="8">B25+E25+H25+K25+N25+Q25</f>
        <v>0</v>
      </c>
      <c r="U25" s="148">
        <f t="shared" si="8"/>
        <v>0</v>
      </c>
      <c r="V25" s="148">
        <f t="shared" si="8"/>
        <v>0</v>
      </c>
      <c r="W25" s="151" t="s">
        <v>179</v>
      </c>
      <c r="X25" s="149"/>
      <c r="Y25" s="56"/>
      <c r="Z25" s="56"/>
      <c r="AA25" s="56"/>
      <c r="AB25" s="56"/>
      <c r="AC25" s="56"/>
    </row>
    <row r="26" spans="1:29">
      <c r="A26" s="15" t="s">
        <v>89</v>
      </c>
      <c r="B26" s="147">
        <v>0</v>
      </c>
      <c r="C26" s="147">
        <v>0</v>
      </c>
      <c r="D26" s="36">
        <f>B26+C26</f>
        <v>0</v>
      </c>
      <c r="E26" s="147">
        <v>0</v>
      </c>
      <c r="F26" s="147">
        <v>0</v>
      </c>
      <c r="G26" s="36">
        <f>SUM(E26:F26)</f>
        <v>0</v>
      </c>
      <c r="H26" s="147">
        <v>0</v>
      </c>
      <c r="I26" s="147">
        <v>0</v>
      </c>
      <c r="J26" s="36">
        <f>SUM(H26:I26)</f>
        <v>0</v>
      </c>
      <c r="K26" s="147">
        <v>0</v>
      </c>
      <c r="L26" s="147">
        <v>0</v>
      </c>
      <c r="M26" s="36">
        <f>SUM(K26:L26)</f>
        <v>0</v>
      </c>
      <c r="N26" s="147">
        <v>0</v>
      </c>
      <c r="O26" s="147">
        <v>0</v>
      </c>
      <c r="P26" s="36">
        <f>SUM(N26:O26)</f>
        <v>0</v>
      </c>
      <c r="Q26" s="147">
        <v>0</v>
      </c>
      <c r="R26" s="147">
        <v>0</v>
      </c>
      <c r="S26" s="36">
        <f>SUM(Q26,R26)</f>
        <v>0</v>
      </c>
      <c r="T26" s="148">
        <f t="shared" si="8"/>
        <v>0</v>
      </c>
      <c r="U26" s="148">
        <f t="shared" si="8"/>
        <v>0</v>
      </c>
      <c r="V26" s="148">
        <f t="shared" si="8"/>
        <v>0</v>
      </c>
      <c r="W26" s="151" t="s">
        <v>90</v>
      </c>
      <c r="X26" s="149"/>
      <c r="Y26" s="56"/>
      <c r="Z26" s="56"/>
      <c r="AA26" s="56"/>
      <c r="AB26" s="56"/>
      <c r="AC26" s="56"/>
    </row>
    <row r="27" spans="1:29">
      <c r="A27" s="15" t="s">
        <v>49</v>
      </c>
      <c r="B27" s="147">
        <v>16918</v>
      </c>
      <c r="C27" s="147">
        <v>4226</v>
      </c>
      <c r="D27" s="36">
        <f t="shared" si="1"/>
        <v>21144</v>
      </c>
      <c r="E27" s="147">
        <v>1388</v>
      </c>
      <c r="F27" s="147">
        <v>770</v>
      </c>
      <c r="G27" s="36">
        <f t="shared" si="7"/>
        <v>2158</v>
      </c>
      <c r="H27" s="147">
        <v>0</v>
      </c>
      <c r="I27" s="147">
        <v>0</v>
      </c>
      <c r="J27" s="36">
        <f t="shared" si="2"/>
        <v>0</v>
      </c>
      <c r="K27" s="147">
        <v>31</v>
      </c>
      <c r="L27" s="147">
        <v>81</v>
      </c>
      <c r="M27" s="36">
        <f t="shared" si="3"/>
        <v>112</v>
      </c>
      <c r="N27" s="147">
        <v>0</v>
      </c>
      <c r="O27" s="147">
        <v>0</v>
      </c>
      <c r="P27" s="36">
        <f t="shared" si="4"/>
        <v>0</v>
      </c>
      <c r="Q27" s="147">
        <v>15387</v>
      </c>
      <c r="R27" s="147">
        <v>6680</v>
      </c>
      <c r="S27" s="36">
        <f t="shared" si="5"/>
        <v>22067</v>
      </c>
      <c r="T27" s="148">
        <f t="shared" si="6"/>
        <v>33724</v>
      </c>
      <c r="U27" s="148">
        <f t="shared" si="6"/>
        <v>11757</v>
      </c>
      <c r="V27" s="148">
        <f t="shared" si="6"/>
        <v>45481</v>
      </c>
      <c r="W27" s="36" t="s">
        <v>390</v>
      </c>
      <c r="X27" s="149"/>
      <c r="Y27" s="56"/>
      <c r="Z27" s="56"/>
      <c r="AA27" s="56"/>
      <c r="AB27" s="56"/>
      <c r="AC27" s="56"/>
    </row>
    <row r="28" spans="1:29">
      <c r="A28" s="15" t="s">
        <v>449</v>
      </c>
      <c r="B28" s="147" t="s">
        <v>391</v>
      </c>
      <c r="C28" s="147" t="s">
        <v>391</v>
      </c>
      <c r="D28" s="36">
        <v>89928</v>
      </c>
      <c r="E28" s="147" t="s">
        <v>391</v>
      </c>
      <c r="F28" s="147" t="s">
        <v>391</v>
      </c>
      <c r="G28" s="36">
        <v>8009</v>
      </c>
      <c r="H28" s="147">
        <v>0</v>
      </c>
      <c r="I28" s="147">
        <v>0</v>
      </c>
      <c r="J28" s="36">
        <f t="shared" si="2"/>
        <v>0</v>
      </c>
      <c r="K28" s="147">
        <v>0</v>
      </c>
      <c r="L28" s="147">
        <v>0</v>
      </c>
      <c r="M28" s="36">
        <f t="shared" si="3"/>
        <v>0</v>
      </c>
      <c r="N28" s="147">
        <v>0</v>
      </c>
      <c r="O28" s="147">
        <v>0</v>
      </c>
      <c r="P28" s="36">
        <f t="shared" si="4"/>
        <v>0</v>
      </c>
      <c r="Q28" s="147">
        <v>40171</v>
      </c>
      <c r="R28" s="147">
        <v>40054</v>
      </c>
      <c r="S28" s="36">
        <f t="shared" si="5"/>
        <v>80225</v>
      </c>
      <c r="T28" s="147" t="s">
        <v>391</v>
      </c>
      <c r="U28" s="147" t="s">
        <v>391</v>
      </c>
      <c r="V28" s="148">
        <f t="shared" si="6"/>
        <v>178162</v>
      </c>
      <c r="W28" s="36" t="s">
        <v>392</v>
      </c>
      <c r="X28" s="149"/>
      <c r="Y28" s="56"/>
      <c r="Z28" s="56"/>
      <c r="AA28" s="56"/>
      <c r="AB28" s="56"/>
      <c r="AC28" s="56"/>
    </row>
    <row r="29" spans="1:29">
      <c r="A29" s="15" t="s">
        <v>85</v>
      </c>
      <c r="B29" s="147">
        <v>0</v>
      </c>
      <c r="C29" s="147">
        <v>0</v>
      </c>
      <c r="D29" s="36">
        <f t="shared" si="1"/>
        <v>0</v>
      </c>
      <c r="E29" s="147">
        <v>0</v>
      </c>
      <c r="F29" s="147">
        <v>0</v>
      </c>
      <c r="G29" s="36">
        <f t="shared" si="7"/>
        <v>0</v>
      </c>
      <c r="H29" s="147">
        <v>0</v>
      </c>
      <c r="I29" s="147">
        <v>0</v>
      </c>
      <c r="J29" s="36">
        <f t="shared" si="2"/>
        <v>0</v>
      </c>
      <c r="K29" s="147">
        <v>0</v>
      </c>
      <c r="L29" s="147">
        <v>0</v>
      </c>
      <c r="M29" s="36">
        <f t="shared" si="3"/>
        <v>0</v>
      </c>
      <c r="N29" s="147">
        <v>0</v>
      </c>
      <c r="O29" s="147">
        <v>0</v>
      </c>
      <c r="P29" s="36">
        <f t="shared" si="4"/>
        <v>0</v>
      </c>
      <c r="Q29" s="147">
        <v>0</v>
      </c>
      <c r="R29" s="147">
        <v>0</v>
      </c>
      <c r="S29" s="36">
        <f t="shared" si="5"/>
        <v>0</v>
      </c>
      <c r="T29" s="148">
        <f t="shared" si="6"/>
        <v>0</v>
      </c>
      <c r="U29" s="148">
        <f t="shared" si="6"/>
        <v>0</v>
      </c>
      <c r="V29" s="148">
        <f t="shared" si="6"/>
        <v>0</v>
      </c>
      <c r="W29" s="36" t="s">
        <v>86</v>
      </c>
      <c r="X29" s="149"/>
      <c r="Y29" s="56"/>
      <c r="Z29" s="56"/>
      <c r="AA29" s="56"/>
      <c r="AB29" s="56"/>
      <c r="AC29" s="56"/>
    </row>
    <row r="30" spans="1:29">
      <c r="A30" s="15" t="s">
        <v>83</v>
      </c>
      <c r="B30" s="147">
        <v>0</v>
      </c>
      <c r="C30" s="147">
        <v>0</v>
      </c>
      <c r="D30" s="36">
        <f t="shared" si="1"/>
        <v>0</v>
      </c>
      <c r="E30" s="147">
        <v>0</v>
      </c>
      <c r="F30" s="147">
        <v>0</v>
      </c>
      <c r="G30" s="36">
        <f t="shared" si="7"/>
        <v>0</v>
      </c>
      <c r="H30" s="147">
        <v>0</v>
      </c>
      <c r="I30" s="147">
        <v>0</v>
      </c>
      <c r="J30" s="36">
        <f t="shared" si="2"/>
        <v>0</v>
      </c>
      <c r="K30" s="147">
        <v>0</v>
      </c>
      <c r="L30" s="147">
        <v>0</v>
      </c>
      <c r="M30" s="36">
        <f t="shared" si="3"/>
        <v>0</v>
      </c>
      <c r="N30" s="147">
        <v>0</v>
      </c>
      <c r="O30" s="147">
        <v>0</v>
      </c>
      <c r="P30" s="36">
        <f t="shared" si="4"/>
        <v>0</v>
      </c>
      <c r="Q30" s="147">
        <v>247</v>
      </c>
      <c r="R30" s="147">
        <v>305</v>
      </c>
      <c r="S30" s="36">
        <f t="shared" si="5"/>
        <v>552</v>
      </c>
      <c r="T30" s="148">
        <f t="shared" si="6"/>
        <v>247</v>
      </c>
      <c r="U30" s="148">
        <f t="shared" si="6"/>
        <v>305</v>
      </c>
      <c r="V30" s="148">
        <f t="shared" si="6"/>
        <v>552</v>
      </c>
      <c r="W30" s="36" t="s">
        <v>281</v>
      </c>
      <c r="X30" s="149"/>
      <c r="Y30" s="56"/>
      <c r="Z30" s="56"/>
      <c r="AA30" s="56"/>
      <c r="AB30" s="56"/>
      <c r="AC30" s="56"/>
    </row>
    <row r="31" spans="1:29">
      <c r="A31" s="15" t="s">
        <v>214</v>
      </c>
      <c r="B31" s="147">
        <v>5</v>
      </c>
      <c r="C31" s="147">
        <v>17</v>
      </c>
      <c r="D31" s="36">
        <f t="shared" si="1"/>
        <v>22</v>
      </c>
      <c r="E31" s="147">
        <v>0</v>
      </c>
      <c r="F31" s="147">
        <v>0</v>
      </c>
      <c r="G31" s="36">
        <f t="shared" si="7"/>
        <v>0</v>
      </c>
      <c r="H31" s="147">
        <v>0</v>
      </c>
      <c r="I31" s="147">
        <v>0</v>
      </c>
      <c r="J31" s="36">
        <f t="shared" si="2"/>
        <v>0</v>
      </c>
      <c r="K31" s="147">
        <v>0</v>
      </c>
      <c r="L31" s="147">
        <v>0</v>
      </c>
      <c r="M31" s="36">
        <f t="shared" si="3"/>
        <v>0</v>
      </c>
      <c r="N31" s="147">
        <v>0</v>
      </c>
      <c r="O31" s="147">
        <v>0</v>
      </c>
      <c r="P31" s="36">
        <f t="shared" si="4"/>
        <v>0</v>
      </c>
      <c r="Q31" s="147">
        <v>90</v>
      </c>
      <c r="R31" s="147">
        <v>161</v>
      </c>
      <c r="S31" s="36">
        <f t="shared" si="5"/>
        <v>251</v>
      </c>
      <c r="T31" s="148">
        <f t="shared" si="6"/>
        <v>95</v>
      </c>
      <c r="U31" s="148">
        <f t="shared" si="6"/>
        <v>178</v>
      </c>
      <c r="V31" s="148">
        <f t="shared" si="6"/>
        <v>273</v>
      </c>
      <c r="W31" s="36" t="s">
        <v>82</v>
      </c>
      <c r="X31" s="149"/>
      <c r="Y31" s="56"/>
      <c r="Z31" s="56"/>
      <c r="AA31" s="56"/>
      <c r="AB31" s="56"/>
      <c r="AC31" s="56"/>
    </row>
    <row r="32" spans="1:29">
      <c r="A32" s="15" t="s">
        <v>184</v>
      </c>
      <c r="B32" s="147">
        <v>0</v>
      </c>
      <c r="C32" s="147">
        <v>0</v>
      </c>
      <c r="D32" s="36">
        <f t="shared" si="1"/>
        <v>0</v>
      </c>
      <c r="E32" s="147">
        <v>0</v>
      </c>
      <c r="F32" s="147">
        <v>0</v>
      </c>
      <c r="G32" s="36">
        <f t="shared" si="7"/>
        <v>0</v>
      </c>
      <c r="H32" s="147">
        <v>0</v>
      </c>
      <c r="I32" s="147">
        <v>0</v>
      </c>
      <c r="J32" s="36">
        <f t="shared" si="2"/>
        <v>0</v>
      </c>
      <c r="K32" s="147">
        <v>0</v>
      </c>
      <c r="L32" s="147">
        <v>0</v>
      </c>
      <c r="M32" s="36">
        <f t="shared" si="3"/>
        <v>0</v>
      </c>
      <c r="N32" s="147">
        <v>0</v>
      </c>
      <c r="O32" s="147">
        <v>0</v>
      </c>
      <c r="P32" s="36">
        <f t="shared" si="4"/>
        <v>0</v>
      </c>
      <c r="Q32" s="147">
        <v>98</v>
      </c>
      <c r="R32" s="147">
        <v>85</v>
      </c>
      <c r="S32" s="36">
        <f t="shared" si="5"/>
        <v>183</v>
      </c>
      <c r="T32" s="148">
        <f t="shared" si="6"/>
        <v>98</v>
      </c>
      <c r="U32" s="148">
        <f t="shared" si="6"/>
        <v>85</v>
      </c>
      <c r="V32" s="148">
        <f t="shared" si="6"/>
        <v>183</v>
      </c>
      <c r="W32" s="36" t="s">
        <v>81</v>
      </c>
      <c r="X32" s="149"/>
      <c r="Y32" s="56"/>
      <c r="Z32" s="56"/>
      <c r="AA32" s="56"/>
      <c r="AB32" s="56"/>
      <c r="AC32" s="56"/>
    </row>
    <row r="33" spans="1:29">
      <c r="A33" s="15" t="s">
        <v>47</v>
      </c>
      <c r="B33" s="147">
        <v>3860</v>
      </c>
      <c r="C33" s="147">
        <v>1678</v>
      </c>
      <c r="D33" s="147">
        <f t="shared" si="1"/>
        <v>5538</v>
      </c>
      <c r="E33" s="147">
        <v>27</v>
      </c>
      <c r="F33" s="147">
        <v>1</v>
      </c>
      <c r="G33" s="147">
        <f t="shared" si="7"/>
        <v>28</v>
      </c>
      <c r="H33" s="147">
        <v>0</v>
      </c>
      <c r="I33" s="147">
        <v>0</v>
      </c>
      <c r="J33" s="147">
        <f t="shared" si="2"/>
        <v>0</v>
      </c>
      <c r="K33" s="147">
        <v>0</v>
      </c>
      <c r="L33" s="147">
        <v>0</v>
      </c>
      <c r="M33" s="147">
        <f t="shared" si="3"/>
        <v>0</v>
      </c>
      <c r="N33" s="147">
        <v>0</v>
      </c>
      <c r="O33" s="147">
        <v>0</v>
      </c>
      <c r="P33" s="36">
        <f t="shared" si="4"/>
        <v>0</v>
      </c>
      <c r="Q33" s="147">
        <v>8612</v>
      </c>
      <c r="R33" s="147">
        <v>1399</v>
      </c>
      <c r="S33" s="36">
        <f t="shared" si="5"/>
        <v>10011</v>
      </c>
      <c r="T33" s="148">
        <f t="shared" si="6"/>
        <v>12499</v>
      </c>
      <c r="U33" s="148">
        <f t="shared" si="6"/>
        <v>3078</v>
      </c>
      <c r="V33" s="148">
        <f t="shared" si="6"/>
        <v>15577</v>
      </c>
      <c r="W33" s="36" t="s">
        <v>393</v>
      </c>
      <c r="X33" s="149"/>
      <c r="Y33" s="56"/>
      <c r="Z33" s="56"/>
      <c r="AA33" s="56"/>
      <c r="AB33" s="56"/>
      <c r="AC33" s="56"/>
    </row>
    <row r="34" spans="1:29">
      <c r="A34" s="15" t="s">
        <v>80</v>
      </c>
      <c r="B34" s="147">
        <v>0</v>
      </c>
      <c r="C34" s="147">
        <v>0</v>
      </c>
      <c r="D34" s="36">
        <f>B34+C34</f>
        <v>0</v>
      </c>
      <c r="E34" s="147">
        <v>0</v>
      </c>
      <c r="F34" s="147">
        <v>0</v>
      </c>
      <c r="G34" s="36">
        <f>SUM(E34:F34)</f>
        <v>0</v>
      </c>
      <c r="H34" s="147">
        <v>0</v>
      </c>
      <c r="I34" s="147">
        <v>0</v>
      </c>
      <c r="J34" s="36">
        <f>SUM(H34:I34)</f>
        <v>0</v>
      </c>
      <c r="K34" s="147">
        <v>0</v>
      </c>
      <c r="L34" s="147">
        <v>0</v>
      </c>
      <c r="M34" s="36">
        <f>SUM(K34:L34)</f>
        <v>0</v>
      </c>
      <c r="N34" s="147">
        <v>0</v>
      </c>
      <c r="O34" s="147">
        <v>0</v>
      </c>
      <c r="P34" s="36">
        <f>SUM(N34:O34)</f>
        <v>0</v>
      </c>
      <c r="Q34" s="147">
        <v>0</v>
      </c>
      <c r="R34" s="147">
        <v>0</v>
      </c>
      <c r="S34" s="36">
        <f>SUM(Q34,R34)</f>
        <v>0</v>
      </c>
      <c r="T34" s="148">
        <f>B34+E34+H34+K34+N34+Q34</f>
        <v>0</v>
      </c>
      <c r="U34" s="148">
        <f>C34+F34+I34+L34+O34+R34</f>
        <v>0</v>
      </c>
      <c r="V34" s="148">
        <f>D34+G34+J34+M34+P34+S34</f>
        <v>0</v>
      </c>
      <c r="W34" s="36" t="s">
        <v>168</v>
      </c>
      <c r="X34" s="149"/>
      <c r="Y34" s="56"/>
      <c r="Z34" s="56"/>
      <c r="AA34" s="56"/>
      <c r="AB34" s="56"/>
      <c r="AC34" s="56"/>
    </row>
    <row r="35" spans="1:29">
      <c r="A35" s="15" t="s">
        <v>78</v>
      </c>
      <c r="B35" s="147">
        <v>7093</v>
      </c>
      <c r="C35" s="147">
        <v>5358</v>
      </c>
      <c r="D35" s="36">
        <f t="shared" si="1"/>
        <v>12451</v>
      </c>
      <c r="E35" s="147">
        <v>178</v>
      </c>
      <c r="F35" s="147">
        <v>5</v>
      </c>
      <c r="G35" s="36">
        <f t="shared" si="7"/>
        <v>183</v>
      </c>
      <c r="H35" s="147">
        <v>0</v>
      </c>
      <c r="I35" s="147">
        <v>0</v>
      </c>
      <c r="J35" s="36">
        <f t="shared" si="2"/>
        <v>0</v>
      </c>
      <c r="K35" s="147">
        <v>0</v>
      </c>
      <c r="L35" s="147">
        <v>0</v>
      </c>
      <c r="M35" s="36">
        <f t="shared" si="3"/>
        <v>0</v>
      </c>
      <c r="N35" s="147">
        <v>0</v>
      </c>
      <c r="O35" s="147">
        <v>0</v>
      </c>
      <c r="P35" s="36">
        <f t="shared" si="4"/>
        <v>0</v>
      </c>
      <c r="Q35" s="147">
        <v>2076</v>
      </c>
      <c r="R35" s="147">
        <v>2125</v>
      </c>
      <c r="S35" s="36">
        <f t="shared" si="5"/>
        <v>4201</v>
      </c>
      <c r="T35" s="148">
        <f t="shared" si="6"/>
        <v>9347</v>
      </c>
      <c r="U35" s="148">
        <f t="shared" si="6"/>
        <v>7488</v>
      </c>
      <c r="V35" s="148">
        <f t="shared" si="6"/>
        <v>16835</v>
      </c>
      <c r="W35" s="36" t="s">
        <v>394</v>
      </c>
      <c r="X35" s="149"/>
      <c r="Y35" s="56"/>
      <c r="Z35" s="56"/>
      <c r="AA35" s="56"/>
      <c r="AB35" s="56"/>
      <c r="AC35" s="56"/>
    </row>
    <row r="36" spans="1:29">
      <c r="A36" s="15" t="s">
        <v>450</v>
      </c>
      <c r="B36" s="147">
        <v>9137</v>
      </c>
      <c r="C36" s="147">
        <v>2840</v>
      </c>
      <c r="D36" s="36">
        <f t="shared" si="1"/>
        <v>11977</v>
      </c>
      <c r="E36" s="147">
        <v>1031</v>
      </c>
      <c r="F36" s="147">
        <v>203</v>
      </c>
      <c r="G36" s="36">
        <f t="shared" si="7"/>
        <v>1234</v>
      </c>
      <c r="H36" s="147">
        <v>0</v>
      </c>
      <c r="I36" s="147">
        <v>0</v>
      </c>
      <c r="J36" s="36">
        <f t="shared" si="2"/>
        <v>0</v>
      </c>
      <c r="K36" s="147">
        <v>143</v>
      </c>
      <c r="L36" s="147">
        <v>88</v>
      </c>
      <c r="M36" s="36">
        <f t="shared" si="3"/>
        <v>231</v>
      </c>
      <c r="N36" s="147">
        <v>0</v>
      </c>
      <c r="O36" s="147">
        <v>0</v>
      </c>
      <c r="P36" s="36">
        <f t="shared" si="4"/>
        <v>0</v>
      </c>
      <c r="Q36" s="147" t="s">
        <v>391</v>
      </c>
      <c r="R36" s="147" t="s">
        <v>391</v>
      </c>
      <c r="S36" s="36">
        <v>9281</v>
      </c>
      <c r="T36" s="147" t="s">
        <v>391</v>
      </c>
      <c r="U36" s="147" t="s">
        <v>391</v>
      </c>
      <c r="V36" s="148">
        <f t="shared" si="6"/>
        <v>22723</v>
      </c>
      <c r="W36" s="36" t="s">
        <v>395</v>
      </c>
      <c r="X36" s="149"/>
      <c r="Y36" s="56"/>
      <c r="Z36" s="56"/>
      <c r="AA36" s="56"/>
      <c r="AB36" s="56"/>
      <c r="AC36" s="56"/>
    </row>
    <row r="37" spans="1:29">
      <c r="A37" s="15" t="s">
        <v>76</v>
      </c>
      <c r="B37" s="147">
        <v>0</v>
      </c>
      <c r="C37" s="147">
        <v>0</v>
      </c>
      <c r="D37" s="36">
        <f t="shared" si="1"/>
        <v>0</v>
      </c>
      <c r="E37" s="147">
        <v>0</v>
      </c>
      <c r="F37" s="147">
        <v>0</v>
      </c>
      <c r="G37" s="36">
        <f t="shared" si="7"/>
        <v>0</v>
      </c>
      <c r="H37" s="147">
        <v>0</v>
      </c>
      <c r="I37" s="147">
        <v>0</v>
      </c>
      <c r="J37" s="36">
        <f t="shared" si="2"/>
        <v>0</v>
      </c>
      <c r="K37" s="147">
        <v>0</v>
      </c>
      <c r="L37" s="147">
        <v>0</v>
      </c>
      <c r="M37" s="36">
        <f t="shared" si="3"/>
        <v>0</v>
      </c>
      <c r="N37" s="147">
        <v>0</v>
      </c>
      <c r="O37" s="147">
        <v>0</v>
      </c>
      <c r="P37" s="36">
        <f t="shared" si="4"/>
        <v>0</v>
      </c>
      <c r="Q37" s="147">
        <v>0</v>
      </c>
      <c r="R37" s="147">
        <v>0</v>
      </c>
      <c r="S37" s="36">
        <f t="shared" si="5"/>
        <v>0</v>
      </c>
      <c r="T37" s="148">
        <f t="shared" si="6"/>
        <v>0</v>
      </c>
      <c r="U37" s="148">
        <f t="shared" si="6"/>
        <v>0</v>
      </c>
      <c r="V37" s="148">
        <f t="shared" si="6"/>
        <v>0</v>
      </c>
      <c r="W37" s="36" t="s">
        <v>77</v>
      </c>
      <c r="X37" s="149"/>
      <c r="Y37" s="56"/>
      <c r="Z37" s="56"/>
      <c r="AA37" s="56"/>
      <c r="AB37" s="56"/>
      <c r="AC37" s="56"/>
    </row>
    <row r="38" spans="1:29">
      <c r="A38" s="15" t="s">
        <v>74</v>
      </c>
      <c r="B38" s="147">
        <v>776</v>
      </c>
      <c r="C38" s="147">
        <v>1530</v>
      </c>
      <c r="D38" s="36">
        <f t="shared" si="1"/>
        <v>2306</v>
      </c>
      <c r="E38" s="147">
        <v>261</v>
      </c>
      <c r="F38" s="147">
        <v>324</v>
      </c>
      <c r="G38" s="36">
        <f t="shared" si="7"/>
        <v>585</v>
      </c>
      <c r="H38" s="147">
        <v>2738</v>
      </c>
      <c r="I38" s="147">
        <v>4297</v>
      </c>
      <c r="J38" s="36">
        <f t="shared" si="2"/>
        <v>7035</v>
      </c>
      <c r="K38" s="147">
        <v>454</v>
      </c>
      <c r="L38" s="147">
        <v>1217</v>
      </c>
      <c r="M38" s="36">
        <f t="shared" si="3"/>
        <v>1671</v>
      </c>
      <c r="N38" s="147">
        <v>0</v>
      </c>
      <c r="O38" s="147">
        <v>0</v>
      </c>
      <c r="P38" s="36">
        <f t="shared" si="4"/>
        <v>0</v>
      </c>
      <c r="Q38" s="147">
        <v>3506</v>
      </c>
      <c r="R38" s="147">
        <v>4229</v>
      </c>
      <c r="S38" s="36">
        <f t="shared" si="5"/>
        <v>7735</v>
      </c>
      <c r="T38" s="148">
        <f t="shared" si="6"/>
        <v>7735</v>
      </c>
      <c r="U38" s="148">
        <f t="shared" si="6"/>
        <v>11597</v>
      </c>
      <c r="V38" s="148">
        <f t="shared" si="6"/>
        <v>19332</v>
      </c>
      <c r="W38" s="36" t="s">
        <v>396</v>
      </c>
      <c r="X38" s="149"/>
      <c r="Y38" s="56"/>
      <c r="Z38" s="56"/>
      <c r="AA38" s="56"/>
      <c r="AB38" s="56"/>
      <c r="AC38" s="56"/>
    </row>
    <row r="39" spans="1:29">
      <c r="A39" s="15" t="s">
        <v>72</v>
      </c>
      <c r="B39" s="147">
        <v>10008</v>
      </c>
      <c r="C39" s="147">
        <v>2436</v>
      </c>
      <c r="D39" s="36">
        <f t="shared" si="1"/>
        <v>12444</v>
      </c>
      <c r="E39" s="147">
        <v>3045</v>
      </c>
      <c r="F39" s="147">
        <v>2237</v>
      </c>
      <c r="G39" s="36">
        <f t="shared" si="7"/>
        <v>5282</v>
      </c>
      <c r="H39" s="147">
        <v>0</v>
      </c>
      <c r="I39" s="147">
        <v>0</v>
      </c>
      <c r="J39" s="36">
        <f t="shared" si="2"/>
        <v>0</v>
      </c>
      <c r="K39" s="147">
        <v>179</v>
      </c>
      <c r="L39" s="147">
        <v>228</v>
      </c>
      <c r="M39" s="36">
        <f t="shared" si="3"/>
        <v>407</v>
      </c>
      <c r="N39" s="147">
        <v>0</v>
      </c>
      <c r="O39" s="147">
        <v>0</v>
      </c>
      <c r="P39" s="36">
        <f t="shared" si="4"/>
        <v>0</v>
      </c>
      <c r="Q39" s="147">
        <v>3367</v>
      </c>
      <c r="R39" s="147">
        <v>2363</v>
      </c>
      <c r="S39" s="36">
        <f t="shared" si="5"/>
        <v>5730</v>
      </c>
      <c r="T39" s="148">
        <f t="shared" si="6"/>
        <v>16599</v>
      </c>
      <c r="U39" s="148">
        <f t="shared" si="6"/>
        <v>7264</v>
      </c>
      <c r="V39" s="148">
        <f t="shared" si="6"/>
        <v>23863</v>
      </c>
      <c r="W39" s="36" t="s">
        <v>73</v>
      </c>
      <c r="X39" s="152"/>
      <c r="Y39" s="58"/>
      <c r="Z39" s="58"/>
      <c r="AA39" s="56"/>
      <c r="AB39" s="58"/>
      <c r="AC39" s="58"/>
    </row>
    <row r="40" spans="1:29">
      <c r="A40" s="15" t="s">
        <v>70</v>
      </c>
      <c r="B40" s="147">
        <v>0</v>
      </c>
      <c r="C40" s="147">
        <v>0</v>
      </c>
      <c r="D40" s="36">
        <f t="shared" si="1"/>
        <v>0</v>
      </c>
      <c r="E40" s="147">
        <v>0</v>
      </c>
      <c r="F40" s="147">
        <v>0</v>
      </c>
      <c r="G40" s="36">
        <f t="shared" si="7"/>
        <v>0</v>
      </c>
      <c r="H40" s="147">
        <v>0</v>
      </c>
      <c r="I40" s="147">
        <v>0</v>
      </c>
      <c r="J40" s="36">
        <f t="shared" si="2"/>
        <v>0</v>
      </c>
      <c r="K40" s="147">
        <v>0</v>
      </c>
      <c r="L40" s="147">
        <v>0</v>
      </c>
      <c r="M40" s="36">
        <f t="shared" si="3"/>
        <v>0</v>
      </c>
      <c r="N40" s="147">
        <v>0</v>
      </c>
      <c r="O40" s="147">
        <v>0</v>
      </c>
      <c r="P40" s="36">
        <f t="shared" si="4"/>
        <v>0</v>
      </c>
      <c r="Q40" s="147">
        <v>393</v>
      </c>
      <c r="R40" s="147">
        <v>403</v>
      </c>
      <c r="S40" s="36">
        <f t="shared" si="5"/>
        <v>796</v>
      </c>
      <c r="T40" s="148">
        <f t="shared" si="6"/>
        <v>393</v>
      </c>
      <c r="U40" s="148">
        <f t="shared" si="6"/>
        <v>403</v>
      </c>
      <c r="V40" s="148">
        <f t="shared" si="6"/>
        <v>796</v>
      </c>
      <c r="W40" s="36" t="s">
        <v>397</v>
      </c>
      <c r="X40" s="149"/>
      <c r="Y40" s="56"/>
      <c r="Z40" s="56"/>
      <c r="AA40" s="56"/>
      <c r="AB40" s="56"/>
      <c r="AC40" s="56"/>
    </row>
    <row r="41" spans="1:29">
      <c r="A41" s="15" t="s">
        <v>43</v>
      </c>
      <c r="B41" s="147">
        <v>1709</v>
      </c>
      <c r="C41" s="147">
        <v>1649</v>
      </c>
      <c r="D41" s="36">
        <f>B41+C41</f>
        <v>3358</v>
      </c>
      <c r="E41" s="147">
        <v>153</v>
      </c>
      <c r="F41" s="147">
        <v>51</v>
      </c>
      <c r="G41" s="36">
        <f>SUM(E41:F41)</f>
        <v>204</v>
      </c>
      <c r="H41" s="147">
        <v>0</v>
      </c>
      <c r="I41" s="147">
        <v>0</v>
      </c>
      <c r="J41" s="36">
        <f>SUM(H41:I41)</f>
        <v>0</v>
      </c>
      <c r="K41" s="147">
        <v>0</v>
      </c>
      <c r="L41" s="147">
        <v>0</v>
      </c>
      <c r="M41" s="36">
        <f>SUM(K41:L41)</f>
        <v>0</v>
      </c>
      <c r="N41" s="147">
        <v>0</v>
      </c>
      <c r="O41" s="147">
        <v>0</v>
      </c>
      <c r="P41" s="36">
        <f>SUM(N41:O41)</f>
        <v>0</v>
      </c>
      <c r="Q41" s="147">
        <v>475</v>
      </c>
      <c r="R41" s="147">
        <v>489</v>
      </c>
      <c r="S41" s="36">
        <f>SUM(Q41,R41)</f>
        <v>964</v>
      </c>
      <c r="T41" s="148">
        <f>B41+E41+H41+K41+N41+Q41</f>
        <v>2337</v>
      </c>
      <c r="U41" s="148">
        <f>C41+F41+I41+L41+O41+R41</f>
        <v>2189</v>
      </c>
      <c r="V41" s="148">
        <f>D41+G41+J41+M41+P41+S41</f>
        <v>4526</v>
      </c>
      <c r="W41" s="36" t="s">
        <v>398</v>
      </c>
      <c r="X41" s="149"/>
      <c r="Y41" s="56"/>
      <c r="Z41" s="56"/>
      <c r="AA41" s="56"/>
      <c r="AB41" s="56"/>
      <c r="AC41" s="56"/>
    </row>
    <row r="42" spans="1:29">
      <c r="A42" s="15" t="s">
        <v>41</v>
      </c>
      <c r="B42" s="147">
        <v>39001</v>
      </c>
      <c r="C42" s="147">
        <v>5198</v>
      </c>
      <c r="D42" s="36">
        <f t="shared" si="1"/>
        <v>44199</v>
      </c>
      <c r="E42" s="147">
        <v>12226</v>
      </c>
      <c r="F42" s="147">
        <v>3644</v>
      </c>
      <c r="G42" s="36">
        <f t="shared" si="7"/>
        <v>15870</v>
      </c>
      <c r="H42" s="147">
        <v>0</v>
      </c>
      <c r="I42" s="147">
        <v>0</v>
      </c>
      <c r="J42" s="36">
        <f t="shared" si="2"/>
        <v>0</v>
      </c>
      <c r="K42" s="147">
        <v>0</v>
      </c>
      <c r="L42" s="147">
        <v>0</v>
      </c>
      <c r="M42" s="36">
        <f t="shared" si="3"/>
        <v>0</v>
      </c>
      <c r="N42" s="147">
        <v>0</v>
      </c>
      <c r="O42" s="147">
        <v>0</v>
      </c>
      <c r="P42" s="36">
        <f t="shared" si="4"/>
        <v>0</v>
      </c>
      <c r="Q42" s="147">
        <v>30314</v>
      </c>
      <c r="R42" s="147">
        <v>6236</v>
      </c>
      <c r="S42" s="36">
        <f t="shared" si="5"/>
        <v>36550</v>
      </c>
      <c r="T42" s="148">
        <f t="shared" si="6"/>
        <v>81541</v>
      </c>
      <c r="U42" s="148">
        <f t="shared" si="6"/>
        <v>15078</v>
      </c>
      <c r="V42" s="148">
        <f t="shared" si="6"/>
        <v>96619</v>
      </c>
      <c r="W42" s="36" t="s">
        <v>42</v>
      </c>
      <c r="X42" s="149"/>
      <c r="Y42" s="56"/>
      <c r="Z42" s="56"/>
      <c r="AA42" s="56"/>
      <c r="AB42" s="56"/>
      <c r="AC42" s="56"/>
    </row>
    <row r="43" spans="1:29">
      <c r="A43" s="15" t="s">
        <v>451</v>
      </c>
      <c r="B43" s="147">
        <v>3376</v>
      </c>
      <c r="C43" s="147">
        <v>512</v>
      </c>
      <c r="D43" s="36">
        <f t="shared" si="1"/>
        <v>3888</v>
      </c>
      <c r="E43" s="147" t="s">
        <v>391</v>
      </c>
      <c r="F43" s="147" t="s">
        <v>391</v>
      </c>
      <c r="G43" s="36">
        <v>5332</v>
      </c>
      <c r="H43" s="147">
        <v>0</v>
      </c>
      <c r="I43" s="147">
        <v>0</v>
      </c>
      <c r="J43" s="36">
        <f t="shared" si="2"/>
        <v>0</v>
      </c>
      <c r="K43" s="147">
        <v>0</v>
      </c>
      <c r="L43" s="147">
        <v>0</v>
      </c>
      <c r="M43" s="36">
        <v>0</v>
      </c>
      <c r="N43" s="147">
        <v>0</v>
      </c>
      <c r="O43" s="147">
        <v>0</v>
      </c>
      <c r="P43" s="36">
        <f t="shared" si="4"/>
        <v>0</v>
      </c>
      <c r="Q43" s="147">
        <v>36038</v>
      </c>
      <c r="R43" s="147">
        <v>5790</v>
      </c>
      <c r="S43" s="36">
        <f t="shared" si="5"/>
        <v>41828</v>
      </c>
      <c r="T43" s="147" t="s">
        <v>391</v>
      </c>
      <c r="U43" s="147" t="s">
        <v>391</v>
      </c>
      <c r="V43" s="148">
        <f t="shared" si="6"/>
        <v>51048</v>
      </c>
      <c r="W43" s="36" t="s">
        <v>399</v>
      </c>
      <c r="X43" s="149"/>
      <c r="Y43" s="56"/>
      <c r="Z43" s="56"/>
      <c r="AA43" s="56"/>
      <c r="AB43" s="56"/>
      <c r="AC43" s="56"/>
    </row>
    <row r="44" spans="1:29" s="3" customFormat="1">
      <c r="A44" s="148" t="s">
        <v>183</v>
      </c>
      <c r="B44" s="36"/>
      <c r="C44" s="36"/>
      <c r="D44" s="36">
        <f>SUM(D9:D43)</f>
        <v>355416</v>
      </c>
      <c r="E44" s="36"/>
      <c r="F44" s="36"/>
      <c r="G44" s="36">
        <f t="shared" ref="G44:P44" si="9">SUM(G9:G43)</f>
        <v>51969</v>
      </c>
      <c r="H44" s="36">
        <f t="shared" si="9"/>
        <v>4450</v>
      </c>
      <c r="I44" s="36">
        <f t="shared" si="9"/>
        <v>5081</v>
      </c>
      <c r="J44" s="36">
        <f t="shared" si="9"/>
        <v>9531</v>
      </c>
      <c r="K44" s="36">
        <f t="shared" si="9"/>
        <v>1387</v>
      </c>
      <c r="L44" s="36">
        <f t="shared" si="9"/>
        <v>2992</v>
      </c>
      <c r="M44" s="36">
        <f t="shared" si="9"/>
        <v>4379</v>
      </c>
      <c r="N44" s="36">
        <f t="shared" si="9"/>
        <v>24</v>
      </c>
      <c r="O44" s="36">
        <f t="shared" si="9"/>
        <v>42</v>
      </c>
      <c r="P44" s="36">
        <f t="shared" si="9"/>
        <v>66</v>
      </c>
      <c r="Q44" s="36"/>
      <c r="R44" s="36"/>
      <c r="S44" s="36">
        <f>SUM(S9:S43)</f>
        <v>330407</v>
      </c>
      <c r="T44" s="148"/>
      <c r="U44" s="148"/>
      <c r="V44" s="148">
        <f>SUM(V9:V43)</f>
        <v>751768</v>
      </c>
      <c r="W44" s="36" t="s">
        <v>65</v>
      </c>
      <c r="X44" s="149"/>
      <c r="Y44" s="56"/>
      <c r="Z44" s="56"/>
      <c r="AA44" s="56"/>
      <c r="AB44" s="56"/>
      <c r="AC44" s="56"/>
    </row>
    <row r="45" spans="1:29" s="60" customFormat="1" ht="13.5" customHeight="1">
      <c r="A45" s="310" t="s">
        <v>456</v>
      </c>
      <c r="B45" s="311"/>
      <c r="C45" s="311"/>
      <c r="D45" s="311"/>
      <c r="E45" s="311"/>
      <c r="F45" s="311"/>
      <c r="G45" s="311"/>
      <c r="H45" s="311"/>
      <c r="I45" s="311"/>
      <c r="J45" s="311"/>
      <c r="K45" s="311"/>
      <c r="L45" s="311"/>
      <c r="M45" s="311"/>
      <c r="N45" s="311"/>
      <c r="O45" s="311"/>
      <c r="P45" s="311"/>
      <c r="Q45" s="311"/>
      <c r="R45" s="311"/>
      <c r="S45" s="311"/>
      <c r="T45" s="311"/>
      <c r="U45" s="311"/>
      <c r="V45" s="311"/>
      <c r="W45" s="311"/>
      <c r="X45" s="153">
        <f>V44-'[1]3.2(b)'!W42</f>
        <v>0</v>
      </c>
      <c r="AB45" s="61">
        <f>AB44/V44</f>
        <v>0</v>
      </c>
      <c r="AC45" s="62">
        <f>AC44/V44</f>
        <v>0</v>
      </c>
    </row>
    <row r="46" spans="1:29" s="60" customFormat="1" ht="13.5" customHeight="1">
      <c r="A46" s="308" t="s">
        <v>457</v>
      </c>
      <c r="B46" s="309"/>
      <c r="C46" s="309"/>
      <c r="D46" s="309"/>
      <c r="E46" s="309"/>
      <c r="F46" s="309"/>
      <c r="G46" s="309"/>
      <c r="H46" s="309"/>
      <c r="I46" s="309"/>
      <c r="J46" s="309"/>
      <c r="K46" s="309"/>
      <c r="L46" s="309"/>
      <c r="M46" s="309"/>
      <c r="N46" s="309"/>
      <c r="O46" s="309"/>
      <c r="P46" s="309"/>
      <c r="Q46" s="309"/>
      <c r="R46" s="309"/>
      <c r="S46" s="309"/>
      <c r="T46" s="309"/>
      <c r="U46" s="309"/>
      <c r="V46" s="309"/>
      <c r="W46" s="309"/>
      <c r="X46" s="153"/>
      <c r="AB46" s="61"/>
      <c r="AC46" s="62"/>
    </row>
    <row r="47" spans="1:29" s="60" customFormat="1" ht="13.5" customHeight="1">
      <c r="A47" s="308" t="s">
        <v>458</v>
      </c>
      <c r="B47" s="309"/>
      <c r="C47" s="309"/>
      <c r="D47" s="309"/>
      <c r="E47" s="309"/>
      <c r="F47" s="309"/>
      <c r="G47" s="309"/>
      <c r="H47" s="309"/>
      <c r="I47" s="309"/>
      <c r="J47" s="309"/>
      <c r="K47" s="309"/>
      <c r="L47" s="309"/>
      <c r="M47" s="309"/>
      <c r="N47" s="309"/>
      <c r="O47" s="309"/>
      <c r="P47" s="309"/>
      <c r="Q47" s="309"/>
      <c r="R47" s="309"/>
      <c r="S47" s="309"/>
      <c r="T47" s="309"/>
      <c r="U47" s="309"/>
      <c r="V47" s="309"/>
      <c r="W47" s="309"/>
      <c r="X47" s="153"/>
      <c r="AB47" s="61"/>
      <c r="AC47" s="62"/>
    </row>
    <row r="48" spans="1:29" s="60" customFormat="1" ht="13.5" customHeight="1">
      <c r="A48" s="308" t="s">
        <v>459</v>
      </c>
      <c r="B48" s="309"/>
      <c r="C48" s="309"/>
      <c r="D48" s="309"/>
      <c r="E48" s="309"/>
      <c r="F48" s="309"/>
      <c r="G48" s="309"/>
      <c r="H48" s="309"/>
      <c r="I48" s="309"/>
      <c r="J48" s="309"/>
      <c r="K48" s="309"/>
      <c r="L48" s="309"/>
      <c r="M48" s="309"/>
      <c r="N48" s="309"/>
      <c r="O48" s="309"/>
      <c r="P48" s="309"/>
      <c r="Q48" s="309"/>
      <c r="R48" s="309"/>
      <c r="S48" s="309"/>
      <c r="T48" s="309"/>
      <c r="U48" s="309"/>
      <c r="V48" s="309"/>
      <c r="W48" s="309"/>
      <c r="X48" s="153"/>
      <c r="AB48" s="61"/>
      <c r="AC48" s="62"/>
    </row>
    <row r="49" spans="1:29" s="60" customFormat="1" ht="13.5" customHeight="1">
      <c r="A49" s="308" t="s">
        <v>454</v>
      </c>
      <c r="B49" s="309"/>
      <c r="C49" s="309"/>
      <c r="D49" s="309"/>
      <c r="E49" s="309"/>
      <c r="F49" s="309"/>
      <c r="G49" s="309"/>
      <c r="H49" s="309"/>
      <c r="I49" s="309"/>
      <c r="J49" s="309"/>
      <c r="K49" s="309"/>
      <c r="L49" s="309"/>
      <c r="M49" s="309"/>
      <c r="N49" s="309"/>
      <c r="O49" s="309"/>
      <c r="P49" s="309"/>
      <c r="Q49" s="309"/>
      <c r="R49" s="309"/>
      <c r="S49" s="309"/>
      <c r="T49" s="309"/>
      <c r="U49" s="309"/>
      <c r="V49" s="309"/>
      <c r="W49" s="309"/>
      <c r="X49" s="153"/>
      <c r="AB49" s="61"/>
      <c r="AC49" s="62"/>
    </row>
    <row r="50" spans="1:29" s="60" customFormat="1" ht="13.5" customHeight="1">
      <c r="A50" s="308" t="s">
        <v>455</v>
      </c>
      <c r="B50" s="309"/>
      <c r="C50" s="309"/>
      <c r="D50" s="309"/>
      <c r="E50" s="309"/>
      <c r="F50" s="309"/>
      <c r="G50" s="309"/>
      <c r="H50" s="309"/>
      <c r="I50" s="309"/>
      <c r="J50" s="309"/>
      <c r="K50" s="309"/>
      <c r="L50" s="309"/>
      <c r="M50" s="309"/>
      <c r="N50" s="309"/>
      <c r="O50" s="309"/>
      <c r="P50" s="309"/>
      <c r="Q50" s="309"/>
      <c r="R50" s="309"/>
      <c r="S50" s="309"/>
      <c r="T50" s="309"/>
      <c r="U50" s="309"/>
      <c r="V50" s="309"/>
      <c r="W50" s="309"/>
      <c r="X50" s="153"/>
      <c r="AB50" s="61"/>
      <c r="AC50" s="62"/>
    </row>
    <row r="51" spans="1:29" s="60" customFormat="1">
      <c r="A51" s="308" t="s">
        <v>452</v>
      </c>
      <c r="B51" s="309"/>
      <c r="C51" s="309"/>
      <c r="D51" s="309"/>
      <c r="E51" s="309"/>
      <c r="F51" s="309"/>
      <c r="G51" s="309"/>
      <c r="H51" s="309"/>
      <c r="I51" s="309"/>
      <c r="J51" s="309"/>
      <c r="K51" s="309"/>
      <c r="L51" s="309"/>
      <c r="M51" s="309"/>
      <c r="N51" s="309"/>
      <c r="O51" s="309"/>
      <c r="P51" s="309"/>
      <c r="Q51" s="309"/>
      <c r="R51" s="309"/>
      <c r="S51" s="309"/>
      <c r="T51" s="309"/>
      <c r="U51" s="309"/>
      <c r="V51" s="309"/>
      <c r="W51" s="309"/>
      <c r="X51" s="154"/>
      <c r="Y51" s="63"/>
      <c r="Z51" s="63"/>
      <c r="AA51" s="63"/>
      <c r="AB51" s="63"/>
      <c r="AC51" s="63"/>
    </row>
    <row r="52" spans="1:29" s="60" customFormat="1">
      <c r="A52" s="308" t="s">
        <v>453</v>
      </c>
      <c r="B52" s="309"/>
      <c r="C52" s="309"/>
      <c r="D52" s="309"/>
      <c r="E52" s="309"/>
      <c r="F52" s="309"/>
      <c r="G52" s="309"/>
      <c r="H52" s="309"/>
      <c r="I52" s="309"/>
      <c r="J52" s="309"/>
      <c r="K52" s="309"/>
      <c r="L52" s="309"/>
      <c r="M52" s="309"/>
      <c r="N52" s="309"/>
      <c r="O52" s="309"/>
      <c r="P52" s="309"/>
      <c r="Q52" s="309"/>
      <c r="R52" s="309"/>
      <c r="S52" s="309"/>
      <c r="T52" s="309"/>
      <c r="U52" s="309"/>
      <c r="V52" s="309"/>
      <c r="W52" s="309"/>
      <c r="X52" s="154"/>
      <c r="Y52" s="63"/>
      <c r="Z52" s="63"/>
      <c r="AA52" s="63"/>
      <c r="AB52" s="63"/>
      <c r="AC52" s="63"/>
    </row>
  </sheetData>
  <mergeCells count="27">
    <mergeCell ref="T4:V4"/>
    <mergeCell ref="A4:A7"/>
    <mergeCell ref="W4:W7"/>
    <mergeCell ref="A52:W52"/>
    <mergeCell ref="A51:W51"/>
    <mergeCell ref="A50:W50"/>
    <mergeCell ref="A49:W49"/>
    <mergeCell ref="A48:W48"/>
    <mergeCell ref="A47:W47"/>
    <mergeCell ref="A46:W46"/>
    <mergeCell ref="A45:W45"/>
    <mergeCell ref="A1:W1"/>
    <mergeCell ref="A2:W2"/>
    <mergeCell ref="B5:D5"/>
    <mergeCell ref="E5:G5"/>
    <mergeCell ref="H5:J5"/>
    <mergeCell ref="K5:M5"/>
    <mergeCell ref="N5:P5"/>
    <mergeCell ref="Q5:S5"/>
    <mergeCell ref="T5:V5"/>
    <mergeCell ref="V3:W3"/>
    <mergeCell ref="B4:D4"/>
    <mergeCell ref="E4:G4"/>
    <mergeCell ref="H4:J4"/>
    <mergeCell ref="K4:M4"/>
    <mergeCell ref="N4:P4"/>
    <mergeCell ref="Q4:S4"/>
  </mergeCells>
  <printOptions horizontalCentered="1"/>
  <pageMargins left="0.5" right="0.5" top="0.5" bottom="0.25" header="0.31496062992126" footer="0.31496062992126"/>
  <pageSetup paperSize="9" scale="64" orientation="landscape" r:id="rId1"/>
  <headerFooter>
    <oddFooter>&amp;C&amp;P</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K101"/>
  <sheetViews>
    <sheetView topLeftCell="A28" workbookViewId="0">
      <selection activeCell="E3" sqref="E3"/>
    </sheetView>
  </sheetViews>
  <sheetFormatPr defaultColWidth="0" defaultRowHeight="15" customHeight="1"/>
  <cols>
    <col min="1" max="1" width="35.28515625" style="167" bestFit="1" customWidth="1"/>
    <col min="2" max="2" width="11.7109375" style="167" customWidth="1"/>
    <col min="3" max="3" width="10.5703125" style="167" customWidth="1"/>
    <col min="4" max="4" width="16" style="167" customWidth="1"/>
    <col min="5" max="5" width="25.28515625" style="167" customWidth="1"/>
    <col min="6" max="11" width="8.7109375" style="167" hidden="1" customWidth="1"/>
    <col min="12" max="16384" width="14.42578125" style="167" hidden="1"/>
  </cols>
  <sheetData>
    <row r="1" spans="1:11" ht="36" customHeight="1">
      <c r="A1" s="314" t="s">
        <v>566</v>
      </c>
      <c r="B1" s="315"/>
      <c r="C1" s="315"/>
      <c r="D1" s="315"/>
      <c r="E1" s="316"/>
      <c r="F1" s="168"/>
      <c r="G1" s="168"/>
      <c r="H1" s="168"/>
      <c r="I1" s="168"/>
      <c r="J1" s="168"/>
      <c r="K1" s="168"/>
    </row>
    <row r="2" spans="1:11" ht="20.25" customHeight="1">
      <c r="A2" s="314" t="s">
        <v>567</v>
      </c>
      <c r="B2" s="322"/>
      <c r="C2" s="322"/>
      <c r="D2" s="322"/>
      <c r="E2" s="323"/>
      <c r="F2" s="168"/>
      <c r="G2" s="168"/>
      <c r="H2" s="168"/>
      <c r="I2" s="168"/>
      <c r="J2" s="168"/>
      <c r="K2" s="168"/>
    </row>
    <row r="3" spans="1:11" s="182" customFormat="1" ht="24" customHeight="1">
      <c r="A3" s="178"/>
      <c r="B3" s="179"/>
      <c r="C3" s="179"/>
      <c r="D3" s="179"/>
      <c r="E3" s="180" t="s">
        <v>568</v>
      </c>
      <c r="F3" s="181"/>
      <c r="G3" s="181"/>
      <c r="H3" s="181"/>
      <c r="I3" s="181"/>
      <c r="J3" s="181"/>
      <c r="K3" s="181"/>
    </row>
    <row r="4" spans="1:11" ht="57">
      <c r="A4" s="319" t="s">
        <v>561</v>
      </c>
      <c r="B4" s="177" t="s">
        <v>560</v>
      </c>
      <c r="C4" s="177" t="s">
        <v>559</v>
      </c>
      <c r="D4" s="177" t="s">
        <v>558</v>
      </c>
      <c r="E4" s="321" t="s">
        <v>557</v>
      </c>
      <c r="F4" s="168"/>
      <c r="G4" s="168"/>
      <c r="H4" s="168"/>
      <c r="I4" s="168"/>
      <c r="J4" s="168"/>
      <c r="K4" s="168"/>
    </row>
    <row r="5" spans="1:11" ht="87.75" customHeight="1">
      <c r="A5" s="320"/>
      <c r="B5" s="177" t="s">
        <v>556</v>
      </c>
      <c r="C5" s="177" t="s">
        <v>555</v>
      </c>
      <c r="D5" s="177" t="s">
        <v>554</v>
      </c>
      <c r="E5" s="320"/>
      <c r="F5" s="168"/>
      <c r="G5" s="168"/>
      <c r="H5" s="168"/>
      <c r="I5" s="168"/>
      <c r="J5" s="168"/>
      <c r="K5" s="168"/>
    </row>
    <row r="6" spans="1:11" ht="27.75" customHeight="1">
      <c r="A6" s="174" t="s">
        <v>553</v>
      </c>
      <c r="B6" s="173" t="s">
        <v>524</v>
      </c>
      <c r="C6" s="173" t="s">
        <v>524</v>
      </c>
      <c r="D6" s="173" t="s">
        <v>524</v>
      </c>
      <c r="E6" s="172" t="s">
        <v>552</v>
      </c>
      <c r="F6" s="168"/>
      <c r="G6" s="168"/>
      <c r="H6" s="168"/>
      <c r="I6" s="168"/>
      <c r="J6" s="168"/>
      <c r="K6" s="168"/>
    </row>
    <row r="7" spans="1:11" ht="15.75" customHeight="1">
      <c r="A7" s="174" t="s">
        <v>111</v>
      </c>
      <c r="B7" s="173">
        <v>140072</v>
      </c>
      <c r="C7" s="173">
        <v>2480</v>
      </c>
      <c r="D7" s="173">
        <v>273430</v>
      </c>
      <c r="E7" s="172" t="s">
        <v>112</v>
      </c>
      <c r="F7" s="168"/>
      <c r="G7" s="168"/>
      <c r="H7" s="168"/>
      <c r="I7" s="168"/>
      <c r="J7" s="168"/>
      <c r="K7" s="168"/>
    </row>
    <row r="8" spans="1:11" ht="28.5" customHeight="1">
      <c r="A8" s="174" t="s">
        <v>109</v>
      </c>
      <c r="B8" s="173">
        <v>8147</v>
      </c>
      <c r="C8" s="173">
        <v>364</v>
      </c>
      <c r="D8" s="173">
        <v>9070</v>
      </c>
      <c r="E8" s="172" t="s">
        <v>551</v>
      </c>
      <c r="F8" s="176"/>
      <c r="G8" s="176"/>
      <c r="H8" s="176"/>
      <c r="I8" s="176"/>
      <c r="J8" s="176"/>
      <c r="K8" s="176"/>
    </row>
    <row r="9" spans="1:11" ht="28.5" customHeight="1">
      <c r="A9" s="174" t="s">
        <v>550</v>
      </c>
      <c r="B9" s="173">
        <v>30174</v>
      </c>
      <c r="C9" s="173">
        <v>452</v>
      </c>
      <c r="D9" s="173">
        <v>28599</v>
      </c>
      <c r="E9" s="172" t="s">
        <v>549</v>
      </c>
      <c r="F9" s="176"/>
      <c r="G9" s="176"/>
      <c r="H9" s="176"/>
      <c r="I9" s="176"/>
      <c r="J9" s="176"/>
      <c r="K9" s="176"/>
    </row>
    <row r="10" spans="1:11" ht="28.5" customHeight="1">
      <c r="A10" s="174" t="s">
        <v>548</v>
      </c>
      <c r="B10" s="173">
        <v>19499</v>
      </c>
      <c r="C10" s="173">
        <v>511</v>
      </c>
      <c r="D10" s="173">
        <v>26421</v>
      </c>
      <c r="E10" s="172" t="s">
        <v>547</v>
      </c>
      <c r="F10" s="176"/>
      <c r="G10" s="176"/>
      <c r="H10" s="176"/>
      <c r="I10" s="176"/>
      <c r="J10" s="176"/>
      <c r="K10" s="176"/>
    </row>
    <row r="11" spans="1:11" ht="28.5" customHeight="1">
      <c r="A11" s="174" t="s">
        <v>546</v>
      </c>
      <c r="B11" s="173" t="s">
        <v>524</v>
      </c>
      <c r="C11" s="173" t="s">
        <v>524</v>
      </c>
      <c r="D11" s="173" t="s">
        <v>524</v>
      </c>
      <c r="E11" s="172" t="s">
        <v>545</v>
      </c>
      <c r="F11" s="176"/>
      <c r="G11" s="176"/>
      <c r="H11" s="176"/>
      <c r="I11" s="176"/>
      <c r="J11" s="176"/>
      <c r="K11" s="176"/>
    </row>
    <row r="12" spans="1:11" ht="28.5" customHeight="1">
      <c r="A12" s="174" t="s">
        <v>53</v>
      </c>
      <c r="B12" s="173">
        <v>15213</v>
      </c>
      <c r="C12" s="173">
        <v>1352</v>
      </c>
      <c r="D12" s="173">
        <v>35052</v>
      </c>
      <c r="E12" s="172" t="s">
        <v>544</v>
      </c>
      <c r="F12" s="176"/>
      <c r="G12" s="176"/>
      <c r="H12" s="176"/>
      <c r="I12" s="176"/>
      <c r="J12" s="176"/>
      <c r="K12" s="176"/>
    </row>
    <row r="13" spans="1:11" ht="42" customHeight="1">
      <c r="A13" s="174" t="s">
        <v>543</v>
      </c>
      <c r="B13" s="173" t="s">
        <v>524</v>
      </c>
      <c r="C13" s="173" t="s">
        <v>524</v>
      </c>
      <c r="D13" s="173" t="s">
        <v>524</v>
      </c>
      <c r="E13" s="172" t="s">
        <v>542</v>
      </c>
      <c r="F13" s="176"/>
      <c r="G13" s="176"/>
      <c r="H13" s="176"/>
      <c r="I13" s="176"/>
      <c r="J13" s="176"/>
      <c r="K13" s="176"/>
    </row>
    <row r="14" spans="1:11" ht="15.75" customHeight="1">
      <c r="A14" s="174" t="s">
        <v>105</v>
      </c>
      <c r="B14" s="173">
        <v>5404</v>
      </c>
      <c r="C14" s="175">
        <v>0</v>
      </c>
      <c r="D14" s="173">
        <v>85001</v>
      </c>
      <c r="E14" s="172" t="s">
        <v>106</v>
      </c>
      <c r="F14" s="168"/>
      <c r="G14" s="168"/>
      <c r="H14" s="168"/>
      <c r="I14" s="168"/>
      <c r="J14" s="168"/>
      <c r="K14" s="168"/>
    </row>
    <row r="15" spans="1:11" ht="15.75" customHeight="1">
      <c r="A15" s="174" t="s">
        <v>103</v>
      </c>
      <c r="B15" s="173">
        <v>424</v>
      </c>
      <c r="C15" s="175">
        <v>0</v>
      </c>
      <c r="D15" s="173">
        <v>1546</v>
      </c>
      <c r="E15" s="172" t="s">
        <v>104</v>
      </c>
      <c r="F15" s="168"/>
      <c r="G15" s="168"/>
      <c r="H15" s="168"/>
      <c r="I15" s="168"/>
      <c r="J15" s="168"/>
      <c r="K15" s="168"/>
    </row>
    <row r="16" spans="1:11" ht="15.75" customHeight="1">
      <c r="A16" s="174" t="s">
        <v>101</v>
      </c>
      <c r="B16" s="173">
        <v>57731</v>
      </c>
      <c r="C16" s="175">
        <v>0</v>
      </c>
      <c r="D16" s="173">
        <v>151108</v>
      </c>
      <c r="E16" s="172" t="s">
        <v>102</v>
      </c>
      <c r="F16" s="168"/>
      <c r="G16" s="168"/>
      <c r="H16" s="168"/>
      <c r="I16" s="168"/>
      <c r="J16" s="168"/>
      <c r="K16" s="168"/>
    </row>
    <row r="17" spans="1:11" ht="15.75" customHeight="1">
      <c r="A17" s="174" t="s">
        <v>541</v>
      </c>
      <c r="B17" s="173">
        <v>31989</v>
      </c>
      <c r="C17" s="173">
        <v>694</v>
      </c>
      <c r="D17" s="173">
        <v>41518</v>
      </c>
      <c r="E17" s="172" t="s">
        <v>540</v>
      </c>
      <c r="F17" s="168"/>
      <c r="G17" s="168"/>
      <c r="H17" s="168"/>
      <c r="I17" s="168"/>
      <c r="J17" s="168"/>
      <c r="K17" s="168"/>
    </row>
    <row r="18" spans="1:11" ht="15.75" customHeight="1">
      <c r="A18" s="174" t="s">
        <v>431</v>
      </c>
      <c r="B18" s="173">
        <v>12007</v>
      </c>
      <c r="C18" s="173">
        <v>500</v>
      </c>
      <c r="D18" s="173">
        <v>26611</v>
      </c>
      <c r="E18" s="172" t="s">
        <v>432</v>
      </c>
      <c r="F18" s="168"/>
      <c r="G18" s="168"/>
      <c r="H18" s="168"/>
      <c r="I18" s="168"/>
      <c r="J18" s="168"/>
      <c r="K18" s="168"/>
    </row>
    <row r="19" spans="1:11" ht="15.75" customHeight="1">
      <c r="A19" s="174" t="s">
        <v>539</v>
      </c>
      <c r="B19" s="173">
        <v>5264</v>
      </c>
      <c r="C19" s="175">
        <v>0</v>
      </c>
      <c r="D19" s="173">
        <v>3999</v>
      </c>
      <c r="E19" s="172" t="s">
        <v>538</v>
      </c>
      <c r="F19" s="168"/>
      <c r="G19" s="168"/>
      <c r="H19" s="168"/>
      <c r="I19" s="168"/>
      <c r="J19" s="168"/>
      <c r="K19" s="168"/>
    </row>
    <row r="20" spans="1:11" ht="15.75" customHeight="1">
      <c r="A20" s="174" t="s">
        <v>537</v>
      </c>
      <c r="B20" s="173">
        <v>10900</v>
      </c>
      <c r="C20" s="173">
        <v>142</v>
      </c>
      <c r="D20" s="173">
        <v>6773</v>
      </c>
      <c r="E20" s="172" t="s">
        <v>536</v>
      </c>
      <c r="F20" s="168"/>
      <c r="G20" s="168"/>
      <c r="H20" s="168"/>
      <c r="I20" s="168"/>
      <c r="J20" s="168"/>
      <c r="K20" s="168"/>
    </row>
    <row r="21" spans="1:11" ht="15.75" customHeight="1">
      <c r="A21" s="174" t="s">
        <v>535</v>
      </c>
      <c r="B21" s="173">
        <v>54039</v>
      </c>
      <c r="C21" s="173">
        <v>6840</v>
      </c>
      <c r="D21" s="173">
        <v>231643</v>
      </c>
      <c r="E21" s="172" t="s">
        <v>534</v>
      </c>
      <c r="F21" s="168"/>
      <c r="G21" s="168"/>
      <c r="H21" s="168"/>
      <c r="I21" s="168"/>
      <c r="J21" s="168"/>
      <c r="K21" s="168"/>
    </row>
    <row r="22" spans="1:11" ht="15.75" customHeight="1">
      <c r="A22" s="174" t="s">
        <v>91</v>
      </c>
      <c r="B22" s="173">
        <v>31646</v>
      </c>
      <c r="C22" s="173">
        <v>8507</v>
      </c>
      <c r="D22" s="173">
        <v>329492</v>
      </c>
      <c r="E22" s="172" t="s">
        <v>92</v>
      </c>
      <c r="F22" s="168"/>
      <c r="G22" s="168"/>
      <c r="H22" s="168"/>
      <c r="I22" s="168"/>
      <c r="J22" s="168"/>
      <c r="K22" s="168"/>
    </row>
    <row r="23" spans="1:11" ht="15.75" customHeight="1">
      <c r="A23" s="174" t="s">
        <v>533</v>
      </c>
      <c r="B23" s="173" t="s">
        <v>524</v>
      </c>
      <c r="C23" s="173" t="s">
        <v>524</v>
      </c>
      <c r="D23" s="173" t="s">
        <v>524</v>
      </c>
      <c r="E23" s="172" t="s">
        <v>179</v>
      </c>
      <c r="F23" s="168"/>
      <c r="G23" s="168"/>
      <c r="H23" s="168"/>
      <c r="I23" s="168"/>
      <c r="J23" s="168"/>
      <c r="K23" s="168"/>
    </row>
    <row r="24" spans="1:11" ht="15.75" customHeight="1">
      <c r="A24" s="174" t="s">
        <v>89</v>
      </c>
      <c r="B24" s="173" t="s">
        <v>524</v>
      </c>
      <c r="C24" s="173" t="s">
        <v>524</v>
      </c>
      <c r="D24" s="173" t="s">
        <v>524</v>
      </c>
      <c r="E24" s="172" t="s">
        <v>90</v>
      </c>
      <c r="F24" s="168"/>
      <c r="G24" s="168"/>
      <c r="H24" s="168"/>
      <c r="I24" s="168"/>
      <c r="J24" s="168"/>
      <c r="K24" s="168"/>
    </row>
    <row r="25" spans="1:11" ht="15.75" customHeight="1">
      <c r="A25" s="174" t="s">
        <v>532</v>
      </c>
      <c r="B25" s="173">
        <v>39563</v>
      </c>
      <c r="C25" s="173">
        <v>1731</v>
      </c>
      <c r="D25" s="173">
        <v>118793</v>
      </c>
      <c r="E25" s="172" t="s">
        <v>531</v>
      </c>
      <c r="F25" s="168"/>
      <c r="G25" s="168"/>
      <c r="H25" s="168"/>
      <c r="I25" s="168"/>
      <c r="J25" s="168"/>
      <c r="K25" s="168"/>
    </row>
    <row r="26" spans="1:11" ht="15.75" customHeight="1">
      <c r="A26" s="174" t="s">
        <v>530</v>
      </c>
      <c r="B26" s="173">
        <v>86426</v>
      </c>
      <c r="C26" s="173">
        <v>685</v>
      </c>
      <c r="D26" s="173">
        <v>162205</v>
      </c>
      <c r="E26" s="172" t="s">
        <v>529</v>
      </c>
      <c r="F26" s="168"/>
      <c r="G26" s="168"/>
      <c r="H26" s="168"/>
      <c r="I26" s="168"/>
      <c r="J26" s="168"/>
      <c r="K26" s="168"/>
    </row>
    <row r="27" spans="1:11" ht="15.75" customHeight="1">
      <c r="A27" s="174" t="s">
        <v>528</v>
      </c>
      <c r="B27" s="173">
        <v>4361</v>
      </c>
      <c r="C27" s="175">
        <v>0</v>
      </c>
      <c r="D27" s="173">
        <v>12136</v>
      </c>
      <c r="E27" s="172" t="s">
        <v>527</v>
      </c>
      <c r="F27" s="168"/>
      <c r="G27" s="168"/>
      <c r="H27" s="168"/>
      <c r="I27" s="168"/>
      <c r="J27" s="168"/>
      <c r="K27" s="168"/>
    </row>
    <row r="28" spans="1:11" ht="15.75" customHeight="1">
      <c r="A28" s="174" t="s">
        <v>83</v>
      </c>
      <c r="B28" s="173">
        <v>2339</v>
      </c>
      <c r="C28" s="173">
        <v>258</v>
      </c>
      <c r="D28" s="173">
        <v>10626</v>
      </c>
      <c r="E28" s="172" t="s">
        <v>84</v>
      </c>
      <c r="F28" s="168"/>
      <c r="G28" s="168"/>
      <c r="H28" s="168"/>
      <c r="I28" s="168"/>
      <c r="J28" s="168"/>
      <c r="K28" s="168"/>
    </row>
    <row r="29" spans="1:11" ht="15.75" customHeight="1">
      <c r="A29" s="174" t="s">
        <v>214</v>
      </c>
      <c r="B29" s="173">
        <v>2570</v>
      </c>
      <c r="C29" s="175">
        <v>0</v>
      </c>
      <c r="D29" s="173">
        <v>5282</v>
      </c>
      <c r="E29" s="172" t="s">
        <v>82</v>
      </c>
      <c r="F29" s="168"/>
      <c r="G29" s="168"/>
      <c r="H29" s="168"/>
      <c r="I29" s="168"/>
      <c r="J29" s="168"/>
      <c r="K29" s="168"/>
    </row>
    <row r="30" spans="1:11" ht="15.75" customHeight="1">
      <c r="A30" s="174" t="s">
        <v>526</v>
      </c>
      <c r="B30" s="173">
        <v>1477</v>
      </c>
      <c r="C30" s="175">
        <v>0</v>
      </c>
      <c r="D30" s="173">
        <v>1536</v>
      </c>
      <c r="E30" s="172" t="s">
        <v>81</v>
      </c>
      <c r="F30" s="168"/>
      <c r="G30" s="168"/>
      <c r="H30" s="168"/>
      <c r="I30" s="168"/>
      <c r="J30" s="168"/>
      <c r="K30" s="168"/>
    </row>
    <row r="31" spans="1:11" ht="15.75" customHeight="1">
      <c r="A31" s="174" t="s">
        <v>47</v>
      </c>
      <c r="B31" s="173">
        <v>75137</v>
      </c>
      <c r="C31" s="173">
        <v>238</v>
      </c>
      <c r="D31" s="173">
        <v>91157</v>
      </c>
      <c r="E31" s="172" t="s">
        <v>48</v>
      </c>
      <c r="F31" s="168"/>
      <c r="G31" s="168"/>
      <c r="H31" s="168"/>
      <c r="I31" s="168"/>
      <c r="J31" s="168"/>
      <c r="K31" s="168"/>
    </row>
    <row r="32" spans="1:11" ht="15.75" customHeight="1">
      <c r="A32" s="174" t="s">
        <v>525</v>
      </c>
      <c r="B32" s="173" t="s">
        <v>524</v>
      </c>
      <c r="C32" s="173" t="s">
        <v>524</v>
      </c>
      <c r="D32" s="173" t="s">
        <v>524</v>
      </c>
      <c r="E32" s="172" t="s">
        <v>168</v>
      </c>
      <c r="F32" s="168"/>
      <c r="G32" s="168"/>
      <c r="H32" s="168"/>
      <c r="I32" s="168"/>
      <c r="J32" s="168"/>
      <c r="K32" s="168"/>
    </row>
    <row r="33" spans="1:11" ht="15.75" customHeight="1">
      <c r="A33" s="174" t="s">
        <v>523</v>
      </c>
      <c r="B33" s="173">
        <v>23029</v>
      </c>
      <c r="C33" s="173">
        <v>2584</v>
      </c>
      <c r="D33" s="173">
        <v>76680</v>
      </c>
      <c r="E33" s="172" t="s">
        <v>522</v>
      </c>
      <c r="F33" s="168"/>
      <c r="G33" s="168"/>
      <c r="H33" s="168"/>
      <c r="I33" s="168"/>
      <c r="J33" s="168"/>
      <c r="K33" s="168"/>
    </row>
    <row r="34" spans="1:11" ht="15.75" customHeight="1">
      <c r="A34" s="174" t="s">
        <v>521</v>
      </c>
      <c r="B34" s="173">
        <v>110443</v>
      </c>
      <c r="C34" s="173">
        <v>2732</v>
      </c>
      <c r="D34" s="173">
        <v>209554</v>
      </c>
      <c r="E34" s="172" t="s">
        <v>520</v>
      </c>
      <c r="F34" s="168"/>
      <c r="G34" s="168"/>
      <c r="H34" s="168"/>
      <c r="I34" s="168"/>
      <c r="J34" s="168"/>
      <c r="K34" s="168"/>
    </row>
    <row r="35" spans="1:11" ht="15.75" customHeight="1">
      <c r="A35" s="174" t="s">
        <v>76</v>
      </c>
      <c r="B35" s="173">
        <v>236</v>
      </c>
      <c r="C35" s="175">
        <v>0</v>
      </c>
      <c r="D35" s="173">
        <v>2508</v>
      </c>
      <c r="E35" s="172" t="s">
        <v>77</v>
      </c>
      <c r="F35" s="168"/>
      <c r="G35" s="168"/>
      <c r="H35" s="168"/>
      <c r="I35" s="168"/>
      <c r="J35" s="168"/>
      <c r="K35" s="168"/>
    </row>
    <row r="36" spans="1:11" ht="15.75" customHeight="1">
      <c r="A36" s="174" t="s">
        <v>74</v>
      </c>
      <c r="B36" s="173">
        <v>64012</v>
      </c>
      <c r="C36" s="173">
        <v>11295</v>
      </c>
      <c r="D36" s="173">
        <v>348538</v>
      </c>
      <c r="E36" s="172" t="s">
        <v>75</v>
      </c>
      <c r="F36" s="168"/>
      <c r="G36" s="168"/>
      <c r="H36" s="168"/>
      <c r="I36" s="168"/>
      <c r="J36" s="168"/>
      <c r="K36" s="168"/>
    </row>
    <row r="37" spans="1:11" ht="15.75" customHeight="1">
      <c r="A37" s="174" t="s">
        <v>519</v>
      </c>
      <c r="B37" s="173">
        <v>10219</v>
      </c>
      <c r="C37" s="175">
        <v>0</v>
      </c>
      <c r="D37" s="173">
        <v>53314</v>
      </c>
      <c r="E37" s="172" t="s">
        <v>518</v>
      </c>
      <c r="F37" s="168"/>
      <c r="G37" s="168"/>
      <c r="H37" s="168"/>
      <c r="I37" s="168"/>
      <c r="J37" s="168"/>
      <c r="K37" s="168"/>
    </row>
    <row r="38" spans="1:11" ht="15.75" customHeight="1">
      <c r="A38" s="174" t="s">
        <v>70</v>
      </c>
      <c r="B38" s="173">
        <v>2954</v>
      </c>
      <c r="C38" s="173">
        <v>148</v>
      </c>
      <c r="D38" s="173">
        <v>8699</v>
      </c>
      <c r="E38" s="172" t="s">
        <v>71</v>
      </c>
      <c r="F38" s="168"/>
      <c r="G38" s="168"/>
      <c r="H38" s="168"/>
      <c r="I38" s="168"/>
      <c r="J38" s="168"/>
      <c r="K38" s="168"/>
    </row>
    <row r="39" spans="1:11" ht="15.75" customHeight="1">
      <c r="A39" s="174" t="s">
        <v>517</v>
      </c>
      <c r="B39" s="173">
        <v>75671</v>
      </c>
      <c r="C39" s="173">
        <v>2763</v>
      </c>
      <c r="D39" s="173">
        <v>111860</v>
      </c>
      <c r="E39" s="172" t="s">
        <v>516</v>
      </c>
      <c r="F39" s="168"/>
      <c r="G39" s="168"/>
      <c r="H39" s="168"/>
      <c r="I39" s="168"/>
      <c r="J39" s="168"/>
      <c r="K39" s="168"/>
    </row>
    <row r="40" spans="1:11" ht="15.75" customHeight="1">
      <c r="A40" s="174" t="s">
        <v>515</v>
      </c>
      <c r="B40" s="173">
        <v>9779</v>
      </c>
      <c r="C40" s="173">
        <v>37</v>
      </c>
      <c r="D40" s="173">
        <v>16947</v>
      </c>
      <c r="E40" s="172" t="s">
        <v>514</v>
      </c>
      <c r="F40" s="168"/>
      <c r="G40" s="168"/>
      <c r="H40" s="168"/>
      <c r="I40" s="168"/>
      <c r="J40" s="168"/>
      <c r="K40" s="168"/>
    </row>
    <row r="41" spans="1:11" ht="15.75" customHeight="1">
      <c r="A41" s="174" t="s">
        <v>513</v>
      </c>
      <c r="B41" s="173">
        <v>69709</v>
      </c>
      <c r="C41" s="173">
        <v>12854</v>
      </c>
      <c r="D41" s="173">
        <v>76318</v>
      </c>
      <c r="E41" s="172" t="s">
        <v>512</v>
      </c>
      <c r="F41" s="168"/>
      <c r="G41" s="168"/>
      <c r="H41" s="168"/>
      <c r="I41" s="168"/>
      <c r="J41" s="168"/>
      <c r="K41" s="168"/>
    </row>
    <row r="42" spans="1:11" ht="15.75" customHeight="1">
      <c r="A42" s="171" t="s">
        <v>67</v>
      </c>
      <c r="B42" s="170">
        <v>1000434</v>
      </c>
      <c r="C42" s="170">
        <v>57167</v>
      </c>
      <c r="D42" s="170">
        <v>2556416</v>
      </c>
      <c r="E42" s="169" t="s">
        <v>146</v>
      </c>
      <c r="F42" s="168"/>
      <c r="G42" s="168"/>
      <c r="H42" s="168"/>
      <c r="I42" s="168"/>
      <c r="J42" s="168"/>
      <c r="K42" s="168"/>
    </row>
    <row r="43" spans="1:11" ht="15.75" customHeight="1">
      <c r="A43" s="317" t="s">
        <v>511</v>
      </c>
      <c r="B43" s="318"/>
      <c r="C43" s="318"/>
      <c r="D43" s="318"/>
      <c r="E43" s="318"/>
      <c r="F43" s="168"/>
      <c r="G43" s="168"/>
      <c r="H43" s="168"/>
      <c r="I43" s="168"/>
      <c r="J43" s="168"/>
      <c r="K43" s="168"/>
    </row>
    <row r="44" spans="1:11" ht="43.5" customHeight="1">
      <c r="A44" s="312" t="s">
        <v>510</v>
      </c>
      <c r="B44" s="313"/>
      <c r="C44" s="313"/>
      <c r="D44" s="313"/>
      <c r="E44" s="313"/>
      <c r="F44" s="168"/>
      <c r="G44" s="168"/>
      <c r="H44" s="168"/>
      <c r="I44" s="168"/>
      <c r="J44" s="168"/>
      <c r="K44" s="168"/>
    </row>
    <row r="45" spans="1:11" ht="15.75" customHeight="1">
      <c r="A45" s="168"/>
      <c r="B45" s="168"/>
      <c r="C45" s="168"/>
      <c r="D45" s="168"/>
      <c r="E45" s="168"/>
      <c r="F45" s="168"/>
      <c r="G45" s="168"/>
      <c r="H45" s="168"/>
      <c r="I45" s="168"/>
      <c r="J45" s="168"/>
      <c r="K45" s="168"/>
    </row>
    <row r="46" spans="1:11" ht="15.75" customHeight="1">
      <c r="A46" s="168"/>
      <c r="B46" s="168"/>
      <c r="C46" s="168"/>
      <c r="D46" s="168"/>
      <c r="E46" s="168"/>
      <c r="F46" s="168"/>
      <c r="G46" s="168"/>
      <c r="H46" s="168"/>
      <c r="I46" s="168"/>
      <c r="J46" s="168"/>
      <c r="K46" s="168"/>
    </row>
    <row r="47" spans="1:11" ht="15.75" customHeight="1">
      <c r="A47" s="168"/>
      <c r="B47" s="168"/>
      <c r="C47" s="168"/>
      <c r="D47" s="168"/>
      <c r="E47" s="168"/>
      <c r="F47" s="168"/>
      <c r="G47" s="168"/>
      <c r="H47" s="168"/>
      <c r="I47" s="168"/>
      <c r="J47" s="168"/>
      <c r="K47" s="168"/>
    </row>
    <row r="48" spans="1:11" ht="15.75" customHeight="1">
      <c r="A48" s="168"/>
      <c r="B48" s="168"/>
      <c r="C48" s="168"/>
      <c r="D48" s="168"/>
      <c r="E48" s="168"/>
      <c r="F48" s="168"/>
      <c r="G48" s="168"/>
      <c r="H48" s="168"/>
      <c r="I48" s="168"/>
      <c r="J48" s="168"/>
      <c r="K48" s="168"/>
    </row>
    <row r="49" spans="1:11" ht="15.75" customHeight="1">
      <c r="A49" s="168"/>
      <c r="B49" s="168"/>
      <c r="C49" s="168"/>
      <c r="D49" s="168"/>
      <c r="E49" s="168"/>
      <c r="F49" s="168"/>
      <c r="G49" s="168"/>
      <c r="H49" s="168"/>
      <c r="I49" s="168"/>
      <c r="J49" s="168"/>
      <c r="K49" s="168"/>
    </row>
    <row r="50" spans="1:11" ht="15.75" customHeight="1">
      <c r="A50" s="168"/>
      <c r="B50" s="168"/>
      <c r="C50" s="168"/>
      <c r="D50" s="168"/>
      <c r="E50" s="168"/>
      <c r="F50" s="168"/>
      <c r="G50" s="168"/>
      <c r="H50" s="168"/>
      <c r="I50" s="168"/>
      <c r="J50" s="168"/>
      <c r="K50" s="168"/>
    </row>
    <row r="51" spans="1:11" ht="15.75" customHeight="1">
      <c r="A51" s="168"/>
      <c r="B51" s="168"/>
      <c r="C51" s="168"/>
      <c r="D51" s="168"/>
      <c r="E51" s="168"/>
      <c r="F51" s="168"/>
      <c r="G51" s="168"/>
      <c r="H51" s="168"/>
      <c r="I51" s="168"/>
      <c r="J51" s="168"/>
      <c r="K51" s="168"/>
    </row>
    <row r="52" spans="1:11" ht="15.75" customHeight="1">
      <c r="A52" s="168"/>
      <c r="B52" s="168"/>
      <c r="C52" s="168"/>
      <c r="D52" s="168"/>
      <c r="E52" s="168"/>
      <c r="F52" s="168"/>
      <c r="G52" s="168"/>
      <c r="H52" s="168"/>
      <c r="I52" s="168"/>
      <c r="J52" s="168"/>
      <c r="K52" s="168"/>
    </row>
    <row r="53" spans="1:11" ht="15.75" customHeight="1">
      <c r="A53" s="168"/>
      <c r="B53" s="168"/>
      <c r="C53" s="168"/>
      <c r="D53" s="168"/>
      <c r="E53" s="168"/>
      <c r="F53" s="168"/>
      <c r="G53" s="168"/>
      <c r="H53" s="168"/>
      <c r="I53" s="168"/>
      <c r="J53" s="168"/>
      <c r="K53" s="168"/>
    </row>
    <row r="54" spans="1:11" ht="15.75" customHeight="1">
      <c r="A54" s="168"/>
      <c r="B54" s="168"/>
      <c r="C54" s="168"/>
      <c r="D54" s="168"/>
      <c r="E54" s="168"/>
      <c r="F54" s="168"/>
      <c r="G54" s="168"/>
      <c r="H54" s="168"/>
      <c r="I54" s="168"/>
      <c r="J54" s="168"/>
      <c r="K54" s="168"/>
    </row>
    <row r="55" spans="1:11" ht="15.75" customHeight="1">
      <c r="A55" s="168"/>
      <c r="B55" s="168"/>
      <c r="C55" s="168"/>
      <c r="D55" s="168"/>
      <c r="E55" s="168"/>
      <c r="F55" s="168"/>
      <c r="G55" s="168"/>
      <c r="H55" s="168"/>
      <c r="I55" s="168"/>
      <c r="J55" s="168"/>
      <c r="K55" s="168"/>
    </row>
    <row r="56" spans="1:11" ht="15.75" customHeight="1">
      <c r="A56" s="168"/>
      <c r="B56" s="168"/>
      <c r="C56" s="168"/>
      <c r="D56" s="168"/>
      <c r="E56" s="168"/>
      <c r="F56" s="168"/>
      <c r="G56" s="168"/>
      <c r="H56" s="168"/>
      <c r="I56" s="168"/>
      <c r="J56" s="168"/>
      <c r="K56" s="168"/>
    </row>
    <row r="57" spans="1:11" ht="15.75" customHeight="1">
      <c r="A57" s="168"/>
      <c r="B57" s="168"/>
      <c r="C57" s="168"/>
      <c r="D57" s="168"/>
      <c r="E57" s="168"/>
      <c r="F57" s="168"/>
      <c r="G57" s="168"/>
      <c r="H57" s="168"/>
      <c r="I57" s="168"/>
      <c r="J57" s="168"/>
      <c r="K57" s="168"/>
    </row>
    <row r="58" spans="1:11" ht="15.75" customHeight="1">
      <c r="A58" s="168"/>
      <c r="B58" s="168"/>
      <c r="C58" s="168"/>
      <c r="D58" s="168"/>
      <c r="E58" s="168"/>
      <c r="F58" s="168"/>
      <c r="G58" s="168"/>
      <c r="H58" s="168"/>
      <c r="I58" s="168"/>
      <c r="J58" s="168"/>
      <c r="K58" s="168"/>
    </row>
    <row r="59" spans="1:11" ht="15.75" customHeight="1">
      <c r="A59" s="168"/>
      <c r="B59" s="168"/>
      <c r="C59" s="168"/>
      <c r="D59" s="168"/>
      <c r="E59" s="168"/>
      <c r="F59" s="168"/>
      <c r="G59" s="168"/>
      <c r="H59" s="168"/>
      <c r="I59" s="168"/>
      <c r="J59" s="168"/>
      <c r="K59" s="168"/>
    </row>
    <row r="60" spans="1:11" ht="15.75" customHeight="1">
      <c r="A60" s="168"/>
      <c r="B60" s="168"/>
      <c r="C60" s="168"/>
      <c r="D60" s="168"/>
      <c r="E60" s="168"/>
      <c r="F60" s="168"/>
      <c r="G60" s="168"/>
      <c r="H60" s="168"/>
      <c r="I60" s="168"/>
      <c r="J60" s="168"/>
      <c r="K60" s="168"/>
    </row>
    <row r="61" spans="1:11" ht="15.75" customHeight="1">
      <c r="A61" s="168"/>
      <c r="B61" s="168"/>
      <c r="C61" s="168"/>
      <c r="D61" s="168"/>
      <c r="E61" s="168"/>
      <c r="F61" s="168"/>
      <c r="G61" s="168"/>
      <c r="H61" s="168"/>
      <c r="I61" s="168"/>
      <c r="J61" s="168"/>
      <c r="K61" s="168"/>
    </row>
    <row r="62" spans="1:11" ht="15.75" customHeight="1">
      <c r="A62" s="168"/>
      <c r="B62" s="168"/>
      <c r="C62" s="168"/>
      <c r="D62" s="168"/>
      <c r="E62" s="168"/>
      <c r="F62" s="168"/>
      <c r="G62" s="168"/>
      <c r="H62" s="168"/>
      <c r="I62" s="168"/>
      <c r="J62" s="168"/>
      <c r="K62" s="168"/>
    </row>
    <row r="63" spans="1:11" ht="15.75" customHeight="1">
      <c r="A63" s="168"/>
      <c r="B63" s="168"/>
      <c r="C63" s="168"/>
      <c r="D63" s="168"/>
      <c r="E63" s="168"/>
      <c r="F63" s="168"/>
      <c r="G63" s="168"/>
      <c r="H63" s="168"/>
      <c r="I63" s="168"/>
      <c r="J63" s="168"/>
      <c r="K63" s="168"/>
    </row>
    <row r="64" spans="1:11" ht="15.75" customHeight="1">
      <c r="A64" s="168"/>
      <c r="B64" s="168"/>
      <c r="C64" s="168"/>
      <c r="D64" s="168"/>
      <c r="E64" s="168"/>
      <c r="F64" s="168"/>
      <c r="G64" s="168"/>
      <c r="H64" s="168"/>
      <c r="I64" s="168"/>
      <c r="J64" s="168"/>
      <c r="K64" s="168"/>
    </row>
    <row r="65" spans="1:11" ht="15.75" customHeight="1">
      <c r="A65" s="168"/>
      <c r="B65" s="168"/>
      <c r="C65" s="168"/>
      <c r="D65" s="168"/>
      <c r="E65" s="168"/>
      <c r="F65" s="168"/>
      <c r="G65" s="168"/>
      <c r="H65" s="168"/>
      <c r="I65" s="168"/>
      <c r="J65" s="168"/>
      <c r="K65" s="168"/>
    </row>
    <row r="66" spans="1:11" ht="15.75" customHeight="1">
      <c r="A66" s="168"/>
      <c r="B66" s="168"/>
      <c r="C66" s="168"/>
      <c r="D66" s="168"/>
      <c r="E66" s="168"/>
      <c r="F66" s="168"/>
      <c r="G66" s="168"/>
      <c r="H66" s="168"/>
      <c r="I66" s="168"/>
      <c r="J66" s="168"/>
      <c r="K66" s="168"/>
    </row>
    <row r="67" spans="1:11" ht="15.75" customHeight="1">
      <c r="A67" s="168"/>
      <c r="B67" s="168"/>
      <c r="C67" s="168"/>
      <c r="D67" s="168"/>
      <c r="E67" s="168"/>
      <c r="F67" s="168"/>
      <c r="G67" s="168"/>
      <c r="H67" s="168"/>
      <c r="I67" s="168"/>
      <c r="J67" s="168"/>
      <c r="K67" s="168"/>
    </row>
    <row r="68" spans="1:11" ht="15.75" customHeight="1">
      <c r="A68" s="168"/>
      <c r="B68" s="168"/>
      <c r="C68" s="168"/>
      <c r="D68" s="168"/>
      <c r="E68" s="168"/>
      <c r="F68" s="168"/>
      <c r="G68" s="168"/>
      <c r="H68" s="168"/>
      <c r="I68" s="168"/>
      <c r="J68" s="168"/>
      <c r="K68" s="168"/>
    </row>
    <row r="69" spans="1:11" ht="15.75" customHeight="1">
      <c r="A69" s="168"/>
      <c r="B69" s="168"/>
      <c r="C69" s="168"/>
      <c r="D69" s="168"/>
      <c r="E69" s="168"/>
      <c r="F69" s="168"/>
      <c r="G69" s="168"/>
      <c r="H69" s="168"/>
      <c r="I69" s="168"/>
      <c r="J69" s="168"/>
      <c r="K69" s="168"/>
    </row>
    <row r="70" spans="1:11" ht="15.75" customHeight="1">
      <c r="A70" s="168"/>
      <c r="B70" s="168"/>
      <c r="C70" s="168"/>
      <c r="D70" s="168"/>
      <c r="E70" s="168"/>
      <c r="F70" s="168"/>
      <c r="G70" s="168"/>
      <c r="H70" s="168"/>
      <c r="I70" s="168"/>
      <c r="J70" s="168"/>
      <c r="K70" s="168"/>
    </row>
    <row r="71" spans="1:11" ht="15.75" customHeight="1">
      <c r="A71" s="168"/>
      <c r="B71" s="168"/>
      <c r="C71" s="168"/>
      <c r="D71" s="168"/>
      <c r="E71" s="168"/>
      <c r="F71" s="168"/>
      <c r="G71" s="168"/>
      <c r="H71" s="168"/>
      <c r="I71" s="168"/>
      <c r="J71" s="168"/>
      <c r="K71" s="168"/>
    </row>
    <row r="72" spans="1:11" ht="15.75" customHeight="1">
      <c r="A72" s="168"/>
      <c r="B72" s="168"/>
      <c r="C72" s="168"/>
      <c r="D72" s="168"/>
      <c r="E72" s="168"/>
      <c r="F72" s="168"/>
      <c r="G72" s="168"/>
      <c r="H72" s="168"/>
      <c r="I72" s="168"/>
      <c r="J72" s="168"/>
      <c r="K72" s="168"/>
    </row>
    <row r="73" spans="1:11" ht="15.75" customHeight="1">
      <c r="A73" s="168"/>
      <c r="B73" s="168"/>
      <c r="C73" s="168"/>
      <c r="D73" s="168"/>
      <c r="E73" s="168"/>
      <c r="F73" s="168"/>
      <c r="G73" s="168"/>
      <c r="H73" s="168"/>
      <c r="I73" s="168"/>
      <c r="J73" s="168"/>
      <c r="K73" s="168"/>
    </row>
    <row r="74" spans="1:11" ht="15.75" customHeight="1">
      <c r="A74" s="168"/>
      <c r="B74" s="168"/>
      <c r="C74" s="168"/>
      <c r="D74" s="168"/>
      <c r="E74" s="168"/>
      <c r="F74" s="168"/>
      <c r="G74" s="168"/>
      <c r="H74" s="168"/>
      <c r="I74" s="168"/>
      <c r="J74" s="168"/>
      <c r="K74" s="168"/>
    </row>
    <row r="75" spans="1:11" ht="15.75" customHeight="1">
      <c r="A75" s="168"/>
      <c r="B75" s="168"/>
      <c r="C75" s="168"/>
      <c r="D75" s="168"/>
      <c r="E75" s="168"/>
      <c r="F75" s="168"/>
      <c r="G75" s="168"/>
      <c r="H75" s="168"/>
      <c r="I75" s="168"/>
      <c r="J75" s="168"/>
      <c r="K75" s="168"/>
    </row>
    <row r="76" spans="1:11" ht="15.75" customHeight="1">
      <c r="A76" s="168"/>
      <c r="B76" s="168"/>
      <c r="C76" s="168"/>
      <c r="D76" s="168"/>
      <c r="E76" s="168"/>
      <c r="F76" s="168"/>
      <c r="G76" s="168"/>
      <c r="H76" s="168"/>
      <c r="I76" s="168"/>
      <c r="J76" s="168"/>
      <c r="K76" s="168"/>
    </row>
    <row r="77" spans="1:11" ht="15.75" customHeight="1">
      <c r="A77" s="168"/>
      <c r="B77" s="168"/>
      <c r="C77" s="168"/>
      <c r="D77" s="168"/>
      <c r="E77" s="168"/>
      <c r="F77" s="168"/>
      <c r="G77" s="168"/>
      <c r="H77" s="168"/>
      <c r="I77" s="168"/>
      <c r="J77" s="168"/>
      <c r="K77" s="168"/>
    </row>
    <row r="78" spans="1:11" ht="15.75" customHeight="1">
      <c r="A78" s="168"/>
      <c r="B78" s="168"/>
      <c r="C78" s="168"/>
      <c r="D78" s="168"/>
      <c r="E78" s="168"/>
      <c r="F78" s="168"/>
      <c r="G78" s="168"/>
      <c r="H78" s="168"/>
      <c r="I78" s="168"/>
      <c r="J78" s="168"/>
      <c r="K78" s="168"/>
    </row>
    <row r="79" spans="1:11" ht="15.75" customHeight="1">
      <c r="A79" s="168"/>
      <c r="B79" s="168"/>
      <c r="C79" s="168"/>
      <c r="D79" s="168"/>
      <c r="E79" s="168"/>
      <c r="F79" s="168"/>
      <c r="G79" s="168"/>
      <c r="H79" s="168"/>
      <c r="I79" s="168"/>
      <c r="J79" s="168"/>
      <c r="K79" s="168"/>
    </row>
    <row r="80" spans="1:11" ht="15.75" customHeight="1">
      <c r="A80" s="168"/>
      <c r="B80" s="168"/>
      <c r="C80" s="168"/>
      <c r="D80" s="168"/>
      <c r="E80" s="168"/>
      <c r="F80" s="168"/>
      <c r="G80" s="168"/>
      <c r="H80" s="168"/>
      <c r="I80" s="168"/>
      <c r="J80" s="168"/>
      <c r="K80" s="168"/>
    </row>
    <row r="81" spans="1:11" ht="15.75" customHeight="1">
      <c r="A81" s="168"/>
      <c r="B81" s="168"/>
      <c r="C81" s="168"/>
      <c r="D81" s="168"/>
      <c r="E81" s="168"/>
      <c r="F81" s="168"/>
      <c r="G81" s="168"/>
      <c r="H81" s="168"/>
      <c r="I81" s="168"/>
      <c r="J81" s="168"/>
      <c r="K81" s="168"/>
    </row>
    <row r="82" spans="1:11" ht="15.75" customHeight="1">
      <c r="A82" s="168"/>
      <c r="B82" s="168"/>
      <c r="C82" s="168"/>
      <c r="D82" s="168"/>
      <c r="E82" s="168"/>
      <c r="F82" s="168"/>
      <c r="G82" s="168"/>
      <c r="H82" s="168"/>
      <c r="I82" s="168"/>
      <c r="J82" s="168"/>
      <c r="K82" s="168"/>
    </row>
    <row r="83" spans="1:11" ht="15.75" customHeight="1">
      <c r="A83" s="168"/>
      <c r="B83" s="168"/>
      <c r="C83" s="168"/>
      <c r="D83" s="168"/>
      <c r="E83" s="168"/>
      <c r="F83" s="168"/>
      <c r="G83" s="168"/>
      <c r="H83" s="168"/>
      <c r="I83" s="168"/>
      <c r="J83" s="168"/>
      <c r="K83" s="168"/>
    </row>
    <row r="84" spans="1:11" ht="15.75" customHeight="1">
      <c r="A84" s="168"/>
      <c r="B84" s="168"/>
      <c r="C84" s="168"/>
      <c r="D84" s="168"/>
      <c r="E84" s="168"/>
      <c r="F84" s="168"/>
      <c r="G84" s="168"/>
      <c r="H84" s="168"/>
      <c r="I84" s="168"/>
      <c r="J84" s="168"/>
      <c r="K84" s="168"/>
    </row>
    <row r="85" spans="1:11" ht="15.75" customHeight="1">
      <c r="A85" s="168"/>
      <c r="B85" s="168"/>
      <c r="C85" s="168"/>
      <c r="D85" s="168"/>
      <c r="E85" s="168"/>
      <c r="F85" s="168"/>
      <c r="G85" s="168"/>
      <c r="H85" s="168"/>
      <c r="I85" s="168"/>
      <c r="J85" s="168"/>
      <c r="K85" s="168"/>
    </row>
    <row r="86" spans="1:11" ht="15.75" customHeight="1">
      <c r="A86" s="168"/>
      <c r="B86" s="168"/>
      <c r="C86" s="168"/>
      <c r="D86" s="168"/>
      <c r="E86" s="168"/>
      <c r="F86" s="168"/>
      <c r="G86" s="168"/>
      <c r="H86" s="168"/>
      <c r="I86" s="168"/>
      <c r="J86" s="168"/>
      <c r="K86" s="168"/>
    </row>
    <row r="87" spans="1:11" ht="15.75" customHeight="1">
      <c r="A87" s="168"/>
      <c r="B87" s="168"/>
      <c r="C87" s="168"/>
      <c r="D87" s="168"/>
      <c r="E87" s="168"/>
      <c r="F87" s="168"/>
      <c r="G87" s="168"/>
      <c r="H87" s="168"/>
      <c r="I87" s="168"/>
      <c r="J87" s="168"/>
      <c r="K87" s="168"/>
    </row>
    <row r="88" spans="1:11" ht="15.75" customHeight="1">
      <c r="A88" s="168"/>
      <c r="B88" s="168"/>
      <c r="C88" s="168"/>
      <c r="D88" s="168"/>
      <c r="E88" s="168"/>
      <c r="F88" s="168"/>
      <c r="G88" s="168"/>
      <c r="H88" s="168"/>
      <c r="I88" s="168"/>
      <c r="J88" s="168"/>
      <c r="K88" s="168"/>
    </row>
    <row r="89" spans="1:11" ht="15.75" customHeight="1">
      <c r="A89" s="168"/>
      <c r="B89" s="168"/>
      <c r="C89" s="168"/>
      <c r="D89" s="168"/>
      <c r="E89" s="168"/>
      <c r="F89" s="168"/>
      <c r="G89" s="168"/>
      <c r="H89" s="168"/>
      <c r="I89" s="168"/>
      <c r="J89" s="168"/>
      <c r="K89" s="168"/>
    </row>
    <row r="90" spans="1:11" ht="15.75" customHeight="1">
      <c r="A90" s="168"/>
      <c r="B90" s="168"/>
      <c r="C90" s="168"/>
      <c r="D90" s="168"/>
      <c r="E90" s="168"/>
      <c r="F90" s="168"/>
      <c r="G90" s="168"/>
      <c r="H90" s="168"/>
      <c r="I90" s="168"/>
      <c r="J90" s="168"/>
      <c r="K90" s="168"/>
    </row>
    <row r="91" spans="1:11" ht="15.75" customHeight="1">
      <c r="A91" s="168"/>
      <c r="B91" s="168"/>
      <c r="C91" s="168"/>
      <c r="D91" s="168"/>
      <c r="E91" s="168"/>
      <c r="F91" s="168"/>
      <c r="G91" s="168"/>
      <c r="H91" s="168"/>
      <c r="I91" s="168"/>
      <c r="J91" s="168"/>
      <c r="K91" s="168"/>
    </row>
    <row r="92" spans="1:11" ht="15.75" customHeight="1">
      <c r="A92" s="168"/>
      <c r="B92" s="168"/>
      <c r="C92" s="168"/>
      <c r="D92" s="168"/>
      <c r="E92" s="168"/>
      <c r="F92" s="168"/>
      <c r="G92" s="168"/>
      <c r="H92" s="168"/>
      <c r="I92" s="168"/>
      <c r="J92" s="168"/>
      <c r="K92" s="168"/>
    </row>
    <row r="93" spans="1:11" ht="15.75" customHeight="1">
      <c r="A93" s="168"/>
      <c r="B93" s="168"/>
      <c r="C93" s="168"/>
      <c r="D93" s="168"/>
      <c r="E93" s="168"/>
      <c r="F93" s="168"/>
      <c r="G93" s="168"/>
      <c r="H93" s="168"/>
      <c r="I93" s="168"/>
      <c r="J93" s="168"/>
      <c r="K93" s="168"/>
    </row>
    <row r="94" spans="1:11" ht="15.75" customHeight="1">
      <c r="A94" s="168"/>
      <c r="B94" s="168"/>
      <c r="C94" s="168"/>
      <c r="D94" s="168"/>
      <c r="E94" s="168"/>
      <c r="F94" s="168"/>
      <c r="G94" s="168"/>
      <c r="H94" s="168"/>
      <c r="I94" s="168"/>
      <c r="J94" s="168"/>
      <c r="K94" s="168"/>
    </row>
    <row r="95" spans="1:11" ht="15.75" customHeight="1">
      <c r="A95" s="168"/>
      <c r="B95" s="168"/>
      <c r="C95" s="168"/>
      <c r="D95" s="168"/>
      <c r="E95" s="168"/>
      <c r="F95" s="168"/>
      <c r="G95" s="168"/>
      <c r="H95" s="168"/>
      <c r="I95" s="168"/>
      <c r="J95" s="168"/>
      <c r="K95" s="168"/>
    </row>
    <row r="96" spans="1:11" ht="15.75" customHeight="1">
      <c r="A96" s="168"/>
      <c r="B96" s="168"/>
      <c r="C96" s="168"/>
      <c r="D96" s="168"/>
      <c r="E96" s="168"/>
      <c r="F96" s="168"/>
      <c r="G96" s="168"/>
      <c r="H96" s="168"/>
      <c r="I96" s="168"/>
      <c r="J96" s="168"/>
      <c r="K96" s="168"/>
    </row>
    <row r="97" spans="1:11" ht="15.75" customHeight="1">
      <c r="A97" s="168"/>
      <c r="B97" s="168"/>
      <c r="C97" s="168"/>
      <c r="D97" s="168"/>
      <c r="E97" s="168"/>
      <c r="F97" s="168"/>
      <c r="G97" s="168"/>
      <c r="H97" s="168"/>
      <c r="I97" s="168"/>
      <c r="J97" s="168"/>
      <c r="K97" s="168"/>
    </row>
    <row r="98" spans="1:11" ht="15.75" customHeight="1">
      <c r="A98" s="168"/>
      <c r="B98" s="168"/>
      <c r="C98" s="168"/>
      <c r="D98" s="168"/>
      <c r="E98" s="168"/>
      <c r="F98" s="168"/>
      <c r="G98" s="168"/>
      <c r="H98" s="168"/>
      <c r="I98" s="168"/>
      <c r="J98" s="168"/>
      <c r="K98" s="168"/>
    </row>
    <row r="99" spans="1:11" ht="15.75" customHeight="1">
      <c r="A99" s="168"/>
      <c r="B99" s="168"/>
      <c r="C99" s="168"/>
      <c r="D99" s="168"/>
      <c r="E99" s="168"/>
      <c r="F99" s="168"/>
      <c r="G99" s="168"/>
      <c r="H99" s="168"/>
      <c r="I99" s="168"/>
      <c r="J99" s="168"/>
      <c r="K99" s="168"/>
    </row>
    <row r="100" spans="1:11" ht="15.75" customHeight="1">
      <c r="A100" s="168"/>
      <c r="B100" s="168"/>
      <c r="C100" s="168"/>
      <c r="D100" s="168"/>
      <c r="E100" s="168"/>
      <c r="F100" s="168"/>
      <c r="G100" s="168"/>
      <c r="H100" s="168"/>
      <c r="I100" s="168"/>
      <c r="J100" s="168"/>
      <c r="K100" s="168"/>
    </row>
    <row r="101" spans="1:11" ht="15.75" customHeight="1">
      <c r="A101" s="168"/>
      <c r="B101" s="168"/>
      <c r="C101" s="168"/>
      <c r="D101" s="168"/>
      <c r="E101" s="168"/>
      <c r="F101" s="168"/>
      <c r="G101" s="168"/>
      <c r="H101" s="168"/>
      <c r="I101" s="168"/>
      <c r="J101" s="168"/>
      <c r="K101" s="168"/>
    </row>
  </sheetData>
  <mergeCells count="6">
    <mergeCell ref="A44:E44"/>
    <mergeCell ref="A1:E1"/>
    <mergeCell ref="A43:E43"/>
    <mergeCell ref="A4:A5"/>
    <mergeCell ref="E4:E5"/>
    <mergeCell ref="A2:E2"/>
  </mergeCells>
  <pageMargins left="0.7" right="0.7" top="0.75" bottom="0.75"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45</vt:i4>
      </vt:variant>
      <vt:variant>
        <vt:lpstr>Named Ranges</vt:lpstr>
      </vt:variant>
      <vt:variant>
        <vt:i4>38</vt:i4>
      </vt:variant>
    </vt:vector>
  </HeadingPairs>
  <TitlesOfParts>
    <vt:vector size="83" baseType="lpstr">
      <vt:lpstr>2.1</vt:lpstr>
      <vt:lpstr>2.2</vt:lpstr>
      <vt:lpstr>2.3</vt:lpstr>
      <vt:lpstr>2.4</vt:lpstr>
      <vt:lpstr>2.5</vt:lpstr>
      <vt:lpstr>2.6</vt:lpstr>
      <vt:lpstr>2.7</vt:lpstr>
      <vt:lpstr>2.8a</vt:lpstr>
      <vt:lpstr>2.8b </vt:lpstr>
      <vt:lpstr>2.8c </vt:lpstr>
      <vt:lpstr>Sheet1</vt:lpstr>
      <vt:lpstr>2.9</vt:lpstr>
      <vt:lpstr>2.10</vt:lpstr>
      <vt:lpstr>2.11</vt:lpstr>
      <vt:lpstr>2.12</vt:lpstr>
      <vt:lpstr>2.13</vt:lpstr>
      <vt:lpstr>2.14</vt:lpstr>
      <vt:lpstr>2.15</vt:lpstr>
      <vt:lpstr>2.16</vt:lpstr>
      <vt:lpstr>2.17</vt:lpstr>
      <vt:lpstr>2.18</vt:lpstr>
      <vt:lpstr>2.19</vt:lpstr>
      <vt:lpstr>2.20</vt:lpstr>
      <vt:lpstr>2.21</vt:lpstr>
      <vt:lpstr>2.22</vt:lpstr>
      <vt:lpstr>2.23</vt:lpstr>
      <vt:lpstr>2.24</vt:lpstr>
      <vt:lpstr>2.25</vt:lpstr>
      <vt:lpstr>2.26</vt:lpstr>
      <vt:lpstr>2.27</vt:lpstr>
      <vt:lpstr>2.28</vt:lpstr>
      <vt:lpstr>2.29</vt:lpstr>
      <vt:lpstr>2.30</vt:lpstr>
      <vt:lpstr>2.31</vt:lpstr>
      <vt:lpstr>2.32</vt:lpstr>
      <vt:lpstr>2.33</vt:lpstr>
      <vt:lpstr>2.34</vt:lpstr>
      <vt:lpstr>2.35</vt:lpstr>
      <vt:lpstr>2.36</vt:lpstr>
      <vt:lpstr>2.37</vt:lpstr>
      <vt:lpstr>2.38</vt:lpstr>
      <vt:lpstr>2.39</vt:lpstr>
      <vt:lpstr>2.40</vt:lpstr>
      <vt:lpstr>2.41</vt:lpstr>
      <vt:lpstr>2.42</vt:lpstr>
      <vt:lpstr>'2.4'!_Toc34147406</vt:lpstr>
      <vt:lpstr>'2.8a'!_Toc34147411</vt:lpstr>
      <vt:lpstr>'2.5'!_Toc34147412</vt:lpstr>
      <vt:lpstr>'2.9'!_Toc34147413</vt:lpstr>
      <vt:lpstr>'2.3'!_Toc34147414</vt:lpstr>
      <vt:lpstr>'2.10'!_Toc34147415</vt:lpstr>
      <vt:lpstr>'2.12'!_Toc34147420</vt:lpstr>
      <vt:lpstr>'2.13'!_Toc34147421</vt:lpstr>
      <vt:lpstr>'2.14'!_Toc34147422</vt:lpstr>
      <vt:lpstr>'2.16'!_Toc34147424</vt:lpstr>
      <vt:lpstr>'2.17'!_Toc34147425</vt:lpstr>
      <vt:lpstr>'2.1'!Print_Area</vt:lpstr>
      <vt:lpstr>'2.11'!Print_Area</vt:lpstr>
      <vt:lpstr>'2.13'!Print_Area</vt:lpstr>
      <vt:lpstr>'2.14'!Print_Area</vt:lpstr>
      <vt:lpstr>'2.15'!Print_Area</vt:lpstr>
      <vt:lpstr>'2.16'!Print_Area</vt:lpstr>
      <vt:lpstr>'2.17'!Print_Area</vt:lpstr>
      <vt:lpstr>'2.19'!Print_Area</vt:lpstr>
      <vt:lpstr>'2.20'!Print_Area</vt:lpstr>
      <vt:lpstr>'2.21'!Print_Area</vt:lpstr>
      <vt:lpstr>'2.22'!Print_Area</vt:lpstr>
      <vt:lpstr>'2.23'!Print_Area</vt:lpstr>
      <vt:lpstr>'2.24'!Print_Area</vt:lpstr>
      <vt:lpstr>'2.25'!Print_Area</vt:lpstr>
      <vt:lpstr>'2.26'!Print_Area</vt:lpstr>
      <vt:lpstr>'2.27'!Print_Area</vt:lpstr>
      <vt:lpstr>'2.28'!Print_Area</vt:lpstr>
      <vt:lpstr>'2.29'!Print_Area</vt:lpstr>
      <vt:lpstr>'2.30'!Print_Area</vt:lpstr>
      <vt:lpstr>'2.31'!Print_Area</vt:lpstr>
      <vt:lpstr>'2.37'!Print_Area</vt:lpstr>
      <vt:lpstr>'2.38'!Print_Area</vt:lpstr>
      <vt:lpstr>'2.39'!Print_Area</vt:lpstr>
      <vt:lpstr>'2.4'!Print_Area</vt:lpstr>
      <vt:lpstr>'2.41'!Print_Area</vt:lpstr>
      <vt:lpstr>'2.8b '!Print_Area</vt:lpstr>
      <vt:lpstr>'2.9'!Print_Area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2025-03-17T11:55:37Z</cp:lastPrinted>
  <dcterms:created xsi:type="dcterms:W3CDTF">2020-06-09T22:26:56Z</dcterms:created>
  <dcterms:modified xsi:type="dcterms:W3CDTF">2025-04-04T06:55:27Z</dcterms:modified>
</cp:coreProperties>
</file>