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ankwise calculation" sheetId="1" r:id="rId1"/>
    <sheet name="Sheet1" sheetId="2" r:id="rId2"/>
  </sheets>
  <definedNames>
    <definedName name="_xlnm.Print_Area" localSheetId="0">'rankwise calculation'!$A$1:$P$34</definedName>
  </definedNames>
  <calcPr fullCalcOnLoad="1"/>
</workbook>
</file>

<file path=xl/sharedStrings.xml><?xml version="1.0" encoding="utf-8"?>
<sst xmlns="http://schemas.openxmlformats.org/spreadsheetml/2006/main" count="70" uniqueCount="70">
  <si>
    <t>Source: Various Issues of India Tourism Statistics, M/oTourism, Market Research Division.</t>
  </si>
  <si>
    <t xml:space="preserve">Name of Countries </t>
  </si>
  <si>
    <t xml:space="preserve">UK </t>
  </si>
  <si>
    <t>BANGLADESH</t>
  </si>
  <si>
    <t xml:space="preserve"> SRILANKA  </t>
  </si>
  <si>
    <t xml:space="preserve">CANADA </t>
  </si>
  <si>
    <t>Others</t>
  </si>
  <si>
    <t>Total</t>
  </si>
  <si>
    <t>USA</t>
  </si>
  <si>
    <t>GERMANY</t>
  </si>
  <si>
    <t>JAPAN</t>
  </si>
  <si>
    <t>AUSTRALIA</t>
  </si>
  <si>
    <t>MALAYSIA</t>
  </si>
  <si>
    <t>SINGAPORE</t>
  </si>
  <si>
    <t>RUSSIA</t>
  </si>
  <si>
    <t>ITALY</t>
  </si>
  <si>
    <t>KOREA (SOUTH)</t>
  </si>
  <si>
    <t>CHINA (MAIN)</t>
  </si>
  <si>
    <t>TOURISM</t>
  </si>
  <si>
    <t xml:space="preserve">Table  26.2 - FOREIGN TOURIST ARRIVALS IN INDIA FROM TOP 15 SOURCE COUNTRIES. </t>
  </si>
  <si>
    <t xml:space="preserve">FRANCE </t>
  </si>
  <si>
    <t>Thailand</t>
  </si>
  <si>
    <t>Nepal</t>
  </si>
  <si>
    <r>
      <t xml:space="preserve">18623 </t>
    </r>
    <r>
      <rPr>
        <vertAlign val="superscript"/>
        <sz val="10"/>
        <rFont val="Times New Roman"/>
        <family val="1"/>
      </rPr>
      <t>(1)</t>
    </r>
  </si>
  <si>
    <r>
      <t xml:space="preserve">44897 </t>
    </r>
    <r>
      <rPr>
        <vertAlign val="superscript"/>
        <sz val="10"/>
        <rFont val="Times New Roman"/>
        <family val="1"/>
      </rPr>
      <t>(1)</t>
    </r>
  </si>
  <si>
    <r>
      <t xml:space="preserve">41978 </t>
    </r>
    <r>
      <rPr>
        <vertAlign val="superscript"/>
        <sz val="10"/>
        <rFont val="Times New Roman"/>
        <family val="1"/>
      </rPr>
      <t>(1)</t>
    </r>
  </si>
  <si>
    <r>
      <t xml:space="preserve">62203 </t>
    </r>
    <r>
      <rPr>
        <vertAlign val="superscript"/>
        <sz val="10"/>
        <rFont val="Times New Roman"/>
        <family val="1"/>
      </rPr>
      <t>(1)</t>
    </r>
  </si>
  <si>
    <r>
      <t xml:space="preserve">46623 </t>
    </r>
    <r>
      <rPr>
        <vertAlign val="superscript"/>
        <sz val="10"/>
        <rFont val="Times New Roman"/>
        <family val="1"/>
      </rPr>
      <t xml:space="preserve">(1) </t>
    </r>
  </si>
  <si>
    <r>
      <t xml:space="preserve">75543 </t>
    </r>
    <r>
      <rPr>
        <vertAlign val="superscript"/>
        <sz val="10"/>
        <rFont val="Times New Roman"/>
        <family val="1"/>
      </rPr>
      <t>(1)</t>
    </r>
    <r>
      <rPr>
        <sz val="10"/>
        <rFont val="Times New Roman"/>
        <family val="1"/>
      </rPr>
      <t xml:space="preserve"> </t>
    </r>
  </si>
  <si>
    <r>
      <t xml:space="preserve">50037 </t>
    </r>
    <r>
      <rPr>
        <vertAlign val="superscript"/>
        <sz val="10"/>
        <rFont val="Times New Roman"/>
        <family val="1"/>
      </rPr>
      <t>(1)</t>
    </r>
  </si>
  <si>
    <r>
      <t>70485</t>
    </r>
    <r>
      <rPr>
        <vertAlign val="superscript"/>
        <sz val="10"/>
        <rFont val="Times New Roman"/>
        <family val="1"/>
      </rPr>
      <t xml:space="preserve"> (1) </t>
    </r>
  </si>
  <si>
    <r>
      <t xml:space="preserve">67309 </t>
    </r>
    <r>
      <rPr>
        <vertAlign val="superscript"/>
        <sz val="10"/>
        <rFont val="Times New Roman"/>
        <family val="1"/>
      </rPr>
      <t>(1)</t>
    </r>
    <r>
      <rPr>
        <sz val="10"/>
        <rFont val="Times New Roman"/>
        <family val="1"/>
      </rPr>
      <t xml:space="preserve"> </t>
    </r>
  </si>
  <si>
    <r>
      <t xml:space="preserve">94100 </t>
    </r>
    <r>
      <rPr>
        <vertAlign val="superscript"/>
        <sz val="10"/>
        <rFont val="Times New Roman"/>
        <family val="1"/>
      </rPr>
      <t>(1)</t>
    </r>
    <r>
      <rPr>
        <sz val="10"/>
        <rFont val="Times New Roman"/>
        <family val="1"/>
      </rPr>
      <t xml:space="preserve"> </t>
    </r>
  </si>
  <si>
    <r>
      <t xml:space="preserve">76617 </t>
    </r>
    <r>
      <rPr>
        <vertAlign val="superscript"/>
        <sz val="10"/>
        <rFont val="Times New Roman"/>
        <family val="1"/>
      </rPr>
      <t>(1)</t>
    </r>
    <r>
      <rPr>
        <sz val="10"/>
        <rFont val="Times New Roman"/>
        <family val="1"/>
      </rPr>
      <t xml:space="preserve"> </t>
    </r>
  </si>
  <si>
    <r>
      <t xml:space="preserve">100889 </t>
    </r>
    <r>
      <rPr>
        <vertAlign val="superscript"/>
        <sz val="10"/>
        <rFont val="Times New Roman"/>
        <family val="1"/>
      </rPr>
      <t xml:space="preserve">(1) </t>
    </r>
  </si>
  <si>
    <r>
      <t xml:space="preserve">92404 </t>
    </r>
    <r>
      <rPr>
        <vertAlign val="superscript"/>
        <sz val="10"/>
        <rFont val="Times New Roman"/>
        <family val="1"/>
      </rPr>
      <t>(1)</t>
    </r>
  </si>
  <si>
    <r>
      <t xml:space="preserve">98743 </t>
    </r>
    <r>
      <rPr>
        <vertAlign val="superscript"/>
        <sz val="10"/>
        <rFont val="Times New Roman"/>
        <family val="1"/>
      </rPr>
      <t xml:space="preserve">(1) </t>
    </r>
  </si>
  <si>
    <r>
      <t xml:space="preserve">105141 </t>
    </r>
    <r>
      <rPr>
        <vertAlign val="superscript"/>
        <sz val="10"/>
        <rFont val="Times New Roman"/>
        <family val="1"/>
      </rPr>
      <t>(1)</t>
    </r>
    <r>
      <rPr>
        <sz val="10"/>
        <rFont val="Times New Roman"/>
        <family val="1"/>
      </rPr>
      <t xml:space="preserve"> </t>
    </r>
  </si>
  <si>
    <t xml:space="preserve">                            (1) The country to which this figure pertains is not included in Top 15 Countries in terms of foreign tourists arrivals to India during the year to which that figure belongs. </t>
  </si>
  <si>
    <r>
      <t xml:space="preserve">21152 </t>
    </r>
    <r>
      <rPr>
        <vertAlign val="superscript"/>
        <sz val="10"/>
        <rFont val="Times New Roman"/>
        <family val="1"/>
      </rPr>
      <t xml:space="preserve">(1) </t>
    </r>
  </si>
  <si>
    <r>
      <t>13901</t>
    </r>
    <r>
      <rPr>
        <vertAlign val="superscript"/>
        <sz val="10"/>
        <rFont val="Times New Roman"/>
        <family val="1"/>
      </rPr>
      <t>(1)</t>
    </r>
  </si>
  <si>
    <r>
      <t xml:space="preserve">15422 </t>
    </r>
    <r>
      <rPr>
        <vertAlign val="superscript"/>
        <sz val="10"/>
        <rFont val="Times New Roman"/>
        <family val="1"/>
      </rPr>
      <t>(1)</t>
    </r>
  </si>
  <si>
    <r>
      <t xml:space="preserve">18643 </t>
    </r>
    <r>
      <rPr>
        <vertAlign val="superscript"/>
        <sz val="10"/>
        <rFont val="Times New Roman"/>
        <family val="1"/>
      </rPr>
      <t>(1)</t>
    </r>
  </si>
  <si>
    <r>
      <t xml:space="preserve">26273 </t>
    </r>
    <r>
      <rPr>
        <vertAlign val="superscript"/>
        <sz val="10"/>
        <rFont val="Times New Roman"/>
        <family val="1"/>
      </rPr>
      <t>(1)</t>
    </r>
  </si>
  <si>
    <r>
      <t xml:space="preserve">34100 </t>
    </r>
    <r>
      <rPr>
        <vertAlign val="superscript"/>
        <sz val="10"/>
        <rFont val="Times New Roman"/>
        <family val="1"/>
      </rPr>
      <t>(1)</t>
    </r>
  </si>
  <si>
    <r>
      <t xml:space="preserve">33442 </t>
    </r>
    <r>
      <rPr>
        <vertAlign val="superscript"/>
        <sz val="10"/>
        <rFont val="Times New Roman"/>
        <family val="1"/>
      </rPr>
      <t>(1)</t>
    </r>
  </si>
  <si>
    <r>
      <t xml:space="preserve">91589 </t>
    </r>
    <r>
      <rPr>
        <vertAlign val="superscript"/>
        <sz val="10"/>
        <rFont val="Times New Roman"/>
        <family val="1"/>
      </rPr>
      <t xml:space="preserve">(1) </t>
    </r>
  </si>
  <si>
    <r>
      <t xml:space="preserve">106870 </t>
    </r>
    <r>
      <rPr>
        <vertAlign val="superscript"/>
        <sz val="10"/>
        <rFont val="Times New Roman"/>
        <family val="1"/>
      </rPr>
      <t>(1)</t>
    </r>
  </si>
  <si>
    <t>Pakistan</t>
  </si>
  <si>
    <r>
      <t>2946</t>
    </r>
    <r>
      <rPr>
        <vertAlign val="superscript"/>
        <sz val="10"/>
        <rFont val="Times New Roman"/>
        <family val="1"/>
      </rPr>
      <t>(1)</t>
    </r>
  </si>
  <si>
    <r>
      <t xml:space="preserve">10364 </t>
    </r>
    <r>
      <rPr>
        <vertAlign val="superscript"/>
        <sz val="10"/>
        <rFont val="Times New Roman"/>
        <family val="1"/>
      </rPr>
      <t>(1)</t>
    </r>
  </si>
  <si>
    <r>
      <t xml:space="preserve">47077 </t>
    </r>
    <r>
      <rPr>
        <vertAlign val="superscript"/>
        <sz val="10"/>
        <rFont val="Times New Roman"/>
        <family val="1"/>
      </rPr>
      <t>(1)</t>
    </r>
  </si>
  <si>
    <r>
      <t xml:space="preserve">49895 </t>
    </r>
    <r>
      <rPr>
        <vertAlign val="superscript"/>
        <sz val="10"/>
        <rFont val="Times New Roman"/>
        <family val="1"/>
      </rPr>
      <t>(1)</t>
    </r>
  </si>
  <si>
    <r>
      <t xml:space="preserve">15154 </t>
    </r>
    <r>
      <rPr>
        <vertAlign val="superscript"/>
        <sz val="10"/>
        <rFont val="Times New Roman"/>
        <family val="1"/>
      </rPr>
      <t>(1)</t>
    </r>
  </si>
  <si>
    <r>
      <t xml:space="preserve">62330 </t>
    </r>
    <r>
      <rPr>
        <vertAlign val="superscript"/>
        <sz val="10"/>
        <rFont val="Times New Roman"/>
        <family val="1"/>
      </rPr>
      <t>(1)</t>
    </r>
  </si>
  <si>
    <r>
      <t xml:space="preserve">83037 </t>
    </r>
    <r>
      <rPr>
        <vertAlign val="superscript"/>
        <sz val="10"/>
        <rFont val="Times New Roman"/>
        <family val="1"/>
      </rPr>
      <t>(1)</t>
    </r>
  </si>
  <si>
    <r>
      <t xml:space="preserve">79802 </t>
    </r>
    <r>
      <rPr>
        <vertAlign val="superscript"/>
        <sz val="10"/>
        <rFont val="Times New Roman"/>
        <family val="1"/>
      </rPr>
      <t>(1)</t>
    </r>
  </si>
  <si>
    <r>
      <t xml:space="preserve">58065 </t>
    </r>
    <r>
      <rPr>
        <vertAlign val="superscript"/>
        <sz val="10"/>
        <rFont val="Times New Roman"/>
        <family val="1"/>
      </rPr>
      <t>(1)</t>
    </r>
  </si>
  <si>
    <r>
      <t xml:space="preserve">78133 </t>
    </r>
    <r>
      <rPr>
        <vertAlign val="superscript"/>
        <sz val="10"/>
        <rFont val="Times New Roman"/>
        <family val="1"/>
      </rPr>
      <t>(1)</t>
    </r>
  </si>
  <si>
    <r>
      <t xml:space="preserve">53137 </t>
    </r>
    <r>
      <rPr>
        <vertAlign val="superscript"/>
        <sz val="10"/>
        <rFont val="Times New Roman"/>
        <family val="1"/>
      </rPr>
      <t>(1)</t>
    </r>
  </si>
  <si>
    <r>
      <t xml:space="preserve">51739 </t>
    </r>
    <r>
      <rPr>
        <vertAlign val="superscript"/>
        <sz val="10"/>
        <rFont val="Times New Roman"/>
        <family val="1"/>
      </rPr>
      <t>(1)</t>
    </r>
  </si>
  <si>
    <r>
      <t xml:space="preserve">48640 </t>
    </r>
    <r>
      <rPr>
        <vertAlign val="superscript"/>
        <sz val="10"/>
        <rFont val="Times New Roman"/>
        <family val="1"/>
      </rPr>
      <t>(1)</t>
    </r>
  </si>
  <si>
    <r>
      <t xml:space="preserve">59846 </t>
    </r>
    <r>
      <rPr>
        <vertAlign val="superscript"/>
        <sz val="10"/>
        <rFont val="Times New Roman"/>
        <family val="1"/>
      </rPr>
      <t>(1)</t>
    </r>
  </si>
  <si>
    <r>
      <t>93951</t>
    </r>
    <r>
      <rPr>
        <vertAlign val="superscript"/>
        <sz val="10"/>
        <rFont val="Times New Roman"/>
        <family val="1"/>
      </rPr>
      <t>(1)</t>
    </r>
  </si>
  <si>
    <r>
      <t xml:space="preserve">111794 </t>
    </r>
    <r>
      <rPr>
        <vertAlign val="superscript"/>
        <sz val="10"/>
        <rFont val="Times New Roman"/>
        <family val="1"/>
      </rPr>
      <t>(1)</t>
    </r>
  </si>
  <si>
    <r>
      <t xml:space="preserve">112619 </t>
    </r>
    <r>
      <rPr>
        <vertAlign val="superscript"/>
        <sz val="10"/>
        <rFont val="Times New Roman"/>
        <family val="1"/>
      </rPr>
      <t>(1)</t>
    </r>
  </si>
  <si>
    <r>
      <t xml:space="preserve">96434 </t>
    </r>
    <r>
      <rPr>
        <vertAlign val="superscript"/>
        <sz val="10"/>
        <rFont val="Times New Roman"/>
        <family val="1"/>
      </rPr>
      <t>(1)</t>
    </r>
  </si>
  <si>
    <r>
      <t xml:space="preserve">88091 </t>
    </r>
    <r>
      <rPr>
        <vertAlign val="superscript"/>
        <sz val="10"/>
        <rFont val="Times New Roman"/>
        <family val="1"/>
      </rPr>
      <t>(1)</t>
    </r>
  </si>
  <si>
    <r>
      <t>102993</t>
    </r>
    <r>
      <rPr>
        <vertAlign val="superscript"/>
        <sz val="10"/>
        <rFont val="Times New Roman"/>
        <family val="1"/>
      </rPr>
      <t xml:space="preserve"> (1)</t>
    </r>
  </si>
  <si>
    <r>
      <t xml:space="preserve">115860 </t>
    </r>
    <r>
      <rPr>
        <vertAlign val="superscript"/>
        <sz val="10"/>
        <rFont val="Times New Roman"/>
        <family val="1"/>
      </rPr>
      <t>(1)</t>
    </r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</si>
</sst>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35" borderId="0" xfId="0" applyFont="1" applyFill="1" applyBorder="1" applyAlignment="1">
      <alignment horizontal="center"/>
    </xf>
    <xf numFmtId="1" fontId="4" fillId="36" borderId="0" xfId="0" applyNumberFormat="1" applyFont="1" applyFill="1" applyBorder="1" applyAlignment="1">
      <alignment horizontal="center"/>
    </xf>
    <xf numFmtId="1" fontId="3" fillId="36" borderId="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4" fillId="36" borderId="17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7" borderId="0" xfId="0" applyFont="1" applyFill="1" applyAlignment="1">
      <alignment/>
    </xf>
    <xf numFmtId="0" fontId="4" fillId="36" borderId="19" xfId="0" applyFont="1" applyFill="1" applyBorder="1" applyAlignment="1">
      <alignment/>
    </xf>
    <xf numFmtId="1" fontId="3" fillId="36" borderId="20" xfId="0" applyNumberFormat="1" applyFont="1" applyFill="1" applyBorder="1" applyAlignment="1">
      <alignment/>
    </xf>
    <xf numFmtId="1" fontId="3" fillId="36" borderId="19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6" borderId="22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 indent="1"/>
    </xf>
    <xf numFmtId="0" fontId="7" fillId="33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0" fontId="4" fillId="34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1" fontId="4" fillId="35" borderId="0" xfId="0" applyNumberFormat="1" applyFont="1" applyFill="1" applyBorder="1" applyAlignment="1">
      <alignment/>
    </xf>
    <xf numFmtId="1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right"/>
    </xf>
    <xf numFmtId="1" fontId="4" fillId="34" borderId="0" xfId="0" applyNumberFormat="1" applyFont="1" applyFill="1" applyBorder="1" applyAlignment="1">
      <alignment horizontal="right"/>
    </xf>
    <xf numFmtId="0" fontId="4" fillId="35" borderId="0" xfId="0" applyFont="1" applyFill="1" applyBorder="1" applyAlignment="1">
      <alignment horizontal="right"/>
    </xf>
    <xf numFmtId="1" fontId="4" fillId="35" borderId="0" xfId="0" applyNumberFormat="1" applyFont="1" applyFill="1" applyBorder="1" applyAlignment="1">
      <alignment horizontal="right"/>
    </xf>
    <xf numFmtId="0" fontId="3" fillId="35" borderId="0" xfId="0" applyFont="1" applyFill="1" applyBorder="1" applyAlignment="1">
      <alignment horizontal="right"/>
    </xf>
    <xf numFmtId="1" fontId="3" fillId="35" borderId="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/>
    </xf>
    <xf numFmtId="0" fontId="3" fillId="33" borderId="18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1" fontId="4" fillId="36" borderId="13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view="pageBreakPreview" zoomScale="80" zoomScaleNormal="90" zoomScaleSheetLayoutView="80" zoomScalePageLayoutView="0" workbookViewId="0" topLeftCell="A13">
      <selection activeCell="I40" sqref="I40"/>
    </sheetView>
  </sheetViews>
  <sheetFormatPr defaultColWidth="9.140625" defaultRowHeight="12.75"/>
  <cols>
    <col min="1" max="1" width="14.00390625" style="4" customWidth="1"/>
    <col min="2" max="2" width="13.57421875" style="1" customWidth="1"/>
    <col min="3" max="3" width="11.421875" style="1" customWidth="1"/>
    <col min="4" max="4" width="13.421875" style="1" customWidth="1"/>
    <col min="5" max="5" width="11.421875" style="1" customWidth="1"/>
    <col min="6" max="6" width="15.8515625" style="1" customWidth="1"/>
    <col min="7" max="7" width="9.8515625" style="1" customWidth="1"/>
    <col min="8" max="8" width="13.140625" style="1" customWidth="1"/>
    <col min="9" max="15" width="11.421875" style="1" customWidth="1"/>
    <col min="16" max="16384" width="9.140625" style="1" customWidth="1"/>
  </cols>
  <sheetData>
    <row r="1" spans="1:16" ht="16.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33"/>
    </row>
    <row r="2" spans="1:16" ht="16.5" customHeight="1">
      <c r="A2" s="25"/>
      <c r="B2" s="65" t="s">
        <v>18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49"/>
      <c r="P2" s="12"/>
    </row>
    <row r="3" spans="1:16" ht="16.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6" ht="16.5" customHeight="1">
      <c r="A4" s="24"/>
      <c r="B4" s="66" t="s">
        <v>19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50"/>
      <c r="P4" s="12"/>
    </row>
    <row r="5" spans="1:16" ht="16.5" customHeight="1">
      <c r="A5" s="26"/>
      <c r="B5" s="11"/>
      <c r="C5" s="11"/>
      <c r="D5" s="11"/>
      <c r="E5" s="11"/>
      <c r="F5" s="11"/>
      <c r="G5" s="11"/>
      <c r="H5" s="11"/>
      <c r="I5" s="11"/>
      <c r="J5" s="2"/>
      <c r="K5" s="11"/>
      <c r="L5" s="11"/>
      <c r="M5" s="11"/>
      <c r="N5" s="11"/>
      <c r="O5" s="11"/>
      <c r="P5" s="12"/>
    </row>
    <row r="6" spans="1:16" ht="16.5" customHeight="1">
      <c r="A6" s="18" t="s">
        <v>1</v>
      </c>
      <c r="B6" s="27">
        <v>2001</v>
      </c>
      <c r="C6" s="27">
        <v>2002</v>
      </c>
      <c r="D6" s="27">
        <v>2003</v>
      </c>
      <c r="E6" s="27">
        <v>2004</v>
      </c>
      <c r="F6" s="27">
        <v>2005</v>
      </c>
      <c r="G6" s="27">
        <v>2006</v>
      </c>
      <c r="H6" s="27">
        <v>2007</v>
      </c>
      <c r="I6" s="27">
        <v>2008</v>
      </c>
      <c r="J6" s="27">
        <v>2009</v>
      </c>
      <c r="K6" s="27">
        <v>2010</v>
      </c>
      <c r="L6" s="27">
        <v>2011</v>
      </c>
      <c r="M6" s="27">
        <v>2012</v>
      </c>
      <c r="N6" s="27">
        <v>2013</v>
      </c>
      <c r="O6" s="64">
        <v>2014</v>
      </c>
      <c r="P6" s="64">
        <v>2015</v>
      </c>
    </row>
    <row r="7" spans="1:16" ht="16.5" customHeight="1">
      <c r="A7" s="1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2"/>
      <c r="P7" s="52"/>
    </row>
    <row r="8" spans="1:16" ht="16.5" customHeight="1">
      <c r="A8" s="14" t="s">
        <v>8</v>
      </c>
      <c r="B8" s="15">
        <v>329147</v>
      </c>
      <c r="C8" s="15">
        <v>348182</v>
      </c>
      <c r="D8" s="15">
        <v>410803</v>
      </c>
      <c r="E8" s="15">
        <v>526120</v>
      </c>
      <c r="F8" s="15">
        <v>611165</v>
      </c>
      <c r="G8" s="15">
        <v>696739</v>
      </c>
      <c r="H8" s="15">
        <v>799062</v>
      </c>
      <c r="I8" s="15">
        <v>804933</v>
      </c>
      <c r="J8" s="15">
        <v>827140</v>
      </c>
      <c r="K8" s="15">
        <v>931292</v>
      </c>
      <c r="L8" s="15">
        <v>980688</v>
      </c>
      <c r="M8" s="15">
        <v>1039947</v>
      </c>
      <c r="N8" s="15">
        <v>1085309</v>
      </c>
      <c r="O8" s="53">
        <v>1118983</v>
      </c>
      <c r="P8" s="55">
        <v>1213624</v>
      </c>
    </row>
    <row r="9" spans="1:16" s="4" customFormat="1" ht="16.5" customHeight="1">
      <c r="A9" s="14" t="s">
        <v>2</v>
      </c>
      <c r="B9" s="16">
        <v>405472</v>
      </c>
      <c r="C9" s="16">
        <v>387846</v>
      </c>
      <c r="D9" s="16">
        <v>430917</v>
      </c>
      <c r="E9" s="16">
        <v>555907</v>
      </c>
      <c r="F9" s="16">
        <v>651803</v>
      </c>
      <c r="G9" s="16">
        <v>734240</v>
      </c>
      <c r="H9" s="16">
        <v>796191</v>
      </c>
      <c r="I9" s="16">
        <v>776530</v>
      </c>
      <c r="J9" s="16">
        <v>769251</v>
      </c>
      <c r="K9" s="16">
        <v>759494</v>
      </c>
      <c r="L9" s="16">
        <v>798249</v>
      </c>
      <c r="M9" s="16">
        <v>788170</v>
      </c>
      <c r="N9" s="16">
        <v>809444</v>
      </c>
      <c r="O9" s="52">
        <v>942562</v>
      </c>
      <c r="P9" s="56">
        <v>867601</v>
      </c>
    </row>
    <row r="10" spans="1:16" ht="16.5" customHeight="1">
      <c r="A10" s="14" t="s">
        <v>3</v>
      </c>
      <c r="B10" s="15">
        <v>431312</v>
      </c>
      <c r="C10" s="15">
        <v>435867</v>
      </c>
      <c r="D10" s="15">
        <v>454611</v>
      </c>
      <c r="E10" s="15">
        <v>477446</v>
      </c>
      <c r="F10" s="15">
        <v>456371</v>
      </c>
      <c r="G10" s="15">
        <v>484401</v>
      </c>
      <c r="H10" s="15">
        <v>480240</v>
      </c>
      <c r="I10" s="15">
        <v>541884</v>
      </c>
      <c r="J10" s="15">
        <v>468899</v>
      </c>
      <c r="K10" s="15">
        <v>431962</v>
      </c>
      <c r="L10" s="15">
        <v>463543</v>
      </c>
      <c r="M10" s="15">
        <v>487397</v>
      </c>
      <c r="N10" s="15">
        <v>524923</v>
      </c>
      <c r="O10" s="53">
        <v>838860</v>
      </c>
      <c r="P10" s="55">
        <v>1133879</v>
      </c>
    </row>
    <row r="11" spans="1:16" s="4" customFormat="1" ht="16.5" customHeight="1">
      <c r="A11" s="14" t="s">
        <v>4</v>
      </c>
      <c r="B11" s="16">
        <v>112813</v>
      </c>
      <c r="C11" s="16">
        <v>108008</v>
      </c>
      <c r="D11" s="16">
        <v>109098</v>
      </c>
      <c r="E11" s="16">
        <v>128711</v>
      </c>
      <c r="F11" s="16">
        <v>136400</v>
      </c>
      <c r="G11" s="16">
        <v>154813</v>
      </c>
      <c r="H11" s="16">
        <v>204084</v>
      </c>
      <c r="I11" s="16">
        <v>218805</v>
      </c>
      <c r="J11" s="16">
        <v>239995</v>
      </c>
      <c r="K11" s="16">
        <v>266515</v>
      </c>
      <c r="L11" s="16">
        <v>305853</v>
      </c>
      <c r="M11" s="16">
        <v>296983</v>
      </c>
      <c r="N11" s="16">
        <v>262345</v>
      </c>
      <c r="O11" s="52">
        <v>301601</v>
      </c>
      <c r="P11" s="56">
        <v>299513</v>
      </c>
    </row>
    <row r="12" spans="1:16" ht="16.5" customHeight="1">
      <c r="A12" s="14" t="s">
        <v>5</v>
      </c>
      <c r="B12" s="15">
        <v>88600</v>
      </c>
      <c r="C12" s="15">
        <v>93598</v>
      </c>
      <c r="D12" s="15">
        <v>107671</v>
      </c>
      <c r="E12" s="15">
        <v>135884</v>
      </c>
      <c r="F12" s="15">
        <v>157643</v>
      </c>
      <c r="G12" s="15">
        <v>176567</v>
      </c>
      <c r="H12" s="15">
        <v>208214</v>
      </c>
      <c r="I12" s="15">
        <v>222364</v>
      </c>
      <c r="J12" s="15">
        <v>224069</v>
      </c>
      <c r="K12" s="15">
        <v>242372</v>
      </c>
      <c r="L12" s="15">
        <v>259017</v>
      </c>
      <c r="M12" s="15">
        <v>256021</v>
      </c>
      <c r="N12" s="15">
        <v>255222</v>
      </c>
      <c r="O12" s="53">
        <v>268485</v>
      </c>
      <c r="P12" s="55">
        <v>281306</v>
      </c>
    </row>
    <row r="13" spans="1:16" s="4" customFormat="1" ht="16.5" customHeight="1">
      <c r="A13" s="14" t="s">
        <v>20</v>
      </c>
      <c r="B13" s="16">
        <v>102434</v>
      </c>
      <c r="C13" s="16">
        <v>78194</v>
      </c>
      <c r="D13" s="16">
        <v>97654</v>
      </c>
      <c r="E13" s="16">
        <v>131824</v>
      </c>
      <c r="F13" s="16">
        <v>152258</v>
      </c>
      <c r="G13" s="16">
        <v>175345</v>
      </c>
      <c r="H13" s="16">
        <v>204827</v>
      </c>
      <c r="I13" s="16">
        <v>207802</v>
      </c>
      <c r="J13" s="16">
        <v>196462</v>
      </c>
      <c r="K13" s="16">
        <v>225232</v>
      </c>
      <c r="L13" s="16">
        <v>231423</v>
      </c>
      <c r="M13" s="16">
        <v>240674</v>
      </c>
      <c r="N13" s="16">
        <v>248379</v>
      </c>
      <c r="O13" s="52">
        <v>246101</v>
      </c>
      <c r="P13" s="56">
        <v>230854</v>
      </c>
    </row>
    <row r="14" spans="1:16" ht="16.5" customHeight="1">
      <c r="A14" s="14" t="s">
        <v>9</v>
      </c>
      <c r="B14" s="15">
        <v>80011</v>
      </c>
      <c r="C14" s="15">
        <v>64891</v>
      </c>
      <c r="D14" s="15">
        <v>76868</v>
      </c>
      <c r="E14" s="15">
        <v>116679</v>
      </c>
      <c r="F14" s="15">
        <v>120243</v>
      </c>
      <c r="G14" s="15">
        <v>156808</v>
      </c>
      <c r="H14" s="15">
        <v>184195</v>
      </c>
      <c r="I14" s="15">
        <v>204344</v>
      </c>
      <c r="J14" s="15">
        <v>191616</v>
      </c>
      <c r="K14" s="15">
        <v>227720</v>
      </c>
      <c r="L14" s="15">
        <v>240235</v>
      </c>
      <c r="M14" s="15">
        <v>254783</v>
      </c>
      <c r="N14" s="15">
        <v>252003</v>
      </c>
      <c r="O14" s="53">
        <v>262026</v>
      </c>
      <c r="P14" s="55">
        <v>248314</v>
      </c>
    </row>
    <row r="15" spans="1:16" s="4" customFormat="1" ht="16.5" customHeight="1">
      <c r="A15" s="14" t="s">
        <v>10</v>
      </c>
      <c r="B15" s="16">
        <v>80634</v>
      </c>
      <c r="C15" s="16">
        <v>59709</v>
      </c>
      <c r="D15" s="16">
        <v>77996</v>
      </c>
      <c r="E15" s="16">
        <v>96851</v>
      </c>
      <c r="F15" s="16">
        <v>103082</v>
      </c>
      <c r="G15" s="16">
        <v>119292</v>
      </c>
      <c r="H15" s="16">
        <v>145538</v>
      </c>
      <c r="I15" s="16">
        <v>145352</v>
      </c>
      <c r="J15" s="16">
        <v>124756</v>
      </c>
      <c r="K15" s="16">
        <v>168019</v>
      </c>
      <c r="L15" s="16">
        <v>193525</v>
      </c>
      <c r="M15" s="16">
        <v>220015</v>
      </c>
      <c r="N15" s="16">
        <v>220283</v>
      </c>
      <c r="O15" s="52">
        <v>239106</v>
      </c>
      <c r="P15" s="56">
        <v>207415</v>
      </c>
    </row>
    <row r="16" spans="1:16" ht="16.5" customHeight="1">
      <c r="A16" s="14" t="s">
        <v>11</v>
      </c>
      <c r="B16" s="15">
        <v>52691</v>
      </c>
      <c r="C16" s="15">
        <v>50743</v>
      </c>
      <c r="D16" s="15">
        <v>58730</v>
      </c>
      <c r="E16" s="15">
        <v>81608</v>
      </c>
      <c r="F16" s="15">
        <v>96258</v>
      </c>
      <c r="G16" s="15">
        <v>109867</v>
      </c>
      <c r="H16" s="15">
        <v>135925</v>
      </c>
      <c r="I16" s="15">
        <v>146209</v>
      </c>
      <c r="J16" s="15">
        <v>149074</v>
      </c>
      <c r="K16" s="15">
        <v>169647</v>
      </c>
      <c r="L16" s="15">
        <v>192592</v>
      </c>
      <c r="M16" s="15">
        <v>202105</v>
      </c>
      <c r="N16" s="15">
        <v>218967</v>
      </c>
      <c r="O16" s="53">
        <v>219516</v>
      </c>
      <c r="P16" s="55">
        <v>263101</v>
      </c>
    </row>
    <row r="17" spans="1:16" s="4" customFormat="1" ht="16.5" customHeight="1">
      <c r="A17" s="14" t="s">
        <v>12</v>
      </c>
      <c r="B17" s="16">
        <v>57869</v>
      </c>
      <c r="C17" s="16">
        <v>63748</v>
      </c>
      <c r="D17" s="16">
        <v>70750</v>
      </c>
      <c r="E17" s="16">
        <v>84390</v>
      </c>
      <c r="F17" s="16">
        <v>96276</v>
      </c>
      <c r="G17" s="16">
        <v>107286</v>
      </c>
      <c r="H17" s="16">
        <v>112741</v>
      </c>
      <c r="I17" s="16">
        <v>115794</v>
      </c>
      <c r="J17" s="16">
        <v>135343</v>
      </c>
      <c r="K17" s="16">
        <v>179077</v>
      </c>
      <c r="L17" s="16">
        <v>208196</v>
      </c>
      <c r="M17" s="16">
        <v>195853</v>
      </c>
      <c r="N17" s="16">
        <v>242649</v>
      </c>
      <c r="O17" s="52">
        <v>239762</v>
      </c>
      <c r="P17" s="56">
        <v>272941</v>
      </c>
    </row>
    <row r="18" spans="1:17" ht="16.5" customHeight="1">
      <c r="A18" s="14" t="s">
        <v>13</v>
      </c>
      <c r="B18" s="15">
        <v>42824</v>
      </c>
      <c r="C18" s="15">
        <v>44306</v>
      </c>
      <c r="D18" s="15">
        <v>48368</v>
      </c>
      <c r="E18" s="15">
        <v>60710</v>
      </c>
      <c r="F18" s="15">
        <v>68666</v>
      </c>
      <c r="G18" s="15">
        <v>82574</v>
      </c>
      <c r="H18" s="15">
        <v>92908</v>
      </c>
      <c r="I18" s="15">
        <v>97851</v>
      </c>
      <c r="J18" s="15">
        <v>95328</v>
      </c>
      <c r="K18" s="15">
        <v>107487</v>
      </c>
      <c r="L18" s="15">
        <v>119022</v>
      </c>
      <c r="M18" s="15">
        <v>131452</v>
      </c>
      <c r="N18" s="15">
        <v>143025</v>
      </c>
      <c r="O18" s="53">
        <v>150731</v>
      </c>
      <c r="P18" s="55">
        <v>152238</v>
      </c>
      <c r="Q18" s="29"/>
    </row>
    <row r="19" spans="1:16" s="4" customFormat="1" ht="16.5" customHeight="1">
      <c r="A19" s="14" t="s">
        <v>17</v>
      </c>
      <c r="B19" s="16" t="s">
        <v>40</v>
      </c>
      <c r="C19" s="16" t="s">
        <v>41</v>
      </c>
      <c r="D19" s="16" t="s">
        <v>39</v>
      </c>
      <c r="E19" s="16" t="s">
        <v>44</v>
      </c>
      <c r="F19" s="16" t="s">
        <v>24</v>
      </c>
      <c r="G19" s="16" t="s">
        <v>54</v>
      </c>
      <c r="H19" s="16">
        <v>88103</v>
      </c>
      <c r="I19" s="16">
        <v>98093</v>
      </c>
      <c r="J19" s="16">
        <v>100209</v>
      </c>
      <c r="K19" s="16">
        <v>119530</v>
      </c>
      <c r="L19" s="16">
        <v>142218</v>
      </c>
      <c r="M19" s="16">
        <v>168952</v>
      </c>
      <c r="N19" s="16">
        <v>174712</v>
      </c>
      <c r="O19" s="52">
        <v>181020</v>
      </c>
      <c r="P19" s="56">
        <v>206322</v>
      </c>
    </row>
    <row r="20" spans="1:16" ht="16.5" customHeight="1">
      <c r="A20" s="14" t="s">
        <v>14</v>
      </c>
      <c r="B20" s="15" t="s">
        <v>53</v>
      </c>
      <c r="C20" s="15" t="s">
        <v>42</v>
      </c>
      <c r="D20" s="15">
        <v>26948</v>
      </c>
      <c r="E20" s="15" t="s">
        <v>51</v>
      </c>
      <c r="F20" s="15">
        <v>56446</v>
      </c>
      <c r="G20" s="15" t="s">
        <v>26</v>
      </c>
      <c r="H20" s="15" t="s">
        <v>28</v>
      </c>
      <c r="I20" s="15">
        <v>91095</v>
      </c>
      <c r="J20" s="15">
        <v>94945</v>
      </c>
      <c r="K20" s="15">
        <v>122048</v>
      </c>
      <c r="L20" s="15">
        <v>144312</v>
      </c>
      <c r="M20" s="15">
        <v>177526</v>
      </c>
      <c r="N20" s="15">
        <v>259120</v>
      </c>
      <c r="O20" s="53">
        <v>269832</v>
      </c>
      <c r="P20" s="55">
        <v>172419</v>
      </c>
    </row>
    <row r="21" spans="1:16" s="4" customFormat="1" ht="16.5" customHeight="1">
      <c r="A21" s="14" t="s">
        <v>15</v>
      </c>
      <c r="B21" s="16">
        <v>41351</v>
      </c>
      <c r="C21" s="16">
        <v>37136</v>
      </c>
      <c r="D21" s="16">
        <v>46908</v>
      </c>
      <c r="E21" s="16">
        <v>65561</v>
      </c>
      <c r="F21" s="16">
        <v>67642</v>
      </c>
      <c r="G21" s="16">
        <v>79978</v>
      </c>
      <c r="H21" s="16">
        <v>93540</v>
      </c>
      <c r="I21" s="16">
        <v>85766</v>
      </c>
      <c r="J21" s="16">
        <v>77873</v>
      </c>
      <c r="K21" s="16" t="s">
        <v>32</v>
      </c>
      <c r="L21" s="16" t="s">
        <v>34</v>
      </c>
      <c r="M21" s="16" t="s">
        <v>36</v>
      </c>
      <c r="N21" s="16" t="s">
        <v>63</v>
      </c>
      <c r="O21" s="57" t="s">
        <v>46</v>
      </c>
      <c r="P21" s="58" t="s">
        <v>67</v>
      </c>
    </row>
    <row r="22" spans="1:16" ht="16.5" customHeight="1">
      <c r="A22" s="14" t="s">
        <v>16</v>
      </c>
      <c r="B22" s="15">
        <v>27150</v>
      </c>
      <c r="C22" s="15">
        <v>29374</v>
      </c>
      <c r="D22" s="15">
        <v>35584</v>
      </c>
      <c r="E22" s="15">
        <v>47835</v>
      </c>
      <c r="F22" s="15" t="s">
        <v>52</v>
      </c>
      <c r="G22" s="15">
        <v>70407</v>
      </c>
      <c r="H22" s="15">
        <v>84583</v>
      </c>
      <c r="I22" s="15" t="s">
        <v>56</v>
      </c>
      <c r="J22" s="15" t="s">
        <v>30</v>
      </c>
      <c r="K22" s="15">
        <v>95587</v>
      </c>
      <c r="L22" s="15">
        <v>108680</v>
      </c>
      <c r="M22" s="15">
        <v>109469</v>
      </c>
      <c r="N22" s="15" t="s">
        <v>65</v>
      </c>
      <c r="O22" s="59" t="s">
        <v>47</v>
      </c>
      <c r="P22" s="60" t="s">
        <v>68</v>
      </c>
    </row>
    <row r="23" spans="1:16" ht="16.5" customHeight="1">
      <c r="A23" s="14" t="s">
        <v>21</v>
      </c>
      <c r="B23" s="16" t="s">
        <v>23</v>
      </c>
      <c r="C23" s="16">
        <v>19789</v>
      </c>
      <c r="D23" s="16" t="s">
        <v>43</v>
      </c>
      <c r="E23" s="16" t="s">
        <v>45</v>
      </c>
      <c r="F23" s="16" t="s">
        <v>25</v>
      </c>
      <c r="G23" s="16" t="s">
        <v>27</v>
      </c>
      <c r="H23" s="16" t="s">
        <v>29</v>
      </c>
      <c r="I23" s="16" t="s">
        <v>57</v>
      </c>
      <c r="J23" s="16" t="s">
        <v>31</v>
      </c>
      <c r="K23" s="16" t="s">
        <v>33</v>
      </c>
      <c r="L23" s="16" t="s">
        <v>35</v>
      </c>
      <c r="M23" s="16" t="s">
        <v>37</v>
      </c>
      <c r="N23" s="16">
        <v>117136</v>
      </c>
      <c r="O23" s="57">
        <v>121362</v>
      </c>
      <c r="P23" s="58" t="s">
        <v>69</v>
      </c>
    </row>
    <row r="24" spans="1:16" ht="16.5" customHeight="1">
      <c r="A24" s="14" t="s">
        <v>22</v>
      </c>
      <c r="B24" s="15">
        <v>41135</v>
      </c>
      <c r="C24" s="15">
        <v>43758</v>
      </c>
      <c r="D24" s="15">
        <v>43597</v>
      </c>
      <c r="E24" s="15">
        <v>53207</v>
      </c>
      <c r="F24" s="15">
        <v>77024</v>
      </c>
      <c r="G24" s="15">
        <v>91552</v>
      </c>
      <c r="H24" s="15" t="s">
        <v>55</v>
      </c>
      <c r="I24" s="15" t="s">
        <v>58</v>
      </c>
      <c r="J24" s="15">
        <v>88785</v>
      </c>
      <c r="K24" s="15">
        <v>104374</v>
      </c>
      <c r="L24" s="15">
        <v>119131</v>
      </c>
      <c r="M24" s="15">
        <v>125375</v>
      </c>
      <c r="N24" s="15">
        <v>113790</v>
      </c>
      <c r="O24" s="59">
        <v>126416</v>
      </c>
      <c r="P24" s="60">
        <v>154720</v>
      </c>
    </row>
    <row r="25" spans="1:16" ht="16.5" customHeight="1">
      <c r="A25" s="14" t="s">
        <v>48</v>
      </c>
      <c r="B25" s="16">
        <v>52762</v>
      </c>
      <c r="C25" s="16" t="s">
        <v>49</v>
      </c>
      <c r="D25" s="16" t="s">
        <v>50</v>
      </c>
      <c r="E25" s="16">
        <v>67416</v>
      </c>
      <c r="F25" s="16">
        <v>88609</v>
      </c>
      <c r="G25" s="16">
        <v>83426</v>
      </c>
      <c r="H25" s="16">
        <v>106283</v>
      </c>
      <c r="I25" s="16">
        <v>85529</v>
      </c>
      <c r="J25" s="16" t="s">
        <v>59</v>
      </c>
      <c r="K25" s="16" t="s">
        <v>60</v>
      </c>
      <c r="L25" s="16" t="s">
        <v>61</v>
      </c>
      <c r="M25" s="16" t="s">
        <v>62</v>
      </c>
      <c r="N25" s="16" t="s">
        <v>64</v>
      </c>
      <c r="O25" s="57" t="s">
        <v>66</v>
      </c>
      <c r="P25" s="58">
        <v>124924</v>
      </c>
    </row>
    <row r="26" spans="1:17" s="4" customFormat="1" ht="16.5" customHeight="1">
      <c r="A26" s="14" t="s">
        <v>6</v>
      </c>
      <c r="B26" s="5">
        <f>596161-B25</f>
        <v>543399</v>
      </c>
      <c r="C26" s="5">
        <f>548697-2946</f>
        <v>545751</v>
      </c>
      <c r="D26" s="5">
        <f>652156-10364</f>
        <v>641792</v>
      </c>
      <c r="E26" s="5">
        <f>865995-67416</f>
        <v>798579</v>
      </c>
      <c r="F26" s="5">
        <f>930563-88609</f>
        <v>841954</v>
      </c>
      <c r="G26" s="5">
        <f>1036142-G25</f>
        <v>952716</v>
      </c>
      <c r="H26" s="5">
        <f>1242736-H25</f>
        <v>1136453</v>
      </c>
      <c r="I26" s="5">
        <v>1224252</v>
      </c>
      <c r="J26" s="5">
        <v>1193023</v>
      </c>
      <c r="K26" s="5">
        <v>1402880</v>
      </c>
      <c r="L26" s="5">
        <v>1560605</v>
      </c>
      <c r="M26" s="5">
        <v>1619293</v>
      </c>
      <c r="N26" s="5">
        <v>1721930</v>
      </c>
      <c r="O26" s="61">
        <v>1857843</v>
      </c>
      <c r="P26" s="62">
        <f>P27-6136115</f>
        <v>1891018</v>
      </c>
      <c r="Q26" s="51"/>
    </row>
    <row r="27" spans="1:16" ht="16.5" customHeight="1">
      <c r="A27" s="17" t="s">
        <v>7</v>
      </c>
      <c r="B27" s="16">
        <v>2537282</v>
      </c>
      <c r="C27" s="16">
        <v>2384364</v>
      </c>
      <c r="D27" s="16">
        <v>2726214</v>
      </c>
      <c r="E27" s="16">
        <v>3456698</v>
      </c>
      <c r="F27" s="16">
        <v>3918610</v>
      </c>
      <c r="G27" s="16">
        <v>4447167</v>
      </c>
      <c r="H27" s="16">
        <v>5081504</v>
      </c>
      <c r="I27" s="16">
        <v>5282603</v>
      </c>
      <c r="J27" s="16">
        <v>5167699</v>
      </c>
      <c r="K27" s="16">
        <v>5775692</v>
      </c>
      <c r="L27" s="16">
        <v>6309222</v>
      </c>
      <c r="M27" s="16">
        <v>6577745</v>
      </c>
      <c r="N27" s="16">
        <v>6967601</v>
      </c>
      <c r="O27" s="57">
        <v>7679099</v>
      </c>
      <c r="P27" s="58">
        <v>8027133</v>
      </c>
    </row>
    <row r="28" spans="1:16" s="4" customFormat="1" ht="16.5" customHeight="1">
      <c r="A28" s="18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4"/>
      <c r="P28" s="63"/>
    </row>
    <row r="29" spans="1:16" ht="16.5" customHeight="1">
      <c r="A29" s="31"/>
      <c r="B29" s="32" t="s">
        <v>0</v>
      </c>
      <c r="C29" s="32"/>
      <c r="D29" s="32"/>
      <c r="E29" s="32"/>
      <c r="F29" s="32"/>
      <c r="G29" s="32"/>
      <c r="H29" s="32"/>
      <c r="I29" s="32"/>
      <c r="J29" s="32"/>
      <c r="K29" s="32"/>
      <c r="L29" s="30"/>
      <c r="M29" s="30"/>
      <c r="N29" s="30"/>
      <c r="O29" s="30"/>
      <c r="P29" s="20"/>
    </row>
    <row r="30" spans="1:16" ht="16.5" customHeight="1">
      <c r="A30" s="21"/>
      <c r="B30" s="19"/>
      <c r="C30" s="6"/>
      <c r="D30" s="6"/>
      <c r="E30" s="6"/>
      <c r="F30" s="6"/>
      <c r="G30" s="6"/>
      <c r="H30" s="6"/>
      <c r="I30" s="6"/>
      <c r="J30" s="7"/>
      <c r="K30" s="19"/>
      <c r="L30" s="19"/>
      <c r="M30" s="19"/>
      <c r="N30" s="19"/>
      <c r="O30" s="19"/>
      <c r="P30" s="20"/>
    </row>
    <row r="31" spans="1:16" ht="16.5" customHeight="1">
      <c r="A31" s="76" t="s">
        <v>38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8"/>
    </row>
    <row r="32" spans="1:16" ht="16.5" customHeight="1">
      <c r="A32" s="21"/>
      <c r="B32" s="6"/>
      <c r="C32" s="6"/>
      <c r="D32" s="6"/>
      <c r="E32" s="6"/>
      <c r="F32" s="6"/>
      <c r="G32" s="6"/>
      <c r="H32" s="6"/>
      <c r="I32" s="6"/>
      <c r="J32" s="7"/>
      <c r="K32" s="19"/>
      <c r="L32" s="19"/>
      <c r="M32" s="19"/>
      <c r="N32" s="19"/>
      <c r="O32" s="19"/>
      <c r="P32" s="20"/>
    </row>
    <row r="33" spans="1:16" ht="16.5" customHeight="1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19"/>
      <c r="L33" s="19"/>
      <c r="M33" s="19"/>
      <c r="N33" s="19"/>
      <c r="O33" s="19"/>
      <c r="P33" s="20"/>
    </row>
    <row r="34" spans="1:16" ht="16.5" customHeight="1" thickBot="1">
      <c r="A34" s="34"/>
      <c r="B34" s="35"/>
      <c r="C34" s="35"/>
      <c r="D34" s="35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</row>
    <row r="35" ht="16.5" customHeight="1">
      <c r="A35" s="1"/>
    </row>
    <row r="36" ht="16.5" customHeight="1">
      <c r="A36" s="1"/>
    </row>
    <row r="37" spans="1:8" ht="12.75">
      <c r="A37" s="28"/>
      <c r="B37" s="28"/>
      <c r="C37" s="28"/>
      <c r="D37" s="28"/>
      <c r="E37" s="11"/>
      <c r="F37" s="11"/>
      <c r="G37" s="11"/>
      <c r="H37" s="11"/>
    </row>
    <row r="38" spans="1:8" ht="12.75">
      <c r="A38" s="28"/>
      <c r="B38" s="28"/>
      <c r="C38" s="28"/>
      <c r="D38" s="28"/>
      <c r="E38" s="11"/>
      <c r="F38" s="11"/>
      <c r="G38" s="11"/>
      <c r="H38" s="11"/>
    </row>
    <row r="39" spans="1:8" ht="12.75">
      <c r="A39" s="28"/>
      <c r="B39" s="28"/>
      <c r="C39" s="28"/>
      <c r="D39" s="28"/>
      <c r="E39" s="11"/>
      <c r="F39" s="11"/>
      <c r="G39" s="11"/>
      <c r="H39" s="11"/>
    </row>
    <row r="40" spans="1:8" ht="12.75">
      <c r="A40" s="28"/>
      <c r="B40" s="28"/>
      <c r="C40" s="28"/>
      <c r="D40" s="28"/>
      <c r="E40" s="11"/>
      <c r="F40" s="11"/>
      <c r="G40" s="11"/>
      <c r="H40" s="11"/>
    </row>
    <row r="41" spans="1:8" ht="12.75">
      <c r="A41" s="28"/>
      <c r="B41" s="28"/>
      <c r="C41" s="28"/>
      <c r="D41" s="28"/>
      <c r="E41" s="11"/>
      <c r="F41" s="11"/>
      <c r="G41" s="11"/>
      <c r="H41" s="11"/>
    </row>
    <row r="42" spans="1:8" ht="15">
      <c r="A42" s="69"/>
      <c r="B42" s="69"/>
      <c r="C42" s="69"/>
      <c r="D42" s="69"/>
      <c r="E42" s="69"/>
      <c r="F42" s="69"/>
      <c r="G42" s="69"/>
      <c r="H42" s="69"/>
    </row>
    <row r="43" spans="1:8" ht="12.75">
      <c r="A43" s="70"/>
      <c r="B43" s="70"/>
      <c r="C43" s="70"/>
      <c r="D43" s="70"/>
      <c r="E43" s="70"/>
      <c r="F43" s="70"/>
      <c r="G43" s="70"/>
      <c r="H43" s="36"/>
    </row>
    <row r="44" spans="1:8" ht="12.75">
      <c r="A44" s="71"/>
      <c r="B44" s="37"/>
      <c r="C44" s="72"/>
      <c r="D44" s="74"/>
      <c r="E44" s="71"/>
      <c r="F44" s="37"/>
      <c r="G44" s="72"/>
      <c r="H44" s="74"/>
    </row>
    <row r="45" spans="1:8" ht="12.75">
      <c r="A45" s="71"/>
      <c r="B45" s="38"/>
      <c r="C45" s="73"/>
      <c r="D45" s="75"/>
      <c r="E45" s="71"/>
      <c r="F45" s="38"/>
      <c r="G45" s="73"/>
      <c r="H45" s="75"/>
    </row>
    <row r="46" spans="1:8" ht="12.75">
      <c r="A46" s="37"/>
      <c r="B46" s="39"/>
      <c r="C46" s="39"/>
      <c r="D46" s="39"/>
      <c r="E46" s="39"/>
      <c r="F46" s="39"/>
      <c r="G46" s="39"/>
      <c r="H46" s="39"/>
    </row>
    <row r="47" spans="1:8" ht="12.75">
      <c r="A47" s="40"/>
      <c r="B47" s="41"/>
      <c r="C47" s="41"/>
      <c r="D47" s="41"/>
      <c r="E47" s="41"/>
      <c r="F47" s="41"/>
      <c r="G47" s="41"/>
      <c r="H47" s="41"/>
    </row>
    <row r="48" spans="1:8" ht="12.75">
      <c r="A48" s="40"/>
      <c r="B48" s="42"/>
      <c r="C48" s="42"/>
      <c r="D48" s="42"/>
      <c r="E48" s="42"/>
      <c r="F48" s="42"/>
      <c r="G48" s="42"/>
      <c r="H48" s="42"/>
    </row>
    <row r="49" spans="1:8" ht="12.75">
      <c r="A49" s="40"/>
      <c r="B49" s="41"/>
      <c r="C49" s="41"/>
      <c r="D49" s="41"/>
      <c r="E49" s="41"/>
      <c r="F49" s="41"/>
      <c r="G49" s="41"/>
      <c r="H49" s="41"/>
    </row>
    <row r="50" spans="1:8" ht="12.75">
      <c r="A50" s="40"/>
      <c r="B50" s="43"/>
      <c r="C50" s="43"/>
      <c r="D50" s="43"/>
      <c r="E50" s="43"/>
      <c r="F50" s="43"/>
      <c r="G50" s="43"/>
      <c r="H50" s="43"/>
    </row>
    <row r="51" spans="1:8" ht="12.75">
      <c r="A51" s="40"/>
      <c r="B51" s="41"/>
      <c r="C51" s="41"/>
      <c r="D51" s="41"/>
      <c r="E51" s="41"/>
      <c r="F51" s="41"/>
      <c r="G51" s="41"/>
      <c r="H51" s="41"/>
    </row>
    <row r="52" spans="1:8" ht="12.75">
      <c r="A52" s="40"/>
      <c r="B52" s="43"/>
      <c r="C52" s="43"/>
      <c r="D52" s="43"/>
      <c r="E52" s="43"/>
      <c r="F52" s="43"/>
      <c r="G52" s="43"/>
      <c r="H52" s="43"/>
    </row>
    <row r="53" spans="1:8" ht="12.75">
      <c r="A53" s="40"/>
      <c r="B53" s="41"/>
      <c r="C53" s="41"/>
      <c r="D53" s="41"/>
      <c r="E53" s="41"/>
      <c r="F53" s="41"/>
      <c r="G53" s="41"/>
      <c r="H53" s="41"/>
    </row>
    <row r="54" spans="1:8" ht="12.75">
      <c r="A54" s="40"/>
      <c r="B54" s="43"/>
      <c r="C54" s="43"/>
      <c r="D54" s="43"/>
      <c r="E54" s="43"/>
      <c r="F54" s="43"/>
      <c r="G54" s="43"/>
      <c r="H54" s="43"/>
    </row>
    <row r="55" spans="1:8" ht="12.75">
      <c r="A55" s="40"/>
      <c r="B55" s="41"/>
      <c r="C55" s="41"/>
      <c r="D55" s="41"/>
      <c r="E55" s="41"/>
      <c r="F55" s="41"/>
      <c r="G55" s="41"/>
      <c r="H55" s="41"/>
    </row>
    <row r="56" spans="1:8" ht="12.75">
      <c r="A56" s="40"/>
      <c r="B56" s="43"/>
      <c r="C56" s="43"/>
      <c r="D56" s="43"/>
      <c r="E56" s="43"/>
      <c r="F56" s="43"/>
      <c r="G56" s="43"/>
      <c r="H56" s="43"/>
    </row>
    <row r="57" spans="1:8" ht="12.75">
      <c r="A57" s="40"/>
      <c r="B57" s="41"/>
      <c r="C57" s="41"/>
      <c r="D57" s="41"/>
      <c r="E57" s="41"/>
      <c r="F57" s="41"/>
      <c r="G57" s="41"/>
      <c r="H57" s="41"/>
    </row>
    <row r="58" spans="1:8" ht="12.75">
      <c r="A58" s="40"/>
      <c r="B58" s="43"/>
      <c r="C58" s="43"/>
      <c r="D58" s="43"/>
      <c r="E58" s="43"/>
      <c r="F58" s="43"/>
      <c r="G58" s="43"/>
      <c r="H58" s="43"/>
    </row>
    <row r="59" spans="1:8" ht="12.75">
      <c r="A59" s="40"/>
      <c r="B59" s="41"/>
      <c r="C59" s="41"/>
      <c r="D59" s="41"/>
      <c r="E59" s="41"/>
      <c r="F59" s="41"/>
      <c r="G59" s="41"/>
      <c r="H59" s="41"/>
    </row>
    <row r="60" spans="1:8" ht="12.75">
      <c r="A60" s="40"/>
      <c r="B60" s="43"/>
      <c r="C60" s="43"/>
      <c r="D60" s="43"/>
      <c r="E60" s="43"/>
      <c r="F60" s="43"/>
      <c r="G60" s="43"/>
      <c r="H60" s="43"/>
    </row>
    <row r="61" spans="1:8" ht="12.75">
      <c r="A61" s="40"/>
      <c r="B61" s="41"/>
      <c r="C61" s="41"/>
      <c r="D61" s="41"/>
      <c r="E61" s="41"/>
      <c r="F61" s="41"/>
      <c r="G61" s="41"/>
      <c r="H61" s="41"/>
    </row>
    <row r="62" spans="1:8" ht="12.75">
      <c r="A62" s="37"/>
      <c r="B62" s="44"/>
      <c r="C62" s="44"/>
      <c r="D62" s="44"/>
      <c r="E62" s="44"/>
      <c r="F62" s="44"/>
      <c r="G62" s="44"/>
      <c r="H62" s="44"/>
    </row>
    <row r="63" spans="1:8" ht="12.75">
      <c r="A63" s="45"/>
      <c r="B63" s="46"/>
      <c r="C63" s="46"/>
      <c r="D63" s="46"/>
      <c r="E63" s="46"/>
      <c r="F63" s="46"/>
      <c r="G63" s="46"/>
      <c r="H63" s="46"/>
    </row>
    <row r="64" spans="1:8" ht="12.75">
      <c r="A64" s="47"/>
      <c r="B64" s="48"/>
      <c r="C64" s="48"/>
      <c r="D64" s="48"/>
      <c r="E64" s="48"/>
      <c r="F64" s="48"/>
      <c r="G64" s="48"/>
      <c r="H64" s="48"/>
    </row>
    <row r="65" spans="1:8" ht="12.75">
      <c r="A65" s="19"/>
      <c r="B65" s="19"/>
      <c r="C65" s="19"/>
      <c r="D65" s="19"/>
      <c r="E65" s="19"/>
      <c r="F65" s="19"/>
      <c r="G65" s="19"/>
      <c r="H65" s="19"/>
    </row>
    <row r="66" spans="1:8" ht="12.75">
      <c r="A66" s="19"/>
      <c r="B66" s="19"/>
      <c r="C66" s="19"/>
      <c r="D66" s="19"/>
      <c r="E66" s="19"/>
      <c r="F66" s="19"/>
      <c r="G66" s="19"/>
      <c r="H66" s="19"/>
    </row>
    <row r="67" spans="1:8" ht="12.75">
      <c r="A67" s="19"/>
      <c r="B67" s="19"/>
      <c r="C67" s="19"/>
      <c r="D67" s="19"/>
      <c r="E67" s="19"/>
      <c r="F67" s="19"/>
      <c r="G67" s="19"/>
      <c r="H67" s="19"/>
    </row>
    <row r="68" spans="1:8" ht="12.75">
      <c r="A68" s="19"/>
      <c r="B68" s="19"/>
      <c r="C68" s="19"/>
      <c r="D68" s="19"/>
      <c r="E68" s="19"/>
      <c r="F68" s="19"/>
      <c r="G68" s="19"/>
      <c r="H68" s="19"/>
    </row>
    <row r="69" spans="1:8" ht="12.75">
      <c r="A69" s="19"/>
      <c r="B69" s="19"/>
      <c r="C69" s="19"/>
      <c r="D69" s="19"/>
      <c r="E69" s="19"/>
      <c r="F69" s="19"/>
      <c r="G69" s="19"/>
      <c r="H69" s="19"/>
    </row>
  </sheetData>
  <sheetProtection/>
  <mergeCells count="12">
    <mergeCell ref="H44:H45"/>
    <mergeCell ref="A31:P31"/>
    <mergeCell ref="B2:N2"/>
    <mergeCell ref="B4:N4"/>
    <mergeCell ref="A33:J33"/>
    <mergeCell ref="A42:H42"/>
    <mergeCell ref="A43:G43"/>
    <mergeCell ref="A44:A45"/>
    <mergeCell ref="C44:C45"/>
    <mergeCell ref="D44:D45"/>
    <mergeCell ref="E44:E45"/>
    <mergeCell ref="G44:G45"/>
  </mergeCells>
  <printOptions horizontalCentered="1" verticalCentered="1"/>
  <pageMargins left="0.35433070866141736" right="0.35433070866141736" top="0.4724409448818898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Pankaj Gera</dc:creator>
  <cp:keywords/>
  <dc:description/>
  <cp:lastModifiedBy>ADMIN</cp:lastModifiedBy>
  <cp:lastPrinted>2017-02-17T08:45:51Z</cp:lastPrinted>
  <dcterms:created xsi:type="dcterms:W3CDTF">1996-10-14T23:33:28Z</dcterms:created>
  <dcterms:modified xsi:type="dcterms:W3CDTF">2017-02-17T08:45:54Z</dcterms:modified>
  <cp:category/>
  <cp:version/>
  <cp:contentType/>
  <cp:contentStatus/>
</cp:coreProperties>
</file>