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885" windowWidth="4620" windowHeight="5010" activeTab="0"/>
  </bookViews>
  <sheets>
    <sheet name="10.4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'10.4'!$A$1:$F$67</definedName>
    <definedName name="Print_Area_MI" localSheetId="0">'10.4'!$A$2:$F$72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<sst xmlns="http://schemas.openxmlformats.org/spreadsheetml/2006/main" count="100" uniqueCount="69">
  <si>
    <t xml:space="preserve"> </t>
  </si>
  <si>
    <t xml:space="preserve"> Year/State/</t>
  </si>
  <si>
    <t>Cow Milk</t>
  </si>
  <si>
    <t xml:space="preserve">  Buffalo Milk</t>
  </si>
  <si>
    <t xml:space="preserve"> Goat Milk</t>
  </si>
  <si>
    <t xml:space="preserve"> Union Territory</t>
  </si>
  <si>
    <t xml:space="preserve">        1</t>
  </si>
  <si>
    <t>2</t>
  </si>
  <si>
    <t>3</t>
  </si>
  <si>
    <t>4</t>
  </si>
  <si>
    <t>5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</si>
  <si>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</si>
  <si>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</si>
  <si>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</si>
  <si>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</si>
  <si>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</si>
  <si>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</si>
  <si>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</si>
  <si>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</si>
  <si>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</si>
  <si>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</si>
  <si>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</si>
  <si>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</si>
  <si>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</si>
  <si>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</si>
  <si>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</si>
  <si>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</si>
  <si>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Orissa 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</si>
  <si>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</si>
  <si>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</si>
  <si>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</si>
  <si>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</si>
  <si>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</si>
  <si>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</si>
  <si>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</si>
  <si>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</si>
  <si>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</si>
  <si>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Daman &amp; Diu</t>
  </si>
  <si>
    <t xml:space="preserve"> Delhi</t>
  </si>
  <si>
    <t xml:space="preserve"> Lakshadweep</t>
  </si>
  <si>
    <t xml:space="preserve"> LIVESTOCK AND FISHERIES</t>
  </si>
  <si>
    <t xml:space="preserve"> 2000-01</t>
  </si>
  <si>
    <t xml:space="preserve"> 2001-02</t>
  </si>
  <si>
    <t xml:space="preserve"> 2002-03</t>
  </si>
  <si>
    <t xml:space="preserve"> 2003-04</t>
  </si>
  <si>
    <t xml:space="preserve"> Nagaland</t>
  </si>
  <si>
    <t xml:space="preserve"> Jammu &amp; Kashmir</t>
  </si>
  <si>
    <t xml:space="preserve"> D. &amp; N. Haveli</t>
  </si>
  <si>
    <t>Total $</t>
  </si>
  <si>
    <t xml:space="preserve"> ('000 tonne)</t>
  </si>
  <si>
    <t xml:space="preserve"> Jharkhand</t>
  </si>
  <si>
    <t xml:space="preserve"> 2004-05</t>
  </si>
  <si>
    <t xml:space="preserve"> 2005-06</t>
  </si>
  <si>
    <t xml:space="preserve"> - No production data reported</t>
  </si>
  <si>
    <t xml:space="preserve"> 2006-07</t>
  </si>
  <si>
    <t xml:space="preserve"> 2007-08</t>
  </si>
  <si>
    <t xml:space="preserve"> 2008-09</t>
  </si>
  <si>
    <t xml:space="preserve"> Puducherry</t>
  </si>
  <si>
    <t xml:space="preserve"> Uttarakhand</t>
  </si>
  <si>
    <t>-</t>
  </si>
  <si>
    <t xml:space="preserve"> 0 - Negligible</t>
  </si>
  <si>
    <t xml:space="preserve"> Sikkim #</t>
  </si>
  <si>
    <t>Table 10.4-PRODUCTION OF MILK</t>
  </si>
  <si>
    <t xml:space="preserve"> ($)Totals may not tally due to non availability of share of production of milk by cow, buffalo and goat from some States/ </t>
  </si>
  <si>
    <t xml:space="preserve">      Union Territories.</t>
  </si>
  <si>
    <t xml:space="preserve"> (#) Survey was not conducted in Sikkim during  2008-09.</t>
  </si>
  <si>
    <t xml:space="preserve"> 2009-10</t>
  </si>
  <si>
    <t xml:space="preserve"> Chhattisgarh</t>
  </si>
  <si>
    <t>Source: Department of Animal Husbandry , Dairying &amp; Fisheries, Ministry of Agriculture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</si>
</sst>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49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49" fontId="5" fillId="0" borderId="11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3"/>
  <sheetViews>
    <sheetView showGridLines="0" tabSelected="1" view="pageBreakPreview" zoomScaleNormal="75" zoomScaleSheetLayoutView="100" zoomScalePageLayoutView="0" workbookViewId="0" topLeftCell="A44">
      <selection activeCell="A64" sqref="A64:F64"/>
    </sheetView>
  </sheetViews>
  <sheetFormatPr defaultColWidth="9.625" defaultRowHeight="12.75"/>
  <cols>
    <col min="1" max="1" width="24.00390625" style="1" customWidth="1"/>
    <col min="2" max="2" width="14.875" style="1" customWidth="1"/>
    <col min="3" max="3" width="11.375" style="1" customWidth="1"/>
    <col min="4" max="4" width="13.25390625" style="1" customWidth="1"/>
    <col min="5" max="5" width="12.125" style="1" customWidth="1"/>
    <col min="6" max="6" width="11.50390625" style="1" customWidth="1"/>
    <col min="7" max="7" width="15.625" style="1" customWidth="1"/>
    <col min="8" max="10" width="10.625" style="1" customWidth="1"/>
    <col min="11" max="14" width="8.625" style="1" customWidth="1"/>
    <col min="15" max="23" width="9.625" style="1" customWidth="1"/>
    <col min="24" max="26" width="50.625" style="1" customWidth="1"/>
    <col min="27" max="16384" width="9.625" style="1" customWidth="1"/>
  </cols>
  <sheetData>
    <row r="1" ht="12.75">
      <c r="F1" s="2"/>
    </row>
    <row r="2" spans="1:6" ht="15.75">
      <c r="A2" s="36" t="s">
        <v>40</v>
      </c>
      <c r="B2" s="37"/>
      <c r="C2" s="37"/>
      <c r="D2" s="37"/>
      <c r="E2" s="37"/>
      <c r="F2" s="37"/>
    </row>
    <row r="4" spans="1:8" ht="15.75">
      <c r="A4" s="38" t="s">
        <v>62</v>
      </c>
      <c r="B4" s="37"/>
      <c r="C4" s="37"/>
      <c r="D4" s="37"/>
      <c r="E4" s="37"/>
      <c r="F4" s="37"/>
      <c r="G4" s="3"/>
      <c r="H4" s="3"/>
    </row>
    <row r="5" ht="12.75">
      <c r="F5" s="4" t="s">
        <v>49</v>
      </c>
    </row>
    <row r="6" spans="1:6" ht="12.75">
      <c r="A6" s="24"/>
      <c r="B6" s="24"/>
      <c r="C6" s="24"/>
      <c r="D6" s="24"/>
      <c r="E6" s="24"/>
      <c r="F6" s="24"/>
    </row>
    <row r="7" spans="1:6" ht="14.25">
      <c r="A7" s="8" t="s">
        <v>1</v>
      </c>
      <c r="B7" s="9"/>
      <c r="C7" s="10" t="s">
        <v>2</v>
      </c>
      <c r="D7" s="10" t="s">
        <v>3</v>
      </c>
      <c r="E7" s="10" t="s">
        <v>4</v>
      </c>
      <c r="F7" s="11" t="s">
        <v>48</v>
      </c>
    </row>
    <row r="8" spans="1:6" ht="12.75">
      <c r="A8" s="8" t="s">
        <v>5</v>
      </c>
      <c r="B8" s="12"/>
      <c r="C8" s="13"/>
      <c r="D8" s="13"/>
      <c r="E8" s="13"/>
      <c r="F8" s="13"/>
    </row>
    <row r="9" spans="1:14" ht="12.75">
      <c r="A9" s="5"/>
      <c r="B9" s="6"/>
      <c r="C9" s="14"/>
      <c r="D9" s="14"/>
      <c r="E9" s="14"/>
      <c r="F9" s="14"/>
      <c r="G9" s="7" t="s">
        <v>0</v>
      </c>
      <c r="H9" s="7" t="s">
        <v>0</v>
      </c>
      <c r="K9" s="7" t="s">
        <v>0</v>
      </c>
      <c r="N9" s="7" t="s">
        <v>0</v>
      </c>
    </row>
    <row r="10" spans="1:14" ht="12.75">
      <c r="A10" s="8" t="s">
        <v>6</v>
      </c>
      <c r="B10" s="12"/>
      <c r="C10" s="10" t="s">
        <v>7</v>
      </c>
      <c r="D10" s="10" t="s">
        <v>8</v>
      </c>
      <c r="E10" s="10" t="s">
        <v>9</v>
      </c>
      <c r="F10" s="10" t="s">
        <v>10</v>
      </c>
      <c r="G10" s="7" t="s">
        <v>0</v>
      </c>
      <c r="H10" s="15" t="s">
        <v>0</v>
      </c>
      <c r="I10" s="15" t="s">
        <v>0</v>
      </c>
      <c r="J10" s="7" t="s">
        <v>0</v>
      </c>
      <c r="N10" s="7" t="s">
        <v>0</v>
      </c>
    </row>
    <row r="11" spans="1:14" ht="12.75">
      <c r="A11" s="5"/>
      <c r="B11" s="6"/>
      <c r="C11" s="14"/>
      <c r="D11" s="14"/>
      <c r="E11" s="14"/>
      <c r="F11" s="14"/>
      <c r="G11" s="7" t="s">
        <v>0</v>
      </c>
      <c r="H11" s="7" t="s">
        <v>0</v>
      </c>
      <c r="K11" s="7" t="s">
        <v>0</v>
      </c>
      <c r="N11" s="7" t="s">
        <v>0</v>
      </c>
    </row>
    <row r="12" spans="1:14" ht="12.75">
      <c r="A12" s="18" t="s">
        <v>41</v>
      </c>
      <c r="C12" s="16">
        <v>32957</v>
      </c>
      <c r="D12" s="16">
        <v>43428</v>
      </c>
      <c r="E12" s="16">
        <v>3266</v>
      </c>
      <c r="F12" s="26">
        <v>80607</v>
      </c>
      <c r="G12" s="17"/>
      <c r="H12" s="3"/>
      <c r="I12" s="3"/>
      <c r="J12" s="3"/>
      <c r="K12" s="3"/>
      <c r="L12" s="3"/>
      <c r="M12" s="3"/>
      <c r="N12" s="3"/>
    </row>
    <row r="13" spans="1:7" ht="12.75">
      <c r="A13" s="1" t="s">
        <v>42</v>
      </c>
      <c r="C13" s="16">
        <v>34516</v>
      </c>
      <c r="D13" s="16">
        <v>45402</v>
      </c>
      <c r="E13" s="16">
        <v>3501</v>
      </c>
      <c r="F13" s="26">
        <v>84406</v>
      </c>
      <c r="G13" s="17"/>
    </row>
    <row r="14" spans="1:7" ht="12.75">
      <c r="A14" s="1" t="s">
        <v>43</v>
      </c>
      <c r="C14" s="16">
        <v>34612</v>
      </c>
      <c r="D14" s="16">
        <v>46512</v>
      </c>
      <c r="E14" s="16">
        <v>3636</v>
      </c>
      <c r="F14" s="26">
        <v>86159</v>
      </c>
      <c r="G14" s="17"/>
    </row>
    <row r="15" spans="1:14" ht="12.75">
      <c r="A15" s="1" t="s">
        <v>44</v>
      </c>
      <c r="C15" s="19">
        <v>34973</v>
      </c>
      <c r="D15" s="19">
        <v>47979</v>
      </c>
      <c r="E15" s="19">
        <v>3708</v>
      </c>
      <c r="F15" s="27">
        <v>88082</v>
      </c>
      <c r="G15" s="17"/>
      <c r="H15" s="3"/>
      <c r="I15" s="3"/>
      <c r="J15" s="3"/>
      <c r="K15" s="3"/>
      <c r="L15" s="3"/>
      <c r="M15" s="3"/>
      <c r="N15" s="3"/>
    </row>
    <row r="16" spans="1:14" ht="12.75">
      <c r="A16" s="1" t="s">
        <v>51</v>
      </c>
      <c r="C16" s="19">
        <v>37344</v>
      </c>
      <c r="D16" s="19">
        <v>50178</v>
      </c>
      <c r="E16" s="19">
        <v>3537</v>
      </c>
      <c r="F16" s="27">
        <v>92484</v>
      </c>
      <c r="G16" s="17"/>
      <c r="H16" s="3"/>
      <c r="I16" s="3"/>
      <c r="J16" s="3"/>
      <c r="K16" s="3"/>
      <c r="L16" s="3"/>
      <c r="M16" s="3"/>
      <c r="N16" s="3"/>
    </row>
    <row r="17" spans="1:14" ht="12.75">
      <c r="A17" s="1" t="s">
        <v>52</v>
      </c>
      <c r="C17" s="20">
        <v>39759</v>
      </c>
      <c r="D17" s="20">
        <v>52070</v>
      </c>
      <c r="E17" s="20">
        <v>3790</v>
      </c>
      <c r="F17" s="27">
        <v>97066</v>
      </c>
      <c r="G17" s="17"/>
      <c r="H17" s="3"/>
      <c r="I17" s="3"/>
      <c r="J17" s="3"/>
      <c r="K17" s="3"/>
      <c r="L17" s="3"/>
      <c r="M17" s="3"/>
      <c r="N17" s="3"/>
    </row>
    <row r="18" spans="1:14" ht="12.75">
      <c r="A18" s="1" t="s">
        <v>54</v>
      </c>
      <c r="C18" s="20">
        <v>41148</v>
      </c>
      <c r="D18" s="20">
        <v>54382</v>
      </c>
      <c r="E18" s="20">
        <v>3818</v>
      </c>
      <c r="F18" s="27">
        <v>100869</v>
      </c>
      <c r="G18" s="17"/>
      <c r="H18" s="3"/>
      <c r="I18" s="3"/>
      <c r="J18" s="3"/>
      <c r="K18" s="3"/>
      <c r="L18" s="3"/>
      <c r="M18" s="3"/>
      <c r="N18" s="3"/>
    </row>
    <row r="19" spans="1:14" ht="12.75">
      <c r="A19" s="1" t="s">
        <v>55</v>
      </c>
      <c r="C19" s="20">
        <v>44601</v>
      </c>
      <c r="D19" s="20">
        <v>56196</v>
      </c>
      <c r="E19" s="20">
        <v>3986</v>
      </c>
      <c r="F19" s="27">
        <v>104844</v>
      </c>
      <c r="G19" s="17"/>
      <c r="H19" s="3"/>
      <c r="I19" s="3"/>
      <c r="J19" s="3"/>
      <c r="K19" s="3"/>
      <c r="L19" s="3"/>
      <c r="M19" s="3"/>
      <c r="N19" s="3"/>
    </row>
    <row r="20" spans="1:14" ht="12.75">
      <c r="A20" s="1" t="s">
        <v>56</v>
      </c>
      <c r="C20" s="19">
        <v>47006</v>
      </c>
      <c r="D20" s="19">
        <v>57549</v>
      </c>
      <c r="E20" s="19">
        <v>3983</v>
      </c>
      <c r="F20" s="27">
        <v>108587</v>
      </c>
      <c r="G20" s="17"/>
      <c r="H20" s="3"/>
      <c r="I20" s="3"/>
      <c r="J20" s="3"/>
      <c r="K20" s="3"/>
      <c r="L20" s="3"/>
      <c r="M20" s="3"/>
      <c r="N20" s="3"/>
    </row>
    <row r="21" spans="1:14" ht="12.75">
      <c r="A21" s="1" t="s">
        <v>66</v>
      </c>
      <c r="C21" s="19">
        <f>SUM(C25:C61)-2</f>
        <v>47825</v>
      </c>
      <c r="D21" s="19">
        <f>SUM(D25:D61)+1</f>
        <v>59201.1</v>
      </c>
      <c r="E21" s="19">
        <f>SUM(E25:E61)-1</f>
        <v>3910.1</v>
      </c>
      <c r="F21" s="27">
        <f>SUM(F25:F61)</f>
        <v>112540.20000000001</v>
      </c>
      <c r="G21" s="17"/>
      <c r="H21" s="3"/>
      <c r="I21" s="3"/>
      <c r="J21" s="3"/>
      <c r="K21" s="3"/>
      <c r="L21" s="3"/>
      <c r="M21" s="3"/>
      <c r="N21" s="3"/>
    </row>
    <row r="22" spans="3:14" ht="12.75">
      <c r="C22" s="20"/>
      <c r="D22" s="20"/>
      <c r="E22" s="20"/>
      <c r="F22" s="28"/>
      <c r="G22" s="17"/>
      <c r="H22" s="3"/>
      <c r="I22" s="3"/>
      <c r="J22" s="3"/>
      <c r="K22" s="3"/>
      <c r="L22" s="3"/>
      <c r="M22" s="3"/>
      <c r="N22" s="3"/>
    </row>
    <row r="23" spans="1:14" ht="12.75">
      <c r="A23" s="12" t="s">
        <v>66</v>
      </c>
      <c r="C23" s="20"/>
      <c r="D23" s="20"/>
      <c r="E23" s="20"/>
      <c r="F23" s="29"/>
      <c r="G23" s="17"/>
      <c r="H23" s="3"/>
      <c r="I23" s="3"/>
      <c r="J23" s="3"/>
      <c r="K23" s="3"/>
      <c r="L23" s="3"/>
      <c r="M23" s="3"/>
      <c r="N23" s="3"/>
    </row>
    <row r="24" spans="1:14" ht="12.75">
      <c r="A24" s="8" t="s">
        <v>11</v>
      </c>
      <c r="C24" s="16"/>
      <c r="D24" s="16"/>
      <c r="E24" s="16"/>
      <c r="F24" s="30"/>
      <c r="G24" s="17"/>
      <c r="H24" s="3"/>
      <c r="I24" s="3"/>
      <c r="J24" s="3"/>
      <c r="K24" s="3"/>
      <c r="L24" s="3"/>
      <c r="M24" s="3"/>
      <c r="N24" s="3"/>
    </row>
    <row r="25" spans="1:14" ht="12.75">
      <c r="A25" s="7" t="s">
        <v>12</v>
      </c>
      <c r="C25" s="16">
        <v>2828</v>
      </c>
      <c r="D25" s="16">
        <v>7601</v>
      </c>
      <c r="E25" s="32">
        <v>0.1</v>
      </c>
      <c r="F25" s="26">
        <f>C25+D25+E25</f>
        <v>10429.1</v>
      </c>
      <c r="G25" s="17"/>
      <c r="H25" s="3"/>
      <c r="I25" s="3"/>
      <c r="J25" s="3"/>
      <c r="K25" s="3"/>
      <c r="L25" s="3"/>
      <c r="M25" s="3"/>
      <c r="N25" s="3"/>
    </row>
    <row r="26" spans="1:11" ht="12.75">
      <c r="A26" s="7" t="s">
        <v>13</v>
      </c>
      <c r="C26" s="16">
        <v>26</v>
      </c>
      <c r="D26" s="16" t="s">
        <v>59</v>
      </c>
      <c r="E26" s="16" t="s">
        <v>59</v>
      </c>
      <c r="F26" s="26">
        <f aca="true" t="shared" si="0" ref="F26:F61">C26+D26+E26</f>
        <v>26</v>
      </c>
      <c r="G26" s="17"/>
      <c r="K26" s="3"/>
    </row>
    <row r="27" spans="1:14" ht="12.75">
      <c r="A27" s="7" t="s">
        <v>14</v>
      </c>
      <c r="C27" s="16">
        <v>636</v>
      </c>
      <c r="D27" s="16">
        <v>98</v>
      </c>
      <c r="E27" s="16">
        <v>22</v>
      </c>
      <c r="F27" s="26">
        <f t="shared" si="0"/>
        <v>756</v>
      </c>
      <c r="G27" s="17"/>
      <c r="H27" s="3"/>
      <c r="I27" s="3"/>
      <c r="J27" s="3"/>
      <c r="K27" s="3"/>
      <c r="L27" s="3"/>
      <c r="M27" s="3"/>
      <c r="N27" s="3"/>
    </row>
    <row r="28" spans="1:14" ht="12.75">
      <c r="A28" s="7" t="s">
        <v>15</v>
      </c>
      <c r="C28" s="16">
        <v>3097</v>
      </c>
      <c r="D28" s="16">
        <v>2807</v>
      </c>
      <c r="E28" s="16">
        <v>219</v>
      </c>
      <c r="F28" s="26">
        <f>C28+D28+E28+1</f>
        <v>6124</v>
      </c>
      <c r="G28" s="17"/>
      <c r="H28" s="3"/>
      <c r="I28" s="3"/>
      <c r="J28" s="3"/>
      <c r="K28" s="3"/>
      <c r="L28" s="3"/>
      <c r="M28" s="3"/>
      <c r="N28" s="3"/>
    </row>
    <row r="29" spans="1:11" ht="12.75">
      <c r="A29" s="7" t="s">
        <v>67</v>
      </c>
      <c r="C29" s="16">
        <v>592</v>
      </c>
      <c r="D29" s="16">
        <v>319</v>
      </c>
      <c r="E29" s="16">
        <v>46</v>
      </c>
      <c r="F29" s="26">
        <f>C29+D29+E29-1</f>
        <v>956</v>
      </c>
      <c r="G29" s="17"/>
      <c r="K29" s="3"/>
    </row>
    <row r="30" spans="1:14" ht="12.75">
      <c r="A30" s="7" t="s">
        <v>16</v>
      </c>
      <c r="C30" s="16">
        <v>36</v>
      </c>
      <c r="D30" s="16">
        <v>23</v>
      </c>
      <c r="E30" s="16" t="s">
        <v>59</v>
      </c>
      <c r="F30" s="26">
        <f t="shared" si="0"/>
        <v>59</v>
      </c>
      <c r="G30" s="17"/>
      <c r="H30" s="3"/>
      <c r="I30" s="3"/>
      <c r="J30" s="3"/>
      <c r="K30" s="3"/>
      <c r="L30" s="3"/>
      <c r="M30" s="3"/>
      <c r="N30" s="3"/>
    </row>
    <row r="31" spans="1:14" ht="12.75">
      <c r="A31" s="7" t="s">
        <v>17</v>
      </c>
      <c r="C31" s="16">
        <v>3327</v>
      </c>
      <c r="D31" s="16">
        <v>5285</v>
      </c>
      <c r="E31" s="16">
        <v>231</v>
      </c>
      <c r="F31" s="26">
        <f>C31+D31+E31+1</f>
        <v>8844</v>
      </c>
      <c r="G31" s="17"/>
      <c r="H31" s="3"/>
      <c r="I31" s="3"/>
      <c r="J31" s="3"/>
      <c r="K31" s="3"/>
      <c r="L31" s="3"/>
      <c r="M31" s="3"/>
      <c r="N31" s="3"/>
    </row>
    <row r="32" spans="1:14" ht="12.75">
      <c r="A32" s="7" t="s">
        <v>18</v>
      </c>
      <c r="C32" s="16">
        <v>925</v>
      </c>
      <c r="D32" s="16">
        <v>5020</v>
      </c>
      <c r="E32" s="16">
        <v>61</v>
      </c>
      <c r="F32" s="26">
        <f t="shared" si="0"/>
        <v>6006</v>
      </c>
      <c r="G32" s="17"/>
      <c r="H32" s="3"/>
      <c r="I32" s="3"/>
      <c r="J32" s="3"/>
      <c r="K32" s="3"/>
      <c r="L32" s="3"/>
      <c r="M32" s="3"/>
      <c r="N32" s="3"/>
    </row>
    <row r="33" spans="1:14" ht="12.75">
      <c r="A33" s="7" t="s">
        <v>19</v>
      </c>
      <c r="C33" s="16">
        <v>513</v>
      </c>
      <c r="D33" s="16">
        <v>300</v>
      </c>
      <c r="E33" s="16">
        <v>23</v>
      </c>
      <c r="F33" s="26">
        <f t="shared" si="0"/>
        <v>836</v>
      </c>
      <c r="G33" s="17"/>
      <c r="H33" s="3"/>
      <c r="I33" s="3"/>
      <c r="J33" s="3"/>
      <c r="K33" s="3"/>
      <c r="L33" s="3"/>
      <c r="M33" s="3"/>
      <c r="N33" s="3"/>
    </row>
    <row r="34" spans="1:14" ht="12.75">
      <c r="A34" s="7" t="s">
        <v>46</v>
      </c>
      <c r="C34" s="16" t="s">
        <v>59</v>
      </c>
      <c r="D34" s="16" t="s">
        <v>59</v>
      </c>
      <c r="E34" s="16" t="s">
        <v>59</v>
      </c>
      <c r="F34" s="26">
        <v>1604</v>
      </c>
      <c r="G34" s="17"/>
      <c r="H34" s="3"/>
      <c r="I34" s="3"/>
      <c r="J34" s="3"/>
      <c r="K34" s="3"/>
      <c r="L34" s="3"/>
      <c r="M34" s="3"/>
      <c r="N34" s="3"/>
    </row>
    <row r="35" spans="1:14" ht="12.75">
      <c r="A35" s="7" t="s">
        <v>50</v>
      </c>
      <c r="C35" s="21">
        <v>766</v>
      </c>
      <c r="D35" s="16">
        <v>621</v>
      </c>
      <c r="E35" s="16">
        <v>76</v>
      </c>
      <c r="F35" s="26">
        <f>C35+D35+E35</f>
        <v>1463</v>
      </c>
      <c r="G35" s="17"/>
      <c r="H35" s="3"/>
      <c r="I35" s="3"/>
      <c r="J35" s="3"/>
      <c r="K35" s="3"/>
      <c r="L35" s="3"/>
      <c r="M35" s="3"/>
      <c r="N35" s="3"/>
    </row>
    <row r="36" spans="1:14" ht="12.75">
      <c r="A36" s="7" t="s">
        <v>20</v>
      </c>
      <c r="C36" s="16">
        <v>3263</v>
      </c>
      <c r="D36" s="16">
        <v>1506</v>
      </c>
      <c r="E36" s="16">
        <v>53</v>
      </c>
      <c r="F36" s="26">
        <f t="shared" si="0"/>
        <v>4822</v>
      </c>
      <c r="G36" s="17"/>
      <c r="H36" s="3"/>
      <c r="I36" s="3"/>
      <c r="J36" s="3"/>
      <c r="K36" s="3"/>
      <c r="L36" s="3"/>
      <c r="M36" s="3"/>
      <c r="N36" s="3"/>
    </row>
    <row r="37" spans="1:14" ht="12.75">
      <c r="A37" s="7" t="s">
        <v>21</v>
      </c>
      <c r="C37" s="16">
        <v>2367</v>
      </c>
      <c r="D37" s="16">
        <v>44</v>
      </c>
      <c r="E37" s="16">
        <v>126</v>
      </c>
      <c r="F37" s="26">
        <f t="shared" si="0"/>
        <v>2537</v>
      </c>
      <c r="G37" s="17"/>
      <c r="H37" s="3"/>
      <c r="I37" s="3"/>
      <c r="J37" s="3"/>
      <c r="K37" s="3"/>
      <c r="L37" s="3"/>
      <c r="M37" s="3"/>
      <c r="N37" s="3"/>
    </row>
    <row r="38" spans="1:14" ht="12.75">
      <c r="A38" s="7" t="s">
        <v>22</v>
      </c>
      <c r="C38" s="16">
        <v>2992</v>
      </c>
      <c r="D38" s="16">
        <v>3758</v>
      </c>
      <c r="E38" s="16">
        <v>417</v>
      </c>
      <c r="F38" s="26">
        <f t="shared" si="0"/>
        <v>7167</v>
      </c>
      <c r="G38" s="17"/>
      <c r="H38" s="3"/>
      <c r="I38" s="3"/>
      <c r="J38" s="3"/>
      <c r="K38" s="3"/>
      <c r="L38" s="3"/>
      <c r="M38" s="3"/>
      <c r="N38" s="3"/>
    </row>
    <row r="39" spans="1:14" ht="12.75">
      <c r="A39" s="7" t="s">
        <v>23</v>
      </c>
      <c r="C39" s="16">
        <v>4042</v>
      </c>
      <c r="D39" s="16">
        <v>3355</v>
      </c>
      <c r="E39" s="16">
        <v>282</v>
      </c>
      <c r="F39" s="26">
        <f t="shared" si="0"/>
        <v>7679</v>
      </c>
      <c r="G39" s="17"/>
      <c r="H39" s="3"/>
      <c r="I39" s="3"/>
      <c r="J39" s="3"/>
      <c r="K39" s="3"/>
      <c r="L39" s="3"/>
      <c r="M39" s="3"/>
      <c r="N39" s="3"/>
    </row>
    <row r="40" spans="1:14" ht="12.75">
      <c r="A40" s="7" t="s">
        <v>24</v>
      </c>
      <c r="C40" s="16">
        <v>64</v>
      </c>
      <c r="D40" s="16">
        <v>14</v>
      </c>
      <c r="E40" s="16" t="s">
        <v>59</v>
      </c>
      <c r="F40" s="26">
        <f t="shared" si="0"/>
        <v>78</v>
      </c>
      <c r="G40" s="17"/>
      <c r="H40" s="3"/>
      <c r="I40" s="3"/>
      <c r="J40" s="3"/>
      <c r="K40" s="3"/>
      <c r="L40" s="3"/>
      <c r="M40" s="3"/>
      <c r="N40" s="3"/>
    </row>
    <row r="41" spans="1:14" ht="12.75">
      <c r="A41" s="7" t="s">
        <v>25</v>
      </c>
      <c r="C41" s="16">
        <v>76</v>
      </c>
      <c r="D41" s="16">
        <v>2</v>
      </c>
      <c r="E41" s="16" t="s">
        <v>59</v>
      </c>
      <c r="F41" s="26">
        <f t="shared" si="0"/>
        <v>78</v>
      </c>
      <c r="G41" s="17"/>
      <c r="H41" s="3"/>
      <c r="I41" s="3"/>
      <c r="J41" s="3"/>
      <c r="K41" s="3"/>
      <c r="L41" s="3"/>
      <c r="M41" s="3"/>
      <c r="N41" s="3"/>
    </row>
    <row r="42" spans="1:11" ht="12.75">
      <c r="A42" s="7" t="s">
        <v>26</v>
      </c>
      <c r="C42" s="16">
        <v>10</v>
      </c>
      <c r="D42" s="21">
        <v>1</v>
      </c>
      <c r="E42" s="16" t="s">
        <v>59</v>
      </c>
      <c r="F42" s="26">
        <f t="shared" si="0"/>
        <v>11</v>
      </c>
      <c r="G42" s="17"/>
      <c r="K42" s="3"/>
    </row>
    <row r="43" spans="1:14" ht="12.75">
      <c r="A43" s="7" t="s">
        <v>45</v>
      </c>
      <c r="C43" s="21">
        <v>73</v>
      </c>
      <c r="D43" s="21">
        <v>4</v>
      </c>
      <c r="E43" s="16">
        <v>1</v>
      </c>
      <c r="F43" s="26">
        <f t="shared" si="0"/>
        <v>78</v>
      </c>
      <c r="G43" s="17"/>
      <c r="H43" s="3"/>
      <c r="I43" s="3"/>
      <c r="J43" s="3"/>
      <c r="K43" s="3"/>
      <c r="L43" s="3"/>
      <c r="M43" s="3"/>
      <c r="N43" s="3"/>
    </row>
    <row r="44" spans="1:14" ht="12.75">
      <c r="A44" s="7" t="s">
        <v>27</v>
      </c>
      <c r="C44" s="16">
        <v>1425</v>
      </c>
      <c r="D44" s="16">
        <v>223</v>
      </c>
      <c r="E44" s="16">
        <v>3</v>
      </c>
      <c r="F44" s="26">
        <f t="shared" si="0"/>
        <v>1651</v>
      </c>
      <c r="G44" s="17"/>
      <c r="H44" s="3"/>
      <c r="I44" s="3"/>
      <c r="J44" s="3"/>
      <c r="K44" s="3"/>
      <c r="L44" s="3"/>
      <c r="M44" s="3"/>
      <c r="N44" s="3"/>
    </row>
    <row r="45" spans="1:14" ht="12.75">
      <c r="A45" s="7" t="s">
        <v>28</v>
      </c>
      <c r="C45" s="16">
        <v>3022</v>
      </c>
      <c r="D45" s="16">
        <v>6323</v>
      </c>
      <c r="E45" s="16">
        <v>44</v>
      </c>
      <c r="F45" s="26">
        <f t="shared" si="0"/>
        <v>9389</v>
      </c>
      <c r="G45" s="17"/>
      <c r="H45" s="3"/>
      <c r="I45" s="3"/>
      <c r="J45" s="3"/>
      <c r="K45" s="3"/>
      <c r="L45" s="3"/>
      <c r="M45" s="3"/>
      <c r="N45" s="3"/>
    </row>
    <row r="46" spans="1:14" ht="12.75">
      <c r="A46" s="7" t="s">
        <v>29</v>
      </c>
      <c r="C46" s="16">
        <v>2701</v>
      </c>
      <c r="D46" s="16">
        <v>5840</v>
      </c>
      <c r="E46" s="16">
        <v>1007</v>
      </c>
      <c r="F46" s="26">
        <f t="shared" si="0"/>
        <v>9548</v>
      </c>
      <c r="G46" s="17"/>
      <c r="H46" s="3"/>
      <c r="I46" s="3"/>
      <c r="J46" s="3"/>
      <c r="K46" s="3"/>
      <c r="L46" s="3"/>
      <c r="M46" s="3"/>
      <c r="N46" s="3"/>
    </row>
    <row r="47" spans="1:11" ht="12.75">
      <c r="A47" s="7" t="s">
        <v>61</v>
      </c>
      <c r="C47" s="16">
        <v>46</v>
      </c>
      <c r="D47" s="22">
        <v>0.1</v>
      </c>
      <c r="E47" s="16" t="s">
        <v>59</v>
      </c>
      <c r="F47" s="26">
        <f t="shared" si="0"/>
        <v>46.1</v>
      </c>
      <c r="G47" s="17"/>
      <c r="K47" s="3"/>
    </row>
    <row r="48" spans="1:14" ht="12.75">
      <c r="A48" s="7" t="s">
        <v>30</v>
      </c>
      <c r="C48" s="16">
        <v>5017</v>
      </c>
      <c r="D48" s="16">
        <v>761</v>
      </c>
      <c r="E48" s="16" t="s">
        <v>59</v>
      </c>
      <c r="F48" s="26">
        <f t="shared" si="0"/>
        <v>5778</v>
      </c>
      <c r="G48" s="17"/>
      <c r="H48" s="3"/>
      <c r="I48" s="3"/>
      <c r="J48" s="3"/>
      <c r="K48" s="3"/>
      <c r="L48" s="3"/>
      <c r="M48" s="3"/>
      <c r="N48" s="3"/>
    </row>
    <row r="49" spans="1:14" ht="12.75">
      <c r="A49" s="7" t="s">
        <v>31</v>
      </c>
      <c r="C49" s="21">
        <v>96</v>
      </c>
      <c r="D49" s="21">
        <v>2</v>
      </c>
      <c r="E49" s="16">
        <v>3</v>
      </c>
      <c r="F49" s="26">
        <f>C49+D49+E49-1</f>
        <v>100</v>
      </c>
      <c r="G49" s="17"/>
      <c r="H49" s="3"/>
      <c r="I49" s="3"/>
      <c r="J49" s="3"/>
      <c r="K49" s="3"/>
      <c r="L49" s="3"/>
      <c r="M49" s="3"/>
      <c r="N49" s="3"/>
    </row>
    <row r="50" spans="1:14" ht="12.75">
      <c r="A50" s="7" t="s">
        <v>32</v>
      </c>
      <c r="C50" s="16">
        <v>5142</v>
      </c>
      <c r="D50" s="16">
        <v>13902</v>
      </c>
      <c r="E50" s="16">
        <v>1159</v>
      </c>
      <c r="F50" s="26">
        <f t="shared" si="0"/>
        <v>20203</v>
      </c>
      <c r="G50" s="17"/>
      <c r="H50" s="3"/>
      <c r="I50" s="3"/>
      <c r="J50" s="3"/>
      <c r="K50" s="3"/>
      <c r="L50" s="3"/>
      <c r="M50" s="3"/>
      <c r="N50" s="3"/>
    </row>
    <row r="51" spans="1:14" ht="12.75">
      <c r="A51" s="7" t="s">
        <v>58</v>
      </c>
      <c r="C51" s="16">
        <v>609</v>
      </c>
      <c r="D51" s="16">
        <v>768</v>
      </c>
      <c r="E51" s="16" t="s">
        <v>59</v>
      </c>
      <c r="F51" s="26">
        <f t="shared" si="0"/>
        <v>1377</v>
      </c>
      <c r="G51" s="17"/>
      <c r="H51" s="3"/>
      <c r="I51" s="3"/>
      <c r="J51" s="3"/>
      <c r="K51" s="3"/>
      <c r="L51" s="3"/>
      <c r="M51" s="3"/>
      <c r="N51" s="3"/>
    </row>
    <row r="52" spans="1:11" ht="12.75">
      <c r="A52" s="7" t="s">
        <v>33</v>
      </c>
      <c r="C52" s="16">
        <v>3951</v>
      </c>
      <c r="D52" s="16">
        <v>215</v>
      </c>
      <c r="E52" s="21">
        <v>135</v>
      </c>
      <c r="F52" s="26">
        <f>C52+D52+E52-1</f>
        <v>4300</v>
      </c>
      <c r="G52" s="17"/>
      <c r="H52" s="3"/>
      <c r="K52" s="3"/>
    </row>
    <row r="53" spans="3:14" ht="12.75">
      <c r="C53" s="16"/>
      <c r="D53" s="16"/>
      <c r="E53" s="16"/>
      <c r="F53" s="26"/>
      <c r="G53" s="17"/>
      <c r="H53" s="3"/>
      <c r="I53" s="3"/>
      <c r="J53" s="3"/>
      <c r="K53" s="3"/>
      <c r="L53" s="3"/>
      <c r="M53" s="3"/>
      <c r="N53" s="3"/>
    </row>
    <row r="54" spans="1:14" ht="12.75">
      <c r="A54" s="8" t="s">
        <v>34</v>
      </c>
      <c r="C54" s="16"/>
      <c r="D54" s="16"/>
      <c r="E54" s="16"/>
      <c r="F54" s="26"/>
      <c r="G54" s="17"/>
      <c r="H54" s="3"/>
      <c r="I54" s="3"/>
      <c r="J54" s="3"/>
      <c r="K54" s="3"/>
      <c r="L54" s="3"/>
      <c r="M54" s="3"/>
      <c r="N54" s="3"/>
    </row>
    <row r="55" spans="1:14" ht="12.75">
      <c r="A55" s="7" t="s">
        <v>35</v>
      </c>
      <c r="C55" s="16">
        <v>17</v>
      </c>
      <c r="D55" s="16">
        <v>5</v>
      </c>
      <c r="E55" s="16">
        <v>2</v>
      </c>
      <c r="F55" s="26">
        <f t="shared" si="0"/>
        <v>24</v>
      </c>
      <c r="G55" s="17"/>
      <c r="H55" s="3"/>
      <c r="I55" s="3"/>
      <c r="J55" s="3"/>
      <c r="K55" s="3"/>
      <c r="L55" s="3"/>
      <c r="M55" s="3"/>
      <c r="N55" s="3"/>
    </row>
    <row r="56" spans="1:11" ht="12.75">
      <c r="A56" s="7" t="s">
        <v>36</v>
      </c>
      <c r="C56" s="16">
        <v>14</v>
      </c>
      <c r="D56" s="16">
        <v>32</v>
      </c>
      <c r="E56" s="16" t="s">
        <v>59</v>
      </c>
      <c r="F56" s="26">
        <f t="shared" si="0"/>
        <v>46</v>
      </c>
      <c r="G56" s="17"/>
      <c r="H56" s="3"/>
      <c r="I56" s="3"/>
      <c r="J56" s="3"/>
      <c r="K56" s="3"/>
    </row>
    <row r="57" spans="1:14" ht="12.75">
      <c r="A57" s="7" t="s">
        <v>47</v>
      </c>
      <c r="C57" s="16">
        <v>9</v>
      </c>
      <c r="D57" s="16">
        <v>2</v>
      </c>
      <c r="E57" s="16" t="s">
        <v>59</v>
      </c>
      <c r="F57" s="26">
        <f>C57+D57+E57-1</f>
        <v>10</v>
      </c>
      <c r="G57" s="17"/>
      <c r="H57" s="3"/>
      <c r="I57" s="3"/>
      <c r="J57" s="3"/>
      <c r="K57" s="3"/>
      <c r="L57" s="3"/>
      <c r="M57" s="3"/>
      <c r="N57" s="3"/>
    </row>
    <row r="58" spans="1:11" ht="12.75">
      <c r="A58" s="7" t="s">
        <v>37</v>
      </c>
      <c r="C58" s="16">
        <v>1</v>
      </c>
      <c r="D58" s="16">
        <v>1</v>
      </c>
      <c r="E58" s="16" t="s">
        <v>59</v>
      </c>
      <c r="F58" s="26">
        <f>C58+D58+E58-1</f>
        <v>1</v>
      </c>
      <c r="G58" s="17"/>
      <c r="K58" s="3"/>
    </row>
    <row r="59" spans="1:14" ht="12.75">
      <c r="A59" s="7" t="s">
        <v>38</v>
      </c>
      <c r="C59" s="16">
        <v>99</v>
      </c>
      <c r="D59" s="16">
        <v>366</v>
      </c>
      <c r="E59" s="16" t="s">
        <v>59</v>
      </c>
      <c r="F59" s="26">
        <f>C59+D59+E59+1</f>
        <v>466</v>
      </c>
      <c r="G59" s="17"/>
      <c r="H59" s="3"/>
      <c r="I59" s="3"/>
      <c r="J59" s="3"/>
      <c r="K59" s="3"/>
      <c r="L59" s="3"/>
      <c r="M59" s="3"/>
      <c r="N59" s="3"/>
    </row>
    <row r="60" spans="1:11" ht="12.75">
      <c r="A60" s="7" t="s">
        <v>39</v>
      </c>
      <c r="C60" s="16">
        <v>1</v>
      </c>
      <c r="D60" s="16" t="s">
        <v>59</v>
      </c>
      <c r="E60" s="16">
        <v>1</v>
      </c>
      <c r="F60" s="26">
        <f t="shared" si="0"/>
        <v>2</v>
      </c>
      <c r="G60" s="17"/>
      <c r="H60" s="3"/>
      <c r="I60" s="3"/>
      <c r="J60" s="3"/>
      <c r="K60" s="3"/>
    </row>
    <row r="61" spans="1:14" ht="12.75">
      <c r="A61" s="23" t="s">
        <v>57</v>
      </c>
      <c r="B61" s="24"/>
      <c r="C61" s="25">
        <v>44</v>
      </c>
      <c r="D61" s="25">
        <v>2</v>
      </c>
      <c r="E61" s="25" t="s">
        <v>59</v>
      </c>
      <c r="F61" s="26">
        <f t="shared" si="0"/>
        <v>46</v>
      </c>
      <c r="G61" s="17"/>
      <c r="H61" s="3"/>
      <c r="I61" s="3"/>
      <c r="J61" s="3"/>
      <c r="K61" s="3"/>
      <c r="L61" s="3"/>
      <c r="M61" s="3"/>
      <c r="N61" s="3"/>
    </row>
    <row r="62" spans="1:11" ht="12.75">
      <c r="A62" s="39" t="s">
        <v>68</v>
      </c>
      <c r="B62" s="40"/>
      <c r="C62" s="40"/>
      <c r="D62" s="41"/>
      <c r="E62" s="41"/>
      <c r="F62" s="41"/>
      <c r="G62" s="17"/>
      <c r="H62" s="3"/>
      <c r="I62" s="3"/>
      <c r="J62" s="3"/>
      <c r="K62" s="3"/>
    </row>
    <row r="63" spans="1:7" ht="12.75">
      <c r="A63" s="42" t="s">
        <v>63</v>
      </c>
      <c r="B63" s="35"/>
      <c r="C63" s="35"/>
      <c r="D63" s="35"/>
      <c r="E63" s="35"/>
      <c r="F63" s="35"/>
      <c r="G63" s="17"/>
    </row>
    <row r="64" spans="1:7" ht="12.75">
      <c r="A64" s="34" t="s">
        <v>64</v>
      </c>
      <c r="B64" s="35"/>
      <c r="C64" s="35"/>
      <c r="D64" s="35"/>
      <c r="E64" s="35"/>
      <c r="F64" s="35"/>
      <c r="G64" s="17"/>
    </row>
    <row r="65" spans="1:7" ht="12.75">
      <c r="A65" s="7" t="s">
        <v>65</v>
      </c>
      <c r="B65" s="31"/>
      <c r="C65" s="31"/>
      <c r="D65" s="31"/>
      <c r="E65" s="31"/>
      <c r="F65" s="31"/>
      <c r="G65" s="17"/>
    </row>
    <row r="66" spans="1:7" ht="12.75">
      <c r="A66" s="7" t="s">
        <v>53</v>
      </c>
      <c r="B66" s="1" t="s">
        <v>0</v>
      </c>
      <c r="C66" s="1" t="s">
        <v>60</v>
      </c>
      <c r="G66" s="17"/>
    </row>
    <row r="67" spans="1:7" ht="12.75">
      <c r="A67" s="33">
        <v>157</v>
      </c>
      <c r="B67" s="33"/>
      <c r="C67" s="33"/>
      <c r="D67" s="33"/>
      <c r="E67" s="33"/>
      <c r="F67" s="33"/>
      <c r="G67" s="17"/>
    </row>
    <row r="70" ht="12.75">
      <c r="G70" s="17"/>
    </row>
    <row r="71" ht="12.75">
      <c r="G71" s="17"/>
    </row>
    <row r="72" ht="12.75">
      <c r="G72" s="17"/>
    </row>
    <row r="73" ht="12.75">
      <c r="G73" s="17"/>
    </row>
  </sheetData>
  <sheetProtection/>
  <mergeCells count="6">
    <mergeCell ref="A67:F67"/>
    <mergeCell ref="A64:F64"/>
    <mergeCell ref="A2:F2"/>
    <mergeCell ref="A4:F4"/>
    <mergeCell ref="A62:F62"/>
    <mergeCell ref="A63:F63"/>
  </mergeCells>
  <printOptions horizontalCentered="1"/>
  <pageMargins left="0.5" right="0.25" top="0.27" bottom="0.36" header="0" footer="0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2010-08-13T12:28:01Z</cp:lastPrinted>
  <dcterms:created xsi:type="dcterms:W3CDTF">2001-02-17T23:26:06Z</dcterms:created>
  <dcterms:modified xsi:type="dcterms:W3CDTF">2011-12-10T06:45:56Z</dcterms:modified>
  <cp:category/>
  <cp:version/>
  <cp:contentType/>
  <cp:contentStatus/>
</cp:coreProperties>
</file>