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2120" windowHeight="9120"/>
  </bookViews>
  <sheets>
    <sheet name="Table 16.14" sheetId="2" r:id="rId1"/>
  </sheets>
  <definedNames>
    <definedName name="\x">#REF!</definedName>
    <definedName name="\z">#REF!</definedName>
    <definedName name="_xlnm.Print_Titles" localSheetId="0">'Table 16.14'!$A:$A</definedName>
  </definedNames>
  <calcPr calcId="144525"/>
</workbook>
</file>

<file path=xl/calcChain.xml><?xml version="1.0" encoding="utf-8"?>
<calcChain xmlns="http://schemas.openxmlformats.org/spreadsheetml/2006/main">
  <c r="AT49" i="2"/>
  <c r="AS49"/>
  <c r="AR49"/>
  <c r="AO49"/>
  <c r="AN49"/>
  <c r="AK49"/>
  <c r="AJ49"/>
  <c r="AI49"/>
  <c r="AF49"/>
  <c r="S49"/>
  <c r="R49"/>
  <c r="J49"/>
  <c r="I49"/>
  <c r="AU48"/>
  <c r="AU47"/>
  <c r="AU46"/>
  <c r="AU45"/>
  <c r="AU43"/>
  <c r="X33"/>
  <c r="W33"/>
  <c r="T33"/>
  <c r="X30"/>
  <c r="W30"/>
  <c r="T30"/>
  <c r="X29"/>
  <c r="W29"/>
  <c r="T29"/>
  <c r="AU18"/>
  <c r="BB49" l="1"/>
</calcChain>
</file>

<file path=xl/sharedStrings.xml><?xml version="1.0" encoding="utf-8"?>
<sst xmlns="http://schemas.openxmlformats.org/spreadsheetml/2006/main" count="276" uniqueCount="100">
  <si>
    <t>ENERGY</t>
  </si>
  <si>
    <t xml:space="preserve">TABLE 16.14: NUMBER OF TOWNS AND VILLAGES ELECTRIFIED IN INDIA </t>
  </si>
  <si>
    <t xml:space="preserve"> </t>
  </si>
  <si>
    <t>Towns</t>
  </si>
  <si>
    <t xml:space="preserve">  Villages</t>
  </si>
  <si>
    <t>State/</t>
  </si>
  <si>
    <t>Union Territory</t>
  </si>
  <si>
    <t>Total(1)</t>
  </si>
  <si>
    <t>Percentage</t>
  </si>
  <si>
    <t>State:</t>
  </si>
  <si>
    <t xml:space="preserve"> Andhra Pradesh</t>
  </si>
  <si>
    <t>210</t>
  </si>
  <si>
    <t xml:space="preserve"> Arunachal Pradesh</t>
  </si>
  <si>
    <t>17</t>
  </si>
  <si>
    <t xml:space="preserve"> Assam </t>
  </si>
  <si>
    <t>125</t>
  </si>
  <si>
    <t xml:space="preserve"> Bihar</t>
  </si>
  <si>
    <t>130</t>
  </si>
  <si>
    <t>39015</t>
  </si>
  <si>
    <t xml:space="preserve"> Chattishgarh</t>
  </si>
  <si>
    <t>97</t>
  </si>
  <si>
    <t xml:space="preserve"> Goa</t>
  </si>
  <si>
    <t>44</t>
  </si>
  <si>
    <t xml:space="preserve"> Gujarat</t>
  </si>
  <si>
    <t>242</t>
  </si>
  <si>
    <t xml:space="preserve"> Haryana</t>
  </si>
  <si>
    <t>106</t>
  </si>
  <si>
    <t xml:space="preserve"> Himachal Pradesh</t>
  </si>
  <si>
    <t>57</t>
  </si>
  <si>
    <t xml:space="preserve"> Jammu &amp; Kashmir </t>
  </si>
  <si>
    <t>75</t>
  </si>
  <si>
    <t xml:space="preserve"> Jharkhand</t>
  </si>
  <si>
    <t xml:space="preserve"> Karnataka</t>
  </si>
  <si>
    <t>270</t>
  </si>
  <si>
    <t xml:space="preserve"> Kerala</t>
  </si>
  <si>
    <t>159</t>
  </si>
  <si>
    <t xml:space="preserve"> Madhya Pradesh</t>
  </si>
  <si>
    <t>394</t>
  </si>
  <si>
    <t xml:space="preserve"> Maharashtra</t>
  </si>
  <si>
    <t>378</t>
  </si>
  <si>
    <t xml:space="preserve"> Manipur</t>
  </si>
  <si>
    <t>33</t>
  </si>
  <si>
    <t xml:space="preserve"> Meghalaya</t>
  </si>
  <si>
    <t>16</t>
  </si>
  <si>
    <t xml:space="preserve"> Mizoram</t>
  </si>
  <si>
    <t xml:space="preserve"> Nagaland</t>
  </si>
  <si>
    <t>138</t>
  </si>
  <si>
    <t xml:space="preserve"> Punjab</t>
  </si>
  <si>
    <t>157</t>
  </si>
  <si>
    <t xml:space="preserve"> Rajasthan </t>
  </si>
  <si>
    <t xml:space="preserve"> Sikkim</t>
  </si>
  <si>
    <t>9</t>
  </si>
  <si>
    <t xml:space="preserve"> Tamil Nadu</t>
  </si>
  <si>
    <t>832</t>
  </si>
  <si>
    <t xml:space="preserve"> Tripura</t>
  </si>
  <si>
    <t>23</t>
  </si>
  <si>
    <t>86</t>
  </si>
  <si>
    <t xml:space="preserve"> Uttar Pradesh </t>
  </si>
  <si>
    <t>704</t>
  </si>
  <si>
    <t xml:space="preserve"> West Bengal</t>
  </si>
  <si>
    <t>375</t>
  </si>
  <si>
    <t>Union Territory:</t>
  </si>
  <si>
    <t xml:space="preserve"> A. &amp; N.Islands</t>
  </si>
  <si>
    <t>3</t>
  </si>
  <si>
    <t xml:space="preserve"> Chandigarh</t>
  </si>
  <si>
    <t>1</t>
  </si>
  <si>
    <t xml:space="preserve"> D. &amp; N. Haveli</t>
  </si>
  <si>
    <t>2</t>
  </si>
  <si>
    <t xml:space="preserve"> Daman &amp; Diu</t>
  </si>
  <si>
    <t xml:space="preserve"> Delhi</t>
  </si>
  <si>
    <t>62</t>
  </si>
  <si>
    <t xml:space="preserve"> Lakshadweep</t>
  </si>
  <si>
    <t>6</t>
  </si>
  <si>
    <t>All India</t>
  </si>
  <si>
    <t>5161</t>
  </si>
  <si>
    <t>23914</t>
  </si>
  <si>
    <t>19129</t>
  </si>
  <si>
    <t xml:space="preserve"> Source: Central Electricity Authority, Ministry of Power</t>
  </si>
  <si>
    <t>2007-08</t>
  </si>
  <si>
    <t>2011-12</t>
  </si>
  <si>
    <t>2010-11</t>
  </si>
  <si>
    <t>2008-09</t>
  </si>
  <si>
    <t>2009-10</t>
  </si>
  <si>
    <t>2012-13P</t>
  </si>
  <si>
    <t>22</t>
  </si>
  <si>
    <t>222</t>
  </si>
  <si>
    <t>2012-13</t>
  </si>
  <si>
    <t>593732</t>
  </si>
  <si>
    <t>Telangana</t>
  </si>
  <si>
    <t>2013-14</t>
  </si>
  <si>
    <t>2014-15</t>
  </si>
  <si>
    <t>Electrified(1)</t>
  </si>
  <si>
    <t>Electrified(2)</t>
  </si>
  <si>
    <t>2015-16</t>
  </si>
  <si>
    <t xml:space="preserve"> Orissa</t>
  </si>
  <si>
    <t xml:space="preserve"> Uttara Khand</t>
  </si>
  <si>
    <t xml:space="preserve"> Pondicherry</t>
  </si>
  <si>
    <t xml:space="preserve"> (1)  As per 2001 Census and 2011 census.   P- Provisional</t>
  </si>
  <si>
    <t xml:space="preserve"> (1)  As per 2001 Census    P- Provisional</t>
  </si>
  <si>
    <t xml:space="preserve"> (2) As per 2011 census from 2013-14 onwards</t>
  </si>
</sst>
</file>

<file path=xl/styles.xml><?xml version="1.0" encoding="utf-8"?>
<styleSheet xmlns="http://schemas.openxmlformats.org/spreadsheetml/2006/main">
  <numFmts count="2">
    <numFmt numFmtId="164" formatCode="#,##0.0_);\(#,##0.0\)"/>
    <numFmt numFmtId="165" formatCode="0.0"/>
  </numFmts>
  <fonts count="26">
    <font>
      <sz val="10"/>
      <name val="Courier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>
      <alignment horizontal="right"/>
    </xf>
    <xf numFmtId="0" fontId="15" fillId="0" borderId="0" applyNumberFormat="0" applyFont="0" applyFill="0" applyBorder="0" applyProtection="0">
      <alignment horizontal="right"/>
    </xf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90">
    <xf numFmtId="0" fontId="0" fillId="0" borderId="0" xfId="0"/>
    <xf numFmtId="0" fontId="22" fillId="0" borderId="0" xfId="0" applyFont="1"/>
    <xf numFmtId="165" fontId="22" fillId="0" borderId="0" xfId="0" applyNumberFormat="1" applyFont="1"/>
    <xf numFmtId="49" fontId="24" fillId="24" borderId="13" xfId="0" applyNumberFormat="1" applyFont="1" applyFill="1" applyBorder="1" applyAlignment="1">
      <alignment horizontal="center"/>
    </xf>
    <xf numFmtId="49" fontId="24" fillId="24" borderId="14" xfId="0" applyNumberFormat="1" applyFont="1" applyFill="1" applyBorder="1" applyAlignment="1">
      <alignment horizontal="center"/>
    </xf>
    <xf numFmtId="0" fontId="25" fillId="24" borderId="0" xfId="0" applyFont="1" applyFill="1" applyBorder="1"/>
    <xf numFmtId="0" fontId="22" fillId="25" borderId="0" xfId="0" applyFont="1" applyFill="1" applyBorder="1"/>
    <xf numFmtId="0" fontId="24" fillId="25" borderId="0" xfId="0" applyFont="1" applyFill="1" applyBorder="1" applyAlignment="1">
      <alignment horizontal="left"/>
    </xf>
    <xf numFmtId="0" fontId="25" fillId="24" borderId="19" xfId="0" applyFont="1" applyFill="1" applyBorder="1"/>
    <xf numFmtId="0" fontId="25" fillId="24" borderId="20" xfId="0" applyFont="1" applyFill="1" applyBorder="1"/>
    <xf numFmtId="165" fontId="25" fillId="24" borderId="21" xfId="0" applyNumberFormat="1" applyFont="1" applyFill="1" applyBorder="1"/>
    <xf numFmtId="0" fontId="22" fillId="24" borderId="22" xfId="0" applyFont="1" applyFill="1" applyBorder="1"/>
    <xf numFmtId="0" fontId="22" fillId="24" borderId="0" xfId="0" applyFont="1" applyFill="1" applyBorder="1"/>
    <xf numFmtId="0" fontId="21" fillId="24" borderId="0" xfId="0" applyFont="1" applyFill="1" applyBorder="1" applyAlignment="1">
      <alignment horizontal="center"/>
    </xf>
    <xf numFmtId="0" fontId="21" fillId="24" borderId="0" xfId="0" applyFont="1" applyFill="1" applyBorder="1" applyAlignment="1" applyProtection="1">
      <alignment horizontal="center"/>
    </xf>
    <xf numFmtId="165" fontId="21" fillId="24" borderId="23" xfId="0" applyNumberFormat="1" applyFont="1" applyFill="1" applyBorder="1" applyAlignment="1">
      <alignment horizontal="center"/>
    </xf>
    <xf numFmtId="165" fontId="25" fillId="24" borderId="23" xfId="0" applyNumberFormat="1" applyFont="1" applyFill="1" applyBorder="1"/>
    <xf numFmtId="0" fontId="22" fillId="24" borderId="24" xfId="0" applyFont="1" applyFill="1" applyBorder="1" applyAlignment="1" applyProtection="1">
      <alignment horizontal="left"/>
    </xf>
    <xf numFmtId="0" fontId="24" fillId="24" borderId="22" xfId="0" applyFont="1" applyFill="1" applyBorder="1"/>
    <xf numFmtId="0" fontId="24" fillId="24" borderId="22" xfId="0" applyFont="1" applyFill="1" applyBorder="1" applyAlignment="1" applyProtection="1">
      <alignment horizontal="left"/>
    </xf>
    <xf numFmtId="0" fontId="23" fillId="24" borderId="22" xfId="0" applyFont="1" applyFill="1" applyBorder="1" applyAlignment="1" applyProtection="1">
      <alignment horizontal="center"/>
    </xf>
    <xf numFmtId="0" fontId="24" fillId="25" borderId="27" xfId="0" applyFont="1" applyFill="1" applyBorder="1" applyAlignment="1" applyProtection="1">
      <alignment horizontal="left"/>
    </xf>
    <xf numFmtId="165" fontId="22" fillId="25" borderId="23" xfId="0" applyNumberFormat="1" applyFont="1" applyFill="1" applyBorder="1"/>
    <xf numFmtId="0" fontId="22" fillId="25" borderId="22" xfId="0" applyFont="1" applyFill="1" applyBorder="1"/>
    <xf numFmtId="0" fontId="22" fillId="25" borderId="29" xfId="0" applyFont="1" applyFill="1" applyBorder="1"/>
    <xf numFmtId="165" fontId="22" fillId="25" borderId="30" xfId="0" applyNumberFormat="1" applyFont="1" applyFill="1" applyBorder="1"/>
    <xf numFmtId="0" fontId="24" fillId="24" borderId="24" xfId="0" applyFont="1" applyFill="1" applyBorder="1" applyAlignment="1" applyProtection="1">
      <alignment horizontal="center"/>
    </xf>
    <xf numFmtId="0" fontId="24" fillId="24" borderId="33" xfId="0" applyFont="1" applyFill="1" applyBorder="1" applyAlignment="1" applyProtection="1">
      <alignment horizontal="center"/>
    </xf>
    <xf numFmtId="0" fontId="23" fillId="24" borderId="22" xfId="0" applyFont="1" applyFill="1" applyBorder="1" applyAlignment="1" applyProtection="1">
      <alignment horizontal="left"/>
    </xf>
    <xf numFmtId="0" fontId="22" fillId="0" borderId="0" xfId="0" applyFont="1" applyFill="1"/>
    <xf numFmtId="0" fontId="21" fillId="24" borderId="0" xfId="0" applyFont="1" applyFill="1" applyBorder="1" applyAlignment="1" applyProtection="1">
      <alignment horizontal="left"/>
    </xf>
    <xf numFmtId="0" fontId="24" fillId="24" borderId="34" xfId="0" applyFont="1" applyFill="1" applyBorder="1" applyAlignment="1" applyProtection="1">
      <alignment horizontal="center"/>
    </xf>
    <xf numFmtId="0" fontId="23" fillId="24" borderId="12" xfId="0" applyNumberFormat="1" applyFont="1" applyFill="1" applyBorder="1" applyAlignment="1" applyProtection="1">
      <alignment horizontal="center"/>
    </xf>
    <xf numFmtId="0" fontId="23" fillId="24" borderId="11" xfId="0" applyFont="1" applyFill="1" applyBorder="1" applyAlignment="1" applyProtection="1">
      <alignment horizontal="center" vertical="center"/>
    </xf>
    <xf numFmtId="49" fontId="23" fillId="24" borderId="12" xfId="0" applyNumberFormat="1" applyFont="1" applyFill="1" applyBorder="1" applyAlignment="1" applyProtection="1">
      <alignment horizontal="center"/>
    </xf>
    <xf numFmtId="49" fontId="22" fillId="26" borderId="0" xfId="0" applyNumberFormat="1" applyFont="1" applyFill="1" applyBorder="1" applyAlignment="1" applyProtection="1">
      <alignment horizontal="right"/>
    </xf>
    <xf numFmtId="165" fontId="22" fillId="26" borderId="0" xfId="0" applyNumberFormat="1" applyFont="1" applyFill="1" applyBorder="1" applyAlignment="1" applyProtection="1">
      <alignment horizontal="right"/>
    </xf>
    <xf numFmtId="165" fontId="22" fillId="26" borderId="23" xfId="0" applyNumberFormat="1" applyFont="1" applyFill="1" applyBorder="1" applyAlignment="1" applyProtection="1">
      <alignment horizontal="right"/>
    </xf>
    <xf numFmtId="49" fontId="22" fillId="27" borderId="0" xfId="0" applyNumberFormat="1" applyFont="1" applyFill="1" applyBorder="1" applyAlignment="1" applyProtection="1">
      <alignment horizontal="right"/>
    </xf>
    <xf numFmtId="165" fontId="22" fillId="27" borderId="0" xfId="0" applyNumberFormat="1" applyFont="1" applyFill="1" applyBorder="1" applyAlignment="1" applyProtection="1">
      <alignment horizontal="right"/>
    </xf>
    <xf numFmtId="165" fontId="22" fillId="27" borderId="23" xfId="0" applyNumberFormat="1" applyFont="1" applyFill="1" applyBorder="1" applyAlignment="1" applyProtection="1">
      <alignment horizontal="right"/>
    </xf>
    <xf numFmtId="0" fontId="22" fillId="24" borderId="10" xfId="0" applyFont="1" applyFill="1" applyBorder="1"/>
    <xf numFmtId="164" fontId="22" fillId="24" borderId="10" xfId="0" applyNumberFormat="1" applyFont="1" applyFill="1" applyBorder="1" applyProtection="1"/>
    <xf numFmtId="0" fontId="25" fillId="24" borderId="10" xfId="0" applyFont="1" applyFill="1" applyBorder="1"/>
    <xf numFmtId="165" fontId="25" fillId="24" borderId="25" xfId="0" applyNumberFormat="1" applyFont="1" applyFill="1" applyBorder="1"/>
    <xf numFmtId="0" fontId="23" fillId="24" borderId="32" xfId="0" applyFont="1" applyFill="1" applyBorder="1" applyAlignment="1" applyProtection="1">
      <alignment horizontal="center" vertical="center"/>
    </xf>
    <xf numFmtId="0" fontId="22" fillId="24" borderId="11" xfId="0" applyFont="1" applyFill="1" applyBorder="1" applyAlignment="1">
      <alignment horizontal="center"/>
    </xf>
    <xf numFmtId="0" fontId="25" fillId="24" borderId="11" xfId="0" applyFont="1" applyFill="1" applyBorder="1"/>
    <xf numFmtId="0" fontId="23" fillId="24" borderId="0" xfId="0" applyFont="1" applyFill="1" applyBorder="1" applyAlignment="1" applyProtection="1">
      <alignment horizontal="center" vertical="center"/>
    </xf>
    <xf numFmtId="0" fontId="23" fillId="24" borderId="18" xfId="0" applyFont="1" applyFill="1" applyBorder="1" applyAlignment="1" applyProtection="1">
      <alignment horizontal="center" vertical="center"/>
    </xf>
    <xf numFmtId="0" fontId="22" fillId="24" borderId="10" xfId="0" applyFont="1" applyFill="1" applyBorder="1" applyAlignment="1" applyProtection="1">
      <alignment horizontal="left"/>
    </xf>
    <xf numFmtId="0" fontId="22" fillId="24" borderId="10" xfId="0" applyFont="1" applyFill="1" applyBorder="1" applyAlignment="1" applyProtection="1">
      <alignment horizontal="right"/>
    </xf>
    <xf numFmtId="49" fontId="23" fillId="24" borderId="11" xfId="0" applyNumberFormat="1" applyFont="1" applyFill="1" applyBorder="1" applyAlignment="1" applyProtection="1">
      <alignment horizontal="center"/>
    </xf>
    <xf numFmtId="0" fontId="23" fillId="24" borderId="11" xfId="0" applyNumberFormat="1" applyFont="1" applyFill="1" applyBorder="1" applyAlignment="1" applyProtection="1">
      <alignment horizontal="center"/>
    </xf>
    <xf numFmtId="49" fontId="24" fillId="24" borderId="15" xfId="0" applyNumberFormat="1" applyFont="1" applyFill="1" applyBorder="1" applyAlignment="1">
      <alignment horizontal="center"/>
    </xf>
    <xf numFmtId="0" fontId="24" fillId="24" borderId="13" xfId="0" applyFont="1" applyFill="1" applyBorder="1" applyAlignment="1">
      <alignment horizontal="center"/>
    </xf>
    <xf numFmtId="0" fontId="22" fillId="26" borderId="16" xfId="0" applyFont="1" applyFill="1" applyBorder="1"/>
    <xf numFmtId="0" fontId="22" fillId="26" borderId="0" xfId="0" applyFont="1" applyFill="1" applyBorder="1"/>
    <xf numFmtId="0" fontId="22" fillId="26" borderId="11" xfId="0" applyFont="1" applyFill="1" applyBorder="1"/>
    <xf numFmtId="0" fontId="22" fillId="25" borderId="28" xfId="0" quotePrefix="1" applyFont="1" applyFill="1" applyBorder="1" applyAlignment="1" applyProtection="1">
      <alignment horizontal="left"/>
    </xf>
    <xf numFmtId="49" fontId="22" fillId="27" borderId="16" xfId="0" applyNumberFormat="1" applyFont="1" applyFill="1" applyBorder="1" applyAlignment="1" applyProtection="1">
      <alignment horizontal="right"/>
    </xf>
    <xf numFmtId="1" fontId="22" fillId="27" borderId="0" xfId="0" applyNumberFormat="1" applyFont="1" applyFill="1" applyBorder="1" applyAlignment="1" applyProtection="1">
      <alignment horizontal="right"/>
    </xf>
    <xf numFmtId="165" fontId="22" fillId="27" borderId="16" xfId="0" applyNumberFormat="1" applyFont="1" applyFill="1" applyBorder="1" applyAlignment="1" applyProtection="1">
      <alignment horizontal="right"/>
    </xf>
    <xf numFmtId="49" fontId="22" fillId="26" borderId="16" xfId="0" applyNumberFormat="1" applyFont="1" applyFill="1" applyBorder="1" applyAlignment="1" applyProtection="1">
      <alignment horizontal="right"/>
    </xf>
    <xf numFmtId="1" fontId="22" fillId="26" borderId="0" xfId="0" applyNumberFormat="1" applyFont="1" applyFill="1" applyBorder="1" applyAlignment="1" applyProtection="1">
      <alignment horizontal="right"/>
    </xf>
    <xf numFmtId="165" fontId="22" fillId="26" borderId="16" xfId="0" applyNumberFormat="1" applyFont="1" applyFill="1" applyBorder="1" applyAlignment="1" applyProtection="1">
      <alignment horizontal="right"/>
    </xf>
    <xf numFmtId="165" fontId="22" fillId="26" borderId="16" xfId="0" applyNumberFormat="1" applyFont="1" applyFill="1" applyBorder="1"/>
    <xf numFmtId="165" fontId="22" fillId="26" borderId="0" xfId="0" applyNumberFormat="1" applyFont="1" applyFill="1" applyBorder="1"/>
    <xf numFmtId="165" fontId="22" fillId="26" borderId="23" xfId="0" applyNumberFormat="1" applyFont="1" applyFill="1" applyBorder="1"/>
    <xf numFmtId="49" fontId="24" fillId="26" borderId="17" xfId="0" applyNumberFormat="1" applyFont="1" applyFill="1" applyBorder="1" applyAlignment="1" applyProtection="1">
      <alignment horizontal="right"/>
    </xf>
    <xf numFmtId="49" fontId="24" fillId="26" borderId="10" xfId="0" applyNumberFormat="1" applyFont="1" applyFill="1" applyBorder="1" applyAlignment="1" applyProtection="1">
      <alignment horizontal="right"/>
    </xf>
    <xf numFmtId="1" fontId="24" fillId="26" borderId="10" xfId="0" applyNumberFormat="1" applyFont="1" applyFill="1" applyBorder="1" applyAlignment="1" applyProtection="1">
      <alignment horizontal="right"/>
    </xf>
    <xf numFmtId="165" fontId="24" fillId="26" borderId="17" xfId="0" applyNumberFormat="1" applyFont="1" applyFill="1" applyBorder="1" applyAlignment="1" applyProtection="1">
      <alignment horizontal="right"/>
    </xf>
    <xf numFmtId="165" fontId="24" fillId="26" borderId="10" xfId="0" applyNumberFormat="1" applyFont="1" applyFill="1" applyBorder="1" applyAlignment="1" applyProtection="1">
      <alignment horizontal="right"/>
    </xf>
    <xf numFmtId="0" fontId="23" fillId="24" borderId="24" xfId="0" applyFont="1" applyFill="1" applyBorder="1" applyAlignment="1" applyProtection="1">
      <alignment horizontal="center"/>
    </xf>
    <xf numFmtId="0" fontId="23" fillId="24" borderId="35" xfId="0" applyFont="1" applyFill="1" applyBorder="1" applyAlignment="1" applyProtection="1">
      <alignment horizontal="left"/>
    </xf>
    <xf numFmtId="49" fontId="24" fillId="24" borderId="36" xfId="0" applyNumberFormat="1" applyFont="1" applyFill="1" applyBorder="1" applyAlignment="1">
      <alignment horizontal="center"/>
    </xf>
    <xf numFmtId="165" fontId="24" fillId="26" borderId="25" xfId="0" applyNumberFormat="1" applyFont="1" applyFill="1" applyBorder="1" applyAlignment="1" applyProtection="1">
      <alignment horizontal="right"/>
    </xf>
    <xf numFmtId="0" fontId="23" fillId="24" borderId="15" xfId="0" applyNumberFormat="1" applyFont="1" applyFill="1" applyBorder="1" applyAlignment="1" applyProtection="1">
      <alignment horizontal="center"/>
    </xf>
    <xf numFmtId="0" fontId="23" fillId="24" borderId="12" xfId="0" applyNumberFormat="1" applyFont="1" applyFill="1" applyBorder="1" applyAlignment="1" applyProtection="1">
      <alignment horizontal="center"/>
    </xf>
    <xf numFmtId="0" fontId="23" fillId="24" borderId="26" xfId="0" applyNumberFormat="1" applyFont="1" applyFill="1" applyBorder="1" applyAlignment="1" applyProtection="1">
      <alignment horizontal="center"/>
    </xf>
    <xf numFmtId="0" fontId="23" fillId="24" borderId="31" xfId="0" applyFont="1" applyFill="1" applyBorder="1" applyAlignment="1" applyProtection="1">
      <alignment horizontal="center" vertical="center"/>
    </xf>
    <xf numFmtId="0" fontId="23" fillId="24" borderId="11" xfId="0" applyFont="1" applyFill="1" applyBorder="1" applyAlignment="1" applyProtection="1">
      <alignment horizontal="center" vertical="center"/>
    </xf>
    <xf numFmtId="0" fontId="23" fillId="24" borderId="17" xfId="0" applyFont="1" applyFill="1" applyBorder="1" applyAlignment="1" applyProtection="1">
      <alignment horizontal="center" vertical="center"/>
    </xf>
    <xf numFmtId="0" fontId="23" fillId="24" borderId="10" xfId="0" applyFont="1" applyFill="1" applyBorder="1" applyAlignment="1" applyProtection="1">
      <alignment horizontal="center" vertical="center"/>
    </xf>
    <xf numFmtId="49" fontId="23" fillId="24" borderId="15" xfId="0" applyNumberFormat="1" applyFont="1" applyFill="1" applyBorder="1" applyAlignment="1" applyProtection="1">
      <alignment horizontal="center"/>
    </xf>
    <xf numFmtId="49" fontId="23" fillId="24" borderId="12" xfId="0" applyNumberFormat="1" applyFont="1" applyFill="1" applyBorder="1" applyAlignment="1" applyProtection="1">
      <alignment horizontal="center"/>
    </xf>
    <xf numFmtId="0" fontId="23" fillId="24" borderId="0" xfId="0" applyFont="1" applyFill="1" applyBorder="1" applyAlignment="1" applyProtection="1">
      <alignment horizontal="center" vertical="center"/>
    </xf>
    <xf numFmtId="0" fontId="24" fillId="24" borderId="11" xfId="0" applyFont="1" applyFill="1" applyBorder="1" applyAlignment="1" applyProtection="1">
      <alignment horizontal="center"/>
    </xf>
    <xf numFmtId="0" fontId="22" fillId="24" borderId="11" xfId="0" applyFont="1" applyFill="1" applyBorder="1" applyAlignment="1">
      <alignment horizontal="center"/>
    </xf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10" xfId="38"/>
    <cellStyle name="Normal 2 11" xfId="39"/>
    <cellStyle name="Normal 2 2" xfId="40"/>
    <cellStyle name="Normal 2 3" xfId="41"/>
    <cellStyle name="Normal 2 4" xfId="42"/>
    <cellStyle name="Normal 2 5" xfId="43"/>
    <cellStyle name="Normal 2 6" xfId="44"/>
    <cellStyle name="Normal 2 7" xfId="45"/>
    <cellStyle name="Normal 2 8" xfId="46"/>
    <cellStyle name="Normal 2 9" xfId="47"/>
    <cellStyle name="Normal 3" xfId="48"/>
    <cellStyle name="Note" xfId="49" builtinId="10" customBuiltin="1"/>
    <cellStyle name="Output" xfId="50" builtinId="21" customBuiltin="1"/>
    <cellStyle name="sHeadingCommodity" xfId="51"/>
    <cellStyle name="sValue" xfId="52"/>
    <cellStyle name="sYear" xfId="53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52"/>
  <sheetViews>
    <sheetView tabSelected="1" workbookViewId="0">
      <selection activeCell="AC53" sqref="AC53"/>
    </sheetView>
  </sheetViews>
  <sheetFormatPr defaultColWidth="10.875" defaultRowHeight="12.75"/>
  <cols>
    <col min="1" max="1" width="16" style="29" customWidth="1"/>
    <col min="2" max="54" width="6.75" style="1" customWidth="1"/>
    <col min="55" max="55" width="6.75" style="2" customWidth="1"/>
    <col min="56" max="16384" width="10.875" style="1"/>
  </cols>
  <sheetData>
    <row r="1" spans="1:55" ht="15.7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10"/>
    </row>
    <row r="2" spans="1:55" ht="15.75">
      <c r="A2" s="11"/>
      <c r="B2" s="14" t="s">
        <v>0</v>
      </c>
      <c r="C2" s="12"/>
      <c r="D2" s="12"/>
      <c r="E2" s="12"/>
      <c r="F2" s="13"/>
      <c r="G2" s="13"/>
      <c r="H2" s="13"/>
      <c r="I2" s="13"/>
      <c r="J2" s="13"/>
      <c r="K2" s="14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4" t="s">
        <v>0</v>
      </c>
      <c r="AD2" s="12"/>
      <c r="AE2" s="12"/>
      <c r="AF2" s="12"/>
      <c r="AG2" s="12"/>
      <c r="AH2" s="12"/>
      <c r="AI2" s="12"/>
      <c r="AJ2" s="12"/>
      <c r="AK2" s="12"/>
      <c r="AL2" s="13"/>
      <c r="AM2" s="14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5"/>
    </row>
    <row r="3" spans="1:55" ht="15.75">
      <c r="A3" s="11"/>
      <c r="B3" s="12"/>
      <c r="C3" s="12"/>
      <c r="D3" s="12"/>
      <c r="E3" s="1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12"/>
      <c r="AD3" s="12"/>
      <c r="AE3" s="12"/>
      <c r="AF3" s="12"/>
      <c r="AG3" s="12"/>
      <c r="AH3" s="12"/>
      <c r="AI3" s="12"/>
      <c r="AJ3" s="12"/>
      <c r="AK3" s="12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16"/>
    </row>
    <row r="4" spans="1:55" ht="15.75">
      <c r="A4" s="11"/>
      <c r="B4" s="30" t="s">
        <v>1</v>
      </c>
      <c r="C4" s="12"/>
      <c r="D4" s="12"/>
      <c r="E4" s="12"/>
      <c r="F4" s="13"/>
      <c r="G4" s="13"/>
      <c r="H4" s="13"/>
      <c r="I4" s="13"/>
      <c r="J4" s="13"/>
      <c r="K4" s="14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30" t="s">
        <v>1</v>
      </c>
      <c r="AD4" s="12"/>
      <c r="AE4" s="12"/>
      <c r="AF4" s="12"/>
      <c r="AG4" s="12"/>
      <c r="AH4" s="12"/>
      <c r="AI4" s="12"/>
      <c r="AJ4" s="12"/>
      <c r="AK4" s="12"/>
      <c r="AL4" s="13"/>
      <c r="AM4" s="14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5"/>
    </row>
    <row r="5" spans="1:55" ht="15.75">
      <c r="A5" s="17"/>
      <c r="B5" s="41"/>
      <c r="C5" s="41"/>
      <c r="D5" s="41"/>
      <c r="E5" s="41"/>
      <c r="F5" s="41"/>
      <c r="G5" s="41"/>
      <c r="H5" s="41"/>
      <c r="I5" s="41"/>
      <c r="J5" s="41"/>
      <c r="K5" s="42"/>
      <c r="L5" s="42"/>
      <c r="M5" s="42"/>
      <c r="N5" s="42"/>
      <c r="O5" s="42"/>
      <c r="P5" s="42"/>
      <c r="Q5" s="42"/>
      <c r="R5" s="42"/>
      <c r="S5" s="42"/>
      <c r="T5" s="41"/>
      <c r="U5" s="41"/>
      <c r="V5" s="41"/>
      <c r="W5" s="41"/>
      <c r="X5" s="41"/>
      <c r="Y5" s="41"/>
      <c r="Z5" s="41"/>
      <c r="AA5" s="12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3"/>
      <c r="AZ5" s="43"/>
      <c r="BA5" s="43"/>
      <c r="BB5" s="43"/>
      <c r="BC5" s="44"/>
    </row>
    <row r="6" spans="1:55" ht="15.75">
      <c r="A6" s="18"/>
      <c r="B6" s="81" t="s">
        <v>3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33"/>
      <c r="AB6" s="45"/>
      <c r="AC6" s="88" t="s">
        <v>4</v>
      </c>
      <c r="AD6" s="88"/>
      <c r="AE6" s="88"/>
      <c r="AF6" s="88"/>
      <c r="AG6" s="88"/>
      <c r="AH6" s="88"/>
      <c r="AI6" s="88"/>
      <c r="AJ6" s="88"/>
      <c r="AK6" s="88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46"/>
      <c r="AW6" s="46"/>
      <c r="AX6" s="46"/>
      <c r="AY6" s="47"/>
      <c r="AZ6" s="5"/>
      <c r="BA6" s="5"/>
      <c r="BB6" s="5"/>
      <c r="BC6" s="16"/>
    </row>
    <row r="7" spans="1:55" ht="15.75">
      <c r="A7" s="28" t="s">
        <v>5</v>
      </c>
      <c r="B7" s="83"/>
      <c r="C7" s="84"/>
      <c r="D7" s="84"/>
      <c r="E7" s="84"/>
      <c r="F7" s="84"/>
      <c r="G7" s="84"/>
      <c r="H7" s="84"/>
      <c r="I7" s="87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48"/>
      <c r="AB7" s="49"/>
      <c r="AC7" s="50"/>
      <c r="AD7" s="50"/>
      <c r="AE7" s="50"/>
      <c r="AF7" s="50"/>
      <c r="AG7" s="50"/>
      <c r="AH7" s="50"/>
      <c r="AI7" s="50"/>
      <c r="AJ7" s="50"/>
      <c r="AK7" s="50"/>
      <c r="AL7" s="41"/>
      <c r="AM7" s="41"/>
      <c r="AN7" s="41"/>
      <c r="AO7" s="41"/>
      <c r="AP7" s="41"/>
      <c r="AQ7" s="41"/>
      <c r="AR7" s="41"/>
      <c r="AS7" s="41"/>
      <c r="AT7" s="41"/>
      <c r="AU7" s="51"/>
      <c r="AV7" s="51"/>
      <c r="AW7" s="51"/>
      <c r="AX7" s="51"/>
      <c r="AY7" s="43"/>
      <c r="AZ7" s="43"/>
      <c r="BA7" s="43"/>
      <c r="BB7" s="43"/>
      <c r="BC7" s="44"/>
    </row>
    <row r="8" spans="1:55" ht="14.25">
      <c r="A8" s="75" t="s">
        <v>6</v>
      </c>
      <c r="B8" s="86" t="s">
        <v>7</v>
      </c>
      <c r="C8" s="86"/>
      <c r="D8" s="86"/>
      <c r="E8" s="86"/>
      <c r="F8" s="86"/>
      <c r="G8" s="86"/>
      <c r="H8" s="86"/>
      <c r="I8" s="52"/>
      <c r="J8" s="34"/>
      <c r="K8" s="78" t="s">
        <v>91</v>
      </c>
      <c r="L8" s="79"/>
      <c r="M8" s="79"/>
      <c r="N8" s="79"/>
      <c r="O8" s="79"/>
      <c r="P8" s="79"/>
      <c r="Q8" s="79"/>
      <c r="R8" s="32"/>
      <c r="S8" s="32"/>
      <c r="T8" s="78" t="s">
        <v>8</v>
      </c>
      <c r="U8" s="79"/>
      <c r="V8" s="79"/>
      <c r="W8" s="79"/>
      <c r="X8" s="79"/>
      <c r="Y8" s="79"/>
      <c r="Z8" s="79"/>
      <c r="AA8" s="53"/>
      <c r="AB8" s="32"/>
      <c r="AC8" s="85" t="s">
        <v>7</v>
      </c>
      <c r="AD8" s="86"/>
      <c r="AE8" s="86"/>
      <c r="AF8" s="86"/>
      <c r="AG8" s="86"/>
      <c r="AH8" s="86"/>
      <c r="AI8" s="86"/>
      <c r="AJ8" s="34"/>
      <c r="AK8" s="34"/>
      <c r="AL8" s="79" t="s">
        <v>92</v>
      </c>
      <c r="AM8" s="79"/>
      <c r="AN8" s="79"/>
      <c r="AO8" s="79"/>
      <c r="AP8" s="79"/>
      <c r="AQ8" s="79"/>
      <c r="AR8" s="79"/>
      <c r="AS8" s="32"/>
      <c r="AT8" s="32"/>
      <c r="AU8" s="79" t="s">
        <v>8</v>
      </c>
      <c r="AV8" s="79"/>
      <c r="AW8" s="79"/>
      <c r="AX8" s="79"/>
      <c r="AY8" s="79"/>
      <c r="AZ8" s="79"/>
      <c r="BA8" s="79"/>
      <c r="BB8" s="79"/>
      <c r="BC8" s="80"/>
    </row>
    <row r="9" spans="1:55" ht="18" customHeight="1">
      <c r="A9" s="27"/>
      <c r="B9" s="3" t="s">
        <v>78</v>
      </c>
      <c r="C9" s="3" t="s">
        <v>81</v>
      </c>
      <c r="D9" s="3" t="s">
        <v>82</v>
      </c>
      <c r="E9" s="3" t="s">
        <v>80</v>
      </c>
      <c r="F9" s="3" t="s">
        <v>79</v>
      </c>
      <c r="G9" s="3" t="s">
        <v>83</v>
      </c>
      <c r="H9" s="3" t="s">
        <v>89</v>
      </c>
      <c r="I9" s="3" t="s">
        <v>90</v>
      </c>
      <c r="J9" s="3" t="s">
        <v>93</v>
      </c>
      <c r="K9" s="4" t="s">
        <v>78</v>
      </c>
      <c r="L9" s="3" t="s">
        <v>81</v>
      </c>
      <c r="M9" s="3" t="s">
        <v>82</v>
      </c>
      <c r="N9" s="3" t="s">
        <v>80</v>
      </c>
      <c r="O9" s="3" t="s">
        <v>79</v>
      </c>
      <c r="P9" s="3" t="s">
        <v>86</v>
      </c>
      <c r="Q9" s="3" t="s">
        <v>89</v>
      </c>
      <c r="R9" s="3" t="s">
        <v>90</v>
      </c>
      <c r="S9" s="3" t="s">
        <v>93</v>
      </c>
      <c r="T9" s="3" t="s">
        <v>78</v>
      </c>
      <c r="U9" s="3" t="s">
        <v>81</v>
      </c>
      <c r="V9" s="3" t="s">
        <v>82</v>
      </c>
      <c r="W9" s="3" t="s">
        <v>80</v>
      </c>
      <c r="X9" s="3" t="s">
        <v>79</v>
      </c>
      <c r="Y9" s="3" t="s">
        <v>86</v>
      </c>
      <c r="Z9" s="54" t="s">
        <v>89</v>
      </c>
      <c r="AA9" s="54" t="s">
        <v>90</v>
      </c>
      <c r="AB9" s="54" t="s">
        <v>93</v>
      </c>
      <c r="AC9" s="3" t="s">
        <v>78</v>
      </c>
      <c r="AD9" s="3" t="s">
        <v>81</v>
      </c>
      <c r="AE9" s="3" t="s">
        <v>82</v>
      </c>
      <c r="AF9" s="3" t="s">
        <v>80</v>
      </c>
      <c r="AG9" s="3" t="s">
        <v>79</v>
      </c>
      <c r="AH9" s="3" t="s">
        <v>86</v>
      </c>
      <c r="AI9" s="3" t="s">
        <v>89</v>
      </c>
      <c r="AJ9" s="3" t="s">
        <v>90</v>
      </c>
      <c r="AK9" s="3" t="s">
        <v>93</v>
      </c>
      <c r="AL9" s="3" t="s">
        <v>78</v>
      </c>
      <c r="AM9" s="3" t="s">
        <v>81</v>
      </c>
      <c r="AN9" s="3" t="s">
        <v>82</v>
      </c>
      <c r="AO9" s="3" t="s">
        <v>80</v>
      </c>
      <c r="AP9" s="3" t="s">
        <v>79</v>
      </c>
      <c r="AQ9" s="3" t="s">
        <v>86</v>
      </c>
      <c r="AR9" s="3" t="s">
        <v>89</v>
      </c>
      <c r="AS9" s="3" t="s">
        <v>90</v>
      </c>
      <c r="AT9" s="3" t="s">
        <v>93</v>
      </c>
      <c r="AU9" s="3" t="s">
        <v>78</v>
      </c>
      <c r="AV9" s="3" t="s">
        <v>81</v>
      </c>
      <c r="AW9" s="3" t="s">
        <v>82</v>
      </c>
      <c r="AX9" s="3" t="s">
        <v>80</v>
      </c>
      <c r="AY9" s="3" t="s">
        <v>79</v>
      </c>
      <c r="AZ9" s="3" t="s">
        <v>86</v>
      </c>
      <c r="BA9" s="54" t="s">
        <v>89</v>
      </c>
      <c r="BB9" s="54" t="s">
        <v>90</v>
      </c>
      <c r="BC9" s="76" t="s">
        <v>93</v>
      </c>
    </row>
    <row r="10" spans="1:55" ht="18" customHeight="1">
      <c r="A10" s="26">
        <v>1</v>
      </c>
      <c r="B10" s="55">
        <v>2</v>
      </c>
      <c r="C10" s="26">
        <v>3</v>
      </c>
      <c r="D10" s="55">
        <v>4</v>
      </c>
      <c r="E10" s="26">
        <v>5</v>
      </c>
      <c r="F10" s="55">
        <v>6</v>
      </c>
      <c r="G10" s="26">
        <v>7</v>
      </c>
      <c r="H10" s="55">
        <v>8</v>
      </c>
      <c r="I10" s="26">
        <v>9</v>
      </c>
      <c r="J10" s="55">
        <v>10</v>
      </c>
      <c r="K10" s="26">
        <v>11</v>
      </c>
      <c r="L10" s="55">
        <v>12</v>
      </c>
      <c r="M10" s="26">
        <v>13</v>
      </c>
      <c r="N10" s="55">
        <v>14</v>
      </c>
      <c r="O10" s="26">
        <v>15</v>
      </c>
      <c r="P10" s="55">
        <v>16</v>
      </c>
      <c r="Q10" s="26">
        <v>17</v>
      </c>
      <c r="R10" s="55">
        <v>18</v>
      </c>
      <c r="S10" s="26">
        <v>19</v>
      </c>
      <c r="T10" s="55">
        <v>20</v>
      </c>
      <c r="U10" s="26">
        <v>21</v>
      </c>
      <c r="V10" s="55">
        <v>22</v>
      </c>
      <c r="W10" s="26">
        <v>23</v>
      </c>
      <c r="X10" s="55">
        <v>24</v>
      </c>
      <c r="Y10" s="26">
        <v>25</v>
      </c>
      <c r="Z10" s="55">
        <v>26</v>
      </c>
      <c r="AA10" s="26">
        <v>27</v>
      </c>
      <c r="AB10" s="55">
        <v>28</v>
      </c>
      <c r="AC10" s="26">
        <v>29</v>
      </c>
      <c r="AD10" s="55">
        <v>30</v>
      </c>
      <c r="AE10" s="26">
        <v>31</v>
      </c>
      <c r="AF10" s="55">
        <v>32</v>
      </c>
      <c r="AG10" s="26">
        <v>33</v>
      </c>
      <c r="AH10" s="55">
        <v>34</v>
      </c>
      <c r="AI10" s="26">
        <v>35</v>
      </c>
      <c r="AJ10" s="55">
        <v>36</v>
      </c>
      <c r="AK10" s="26">
        <v>37</v>
      </c>
      <c r="AL10" s="55">
        <v>38</v>
      </c>
      <c r="AM10" s="26">
        <v>39</v>
      </c>
      <c r="AN10" s="55">
        <v>40</v>
      </c>
      <c r="AO10" s="26">
        <v>41</v>
      </c>
      <c r="AP10" s="55">
        <v>42</v>
      </c>
      <c r="AQ10" s="26">
        <v>43</v>
      </c>
      <c r="AR10" s="55">
        <v>44</v>
      </c>
      <c r="AS10" s="26">
        <v>45</v>
      </c>
      <c r="AT10" s="55">
        <v>46</v>
      </c>
      <c r="AU10" s="26">
        <v>47</v>
      </c>
      <c r="AV10" s="55">
        <v>48</v>
      </c>
      <c r="AW10" s="26">
        <v>49</v>
      </c>
      <c r="AX10" s="55">
        <v>50</v>
      </c>
      <c r="AY10" s="26">
        <v>51</v>
      </c>
      <c r="AZ10" s="55">
        <v>52</v>
      </c>
      <c r="BA10" s="26">
        <v>53</v>
      </c>
      <c r="BB10" s="55">
        <v>54</v>
      </c>
      <c r="BC10" s="31">
        <v>55</v>
      </c>
    </row>
    <row r="11" spans="1:55" ht="18" customHeight="1">
      <c r="A11" s="20" t="s">
        <v>9</v>
      </c>
      <c r="B11" s="56"/>
      <c r="C11" s="57"/>
      <c r="D11" s="57"/>
      <c r="E11" s="57"/>
      <c r="F11" s="57"/>
      <c r="G11" s="57"/>
      <c r="H11" s="57"/>
      <c r="I11" s="58"/>
      <c r="J11" s="57"/>
      <c r="K11" s="56"/>
      <c r="L11" s="57"/>
      <c r="M11" s="57"/>
      <c r="N11" s="57"/>
      <c r="O11" s="57"/>
      <c r="P11" s="57"/>
      <c r="Q11" s="57"/>
      <c r="R11" s="58"/>
      <c r="S11" s="57"/>
      <c r="T11" s="56"/>
      <c r="U11" s="57"/>
      <c r="V11" s="57"/>
      <c r="W11" s="57"/>
      <c r="X11" s="57"/>
      <c r="Y11" s="57"/>
      <c r="Z11" s="57"/>
      <c r="AA11" s="58"/>
      <c r="AB11" s="57"/>
      <c r="AC11" s="56"/>
      <c r="AD11" s="57"/>
      <c r="AE11" s="57"/>
      <c r="AF11" s="57"/>
      <c r="AG11" s="57"/>
      <c r="AH11" s="57"/>
      <c r="AI11" s="57"/>
      <c r="AJ11" s="58"/>
      <c r="AK11" s="57"/>
      <c r="AL11" s="56"/>
      <c r="AM11" s="57"/>
      <c r="AN11" s="57"/>
      <c r="AO11" s="57"/>
      <c r="AP11" s="57"/>
      <c r="AQ11" s="57"/>
      <c r="AR11" s="57"/>
      <c r="AS11" s="58"/>
      <c r="AT11" s="57"/>
      <c r="AU11" s="66"/>
      <c r="AV11" s="67"/>
      <c r="AW11" s="67"/>
      <c r="AX11" s="67"/>
      <c r="AY11" s="67"/>
      <c r="AZ11" s="67"/>
      <c r="BA11" s="67"/>
      <c r="BB11" s="67"/>
      <c r="BC11" s="68"/>
    </row>
    <row r="12" spans="1:55" s="29" customFormat="1" ht="18" customHeight="1">
      <c r="A12" s="19" t="s">
        <v>10</v>
      </c>
      <c r="B12" s="60" t="s">
        <v>11</v>
      </c>
      <c r="C12" s="38" t="s">
        <v>11</v>
      </c>
      <c r="D12" s="38" t="s">
        <v>11</v>
      </c>
      <c r="E12" s="38" t="s">
        <v>11</v>
      </c>
      <c r="F12" s="38">
        <v>210</v>
      </c>
      <c r="G12" s="38" t="s">
        <v>11</v>
      </c>
      <c r="H12" s="38">
        <v>210</v>
      </c>
      <c r="I12" s="61">
        <v>210</v>
      </c>
      <c r="J12" s="61">
        <v>210</v>
      </c>
      <c r="K12" s="60">
        <v>210</v>
      </c>
      <c r="L12" s="38">
        <v>210</v>
      </c>
      <c r="M12" s="38">
        <v>210</v>
      </c>
      <c r="N12" s="38">
        <v>210</v>
      </c>
      <c r="O12" s="38">
        <v>210</v>
      </c>
      <c r="P12" s="38">
        <v>210</v>
      </c>
      <c r="Q12" s="38">
        <v>210</v>
      </c>
      <c r="R12" s="61">
        <v>210</v>
      </c>
      <c r="S12" s="61">
        <v>210</v>
      </c>
      <c r="T12" s="60">
        <v>100</v>
      </c>
      <c r="U12" s="38">
        <v>100</v>
      </c>
      <c r="V12" s="38">
        <v>100</v>
      </c>
      <c r="W12" s="38">
        <v>100</v>
      </c>
      <c r="X12" s="38">
        <v>100</v>
      </c>
      <c r="Y12" s="38">
        <v>100</v>
      </c>
      <c r="Z12" s="38">
        <v>100</v>
      </c>
      <c r="AA12" s="61">
        <v>100</v>
      </c>
      <c r="AB12" s="61">
        <v>100</v>
      </c>
      <c r="AC12" s="60">
        <v>26613</v>
      </c>
      <c r="AD12" s="38">
        <v>26613</v>
      </c>
      <c r="AE12" s="38">
        <v>26613</v>
      </c>
      <c r="AF12" s="38">
        <v>26613</v>
      </c>
      <c r="AG12" s="38">
        <v>26613</v>
      </c>
      <c r="AH12" s="38">
        <v>26613</v>
      </c>
      <c r="AI12" s="38">
        <v>26286</v>
      </c>
      <c r="AJ12" s="61">
        <v>16158</v>
      </c>
      <c r="AK12" s="61">
        <v>16158</v>
      </c>
      <c r="AL12" s="60">
        <v>26613</v>
      </c>
      <c r="AM12" s="38">
        <v>26613</v>
      </c>
      <c r="AN12" s="38">
        <v>26613</v>
      </c>
      <c r="AO12" s="38">
        <v>26613</v>
      </c>
      <c r="AP12" s="38">
        <v>26613</v>
      </c>
      <c r="AQ12" s="38">
        <v>26613</v>
      </c>
      <c r="AR12" s="38">
        <v>26286</v>
      </c>
      <c r="AS12" s="61">
        <v>16158</v>
      </c>
      <c r="AT12" s="61">
        <v>16158</v>
      </c>
      <c r="AU12" s="62">
        <v>100</v>
      </c>
      <c r="AV12" s="39">
        <v>100</v>
      </c>
      <c r="AW12" s="39">
        <v>100</v>
      </c>
      <c r="AX12" s="39">
        <v>100</v>
      </c>
      <c r="AY12" s="39">
        <v>100</v>
      </c>
      <c r="AZ12" s="39">
        <v>100</v>
      </c>
      <c r="BA12" s="39">
        <v>100</v>
      </c>
      <c r="BB12" s="39">
        <v>100</v>
      </c>
      <c r="BC12" s="40">
        <v>100</v>
      </c>
    </row>
    <row r="13" spans="1:55" s="29" customFormat="1" ht="18" customHeight="1">
      <c r="A13" s="19" t="s">
        <v>12</v>
      </c>
      <c r="B13" s="63" t="s">
        <v>13</v>
      </c>
      <c r="C13" s="35" t="s">
        <v>13</v>
      </c>
      <c r="D13" s="35" t="s">
        <v>13</v>
      </c>
      <c r="E13" s="35" t="s">
        <v>13</v>
      </c>
      <c r="F13" s="35">
        <v>17</v>
      </c>
      <c r="G13" s="35" t="s">
        <v>13</v>
      </c>
      <c r="H13" s="35">
        <v>17</v>
      </c>
      <c r="I13" s="64">
        <v>17</v>
      </c>
      <c r="J13" s="64">
        <v>17</v>
      </c>
      <c r="K13" s="63">
        <v>17</v>
      </c>
      <c r="L13" s="35">
        <v>17</v>
      </c>
      <c r="M13" s="35">
        <v>17</v>
      </c>
      <c r="N13" s="35">
        <v>17</v>
      </c>
      <c r="O13" s="35">
        <v>17</v>
      </c>
      <c r="P13" s="35">
        <v>17</v>
      </c>
      <c r="Q13" s="35">
        <v>17</v>
      </c>
      <c r="R13" s="64">
        <v>17</v>
      </c>
      <c r="S13" s="64">
        <v>17</v>
      </c>
      <c r="T13" s="63">
        <v>100</v>
      </c>
      <c r="U13" s="35">
        <v>100</v>
      </c>
      <c r="V13" s="35">
        <v>100</v>
      </c>
      <c r="W13" s="35">
        <v>100</v>
      </c>
      <c r="X13" s="35">
        <v>100</v>
      </c>
      <c r="Y13" s="35">
        <v>100</v>
      </c>
      <c r="Z13" s="35">
        <v>100</v>
      </c>
      <c r="AA13" s="64">
        <v>100</v>
      </c>
      <c r="AB13" s="64">
        <v>100</v>
      </c>
      <c r="AC13" s="63">
        <v>3863</v>
      </c>
      <c r="AD13" s="35">
        <v>3863</v>
      </c>
      <c r="AE13" s="35">
        <v>3863</v>
      </c>
      <c r="AF13" s="35">
        <v>3863</v>
      </c>
      <c r="AG13" s="35">
        <v>3863</v>
      </c>
      <c r="AH13" s="35">
        <v>3863</v>
      </c>
      <c r="AI13" s="35">
        <v>5258</v>
      </c>
      <c r="AJ13" s="64">
        <v>5258</v>
      </c>
      <c r="AK13" s="64">
        <v>5258</v>
      </c>
      <c r="AL13" s="63">
        <v>2195</v>
      </c>
      <c r="AM13" s="35">
        <v>2195</v>
      </c>
      <c r="AN13" s="35">
        <v>2195</v>
      </c>
      <c r="AO13" s="35">
        <v>2256</v>
      </c>
      <c r="AP13" s="35">
        <v>2917</v>
      </c>
      <c r="AQ13" s="35">
        <v>2917</v>
      </c>
      <c r="AR13" s="35">
        <v>3573</v>
      </c>
      <c r="AS13" s="64">
        <v>3680</v>
      </c>
      <c r="AT13" s="64">
        <v>3854</v>
      </c>
      <c r="AU13" s="65">
        <v>56.8</v>
      </c>
      <c r="AV13" s="36">
        <v>56.8</v>
      </c>
      <c r="AW13" s="36">
        <v>56.821123479161272</v>
      </c>
      <c r="AX13" s="36">
        <v>58.400207092932952</v>
      </c>
      <c r="AY13" s="36">
        <v>75.511260678229362</v>
      </c>
      <c r="AZ13" s="36">
        <v>75.5</v>
      </c>
      <c r="BA13" s="36">
        <v>67.953594522632173</v>
      </c>
      <c r="BB13" s="36">
        <v>69.988588817040693</v>
      </c>
      <c r="BC13" s="37">
        <v>73.297831875237733</v>
      </c>
    </row>
    <row r="14" spans="1:55" s="29" customFormat="1" ht="18" customHeight="1">
      <c r="A14" s="19" t="s">
        <v>14</v>
      </c>
      <c r="B14" s="60" t="s">
        <v>15</v>
      </c>
      <c r="C14" s="38" t="s">
        <v>15</v>
      </c>
      <c r="D14" s="38" t="s">
        <v>15</v>
      </c>
      <c r="E14" s="38" t="s">
        <v>15</v>
      </c>
      <c r="F14" s="38">
        <v>125</v>
      </c>
      <c r="G14" s="38" t="s">
        <v>15</v>
      </c>
      <c r="H14" s="38">
        <v>125</v>
      </c>
      <c r="I14" s="61">
        <v>125</v>
      </c>
      <c r="J14" s="61">
        <v>125</v>
      </c>
      <c r="K14" s="60">
        <v>125</v>
      </c>
      <c r="L14" s="38">
        <v>125</v>
      </c>
      <c r="M14" s="38">
        <v>125</v>
      </c>
      <c r="N14" s="38">
        <v>125</v>
      </c>
      <c r="O14" s="38">
        <v>125</v>
      </c>
      <c r="P14" s="38">
        <v>125</v>
      </c>
      <c r="Q14" s="38">
        <v>125</v>
      </c>
      <c r="R14" s="61">
        <v>125</v>
      </c>
      <c r="S14" s="61">
        <v>125</v>
      </c>
      <c r="T14" s="60">
        <v>100</v>
      </c>
      <c r="U14" s="38">
        <v>100</v>
      </c>
      <c r="V14" s="38">
        <v>100</v>
      </c>
      <c r="W14" s="38">
        <v>100</v>
      </c>
      <c r="X14" s="38">
        <v>100</v>
      </c>
      <c r="Y14" s="38">
        <v>100</v>
      </c>
      <c r="Z14" s="38">
        <v>100</v>
      </c>
      <c r="AA14" s="61">
        <v>100</v>
      </c>
      <c r="AB14" s="61">
        <v>100</v>
      </c>
      <c r="AC14" s="60">
        <v>25124</v>
      </c>
      <c r="AD14" s="38">
        <v>25124</v>
      </c>
      <c r="AE14" s="38">
        <v>25124</v>
      </c>
      <c r="AF14" s="38">
        <v>25124</v>
      </c>
      <c r="AG14" s="38">
        <v>25124</v>
      </c>
      <c r="AH14" s="38">
        <v>25124</v>
      </c>
      <c r="AI14" s="38">
        <v>25372</v>
      </c>
      <c r="AJ14" s="61">
        <v>25372</v>
      </c>
      <c r="AK14" s="61">
        <v>25372</v>
      </c>
      <c r="AL14" s="60">
        <v>20297</v>
      </c>
      <c r="AM14" s="38">
        <v>20297</v>
      </c>
      <c r="AN14" s="38">
        <v>19741</v>
      </c>
      <c r="AO14" s="38">
        <v>22845</v>
      </c>
      <c r="AP14" s="38">
        <v>24156</v>
      </c>
      <c r="AQ14" s="38">
        <v>24156</v>
      </c>
      <c r="AR14" s="38">
        <v>21630</v>
      </c>
      <c r="AS14" s="61">
        <v>22482</v>
      </c>
      <c r="AT14" s="61">
        <v>23422</v>
      </c>
      <c r="AU14" s="62">
        <v>80.8</v>
      </c>
      <c r="AV14" s="39">
        <v>80.8</v>
      </c>
      <c r="AW14" s="39">
        <v>78.574271612800516</v>
      </c>
      <c r="AX14" s="39">
        <v>90.928992198694473</v>
      </c>
      <c r="AY14" s="39">
        <v>96.147110332749563</v>
      </c>
      <c r="AZ14" s="39">
        <v>96.1</v>
      </c>
      <c r="BA14" s="39">
        <v>85.251458300488721</v>
      </c>
      <c r="BB14" s="39">
        <v>88.609490777234754</v>
      </c>
      <c r="BC14" s="40">
        <v>92.314362289137634</v>
      </c>
    </row>
    <row r="15" spans="1:55" s="29" customFormat="1" ht="18" customHeight="1">
      <c r="A15" s="19" t="s">
        <v>16</v>
      </c>
      <c r="B15" s="63" t="s">
        <v>17</v>
      </c>
      <c r="C15" s="35" t="s">
        <v>17</v>
      </c>
      <c r="D15" s="35" t="s">
        <v>17</v>
      </c>
      <c r="E15" s="35" t="s">
        <v>17</v>
      </c>
      <c r="F15" s="35">
        <v>130</v>
      </c>
      <c r="G15" s="35" t="s">
        <v>17</v>
      </c>
      <c r="H15" s="35">
        <v>130</v>
      </c>
      <c r="I15" s="64">
        <v>130</v>
      </c>
      <c r="J15" s="64">
        <v>130</v>
      </c>
      <c r="K15" s="63">
        <v>130</v>
      </c>
      <c r="L15" s="35">
        <v>130</v>
      </c>
      <c r="M15" s="35">
        <v>130</v>
      </c>
      <c r="N15" s="35">
        <v>130</v>
      </c>
      <c r="O15" s="35">
        <v>130</v>
      </c>
      <c r="P15" s="35">
        <v>130</v>
      </c>
      <c r="Q15" s="35">
        <v>130</v>
      </c>
      <c r="R15" s="64">
        <v>130</v>
      </c>
      <c r="S15" s="64">
        <v>130</v>
      </c>
      <c r="T15" s="63">
        <v>100</v>
      </c>
      <c r="U15" s="35">
        <v>100</v>
      </c>
      <c r="V15" s="35">
        <v>100</v>
      </c>
      <c r="W15" s="35">
        <v>100</v>
      </c>
      <c r="X15" s="35">
        <v>100</v>
      </c>
      <c r="Y15" s="35">
        <v>100</v>
      </c>
      <c r="Z15" s="35">
        <v>100</v>
      </c>
      <c r="AA15" s="64">
        <v>100</v>
      </c>
      <c r="AB15" s="64">
        <v>100</v>
      </c>
      <c r="AC15" s="63" t="s">
        <v>18</v>
      </c>
      <c r="AD15" s="35" t="s">
        <v>18</v>
      </c>
      <c r="AE15" s="35">
        <v>39015</v>
      </c>
      <c r="AF15" s="35">
        <v>39015</v>
      </c>
      <c r="AG15" s="35">
        <v>39015</v>
      </c>
      <c r="AH15" s="35">
        <v>39015</v>
      </c>
      <c r="AI15" s="35">
        <v>39073</v>
      </c>
      <c r="AJ15" s="64">
        <v>39073</v>
      </c>
      <c r="AK15" s="64">
        <v>39073</v>
      </c>
      <c r="AL15" s="63" t="s">
        <v>75</v>
      </c>
      <c r="AM15" s="35" t="s">
        <v>75</v>
      </c>
      <c r="AN15" s="35">
        <v>23914</v>
      </c>
      <c r="AO15" s="35">
        <v>30237</v>
      </c>
      <c r="AP15" s="35">
        <v>35062</v>
      </c>
      <c r="AQ15" s="35">
        <v>36744</v>
      </c>
      <c r="AR15" s="35">
        <v>34491</v>
      </c>
      <c r="AS15" s="64">
        <v>36354</v>
      </c>
      <c r="AT15" s="64">
        <v>38080</v>
      </c>
      <c r="AU15" s="65">
        <v>61.3</v>
      </c>
      <c r="AV15" s="36">
        <v>61.3</v>
      </c>
      <c r="AW15" s="36">
        <v>61.294373958733821</v>
      </c>
      <c r="AX15" s="36">
        <v>77.500961168781231</v>
      </c>
      <c r="AY15" s="36">
        <v>89.86799948737665</v>
      </c>
      <c r="AZ15" s="36">
        <v>94.2</v>
      </c>
      <c r="BA15" s="36">
        <v>88.273232155196681</v>
      </c>
      <c r="BB15" s="36">
        <v>93.041230517236968</v>
      </c>
      <c r="BC15" s="37">
        <v>97.458603127479336</v>
      </c>
    </row>
    <row r="16" spans="1:55" s="29" customFormat="1" ht="18" customHeight="1">
      <c r="A16" s="19" t="s">
        <v>19</v>
      </c>
      <c r="B16" s="60" t="s">
        <v>20</v>
      </c>
      <c r="C16" s="38" t="s">
        <v>20</v>
      </c>
      <c r="D16" s="38" t="s">
        <v>20</v>
      </c>
      <c r="E16" s="38" t="s">
        <v>20</v>
      </c>
      <c r="F16" s="38">
        <v>97</v>
      </c>
      <c r="G16" s="38" t="s">
        <v>20</v>
      </c>
      <c r="H16" s="38">
        <v>97</v>
      </c>
      <c r="I16" s="61">
        <v>97</v>
      </c>
      <c r="J16" s="61">
        <v>97</v>
      </c>
      <c r="K16" s="60">
        <v>97</v>
      </c>
      <c r="L16" s="38">
        <v>97</v>
      </c>
      <c r="M16" s="38">
        <v>97</v>
      </c>
      <c r="N16" s="38">
        <v>97</v>
      </c>
      <c r="O16" s="38">
        <v>97</v>
      </c>
      <c r="P16" s="38">
        <v>97</v>
      </c>
      <c r="Q16" s="38">
        <v>97</v>
      </c>
      <c r="R16" s="61">
        <v>97</v>
      </c>
      <c r="S16" s="61">
        <v>97</v>
      </c>
      <c r="T16" s="60">
        <v>100</v>
      </c>
      <c r="U16" s="38">
        <v>100</v>
      </c>
      <c r="V16" s="38">
        <v>100</v>
      </c>
      <c r="W16" s="38">
        <v>100</v>
      </c>
      <c r="X16" s="38">
        <v>100</v>
      </c>
      <c r="Y16" s="38">
        <v>100</v>
      </c>
      <c r="Z16" s="38">
        <v>100</v>
      </c>
      <c r="AA16" s="61">
        <v>100</v>
      </c>
      <c r="AB16" s="61">
        <v>100</v>
      </c>
      <c r="AC16" s="60">
        <v>19744</v>
      </c>
      <c r="AD16" s="38">
        <v>19744</v>
      </c>
      <c r="AE16" s="38">
        <v>19744</v>
      </c>
      <c r="AF16" s="38">
        <v>19744</v>
      </c>
      <c r="AG16" s="38">
        <v>19744</v>
      </c>
      <c r="AH16" s="38">
        <v>19744</v>
      </c>
      <c r="AI16" s="38">
        <v>19567</v>
      </c>
      <c r="AJ16" s="61">
        <v>19567</v>
      </c>
      <c r="AK16" s="61">
        <v>19567</v>
      </c>
      <c r="AL16" s="60" t="s">
        <v>76</v>
      </c>
      <c r="AM16" s="38" t="s">
        <v>76</v>
      </c>
      <c r="AN16" s="38">
        <v>18877</v>
      </c>
      <c r="AO16" s="38">
        <v>19177</v>
      </c>
      <c r="AP16" s="38">
        <v>19181</v>
      </c>
      <c r="AQ16" s="38">
        <v>19181</v>
      </c>
      <c r="AR16" s="38">
        <v>18394</v>
      </c>
      <c r="AS16" s="61">
        <v>18487</v>
      </c>
      <c r="AT16" s="61">
        <v>18892</v>
      </c>
      <c r="AU16" s="62">
        <v>96.9</v>
      </c>
      <c r="AV16" s="39">
        <v>96.9</v>
      </c>
      <c r="AW16" s="39">
        <v>95.608792544570505</v>
      </c>
      <c r="AX16" s="39">
        <v>97.128241491085902</v>
      </c>
      <c r="AY16" s="39">
        <v>97.148500810372767</v>
      </c>
      <c r="AZ16" s="39">
        <v>97.1</v>
      </c>
      <c r="BA16" s="39">
        <v>94.005212858384013</v>
      </c>
      <c r="BB16" s="39">
        <v>94.480502887514689</v>
      </c>
      <c r="BC16" s="40">
        <v>96.550314304696684</v>
      </c>
    </row>
    <row r="17" spans="1:55" s="29" customFormat="1" ht="18" customHeight="1">
      <c r="A17" s="19" t="s">
        <v>21</v>
      </c>
      <c r="B17" s="63" t="s">
        <v>22</v>
      </c>
      <c r="C17" s="35" t="s">
        <v>22</v>
      </c>
      <c r="D17" s="35" t="s">
        <v>22</v>
      </c>
      <c r="E17" s="35" t="s">
        <v>22</v>
      </c>
      <c r="F17" s="35">
        <v>44</v>
      </c>
      <c r="G17" s="35" t="s">
        <v>22</v>
      </c>
      <c r="H17" s="35">
        <v>44</v>
      </c>
      <c r="I17" s="64">
        <v>44</v>
      </c>
      <c r="J17" s="64">
        <v>44</v>
      </c>
      <c r="K17" s="63">
        <v>44</v>
      </c>
      <c r="L17" s="35">
        <v>44</v>
      </c>
      <c r="M17" s="35">
        <v>44</v>
      </c>
      <c r="N17" s="35">
        <v>44</v>
      </c>
      <c r="O17" s="35">
        <v>44</v>
      </c>
      <c r="P17" s="35">
        <v>44</v>
      </c>
      <c r="Q17" s="35">
        <v>44</v>
      </c>
      <c r="R17" s="64">
        <v>44</v>
      </c>
      <c r="S17" s="64">
        <v>44</v>
      </c>
      <c r="T17" s="63">
        <v>100</v>
      </c>
      <c r="U17" s="35">
        <v>100</v>
      </c>
      <c r="V17" s="35">
        <v>100</v>
      </c>
      <c r="W17" s="35">
        <v>100</v>
      </c>
      <c r="X17" s="35">
        <v>100</v>
      </c>
      <c r="Y17" s="35">
        <v>100</v>
      </c>
      <c r="Z17" s="35">
        <v>100</v>
      </c>
      <c r="AA17" s="64">
        <v>100</v>
      </c>
      <c r="AB17" s="64">
        <v>100</v>
      </c>
      <c r="AC17" s="63">
        <v>347</v>
      </c>
      <c r="AD17" s="35">
        <v>347</v>
      </c>
      <c r="AE17" s="35">
        <v>347</v>
      </c>
      <c r="AF17" s="35">
        <v>347</v>
      </c>
      <c r="AG17" s="35">
        <v>347</v>
      </c>
      <c r="AH17" s="35">
        <v>347</v>
      </c>
      <c r="AI17" s="35">
        <v>320</v>
      </c>
      <c r="AJ17" s="64">
        <v>320</v>
      </c>
      <c r="AK17" s="64">
        <v>320</v>
      </c>
      <c r="AL17" s="63">
        <v>347</v>
      </c>
      <c r="AM17" s="35">
        <v>347</v>
      </c>
      <c r="AN17" s="35">
        <v>347</v>
      </c>
      <c r="AO17" s="35">
        <v>347</v>
      </c>
      <c r="AP17" s="35">
        <v>347</v>
      </c>
      <c r="AQ17" s="35">
        <v>347</v>
      </c>
      <c r="AR17" s="35">
        <v>320</v>
      </c>
      <c r="AS17" s="64">
        <v>320</v>
      </c>
      <c r="AT17" s="64">
        <v>320</v>
      </c>
      <c r="AU17" s="65">
        <v>100</v>
      </c>
      <c r="AV17" s="36">
        <v>100</v>
      </c>
      <c r="AW17" s="36">
        <v>100</v>
      </c>
      <c r="AX17" s="36">
        <v>100</v>
      </c>
      <c r="AY17" s="36">
        <v>100</v>
      </c>
      <c r="AZ17" s="36">
        <v>100</v>
      </c>
      <c r="BA17" s="36">
        <v>100</v>
      </c>
      <c r="BB17" s="36">
        <v>100</v>
      </c>
      <c r="BC17" s="37">
        <v>100</v>
      </c>
    </row>
    <row r="18" spans="1:55" s="29" customFormat="1" ht="18" customHeight="1">
      <c r="A18" s="19" t="s">
        <v>23</v>
      </c>
      <c r="B18" s="60" t="s">
        <v>24</v>
      </c>
      <c r="C18" s="38" t="s">
        <v>24</v>
      </c>
      <c r="D18" s="38" t="s">
        <v>24</v>
      </c>
      <c r="E18" s="38" t="s">
        <v>24</v>
      </c>
      <c r="F18" s="38">
        <v>242</v>
      </c>
      <c r="G18" s="38" t="s">
        <v>24</v>
      </c>
      <c r="H18" s="38">
        <v>242</v>
      </c>
      <c r="I18" s="61">
        <v>242</v>
      </c>
      <c r="J18" s="61">
        <v>242</v>
      </c>
      <c r="K18" s="60">
        <v>242</v>
      </c>
      <c r="L18" s="38">
        <v>242</v>
      </c>
      <c r="M18" s="38">
        <v>242</v>
      </c>
      <c r="N18" s="38">
        <v>242</v>
      </c>
      <c r="O18" s="38">
        <v>242</v>
      </c>
      <c r="P18" s="38">
        <v>242</v>
      </c>
      <c r="Q18" s="38">
        <v>242</v>
      </c>
      <c r="R18" s="61">
        <v>242</v>
      </c>
      <c r="S18" s="61">
        <v>242</v>
      </c>
      <c r="T18" s="60">
        <v>100</v>
      </c>
      <c r="U18" s="38">
        <v>100</v>
      </c>
      <c r="V18" s="38">
        <v>100</v>
      </c>
      <c r="W18" s="38">
        <v>100</v>
      </c>
      <c r="X18" s="38">
        <v>100</v>
      </c>
      <c r="Y18" s="38">
        <v>100</v>
      </c>
      <c r="Z18" s="38">
        <v>100</v>
      </c>
      <c r="AA18" s="61">
        <v>100</v>
      </c>
      <c r="AB18" s="61">
        <v>100</v>
      </c>
      <c r="AC18" s="60">
        <v>18066</v>
      </c>
      <c r="AD18" s="38">
        <v>18066</v>
      </c>
      <c r="AE18" s="38">
        <v>18066</v>
      </c>
      <c r="AF18" s="38">
        <v>18066</v>
      </c>
      <c r="AG18" s="38">
        <v>18066</v>
      </c>
      <c r="AH18" s="38">
        <v>18066</v>
      </c>
      <c r="AI18" s="38">
        <v>17843</v>
      </c>
      <c r="AJ18" s="61">
        <v>17843</v>
      </c>
      <c r="AK18" s="61">
        <v>17843</v>
      </c>
      <c r="AL18" s="60">
        <v>18015</v>
      </c>
      <c r="AM18" s="38">
        <v>18015</v>
      </c>
      <c r="AN18" s="38">
        <v>18015</v>
      </c>
      <c r="AO18" s="38">
        <v>18029</v>
      </c>
      <c r="AP18" s="38">
        <v>18029</v>
      </c>
      <c r="AQ18" s="38">
        <v>18031</v>
      </c>
      <c r="AR18" s="38">
        <v>17843</v>
      </c>
      <c r="AS18" s="61">
        <v>17843</v>
      </c>
      <c r="AT18" s="61">
        <v>17843</v>
      </c>
      <c r="AU18" s="62">
        <f>+(AL18/AC18*100)</f>
        <v>99.717701760212549</v>
      </c>
      <c r="AV18" s="39">
        <v>99.717701760212549</v>
      </c>
      <c r="AW18" s="39">
        <v>99.717701760212549</v>
      </c>
      <c r="AX18" s="39">
        <v>99.795195394664006</v>
      </c>
      <c r="AY18" s="39">
        <v>99.795195394664006</v>
      </c>
      <c r="AZ18" s="39">
        <v>99.8</v>
      </c>
      <c r="BA18" s="39">
        <v>100</v>
      </c>
      <c r="BB18" s="39">
        <v>100</v>
      </c>
      <c r="BC18" s="40">
        <v>100</v>
      </c>
    </row>
    <row r="19" spans="1:55" s="29" customFormat="1" ht="18" customHeight="1">
      <c r="A19" s="19" t="s">
        <v>25</v>
      </c>
      <c r="B19" s="63" t="s">
        <v>26</v>
      </c>
      <c r="C19" s="35" t="s">
        <v>26</v>
      </c>
      <c r="D19" s="35" t="s">
        <v>26</v>
      </c>
      <c r="E19" s="35" t="s">
        <v>26</v>
      </c>
      <c r="F19" s="35">
        <v>106</v>
      </c>
      <c r="G19" s="35" t="s">
        <v>26</v>
      </c>
      <c r="H19" s="35">
        <v>106</v>
      </c>
      <c r="I19" s="64">
        <v>106</v>
      </c>
      <c r="J19" s="64">
        <v>106</v>
      </c>
      <c r="K19" s="63">
        <v>106</v>
      </c>
      <c r="L19" s="35">
        <v>106</v>
      </c>
      <c r="M19" s="35">
        <v>106</v>
      </c>
      <c r="N19" s="35">
        <v>106</v>
      </c>
      <c r="O19" s="35">
        <v>106</v>
      </c>
      <c r="P19" s="35">
        <v>106</v>
      </c>
      <c r="Q19" s="35">
        <v>106</v>
      </c>
      <c r="R19" s="64">
        <v>106</v>
      </c>
      <c r="S19" s="64">
        <v>106</v>
      </c>
      <c r="T19" s="63">
        <v>100</v>
      </c>
      <c r="U19" s="35">
        <v>100</v>
      </c>
      <c r="V19" s="35">
        <v>100</v>
      </c>
      <c r="W19" s="35">
        <v>100</v>
      </c>
      <c r="X19" s="35">
        <v>100</v>
      </c>
      <c r="Y19" s="35">
        <v>100</v>
      </c>
      <c r="Z19" s="35">
        <v>100</v>
      </c>
      <c r="AA19" s="64">
        <v>100</v>
      </c>
      <c r="AB19" s="64">
        <v>100</v>
      </c>
      <c r="AC19" s="63">
        <v>6764</v>
      </c>
      <c r="AD19" s="35">
        <v>6764</v>
      </c>
      <c r="AE19" s="35">
        <v>6764</v>
      </c>
      <c r="AF19" s="35">
        <v>6764</v>
      </c>
      <c r="AG19" s="35">
        <v>6764</v>
      </c>
      <c r="AH19" s="35">
        <v>6764</v>
      </c>
      <c r="AI19" s="35">
        <v>6642</v>
      </c>
      <c r="AJ19" s="64">
        <v>6642</v>
      </c>
      <c r="AK19" s="64">
        <v>6642</v>
      </c>
      <c r="AL19" s="63">
        <v>6764</v>
      </c>
      <c r="AM19" s="35">
        <v>6764</v>
      </c>
      <c r="AN19" s="35">
        <v>6764</v>
      </c>
      <c r="AO19" s="35">
        <v>6764</v>
      </c>
      <c r="AP19" s="35">
        <v>6764</v>
      </c>
      <c r="AQ19" s="35">
        <v>6764</v>
      </c>
      <c r="AR19" s="35">
        <v>6642</v>
      </c>
      <c r="AS19" s="64">
        <v>6642</v>
      </c>
      <c r="AT19" s="64">
        <v>6642</v>
      </c>
      <c r="AU19" s="65">
        <v>100</v>
      </c>
      <c r="AV19" s="36">
        <v>100</v>
      </c>
      <c r="AW19" s="36">
        <v>100</v>
      </c>
      <c r="AX19" s="36">
        <v>100</v>
      </c>
      <c r="AY19" s="36">
        <v>100</v>
      </c>
      <c r="AZ19" s="36">
        <v>100</v>
      </c>
      <c r="BA19" s="36">
        <v>100</v>
      </c>
      <c r="BB19" s="36">
        <v>100</v>
      </c>
      <c r="BC19" s="37">
        <v>100</v>
      </c>
    </row>
    <row r="20" spans="1:55" s="29" customFormat="1" ht="18" customHeight="1">
      <c r="A20" s="19" t="s">
        <v>27</v>
      </c>
      <c r="B20" s="60" t="s">
        <v>28</v>
      </c>
      <c r="C20" s="38" t="s">
        <v>28</v>
      </c>
      <c r="D20" s="38" t="s">
        <v>28</v>
      </c>
      <c r="E20" s="38" t="s">
        <v>28</v>
      </c>
      <c r="F20" s="38">
        <v>57</v>
      </c>
      <c r="G20" s="38" t="s">
        <v>28</v>
      </c>
      <c r="H20" s="38">
        <v>57</v>
      </c>
      <c r="I20" s="61">
        <v>57</v>
      </c>
      <c r="J20" s="61">
        <v>57</v>
      </c>
      <c r="K20" s="60">
        <v>57</v>
      </c>
      <c r="L20" s="38">
        <v>57</v>
      </c>
      <c r="M20" s="38">
        <v>57</v>
      </c>
      <c r="N20" s="38">
        <v>57</v>
      </c>
      <c r="O20" s="38">
        <v>57</v>
      </c>
      <c r="P20" s="38">
        <v>57</v>
      </c>
      <c r="Q20" s="38">
        <v>57</v>
      </c>
      <c r="R20" s="61">
        <v>57</v>
      </c>
      <c r="S20" s="61">
        <v>57</v>
      </c>
      <c r="T20" s="60">
        <v>100</v>
      </c>
      <c r="U20" s="38">
        <v>100</v>
      </c>
      <c r="V20" s="38">
        <v>100</v>
      </c>
      <c r="W20" s="38">
        <v>100</v>
      </c>
      <c r="X20" s="38">
        <v>100</v>
      </c>
      <c r="Y20" s="38">
        <v>100</v>
      </c>
      <c r="Z20" s="38">
        <v>100</v>
      </c>
      <c r="AA20" s="61">
        <v>100</v>
      </c>
      <c r="AB20" s="61">
        <v>100</v>
      </c>
      <c r="AC20" s="60">
        <v>17495</v>
      </c>
      <c r="AD20" s="38">
        <v>17495</v>
      </c>
      <c r="AE20" s="38">
        <v>17495</v>
      </c>
      <c r="AF20" s="38">
        <v>17495</v>
      </c>
      <c r="AG20" s="38">
        <v>17495</v>
      </c>
      <c r="AH20" s="38">
        <v>17495</v>
      </c>
      <c r="AI20" s="38">
        <v>17882</v>
      </c>
      <c r="AJ20" s="61">
        <v>17882</v>
      </c>
      <c r="AK20" s="61">
        <v>17882</v>
      </c>
      <c r="AL20" s="60">
        <v>17183</v>
      </c>
      <c r="AM20" s="38">
        <v>17183</v>
      </c>
      <c r="AN20" s="38">
        <v>17183</v>
      </c>
      <c r="AO20" s="38">
        <v>17412</v>
      </c>
      <c r="AP20" s="38">
        <v>17466</v>
      </c>
      <c r="AQ20" s="38">
        <v>17480</v>
      </c>
      <c r="AR20" s="38">
        <v>17822</v>
      </c>
      <c r="AS20" s="61">
        <v>17846</v>
      </c>
      <c r="AT20" s="61">
        <v>17848</v>
      </c>
      <c r="AU20" s="62">
        <v>98.2</v>
      </c>
      <c r="AV20" s="39">
        <v>98.2</v>
      </c>
      <c r="AW20" s="39">
        <v>98.216633323806803</v>
      </c>
      <c r="AX20" s="39">
        <v>99.525578736781938</v>
      </c>
      <c r="AY20" s="39">
        <v>99.83423835381538</v>
      </c>
      <c r="AZ20" s="39">
        <v>99.9</v>
      </c>
      <c r="BA20" s="39">
        <v>99.664467061849905</v>
      </c>
      <c r="BB20" s="39">
        <v>99.798680237109949</v>
      </c>
      <c r="BC20" s="40">
        <v>99.809864668381607</v>
      </c>
    </row>
    <row r="21" spans="1:55" s="29" customFormat="1" ht="18" customHeight="1">
      <c r="A21" s="19" t="s">
        <v>29</v>
      </c>
      <c r="B21" s="63" t="s">
        <v>30</v>
      </c>
      <c r="C21" s="35" t="s">
        <v>30</v>
      </c>
      <c r="D21" s="35" t="s">
        <v>30</v>
      </c>
      <c r="E21" s="35" t="s">
        <v>30</v>
      </c>
      <c r="F21" s="35">
        <v>75</v>
      </c>
      <c r="G21" s="35" t="s">
        <v>30</v>
      </c>
      <c r="H21" s="35">
        <v>75</v>
      </c>
      <c r="I21" s="64">
        <v>75</v>
      </c>
      <c r="J21" s="64">
        <v>75</v>
      </c>
      <c r="K21" s="63">
        <v>75</v>
      </c>
      <c r="L21" s="35">
        <v>75</v>
      </c>
      <c r="M21" s="35">
        <v>75</v>
      </c>
      <c r="N21" s="35">
        <v>75</v>
      </c>
      <c r="O21" s="35">
        <v>75</v>
      </c>
      <c r="P21" s="35">
        <v>75</v>
      </c>
      <c r="Q21" s="35">
        <v>75</v>
      </c>
      <c r="R21" s="64">
        <v>75</v>
      </c>
      <c r="S21" s="64">
        <v>75</v>
      </c>
      <c r="T21" s="63">
        <v>100</v>
      </c>
      <c r="U21" s="35">
        <v>100</v>
      </c>
      <c r="V21" s="35">
        <v>100</v>
      </c>
      <c r="W21" s="35">
        <v>100</v>
      </c>
      <c r="X21" s="35">
        <v>100</v>
      </c>
      <c r="Y21" s="35">
        <v>100</v>
      </c>
      <c r="Z21" s="35">
        <v>100</v>
      </c>
      <c r="AA21" s="64">
        <v>100</v>
      </c>
      <c r="AB21" s="64">
        <v>100</v>
      </c>
      <c r="AC21" s="63">
        <v>6417</v>
      </c>
      <c r="AD21" s="35">
        <v>6417</v>
      </c>
      <c r="AE21" s="35">
        <v>6417</v>
      </c>
      <c r="AF21" s="35">
        <v>6417</v>
      </c>
      <c r="AG21" s="35">
        <v>6417</v>
      </c>
      <c r="AH21" s="35">
        <v>6417</v>
      </c>
      <c r="AI21" s="35">
        <v>6337</v>
      </c>
      <c r="AJ21" s="64">
        <v>6337</v>
      </c>
      <c r="AK21" s="64">
        <v>6337</v>
      </c>
      <c r="AL21" s="63">
        <v>6304</v>
      </c>
      <c r="AM21" s="35">
        <v>6304</v>
      </c>
      <c r="AN21" s="35">
        <v>6304</v>
      </c>
      <c r="AO21" s="35">
        <v>6304</v>
      </c>
      <c r="AP21" s="35">
        <v>6304</v>
      </c>
      <c r="AQ21" s="35">
        <v>6304</v>
      </c>
      <c r="AR21" s="35">
        <v>6174</v>
      </c>
      <c r="AS21" s="64">
        <v>6205</v>
      </c>
      <c r="AT21" s="64">
        <v>6230</v>
      </c>
      <c r="AU21" s="65">
        <v>98.2</v>
      </c>
      <c r="AV21" s="36">
        <v>98.2</v>
      </c>
      <c r="AW21" s="36">
        <v>98.23905251675238</v>
      </c>
      <c r="AX21" s="36">
        <v>98.23905251675238</v>
      </c>
      <c r="AY21" s="36">
        <v>98.23905251675238</v>
      </c>
      <c r="AZ21" s="36">
        <v>98.2</v>
      </c>
      <c r="BA21" s="36">
        <v>97.427804955026033</v>
      </c>
      <c r="BB21" s="36">
        <v>97.916995423702062</v>
      </c>
      <c r="BC21" s="37">
        <v>98.311503866182733</v>
      </c>
    </row>
    <row r="22" spans="1:55" s="29" customFormat="1" ht="18" customHeight="1">
      <c r="A22" s="19" t="s">
        <v>31</v>
      </c>
      <c r="B22" s="60">
        <v>152</v>
      </c>
      <c r="C22" s="38">
        <v>152</v>
      </c>
      <c r="D22" s="38">
        <v>152</v>
      </c>
      <c r="E22" s="38">
        <v>152</v>
      </c>
      <c r="F22" s="38">
        <v>152</v>
      </c>
      <c r="G22" s="38">
        <v>152</v>
      </c>
      <c r="H22" s="38">
        <v>152</v>
      </c>
      <c r="I22" s="61">
        <v>152</v>
      </c>
      <c r="J22" s="61">
        <v>152</v>
      </c>
      <c r="K22" s="60">
        <v>152</v>
      </c>
      <c r="L22" s="38">
        <v>152</v>
      </c>
      <c r="M22" s="38">
        <v>152</v>
      </c>
      <c r="N22" s="38">
        <v>152</v>
      </c>
      <c r="O22" s="38">
        <v>152</v>
      </c>
      <c r="P22" s="38">
        <v>152</v>
      </c>
      <c r="Q22" s="38">
        <v>152</v>
      </c>
      <c r="R22" s="61">
        <v>152</v>
      </c>
      <c r="S22" s="61">
        <v>152</v>
      </c>
      <c r="T22" s="60">
        <v>100</v>
      </c>
      <c r="U22" s="38">
        <v>100</v>
      </c>
      <c r="V22" s="38">
        <v>100</v>
      </c>
      <c r="W22" s="38">
        <v>100</v>
      </c>
      <c r="X22" s="38">
        <v>100</v>
      </c>
      <c r="Y22" s="38">
        <v>100</v>
      </c>
      <c r="Z22" s="38">
        <v>100</v>
      </c>
      <c r="AA22" s="61">
        <v>100</v>
      </c>
      <c r="AB22" s="61">
        <v>100</v>
      </c>
      <c r="AC22" s="60">
        <v>29354</v>
      </c>
      <c r="AD22" s="38">
        <v>29354</v>
      </c>
      <c r="AE22" s="38">
        <v>29354</v>
      </c>
      <c r="AF22" s="38">
        <v>29354</v>
      </c>
      <c r="AG22" s="38">
        <v>29354</v>
      </c>
      <c r="AH22" s="38">
        <v>29354</v>
      </c>
      <c r="AI22" s="38">
        <v>29492</v>
      </c>
      <c r="AJ22" s="61">
        <v>29492</v>
      </c>
      <c r="AK22" s="61">
        <v>29492</v>
      </c>
      <c r="AL22" s="60">
        <v>9119</v>
      </c>
      <c r="AM22" s="38">
        <v>9119</v>
      </c>
      <c r="AN22" s="38">
        <v>9119</v>
      </c>
      <c r="AO22" s="38">
        <v>25966</v>
      </c>
      <c r="AP22" s="38">
        <v>26190</v>
      </c>
      <c r="AQ22" s="38">
        <v>26190</v>
      </c>
      <c r="AR22" s="38">
        <v>27283</v>
      </c>
      <c r="AS22" s="61">
        <v>26911</v>
      </c>
      <c r="AT22" s="61">
        <v>27717</v>
      </c>
      <c r="AU22" s="62">
        <v>31.1</v>
      </c>
      <c r="AV22" s="39">
        <v>31.1</v>
      </c>
      <c r="AW22" s="39">
        <v>31.065612863664235</v>
      </c>
      <c r="AX22" s="39">
        <v>88.458131770797849</v>
      </c>
      <c r="AY22" s="39">
        <v>89.221230496695512</v>
      </c>
      <c r="AZ22" s="39">
        <v>89.2</v>
      </c>
      <c r="BA22" s="39">
        <v>92.509833175098336</v>
      </c>
      <c r="BB22" s="39">
        <v>91.24847416248474</v>
      </c>
      <c r="BC22" s="40">
        <v>93.981418689814191</v>
      </c>
    </row>
    <row r="23" spans="1:55" s="29" customFormat="1" ht="18" customHeight="1">
      <c r="A23" s="19" t="s">
        <v>32</v>
      </c>
      <c r="B23" s="63" t="s">
        <v>33</v>
      </c>
      <c r="C23" s="35" t="s">
        <v>33</v>
      </c>
      <c r="D23" s="35" t="s">
        <v>33</v>
      </c>
      <c r="E23" s="35" t="s">
        <v>33</v>
      </c>
      <c r="F23" s="35">
        <v>270</v>
      </c>
      <c r="G23" s="35" t="s">
        <v>33</v>
      </c>
      <c r="H23" s="35">
        <v>270</v>
      </c>
      <c r="I23" s="64">
        <v>270</v>
      </c>
      <c r="J23" s="64">
        <v>270</v>
      </c>
      <c r="K23" s="63">
        <v>270</v>
      </c>
      <c r="L23" s="35">
        <v>270</v>
      </c>
      <c r="M23" s="35">
        <v>270</v>
      </c>
      <c r="N23" s="35">
        <v>270</v>
      </c>
      <c r="O23" s="35">
        <v>270</v>
      </c>
      <c r="P23" s="35">
        <v>270</v>
      </c>
      <c r="Q23" s="35">
        <v>270</v>
      </c>
      <c r="R23" s="64">
        <v>270</v>
      </c>
      <c r="S23" s="64">
        <v>270</v>
      </c>
      <c r="T23" s="63">
        <v>100</v>
      </c>
      <c r="U23" s="35">
        <v>100</v>
      </c>
      <c r="V23" s="35">
        <v>100</v>
      </c>
      <c r="W23" s="35">
        <v>100</v>
      </c>
      <c r="X23" s="35">
        <v>100</v>
      </c>
      <c r="Y23" s="35">
        <v>100</v>
      </c>
      <c r="Z23" s="35">
        <v>100</v>
      </c>
      <c r="AA23" s="64">
        <v>100</v>
      </c>
      <c r="AB23" s="64">
        <v>100</v>
      </c>
      <c r="AC23" s="63">
        <v>27481</v>
      </c>
      <c r="AD23" s="35">
        <v>27481</v>
      </c>
      <c r="AE23" s="35">
        <v>27481</v>
      </c>
      <c r="AF23" s="35">
        <v>27481</v>
      </c>
      <c r="AG23" s="35">
        <v>27481</v>
      </c>
      <c r="AH23" s="35">
        <v>27481</v>
      </c>
      <c r="AI23" s="35">
        <v>27397</v>
      </c>
      <c r="AJ23" s="64">
        <v>27397</v>
      </c>
      <c r="AK23" s="64">
        <v>27397</v>
      </c>
      <c r="AL23" s="63">
        <v>27458</v>
      </c>
      <c r="AM23" s="35">
        <v>27458</v>
      </c>
      <c r="AN23" s="35">
        <v>27458</v>
      </c>
      <c r="AO23" s="35">
        <v>27466</v>
      </c>
      <c r="AP23" s="35">
        <v>27468</v>
      </c>
      <c r="AQ23" s="35">
        <v>27468</v>
      </c>
      <c r="AR23" s="35">
        <v>27358</v>
      </c>
      <c r="AS23" s="64">
        <v>27358</v>
      </c>
      <c r="AT23" s="64">
        <v>27358</v>
      </c>
      <c r="AU23" s="65">
        <v>99.9</v>
      </c>
      <c r="AV23" s="36">
        <v>99.9</v>
      </c>
      <c r="AW23" s="36">
        <v>99.916305811287799</v>
      </c>
      <c r="AX23" s="36">
        <v>99.945416833448562</v>
      </c>
      <c r="AY23" s="36">
        <v>99.952694588988763</v>
      </c>
      <c r="AZ23" s="36">
        <v>100</v>
      </c>
      <c r="BA23" s="36">
        <v>99.85764864766216</v>
      </c>
      <c r="BB23" s="36">
        <v>99.85764864766216</v>
      </c>
      <c r="BC23" s="37">
        <v>99.85764864766216</v>
      </c>
    </row>
    <row r="24" spans="1:55" s="29" customFormat="1" ht="18" customHeight="1">
      <c r="A24" s="19" t="s">
        <v>34</v>
      </c>
      <c r="B24" s="60" t="s">
        <v>35</v>
      </c>
      <c r="C24" s="38" t="s">
        <v>35</v>
      </c>
      <c r="D24" s="38" t="s">
        <v>35</v>
      </c>
      <c r="E24" s="38" t="s">
        <v>35</v>
      </c>
      <c r="F24" s="38">
        <v>159</v>
      </c>
      <c r="G24" s="38" t="s">
        <v>35</v>
      </c>
      <c r="H24" s="38">
        <v>159</v>
      </c>
      <c r="I24" s="61">
        <v>159</v>
      </c>
      <c r="J24" s="61">
        <v>159</v>
      </c>
      <c r="K24" s="60">
        <v>159</v>
      </c>
      <c r="L24" s="38">
        <v>159</v>
      </c>
      <c r="M24" s="38">
        <v>159</v>
      </c>
      <c r="N24" s="38">
        <v>159</v>
      </c>
      <c r="O24" s="38">
        <v>159</v>
      </c>
      <c r="P24" s="38">
        <v>159</v>
      </c>
      <c r="Q24" s="38">
        <v>159</v>
      </c>
      <c r="R24" s="61">
        <v>159</v>
      </c>
      <c r="S24" s="61">
        <v>159</v>
      </c>
      <c r="T24" s="60">
        <v>100</v>
      </c>
      <c r="U24" s="38">
        <v>100</v>
      </c>
      <c r="V24" s="38">
        <v>100</v>
      </c>
      <c r="W24" s="38">
        <v>100</v>
      </c>
      <c r="X24" s="38">
        <v>100</v>
      </c>
      <c r="Y24" s="38">
        <v>100</v>
      </c>
      <c r="Z24" s="38">
        <v>100</v>
      </c>
      <c r="AA24" s="61">
        <v>100</v>
      </c>
      <c r="AB24" s="61">
        <v>100</v>
      </c>
      <c r="AC24" s="60">
        <v>1364</v>
      </c>
      <c r="AD24" s="38">
        <v>1364</v>
      </c>
      <c r="AE24" s="38">
        <v>1364</v>
      </c>
      <c r="AF24" s="38">
        <v>1364</v>
      </c>
      <c r="AG24" s="38">
        <v>1364</v>
      </c>
      <c r="AH24" s="38">
        <v>1364</v>
      </c>
      <c r="AI24" s="38">
        <v>1017</v>
      </c>
      <c r="AJ24" s="61">
        <v>1017</v>
      </c>
      <c r="AK24" s="61">
        <v>1017</v>
      </c>
      <c r="AL24" s="60">
        <v>1364</v>
      </c>
      <c r="AM24" s="38">
        <v>1364</v>
      </c>
      <c r="AN24" s="38">
        <v>1364</v>
      </c>
      <c r="AO24" s="38">
        <v>1364</v>
      </c>
      <c r="AP24" s="38">
        <v>1364</v>
      </c>
      <c r="AQ24" s="38">
        <v>1364</v>
      </c>
      <c r="AR24" s="38">
        <v>1017</v>
      </c>
      <c r="AS24" s="61">
        <v>1017</v>
      </c>
      <c r="AT24" s="61">
        <v>1017</v>
      </c>
      <c r="AU24" s="62">
        <v>100</v>
      </c>
      <c r="AV24" s="39">
        <v>100</v>
      </c>
      <c r="AW24" s="39">
        <v>100</v>
      </c>
      <c r="AX24" s="39">
        <v>100</v>
      </c>
      <c r="AY24" s="39">
        <v>100</v>
      </c>
      <c r="AZ24" s="39">
        <v>100</v>
      </c>
      <c r="BA24" s="39">
        <v>100</v>
      </c>
      <c r="BB24" s="39">
        <v>100</v>
      </c>
      <c r="BC24" s="40">
        <v>100</v>
      </c>
    </row>
    <row r="25" spans="1:55" s="29" customFormat="1" ht="18" customHeight="1">
      <c r="A25" s="19" t="s">
        <v>36</v>
      </c>
      <c r="B25" s="63" t="s">
        <v>37</v>
      </c>
      <c r="C25" s="35" t="s">
        <v>37</v>
      </c>
      <c r="D25" s="35" t="s">
        <v>37</v>
      </c>
      <c r="E25" s="35" t="s">
        <v>37</v>
      </c>
      <c r="F25" s="35">
        <v>394</v>
      </c>
      <c r="G25" s="35" t="s">
        <v>37</v>
      </c>
      <c r="H25" s="35">
        <v>394</v>
      </c>
      <c r="I25" s="64">
        <v>394</v>
      </c>
      <c r="J25" s="64">
        <v>394</v>
      </c>
      <c r="K25" s="63">
        <v>394</v>
      </c>
      <c r="L25" s="35">
        <v>394</v>
      </c>
      <c r="M25" s="35">
        <v>394</v>
      </c>
      <c r="N25" s="35">
        <v>394</v>
      </c>
      <c r="O25" s="35">
        <v>394</v>
      </c>
      <c r="P25" s="35">
        <v>394</v>
      </c>
      <c r="Q25" s="35">
        <v>394</v>
      </c>
      <c r="R25" s="64">
        <v>394</v>
      </c>
      <c r="S25" s="64">
        <v>394</v>
      </c>
      <c r="T25" s="63">
        <v>100</v>
      </c>
      <c r="U25" s="35">
        <v>100</v>
      </c>
      <c r="V25" s="35">
        <v>100</v>
      </c>
      <c r="W25" s="35">
        <v>100</v>
      </c>
      <c r="X25" s="35">
        <v>100</v>
      </c>
      <c r="Y25" s="35">
        <v>100</v>
      </c>
      <c r="Z25" s="35">
        <v>100</v>
      </c>
      <c r="AA25" s="64">
        <v>100</v>
      </c>
      <c r="AB25" s="64">
        <v>100</v>
      </c>
      <c r="AC25" s="63">
        <v>52117</v>
      </c>
      <c r="AD25" s="35">
        <v>52117</v>
      </c>
      <c r="AE25" s="35">
        <v>52117</v>
      </c>
      <c r="AF25" s="35">
        <v>52117</v>
      </c>
      <c r="AG25" s="35">
        <v>52117</v>
      </c>
      <c r="AH25" s="35">
        <v>52117</v>
      </c>
      <c r="AI25" s="35">
        <v>51929</v>
      </c>
      <c r="AJ25" s="64">
        <v>51929</v>
      </c>
      <c r="AK25" s="64">
        <v>51929</v>
      </c>
      <c r="AL25" s="63">
        <v>50226</v>
      </c>
      <c r="AM25" s="35">
        <v>50226</v>
      </c>
      <c r="AN25" s="35">
        <v>50231</v>
      </c>
      <c r="AO25" s="35">
        <v>50605</v>
      </c>
      <c r="AP25" s="35">
        <v>50678</v>
      </c>
      <c r="AQ25" s="35">
        <v>50863</v>
      </c>
      <c r="AR25" s="35">
        <v>51412</v>
      </c>
      <c r="AS25" s="64">
        <v>51457</v>
      </c>
      <c r="AT25" s="64">
        <v>51674</v>
      </c>
      <c r="AU25" s="65">
        <v>96.4</v>
      </c>
      <c r="AV25" s="36">
        <v>96.4</v>
      </c>
      <c r="AW25" s="36">
        <v>96.381219179922098</v>
      </c>
      <c r="AX25" s="36">
        <v>97.098835312853765</v>
      </c>
      <c r="AY25" s="36">
        <v>97.238904771955404</v>
      </c>
      <c r="AZ25" s="36">
        <v>97.6</v>
      </c>
      <c r="BA25" s="36">
        <v>99.004409867318842</v>
      </c>
      <c r="BB25" s="36">
        <v>99.091066648693413</v>
      </c>
      <c r="BC25" s="37">
        <v>99.508944905544112</v>
      </c>
    </row>
    <row r="26" spans="1:55" s="29" customFormat="1" ht="18" customHeight="1">
      <c r="A26" s="19" t="s">
        <v>38</v>
      </c>
      <c r="B26" s="60" t="s">
        <v>39</v>
      </c>
      <c r="C26" s="38" t="s">
        <v>39</v>
      </c>
      <c r="D26" s="38" t="s">
        <v>39</v>
      </c>
      <c r="E26" s="38" t="s">
        <v>39</v>
      </c>
      <c r="F26" s="38">
        <v>378</v>
      </c>
      <c r="G26" s="38" t="s">
        <v>39</v>
      </c>
      <c r="H26" s="38">
        <v>378</v>
      </c>
      <c r="I26" s="61">
        <v>378</v>
      </c>
      <c r="J26" s="61">
        <v>378</v>
      </c>
      <c r="K26" s="60">
        <v>378</v>
      </c>
      <c r="L26" s="38">
        <v>378</v>
      </c>
      <c r="M26" s="38">
        <v>378</v>
      </c>
      <c r="N26" s="38">
        <v>378</v>
      </c>
      <c r="O26" s="38">
        <v>378</v>
      </c>
      <c r="P26" s="38">
        <v>378</v>
      </c>
      <c r="Q26" s="38">
        <v>378</v>
      </c>
      <c r="R26" s="61">
        <v>378</v>
      </c>
      <c r="S26" s="61">
        <v>378</v>
      </c>
      <c r="T26" s="60">
        <v>100</v>
      </c>
      <c r="U26" s="38">
        <v>100</v>
      </c>
      <c r="V26" s="38">
        <v>100</v>
      </c>
      <c r="W26" s="38">
        <v>100</v>
      </c>
      <c r="X26" s="38">
        <v>100</v>
      </c>
      <c r="Y26" s="38">
        <v>100</v>
      </c>
      <c r="Z26" s="38">
        <v>100</v>
      </c>
      <c r="AA26" s="61">
        <v>100</v>
      </c>
      <c r="AB26" s="61">
        <v>100</v>
      </c>
      <c r="AC26" s="60">
        <v>41095</v>
      </c>
      <c r="AD26" s="38">
        <v>41095</v>
      </c>
      <c r="AE26" s="38">
        <v>41095</v>
      </c>
      <c r="AF26" s="38">
        <v>41095</v>
      </c>
      <c r="AG26" s="38">
        <v>41095</v>
      </c>
      <c r="AH26" s="38">
        <v>41095</v>
      </c>
      <c r="AI26" s="38">
        <v>40956</v>
      </c>
      <c r="AJ26" s="61">
        <v>40956</v>
      </c>
      <c r="AK26" s="61">
        <v>40956</v>
      </c>
      <c r="AL26" s="60">
        <v>36296</v>
      </c>
      <c r="AM26" s="38">
        <v>36296</v>
      </c>
      <c r="AN26" s="38">
        <v>36296</v>
      </c>
      <c r="AO26" s="38">
        <v>41000</v>
      </c>
      <c r="AP26" s="38">
        <v>41059</v>
      </c>
      <c r="AQ26" s="38">
        <v>41059</v>
      </c>
      <c r="AR26" s="38">
        <v>40956</v>
      </c>
      <c r="AS26" s="61">
        <v>40956</v>
      </c>
      <c r="AT26" s="61">
        <v>40956</v>
      </c>
      <c r="AU26" s="62">
        <v>88.3</v>
      </c>
      <c r="AV26" s="39">
        <v>88.3</v>
      </c>
      <c r="AW26" s="39">
        <v>88.322180313906799</v>
      </c>
      <c r="AX26" s="39">
        <v>99.768828324613693</v>
      </c>
      <c r="AY26" s="39">
        <v>99.912398101958871</v>
      </c>
      <c r="AZ26" s="39">
        <v>99.9</v>
      </c>
      <c r="BA26" s="39">
        <v>100</v>
      </c>
      <c r="BB26" s="39">
        <v>100</v>
      </c>
      <c r="BC26" s="40">
        <v>100</v>
      </c>
    </row>
    <row r="27" spans="1:55" s="29" customFormat="1" ht="18" customHeight="1">
      <c r="A27" s="19" t="s">
        <v>40</v>
      </c>
      <c r="B27" s="63" t="s">
        <v>41</v>
      </c>
      <c r="C27" s="35" t="s">
        <v>41</v>
      </c>
      <c r="D27" s="35" t="s">
        <v>41</v>
      </c>
      <c r="E27" s="35" t="s">
        <v>41</v>
      </c>
      <c r="F27" s="35">
        <v>33</v>
      </c>
      <c r="G27" s="35" t="s">
        <v>41</v>
      </c>
      <c r="H27" s="35">
        <v>33</v>
      </c>
      <c r="I27" s="64">
        <v>33</v>
      </c>
      <c r="J27" s="64">
        <v>33</v>
      </c>
      <c r="K27" s="63">
        <v>33</v>
      </c>
      <c r="L27" s="35">
        <v>33</v>
      </c>
      <c r="M27" s="35">
        <v>33</v>
      </c>
      <c r="N27" s="35">
        <v>33</v>
      </c>
      <c r="O27" s="35">
        <v>33</v>
      </c>
      <c r="P27" s="35">
        <v>33</v>
      </c>
      <c r="Q27" s="35">
        <v>33</v>
      </c>
      <c r="R27" s="64">
        <v>33</v>
      </c>
      <c r="S27" s="64">
        <v>33</v>
      </c>
      <c r="T27" s="63">
        <v>100</v>
      </c>
      <c r="U27" s="35">
        <v>100</v>
      </c>
      <c r="V27" s="35">
        <v>100</v>
      </c>
      <c r="W27" s="35">
        <v>100</v>
      </c>
      <c r="X27" s="35">
        <v>100</v>
      </c>
      <c r="Y27" s="35">
        <v>100</v>
      </c>
      <c r="Z27" s="35">
        <v>100</v>
      </c>
      <c r="AA27" s="64">
        <v>100</v>
      </c>
      <c r="AB27" s="64">
        <v>100</v>
      </c>
      <c r="AC27" s="63">
        <v>2315</v>
      </c>
      <c r="AD27" s="35">
        <v>2315</v>
      </c>
      <c r="AE27" s="35">
        <v>2315</v>
      </c>
      <c r="AF27" s="35">
        <v>2315</v>
      </c>
      <c r="AG27" s="35">
        <v>2315</v>
      </c>
      <c r="AH27" s="35">
        <v>2315</v>
      </c>
      <c r="AI27" s="35">
        <v>2379</v>
      </c>
      <c r="AJ27" s="64">
        <v>2379</v>
      </c>
      <c r="AK27" s="64">
        <v>2379</v>
      </c>
      <c r="AL27" s="63">
        <v>1986</v>
      </c>
      <c r="AM27" s="35">
        <v>1986</v>
      </c>
      <c r="AN27" s="35">
        <v>1997</v>
      </c>
      <c r="AO27" s="35">
        <v>1997</v>
      </c>
      <c r="AP27" s="35">
        <v>1997</v>
      </c>
      <c r="AQ27" s="35">
        <v>1997</v>
      </c>
      <c r="AR27" s="35">
        <v>1908</v>
      </c>
      <c r="AS27" s="64">
        <v>2103</v>
      </c>
      <c r="AT27" s="64">
        <v>2178</v>
      </c>
      <c r="AU27" s="65">
        <v>85.8</v>
      </c>
      <c r="AV27" s="36">
        <v>85.8</v>
      </c>
      <c r="AW27" s="36">
        <v>86.263498920086391</v>
      </c>
      <c r="AX27" s="36">
        <v>86.263498920086391</v>
      </c>
      <c r="AY27" s="36">
        <v>86.263498920086391</v>
      </c>
      <c r="AZ27" s="36">
        <v>86.3</v>
      </c>
      <c r="BA27" s="36">
        <v>80.201765447667086</v>
      </c>
      <c r="BB27" s="36">
        <v>88.3984867591425</v>
      </c>
      <c r="BC27" s="37">
        <v>91.551071878940732</v>
      </c>
    </row>
    <row r="28" spans="1:55" s="29" customFormat="1" ht="18" customHeight="1">
      <c r="A28" s="19" t="s">
        <v>42</v>
      </c>
      <c r="B28" s="60" t="s">
        <v>43</v>
      </c>
      <c r="C28" s="38" t="s">
        <v>43</v>
      </c>
      <c r="D28" s="38" t="s">
        <v>43</v>
      </c>
      <c r="E28" s="38" t="s">
        <v>43</v>
      </c>
      <c r="F28" s="38">
        <v>16</v>
      </c>
      <c r="G28" s="38" t="s">
        <v>43</v>
      </c>
      <c r="H28" s="38">
        <v>16</v>
      </c>
      <c r="I28" s="61">
        <v>16</v>
      </c>
      <c r="J28" s="61">
        <v>16</v>
      </c>
      <c r="K28" s="60">
        <v>16</v>
      </c>
      <c r="L28" s="38">
        <v>16</v>
      </c>
      <c r="M28" s="38">
        <v>16</v>
      </c>
      <c r="N28" s="38">
        <v>16</v>
      </c>
      <c r="O28" s="38">
        <v>16</v>
      </c>
      <c r="P28" s="38">
        <v>16</v>
      </c>
      <c r="Q28" s="38">
        <v>16</v>
      </c>
      <c r="R28" s="61">
        <v>16</v>
      </c>
      <c r="S28" s="61">
        <v>16</v>
      </c>
      <c r="T28" s="60">
        <v>100</v>
      </c>
      <c r="U28" s="38">
        <v>100</v>
      </c>
      <c r="V28" s="38">
        <v>100</v>
      </c>
      <c r="W28" s="38">
        <v>100</v>
      </c>
      <c r="X28" s="38">
        <v>100</v>
      </c>
      <c r="Y28" s="38">
        <v>100</v>
      </c>
      <c r="Z28" s="38">
        <v>100</v>
      </c>
      <c r="AA28" s="61">
        <v>100</v>
      </c>
      <c r="AB28" s="61">
        <v>100</v>
      </c>
      <c r="AC28" s="60">
        <v>5782</v>
      </c>
      <c r="AD28" s="38">
        <v>5782</v>
      </c>
      <c r="AE28" s="38">
        <v>5782</v>
      </c>
      <c r="AF28" s="38">
        <v>5782</v>
      </c>
      <c r="AG28" s="38">
        <v>5782</v>
      </c>
      <c r="AH28" s="38">
        <v>5782</v>
      </c>
      <c r="AI28" s="38">
        <v>6459</v>
      </c>
      <c r="AJ28" s="61">
        <v>6459</v>
      </c>
      <c r="AK28" s="61">
        <v>6459</v>
      </c>
      <c r="AL28" s="60">
        <v>3428</v>
      </c>
      <c r="AM28" s="38">
        <v>3428</v>
      </c>
      <c r="AN28" s="38">
        <v>3428</v>
      </c>
      <c r="AO28" s="38">
        <v>3842</v>
      </c>
      <c r="AP28" s="38">
        <v>4425</v>
      </c>
      <c r="AQ28" s="38">
        <v>4988</v>
      </c>
      <c r="AR28" s="38">
        <v>5496</v>
      </c>
      <c r="AS28" s="61">
        <v>5547</v>
      </c>
      <c r="AT28" s="61">
        <v>5548</v>
      </c>
      <c r="AU28" s="62">
        <v>59.3</v>
      </c>
      <c r="AV28" s="39">
        <v>59.3</v>
      </c>
      <c r="AW28" s="39">
        <v>59.287443791075752</v>
      </c>
      <c r="AX28" s="39">
        <v>66.447595987547558</v>
      </c>
      <c r="AY28" s="39">
        <v>76.530612244897952</v>
      </c>
      <c r="AZ28" s="39">
        <v>86.3</v>
      </c>
      <c r="BA28" s="39">
        <v>85.090571295866226</v>
      </c>
      <c r="BB28" s="39">
        <v>85.880167208546212</v>
      </c>
      <c r="BC28" s="40">
        <v>85.895649481343867</v>
      </c>
    </row>
    <row r="29" spans="1:55" s="29" customFormat="1" ht="18" customHeight="1">
      <c r="A29" s="19" t="s">
        <v>44</v>
      </c>
      <c r="B29" s="63">
        <v>22</v>
      </c>
      <c r="C29" s="35">
        <v>22</v>
      </c>
      <c r="D29" s="35">
        <v>22</v>
      </c>
      <c r="E29" s="35">
        <v>22</v>
      </c>
      <c r="F29" s="35">
        <v>22</v>
      </c>
      <c r="G29" s="35" t="s">
        <v>84</v>
      </c>
      <c r="H29" s="35">
        <v>22</v>
      </c>
      <c r="I29" s="64">
        <v>22</v>
      </c>
      <c r="J29" s="64">
        <v>22</v>
      </c>
      <c r="K29" s="63">
        <v>22</v>
      </c>
      <c r="L29" s="35">
        <v>22</v>
      </c>
      <c r="M29" s="35">
        <v>22</v>
      </c>
      <c r="N29" s="35">
        <v>22</v>
      </c>
      <c r="O29" s="35">
        <v>22</v>
      </c>
      <c r="P29" s="35">
        <v>22</v>
      </c>
      <c r="Q29" s="35">
        <v>22</v>
      </c>
      <c r="R29" s="64">
        <v>22</v>
      </c>
      <c r="S29" s="64">
        <v>22</v>
      </c>
      <c r="T29" s="63">
        <f>(K29/B29)*100</f>
        <v>100</v>
      </c>
      <c r="U29" s="35">
        <v>100</v>
      </c>
      <c r="V29" s="35">
        <v>100</v>
      </c>
      <c r="W29" s="35">
        <f>(V29/U29)*100</f>
        <v>100</v>
      </c>
      <c r="X29" s="35">
        <f>(O29/F29)*100</f>
        <v>100</v>
      </c>
      <c r="Y29" s="35">
        <v>100</v>
      </c>
      <c r="Z29" s="35">
        <v>100</v>
      </c>
      <c r="AA29" s="64">
        <v>100</v>
      </c>
      <c r="AB29" s="64">
        <v>100</v>
      </c>
      <c r="AC29" s="63">
        <v>707</v>
      </c>
      <c r="AD29" s="35">
        <v>707</v>
      </c>
      <c r="AE29" s="35">
        <v>707</v>
      </c>
      <c r="AF29" s="35">
        <v>707</v>
      </c>
      <c r="AG29" s="35">
        <v>707</v>
      </c>
      <c r="AH29" s="35">
        <v>707</v>
      </c>
      <c r="AI29" s="35">
        <v>704</v>
      </c>
      <c r="AJ29" s="64">
        <v>704</v>
      </c>
      <c r="AK29" s="64">
        <v>704</v>
      </c>
      <c r="AL29" s="63">
        <v>570</v>
      </c>
      <c r="AM29" s="35">
        <v>570</v>
      </c>
      <c r="AN29" s="35">
        <v>570</v>
      </c>
      <c r="AO29" s="35">
        <v>623</v>
      </c>
      <c r="AP29" s="35">
        <v>657</v>
      </c>
      <c r="AQ29" s="35">
        <v>661</v>
      </c>
      <c r="AR29" s="35">
        <v>612</v>
      </c>
      <c r="AS29" s="64">
        <v>646</v>
      </c>
      <c r="AT29" s="64">
        <v>662</v>
      </c>
      <c r="AU29" s="65">
        <v>80.599999999999994</v>
      </c>
      <c r="AV29" s="36">
        <v>80.599999999999994</v>
      </c>
      <c r="AW29" s="36">
        <v>80.62234794908062</v>
      </c>
      <c r="AX29" s="36">
        <v>88.118811881188122</v>
      </c>
      <c r="AY29" s="36">
        <v>92.927864214992923</v>
      </c>
      <c r="AZ29" s="36">
        <v>93.5</v>
      </c>
      <c r="BA29" s="36">
        <v>86.931818181818187</v>
      </c>
      <c r="BB29" s="36">
        <v>91.76136363636364</v>
      </c>
      <c r="BC29" s="37">
        <v>94.034090909090907</v>
      </c>
    </row>
    <row r="30" spans="1:55" s="29" customFormat="1" ht="18" customHeight="1">
      <c r="A30" s="19" t="s">
        <v>45</v>
      </c>
      <c r="B30" s="60">
        <v>9</v>
      </c>
      <c r="C30" s="38">
        <v>9</v>
      </c>
      <c r="D30" s="38">
        <v>9</v>
      </c>
      <c r="E30" s="38">
        <v>9</v>
      </c>
      <c r="F30" s="38">
        <v>9</v>
      </c>
      <c r="G30" s="38" t="s">
        <v>51</v>
      </c>
      <c r="H30" s="38">
        <v>9</v>
      </c>
      <c r="I30" s="61">
        <v>9</v>
      </c>
      <c r="J30" s="61">
        <v>9</v>
      </c>
      <c r="K30" s="60">
        <v>9</v>
      </c>
      <c r="L30" s="38">
        <v>9</v>
      </c>
      <c r="M30" s="38">
        <v>9</v>
      </c>
      <c r="N30" s="38">
        <v>9</v>
      </c>
      <c r="O30" s="38">
        <v>9</v>
      </c>
      <c r="P30" s="38">
        <v>9</v>
      </c>
      <c r="Q30" s="38">
        <v>9</v>
      </c>
      <c r="R30" s="61">
        <v>9</v>
      </c>
      <c r="S30" s="61">
        <v>9</v>
      </c>
      <c r="T30" s="60">
        <f>(K30/B30)*100</f>
        <v>100</v>
      </c>
      <c r="U30" s="38">
        <v>100</v>
      </c>
      <c r="V30" s="38">
        <v>100</v>
      </c>
      <c r="W30" s="38">
        <f>(V30/U30)*100</f>
        <v>100</v>
      </c>
      <c r="X30" s="38">
        <f>(O30/F30)*100</f>
        <v>100</v>
      </c>
      <c r="Y30" s="38">
        <v>100</v>
      </c>
      <c r="Z30" s="38">
        <v>100</v>
      </c>
      <c r="AA30" s="61">
        <v>100</v>
      </c>
      <c r="AB30" s="61">
        <v>100</v>
      </c>
      <c r="AC30" s="60">
        <v>1278</v>
      </c>
      <c r="AD30" s="38">
        <v>1278</v>
      </c>
      <c r="AE30" s="38">
        <v>1278</v>
      </c>
      <c r="AF30" s="38">
        <v>1278</v>
      </c>
      <c r="AG30" s="38">
        <v>1278</v>
      </c>
      <c r="AH30" s="38">
        <v>1278</v>
      </c>
      <c r="AI30" s="38">
        <v>1400</v>
      </c>
      <c r="AJ30" s="61">
        <v>1400</v>
      </c>
      <c r="AK30" s="61">
        <v>1400</v>
      </c>
      <c r="AL30" s="60">
        <v>823</v>
      </c>
      <c r="AM30" s="38">
        <v>823</v>
      </c>
      <c r="AN30" s="38">
        <v>823</v>
      </c>
      <c r="AO30" s="38">
        <v>866</v>
      </c>
      <c r="AP30" s="38">
        <v>896</v>
      </c>
      <c r="AQ30" s="38">
        <v>896</v>
      </c>
      <c r="AR30" s="38">
        <v>1308</v>
      </c>
      <c r="AS30" s="61">
        <v>1318</v>
      </c>
      <c r="AT30" s="61">
        <v>1318</v>
      </c>
      <c r="AU30" s="62">
        <v>64.400000000000006</v>
      </c>
      <c r="AV30" s="39">
        <v>64.400000000000006</v>
      </c>
      <c r="AW30" s="39">
        <v>64.397496087636938</v>
      </c>
      <c r="AX30" s="39">
        <v>67.762128325508613</v>
      </c>
      <c r="AY30" s="39">
        <v>70.109546165884197</v>
      </c>
      <c r="AZ30" s="39">
        <v>70.099999999999994</v>
      </c>
      <c r="BA30" s="39">
        <v>93.428571428571431</v>
      </c>
      <c r="BB30" s="39">
        <v>94.142857142857139</v>
      </c>
      <c r="BC30" s="40">
        <v>94.142857142857139</v>
      </c>
    </row>
    <row r="31" spans="1:55" s="29" customFormat="1" ht="18" customHeight="1">
      <c r="A31" s="19" t="s">
        <v>94</v>
      </c>
      <c r="B31" s="63" t="s">
        <v>46</v>
      </c>
      <c r="C31" s="35" t="s">
        <v>46</v>
      </c>
      <c r="D31" s="35" t="s">
        <v>46</v>
      </c>
      <c r="E31" s="35" t="s">
        <v>46</v>
      </c>
      <c r="F31" s="35">
        <v>138</v>
      </c>
      <c r="G31" s="35" t="s">
        <v>46</v>
      </c>
      <c r="H31" s="35">
        <v>138</v>
      </c>
      <c r="I31" s="64">
        <v>138</v>
      </c>
      <c r="J31" s="64">
        <v>138</v>
      </c>
      <c r="K31" s="63">
        <v>138</v>
      </c>
      <c r="L31" s="35">
        <v>138</v>
      </c>
      <c r="M31" s="35">
        <v>138</v>
      </c>
      <c r="N31" s="35">
        <v>138</v>
      </c>
      <c r="O31" s="35">
        <v>138</v>
      </c>
      <c r="P31" s="35">
        <v>138</v>
      </c>
      <c r="Q31" s="35">
        <v>138</v>
      </c>
      <c r="R31" s="64">
        <v>138</v>
      </c>
      <c r="S31" s="64">
        <v>138</v>
      </c>
      <c r="T31" s="63">
        <v>100</v>
      </c>
      <c r="U31" s="35">
        <v>100</v>
      </c>
      <c r="V31" s="35">
        <v>100</v>
      </c>
      <c r="W31" s="35">
        <v>100</v>
      </c>
      <c r="X31" s="35">
        <v>100</v>
      </c>
      <c r="Y31" s="35">
        <v>100</v>
      </c>
      <c r="Z31" s="35">
        <v>100</v>
      </c>
      <c r="AA31" s="64">
        <v>100</v>
      </c>
      <c r="AB31" s="64">
        <v>100</v>
      </c>
      <c r="AC31" s="63">
        <v>47529</v>
      </c>
      <c r="AD31" s="35">
        <v>47529</v>
      </c>
      <c r="AE31" s="35">
        <v>47529</v>
      </c>
      <c r="AF31" s="35">
        <v>47529</v>
      </c>
      <c r="AG31" s="35">
        <v>47529</v>
      </c>
      <c r="AH31" s="35">
        <v>47529</v>
      </c>
      <c r="AI31" s="35">
        <v>47677</v>
      </c>
      <c r="AJ31" s="64">
        <v>47677</v>
      </c>
      <c r="AK31" s="64">
        <v>47677</v>
      </c>
      <c r="AL31" s="63">
        <v>29735</v>
      </c>
      <c r="AM31" s="35">
        <v>29735</v>
      </c>
      <c r="AN31" s="35">
        <v>29735</v>
      </c>
      <c r="AO31" s="35">
        <v>36349</v>
      </c>
      <c r="AP31" s="35">
        <v>37500</v>
      </c>
      <c r="AQ31" s="35">
        <v>37500</v>
      </c>
      <c r="AR31" s="35">
        <v>43762</v>
      </c>
      <c r="AS31" s="64">
        <v>44227</v>
      </c>
      <c r="AT31" s="64">
        <v>45452</v>
      </c>
      <c r="AU31" s="65">
        <v>62.6</v>
      </c>
      <c r="AV31" s="36">
        <v>62.6</v>
      </c>
      <c r="AW31" s="36">
        <v>62.561804372067577</v>
      </c>
      <c r="AX31" s="36">
        <v>76.477518988407084</v>
      </c>
      <c r="AY31" s="36">
        <v>78.899198384144412</v>
      </c>
      <c r="AZ31" s="36">
        <v>78.900000000000006</v>
      </c>
      <c r="BA31" s="36">
        <v>91.788493403527909</v>
      </c>
      <c r="BB31" s="36">
        <v>92.763806447553321</v>
      </c>
      <c r="BC31" s="37">
        <v>95.33317952052353</v>
      </c>
    </row>
    <row r="32" spans="1:55" s="29" customFormat="1" ht="18" customHeight="1">
      <c r="A32" s="19" t="s">
        <v>47</v>
      </c>
      <c r="B32" s="60" t="s">
        <v>48</v>
      </c>
      <c r="C32" s="38" t="s">
        <v>48</v>
      </c>
      <c r="D32" s="38" t="s">
        <v>48</v>
      </c>
      <c r="E32" s="38" t="s">
        <v>48</v>
      </c>
      <c r="F32" s="38">
        <v>157</v>
      </c>
      <c r="G32" s="38" t="s">
        <v>48</v>
      </c>
      <c r="H32" s="38">
        <v>157</v>
      </c>
      <c r="I32" s="61">
        <v>157</v>
      </c>
      <c r="J32" s="61">
        <v>157</v>
      </c>
      <c r="K32" s="60">
        <v>157</v>
      </c>
      <c r="L32" s="38">
        <v>157</v>
      </c>
      <c r="M32" s="38">
        <v>157</v>
      </c>
      <c r="N32" s="38">
        <v>157</v>
      </c>
      <c r="O32" s="38">
        <v>157</v>
      </c>
      <c r="P32" s="38">
        <v>157</v>
      </c>
      <c r="Q32" s="38">
        <v>157</v>
      </c>
      <c r="R32" s="61">
        <v>157</v>
      </c>
      <c r="S32" s="61">
        <v>157</v>
      </c>
      <c r="T32" s="60">
        <v>100</v>
      </c>
      <c r="U32" s="38">
        <v>100</v>
      </c>
      <c r="V32" s="38">
        <v>100</v>
      </c>
      <c r="W32" s="38">
        <v>100</v>
      </c>
      <c r="X32" s="38">
        <v>100</v>
      </c>
      <c r="Y32" s="38">
        <v>100</v>
      </c>
      <c r="Z32" s="38">
        <v>100</v>
      </c>
      <c r="AA32" s="61">
        <v>100</v>
      </c>
      <c r="AB32" s="61">
        <v>100</v>
      </c>
      <c r="AC32" s="60">
        <v>12278</v>
      </c>
      <c r="AD32" s="38">
        <v>12278</v>
      </c>
      <c r="AE32" s="38">
        <v>12278</v>
      </c>
      <c r="AF32" s="38">
        <v>12278</v>
      </c>
      <c r="AG32" s="38">
        <v>12278</v>
      </c>
      <c r="AH32" s="38">
        <v>12278</v>
      </c>
      <c r="AI32" s="38">
        <v>12168</v>
      </c>
      <c r="AJ32" s="61">
        <v>12168</v>
      </c>
      <c r="AK32" s="61">
        <v>12168</v>
      </c>
      <c r="AL32" s="60">
        <v>12278</v>
      </c>
      <c r="AM32" s="38">
        <v>12278</v>
      </c>
      <c r="AN32" s="38">
        <v>12278</v>
      </c>
      <c r="AO32" s="38">
        <v>12278</v>
      </c>
      <c r="AP32" s="38">
        <v>12278</v>
      </c>
      <c r="AQ32" s="38">
        <v>12278</v>
      </c>
      <c r="AR32" s="38">
        <v>12168</v>
      </c>
      <c r="AS32" s="61">
        <v>12168</v>
      </c>
      <c r="AT32" s="61">
        <v>12168</v>
      </c>
      <c r="AU32" s="62">
        <v>100</v>
      </c>
      <c r="AV32" s="39">
        <v>100</v>
      </c>
      <c r="AW32" s="39">
        <v>100</v>
      </c>
      <c r="AX32" s="39">
        <v>100</v>
      </c>
      <c r="AY32" s="39">
        <v>100</v>
      </c>
      <c r="AZ32" s="39">
        <v>100</v>
      </c>
      <c r="BA32" s="39">
        <v>100</v>
      </c>
      <c r="BB32" s="39">
        <v>100</v>
      </c>
      <c r="BC32" s="40">
        <v>100</v>
      </c>
    </row>
    <row r="33" spans="1:55" s="29" customFormat="1" ht="18" customHeight="1">
      <c r="A33" s="19" t="s">
        <v>49</v>
      </c>
      <c r="B33" s="63">
        <v>222</v>
      </c>
      <c r="C33" s="35">
        <v>222</v>
      </c>
      <c r="D33" s="35">
        <v>222</v>
      </c>
      <c r="E33" s="35">
        <v>222</v>
      </c>
      <c r="F33" s="35">
        <v>222</v>
      </c>
      <c r="G33" s="35" t="s">
        <v>85</v>
      </c>
      <c r="H33" s="35">
        <v>222</v>
      </c>
      <c r="I33" s="64">
        <v>222</v>
      </c>
      <c r="J33" s="64">
        <v>222</v>
      </c>
      <c r="K33" s="63">
        <v>222</v>
      </c>
      <c r="L33" s="35">
        <v>222</v>
      </c>
      <c r="M33" s="35">
        <v>222</v>
      </c>
      <c r="N33" s="35">
        <v>222</v>
      </c>
      <c r="O33" s="35">
        <v>222</v>
      </c>
      <c r="P33" s="35">
        <v>222</v>
      </c>
      <c r="Q33" s="35">
        <v>222</v>
      </c>
      <c r="R33" s="64">
        <v>222</v>
      </c>
      <c r="S33" s="64">
        <v>222</v>
      </c>
      <c r="T33" s="63">
        <f>(K33/B33)*100</f>
        <v>100</v>
      </c>
      <c r="U33" s="35">
        <v>100</v>
      </c>
      <c r="V33" s="35">
        <v>100</v>
      </c>
      <c r="W33" s="35">
        <f>(V33/U33)*100</f>
        <v>100</v>
      </c>
      <c r="X33" s="35">
        <f>(O33/F33)*100</f>
        <v>100</v>
      </c>
      <c r="Y33" s="35">
        <v>100</v>
      </c>
      <c r="Z33" s="35">
        <v>100</v>
      </c>
      <c r="AA33" s="64">
        <v>100</v>
      </c>
      <c r="AB33" s="64">
        <v>100</v>
      </c>
      <c r="AC33" s="63">
        <v>39753</v>
      </c>
      <c r="AD33" s="35">
        <v>39753</v>
      </c>
      <c r="AE33" s="35">
        <v>39753</v>
      </c>
      <c r="AF33" s="35">
        <v>39753</v>
      </c>
      <c r="AG33" s="35">
        <v>39753</v>
      </c>
      <c r="AH33" s="35">
        <v>39753</v>
      </c>
      <c r="AI33" s="35">
        <v>43264</v>
      </c>
      <c r="AJ33" s="64">
        <v>43264</v>
      </c>
      <c r="AK33" s="64">
        <v>43264</v>
      </c>
      <c r="AL33" s="63">
        <v>27506</v>
      </c>
      <c r="AM33" s="35">
        <v>27506</v>
      </c>
      <c r="AN33" s="35">
        <v>28253</v>
      </c>
      <c r="AO33" s="35">
        <v>37785</v>
      </c>
      <c r="AP33" s="35">
        <v>38246</v>
      </c>
      <c r="AQ33" s="35">
        <v>38771</v>
      </c>
      <c r="AR33" s="35">
        <v>42742</v>
      </c>
      <c r="AS33" s="64">
        <v>42769</v>
      </c>
      <c r="AT33" s="64">
        <v>42944</v>
      </c>
      <c r="AU33" s="65">
        <v>69.2</v>
      </c>
      <c r="AV33" s="36">
        <v>69.2</v>
      </c>
      <c r="AW33" s="36">
        <v>71.071365683093106</v>
      </c>
      <c r="AX33" s="36">
        <v>95.049430231680631</v>
      </c>
      <c r="AY33" s="36">
        <v>96.209091137775772</v>
      </c>
      <c r="AZ33" s="36">
        <v>97.5</v>
      </c>
      <c r="BA33" s="36">
        <v>98.793454142011839</v>
      </c>
      <c r="BB33" s="36">
        <v>98.855861686390526</v>
      </c>
      <c r="BC33" s="37">
        <v>99.260355029585796</v>
      </c>
    </row>
    <row r="34" spans="1:55" s="29" customFormat="1" ht="18" customHeight="1">
      <c r="A34" s="19" t="s">
        <v>50</v>
      </c>
      <c r="B34" s="60" t="s">
        <v>51</v>
      </c>
      <c r="C34" s="38" t="s">
        <v>51</v>
      </c>
      <c r="D34" s="38" t="s">
        <v>51</v>
      </c>
      <c r="E34" s="38" t="s">
        <v>51</v>
      </c>
      <c r="F34" s="38">
        <v>9</v>
      </c>
      <c r="G34" s="38" t="s">
        <v>51</v>
      </c>
      <c r="H34" s="38">
        <v>9</v>
      </c>
      <c r="I34" s="61">
        <v>9</v>
      </c>
      <c r="J34" s="61">
        <v>9</v>
      </c>
      <c r="K34" s="60">
        <v>9</v>
      </c>
      <c r="L34" s="38">
        <v>9</v>
      </c>
      <c r="M34" s="38">
        <v>9</v>
      </c>
      <c r="N34" s="38">
        <v>9</v>
      </c>
      <c r="O34" s="38">
        <v>9</v>
      </c>
      <c r="P34" s="38">
        <v>9</v>
      </c>
      <c r="Q34" s="38">
        <v>9</v>
      </c>
      <c r="R34" s="61">
        <v>9</v>
      </c>
      <c r="S34" s="61">
        <v>9</v>
      </c>
      <c r="T34" s="60">
        <v>100</v>
      </c>
      <c r="U34" s="38">
        <v>100</v>
      </c>
      <c r="V34" s="38">
        <v>100</v>
      </c>
      <c r="W34" s="38">
        <v>100</v>
      </c>
      <c r="X34" s="38">
        <v>100</v>
      </c>
      <c r="Y34" s="38">
        <v>100</v>
      </c>
      <c r="Z34" s="38">
        <v>100</v>
      </c>
      <c r="AA34" s="61">
        <v>100</v>
      </c>
      <c r="AB34" s="61">
        <v>100</v>
      </c>
      <c r="AC34" s="60">
        <v>450</v>
      </c>
      <c r="AD34" s="38">
        <v>450</v>
      </c>
      <c r="AE34" s="38">
        <v>450</v>
      </c>
      <c r="AF34" s="38">
        <v>450</v>
      </c>
      <c r="AG34" s="38">
        <v>450</v>
      </c>
      <c r="AH34" s="38">
        <v>450</v>
      </c>
      <c r="AI34" s="38">
        <v>425</v>
      </c>
      <c r="AJ34" s="61">
        <v>425</v>
      </c>
      <c r="AK34" s="61">
        <v>425</v>
      </c>
      <c r="AL34" s="60">
        <v>425</v>
      </c>
      <c r="AM34" s="38">
        <v>425</v>
      </c>
      <c r="AN34" s="38">
        <v>425</v>
      </c>
      <c r="AO34" s="38">
        <v>425</v>
      </c>
      <c r="AP34" s="38">
        <v>450</v>
      </c>
      <c r="AQ34" s="38">
        <v>450</v>
      </c>
      <c r="AR34" s="38">
        <v>425</v>
      </c>
      <c r="AS34" s="61">
        <v>425</v>
      </c>
      <c r="AT34" s="61">
        <v>425</v>
      </c>
      <c r="AU34" s="62">
        <v>94.4</v>
      </c>
      <c r="AV34" s="39">
        <v>94.4</v>
      </c>
      <c r="AW34" s="39">
        <v>94.444444444444443</v>
      </c>
      <c r="AX34" s="39">
        <v>94.444444444444443</v>
      </c>
      <c r="AY34" s="39">
        <v>100</v>
      </c>
      <c r="AZ34" s="39">
        <v>100</v>
      </c>
      <c r="BA34" s="39">
        <v>100</v>
      </c>
      <c r="BB34" s="39">
        <v>100</v>
      </c>
      <c r="BC34" s="40">
        <v>100</v>
      </c>
    </row>
    <row r="35" spans="1:55" s="29" customFormat="1" ht="18" customHeight="1">
      <c r="A35" s="19" t="s">
        <v>88</v>
      </c>
      <c r="B35" s="63"/>
      <c r="C35" s="35"/>
      <c r="D35" s="35"/>
      <c r="E35" s="35"/>
      <c r="F35" s="35"/>
      <c r="G35" s="35"/>
      <c r="H35" s="35"/>
      <c r="I35" s="64"/>
      <c r="J35" s="64"/>
      <c r="K35" s="63"/>
      <c r="L35" s="35"/>
      <c r="M35" s="35"/>
      <c r="N35" s="35"/>
      <c r="O35" s="35"/>
      <c r="P35" s="35"/>
      <c r="Q35" s="35"/>
      <c r="R35" s="64"/>
      <c r="S35" s="64"/>
      <c r="T35" s="63"/>
      <c r="U35" s="35"/>
      <c r="V35" s="35"/>
      <c r="W35" s="35"/>
      <c r="X35" s="35"/>
      <c r="Y35" s="35"/>
      <c r="Z35" s="35"/>
      <c r="AA35" s="64"/>
      <c r="AB35" s="64"/>
      <c r="AC35" s="63"/>
      <c r="AD35" s="35"/>
      <c r="AE35" s="35"/>
      <c r="AF35" s="35"/>
      <c r="AG35" s="35"/>
      <c r="AH35" s="35"/>
      <c r="AI35" s="35"/>
      <c r="AJ35" s="64">
        <v>10128</v>
      </c>
      <c r="AK35" s="64">
        <v>10128</v>
      </c>
      <c r="AL35" s="63"/>
      <c r="AM35" s="35"/>
      <c r="AN35" s="35"/>
      <c r="AO35" s="35"/>
      <c r="AP35" s="35"/>
      <c r="AQ35" s="35"/>
      <c r="AR35" s="35"/>
      <c r="AS35" s="64">
        <v>10128</v>
      </c>
      <c r="AT35" s="64">
        <v>10128</v>
      </c>
      <c r="AU35" s="65"/>
      <c r="AV35" s="36"/>
      <c r="AW35" s="36"/>
      <c r="AX35" s="36"/>
      <c r="AY35" s="36"/>
      <c r="AZ35" s="36"/>
      <c r="BA35" s="36"/>
      <c r="BB35" s="36">
        <v>100</v>
      </c>
      <c r="BC35" s="37">
        <v>100</v>
      </c>
    </row>
    <row r="36" spans="1:55" s="29" customFormat="1" ht="18" customHeight="1">
      <c r="A36" s="19" t="s">
        <v>52</v>
      </c>
      <c r="B36" s="60" t="s">
        <v>53</v>
      </c>
      <c r="C36" s="38" t="s">
        <v>53</v>
      </c>
      <c r="D36" s="38" t="s">
        <v>53</v>
      </c>
      <c r="E36" s="38" t="s">
        <v>53</v>
      </c>
      <c r="F36" s="38">
        <v>832</v>
      </c>
      <c r="G36" s="38" t="s">
        <v>53</v>
      </c>
      <c r="H36" s="38">
        <v>832</v>
      </c>
      <c r="I36" s="61">
        <v>832</v>
      </c>
      <c r="J36" s="61">
        <v>832</v>
      </c>
      <c r="K36" s="60">
        <v>832</v>
      </c>
      <c r="L36" s="38">
        <v>832</v>
      </c>
      <c r="M36" s="38">
        <v>832</v>
      </c>
      <c r="N36" s="38">
        <v>832</v>
      </c>
      <c r="O36" s="38">
        <v>832</v>
      </c>
      <c r="P36" s="38">
        <v>832</v>
      </c>
      <c r="Q36" s="38">
        <v>832</v>
      </c>
      <c r="R36" s="61">
        <v>832</v>
      </c>
      <c r="S36" s="61">
        <v>832</v>
      </c>
      <c r="T36" s="60">
        <v>100</v>
      </c>
      <c r="U36" s="38">
        <v>100</v>
      </c>
      <c r="V36" s="38">
        <v>100</v>
      </c>
      <c r="W36" s="38">
        <v>100</v>
      </c>
      <c r="X36" s="38">
        <v>100</v>
      </c>
      <c r="Y36" s="38">
        <v>100</v>
      </c>
      <c r="Z36" s="38">
        <v>100</v>
      </c>
      <c r="AA36" s="61">
        <v>100</v>
      </c>
      <c r="AB36" s="61">
        <v>100</v>
      </c>
      <c r="AC36" s="60">
        <v>15400</v>
      </c>
      <c r="AD36" s="38">
        <v>15400</v>
      </c>
      <c r="AE36" s="38">
        <v>15400</v>
      </c>
      <c r="AF36" s="38">
        <v>15400</v>
      </c>
      <c r="AG36" s="38">
        <v>15400</v>
      </c>
      <c r="AH36" s="38">
        <v>15400</v>
      </c>
      <c r="AI36" s="38">
        <v>15049</v>
      </c>
      <c r="AJ36" s="61">
        <v>15049</v>
      </c>
      <c r="AK36" s="61">
        <v>15049</v>
      </c>
      <c r="AL36" s="60">
        <v>15400</v>
      </c>
      <c r="AM36" s="38">
        <v>15400</v>
      </c>
      <c r="AN36" s="38">
        <v>15400</v>
      </c>
      <c r="AO36" s="38">
        <v>15400</v>
      </c>
      <c r="AP36" s="38">
        <v>15400</v>
      </c>
      <c r="AQ36" s="38">
        <v>15400</v>
      </c>
      <c r="AR36" s="38">
        <v>15049</v>
      </c>
      <c r="AS36" s="61">
        <v>15049</v>
      </c>
      <c r="AT36" s="61">
        <v>15049</v>
      </c>
      <c r="AU36" s="62">
        <v>100</v>
      </c>
      <c r="AV36" s="39">
        <v>100</v>
      </c>
      <c r="AW36" s="39">
        <v>100</v>
      </c>
      <c r="AX36" s="39">
        <v>100</v>
      </c>
      <c r="AY36" s="39">
        <v>100</v>
      </c>
      <c r="AZ36" s="39">
        <v>100</v>
      </c>
      <c r="BA36" s="39">
        <v>100</v>
      </c>
      <c r="BB36" s="39">
        <v>100</v>
      </c>
      <c r="BC36" s="40">
        <v>100</v>
      </c>
    </row>
    <row r="37" spans="1:55" s="29" customFormat="1" ht="18" customHeight="1">
      <c r="A37" s="19" t="s">
        <v>54</v>
      </c>
      <c r="B37" s="63" t="s">
        <v>55</v>
      </c>
      <c r="C37" s="35" t="s">
        <v>55</v>
      </c>
      <c r="D37" s="35" t="s">
        <v>55</v>
      </c>
      <c r="E37" s="35" t="s">
        <v>55</v>
      </c>
      <c r="F37" s="35">
        <v>23</v>
      </c>
      <c r="G37" s="35" t="s">
        <v>55</v>
      </c>
      <c r="H37" s="35">
        <v>23</v>
      </c>
      <c r="I37" s="64">
        <v>23</v>
      </c>
      <c r="J37" s="64">
        <v>23</v>
      </c>
      <c r="K37" s="63">
        <v>23</v>
      </c>
      <c r="L37" s="35">
        <v>23</v>
      </c>
      <c r="M37" s="35">
        <v>23</v>
      </c>
      <c r="N37" s="35">
        <v>23</v>
      </c>
      <c r="O37" s="35">
        <v>23</v>
      </c>
      <c r="P37" s="35">
        <v>23</v>
      </c>
      <c r="Q37" s="35">
        <v>23</v>
      </c>
      <c r="R37" s="64">
        <v>23</v>
      </c>
      <c r="S37" s="64">
        <v>23</v>
      </c>
      <c r="T37" s="63">
        <v>100</v>
      </c>
      <c r="U37" s="35">
        <v>100</v>
      </c>
      <c r="V37" s="35">
        <v>100</v>
      </c>
      <c r="W37" s="35">
        <v>100</v>
      </c>
      <c r="X37" s="35">
        <v>100</v>
      </c>
      <c r="Y37" s="35">
        <v>100</v>
      </c>
      <c r="Z37" s="35">
        <v>100</v>
      </c>
      <c r="AA37" s="64">
        <v>100</v>
      </c>
      <c r="AB37" s="64">
        <v>100</v>
      </c>
      <c r="AC37" s="63">
        <v>858</v>
      </c>
      <c r="AD37" s="35">
        <v>858</v>
      </c>
      <c r="AE37" s="35">
        <v>858</v>
      </c>
      <c r="AF37" s="35">
        <v>858</v>
      </c>
      <c r="AG37" s="35">
        <v>858</v>
      </c>
      <c r="AH37" s="35">
        <v>858</v>
      </c>
      <c r="AI37" s="35">
        <v>863</v>
      </c>
      <c r="AJ37" s="64">
        <v>863</v>
      </c>
      <c r="AK37" s="64">
        <v>863</v>
      </c>
      <c r="AL37" s="63">
        <v>491</v>
      </c>
      <c r="AM37" s="35">
        <v>491</v>
      </c>
      <c r="AN37" s="35">
        <v>491</v>
      </c>
      <c r="AO37" s="35">
        <v>569</v>
      </c>
      <c r="AP37" s="35">
        <v>611</v>
      </c>
      <c r="AQ37" s="35">
        <v>797</v>
      </c>
      <c r="AR37" s="35">
        <v>837</v>
      </c>
      <c r="AS37" s="64">
        <v>837</v>
      </c>
      <c r="AT37" s="64">
        <v>846</v>
      </c>
      <c r="AU37" s="65">
        <v>57.2</v>
      </c>
      <c r="AV37" s="36">
        <v>57.2</v>
      </c>
      <c r="AW37" s="36">
        <v>57.226107226107224</v>
      </c>
      <c r="AX37" s="36">
        <v>66.317016317016311</v>
      </c>
      <c r="AY37" s="36">
        <v>71.212121212121218</v>
      </c>
      <c r="AZ37" s="36">
        <v>71.2</v>
      </c>
      <c r="BA37" s="36">
        <v>96.987253765932792</v>
      </c>
      <c r="BB37" s="36">
        <v>96.987253765932792</v>
      </c>
      <c r="BC37" s="37">
        <v>98.030127462340673</v>
      </c>
    </row>
    <row r="38" spans="1:55" s="29" customFormat="1" ht="18" customHeight="1">
      <c r="A38" s="19" t="s">
        <v>95</v>
      </c>
      <c r="B38" s="60" t="s">
        <v>56</v>
      </c>
      <c r="C38" s="38" t="s">
        <v>56</v>
      </c>
      <c r="D38" s="38" t="s">
        <v>56</v>
      </c>
      <c r="E38" s="38" t="s">
        <v>56</v>
      </c>
      <c r="F38" s="38">
        <v>86</v>
      </c>
      <c r="G38" s="38" t="s">
        <v>56</v>
      </c>
      <c r="H38" s="38">
        <v>86</v>
      </c>
      <c r="I38" s="61">
        <v>86</v>
      </c>
      <c r="J38" s="61">
        <v>86</v>
      </c>
      <c r="K38" s="60">
        <v>86</v>
      </c>
      <c r="L38" s="38">
        <v>86</v>
      </c>
      <c r="M38" s="38">
        <v>86</v>
      </c>
      <c r="N38" s="38">
        <v>86</v>
      </c>
      <c r="O38" s="38">
        <v>86</v>
      </c>
      <c r="P38" s="38">
        <v>86</v>
      </c>
      <c r="Q38" s="38">
        <v>86</v>
      </c>
      <c r="R38" s="61">
        <v>86</v>
      </c>
      <c r="S38" s="61">
        <v>86</v>
      </c>
      <c r="T38" s="60">
        <v>100</v>
      </c>
      <c r="U38" s="38">
        <v>100</v>
      </c>
      <c r="V38" s="38">
        <v>100</v>
      </c>
      <c r="W38" s="38">
        <v>100</v>
      </c>
      <c r="X38" s="38">
        <v>100</v>
      </c>
      <c r="Y38" s="38">
        <v>100</v>
      </c>
      <c r="Z38" s="38">
        <v>100</v>
      </c>
      <c r="AA38" s="61">
        <v>100</v>
      </c>
      <c r="AB38" s="61">
        <v>100</v>
      </c>
      <c r="AC38" s="60">
        <v>15761</v>
      </c>
      <c r="AD38" s="38">
        <v>15761</v>
      </c>
      <c r="AE38" s="38">
        <v>15761</v>
      </c>
      <c r="AF38" s="38">
        <v>15761</v>
      </c>
      <c r="AG38" s="38">
        <v>15761</v>
      </c>
      <c r="AH38" s="38">
        <v>15761</v>
      </c>
      <c r="AI38" s="38">
        <v>15745</v>
      </c>
      <c r="AJ38" s="61">
        <v>15745</v>
      </c>
      <c r="AK38" s="61">
        <v>15745</v>
      </c>
      <c r="AL38" s="60">
        <v>15276</v>
      </c>
      <c r="AM38" s="38">
        <v>15276</v>
      </c>
      <c r="AN38" s="38">
        <v>15213</v>
      </c>
      <c r="AO38" s="38">
        <v>15593</v>
      </c>
      <c r="AP38" s="38">
        <v>15593</v>
      </c>
      <c r="AQ38" s="38">
        <v>15593</v>
      </c>
      <c r="AR38" s="38">
        <v>15665</v>
      </c>
      <c r="AS38" s="61">
        <v>15669</v>
      </c>
      <c r="AT38" s="61">
        <v>15669</v>
      </c>
      <c r="AU38" s="62">
        <v>96.9</v>
      </c>
      <c r="AV38" s="39">
        <v>96.9</v>
      </c>
      <c r="AW38" s="39">
        <v>96.523063257407529</v>
      </c>
      <c r="AX38" s="39">
        <v>98.934077786942453</v>
      </c>
      <c r="AY38" s="39">
        <v>98.934077786942453</v>
      </c>
      <c r="AZ38" s="39">
        <v>98.9</v>
      </c>
      <c r="BA38" s="39">
        <v>99.491902191171803</v>
      </c>
      <c r="BB38" s="39">
        <v>99.517307081613211</v>
      </c>
      <c r="BC38" s="40">
        <v>99.517307081613211</v>
      </c>
    </row>
    <row r="39" spans="1:55" s="29" customFormat="1" ht="18" customHeight="1">
      <c r="A39" s="19" t="s">
        <v>57</v>
      </c>
      <c r="B39" s="63" t="s">
        <v>58</v>
      </c>
      <c r="C39" s="35" t="s">
        <v>58</v>
      </c>
      <c r="D39" s="35" t="s">
        <v>58</v>
      </c>
      <c r="E39" s="35" t="s">
        <v>58</v>
      </c>
      <c r="F39" s="35">
        <v>704</v>
      </c>
      <c r="G39" s="35" t="s">
        <v>58</v>
      </c>
      <c r="H39" s="35">
        <v>704</v>
      </c>
      <c r="I39" s="64">
        <v>704</v>
      </c>
      <c r="J39" s="64">
        <v>704</v>
      </c>
      <c r="K39" s="63">
        <v>704</v>
      </c>
      <c r="L39" s="35">
        <v>704</v>
      </c>
      <c r="M39" s="35">
        <v>704</v>
      </c>
      <c r="N39" s="35">
        <v>704</v>
      </c>
      <c r="O39" s="35">
        <v>704</v>
      </c>
      <c r="P39" s="35">
        <v>704</v>
      </c>
      <c r="Q39" s="35">
        <v>704</v>
      </c>
      <c r="R39" s="64">
        <v>704</v>
      </c>
      <c r="S39" s="64">
        <v>704</v>
      </c>
      <c r="T39" s="63">
        <v>100</v>
      </c>
      <c r="U39" s="35">
        <v>100</v>
      </c>
      <c r="V39" s="35">
        <v>100</v>
      </c>
      <c r="W39" s="35">
        <v>100</v>
      </c>
      <c r="X39" s="35">
        <v>100</v>
      </c>
      <c r="Y39" s="35">
        <v>100</v>
      </c>
      <c r="Z39" s="35">
        <v>100</v>
      </c>
      <c r="AA39" s="64">
        <v>100</v>
      </c>
      <c r="AB39" s="64">
        <v>100</v>
      </c>
      <c r="AC39" s="63">
        <v>97942</v>
      </c>
      <c r="AD39" s="35">
        <v>97942</v>
      </c>
      <c r="AE39" s="35">
        <v>97942</v>
      </c>
      <c r="AF39" s="35">
        <v>97942</v>
      </c>
      <c r="AG39" s="35">
        <v>97942</v>
      </c>
      <c r="AH39" s="35">
        <v>97942</v>
      </c>
      <c r="AI39" s="35">
        <v>97813</v>
      </c>
      <c r="AJ39" s="64">
        <v>97813</v>
      </c>
      <c r="AK39" s="64">
        <v>97813</v>
      </c>
      <c r="AL39" s="63">
        <v>86450</v>
      </c>
      <c r="AM39" s="35">
        <v>86450</v>
      </c>
      <c r="AN39" s="35">
        <v>86450</v>
      </c>
      <c r="AO39" s="35">
        <v>86450</v>
      </c>
      <c r="AP39" s="35">
        <v>86450</v>
      </c>
      <c r="AQ39" s="35">
        <v>87086</v>
      </c>
      <c r="AR39" s="35">
        <v>96201</v>
      </c>
      <c r="AS39" s="64">
        <v>96285</v>
      </c>
      <c r="AT39" s="64">
        <v>97589</v>
      </c>
      <c r="AU39" s="65">
        <v>88.3</v>
      </c>
      <c r="AV39" s="36">
        <v>88.3</v>
      </c>
      <c r="AW39" s="36">
        <v>88.26652508627555</v>
      </c>
      <c r="AX39" s="36">
        <v>88.26652508627555</v>
      </c>
      <c r="AY39" s="36">
        <v>88.26652508627555</v>
      </c>
      <c r="AZ39" s="36">
        <v>88.9</v>
      </c>
      <c r="BA39" s="36">
        <v>98.351957306288526</v>
      </c>
      <c r="BB39" s="36">
        <v>98.437835461543969</v>
      </c>
      <c r="BC39" s="37">
        <v>99.770991585985499</v>
      </c>
    </row>
    <row r="40" spans="1:55" s="29" customFormat="1" ht="18" customHeight="1">
      <c r="A40" s="19" t="s">
        <v>59</v>
      </c>
      <c r="B40" s="60" t="s">
        <v>60</v>
      </c>
      <c r="C40" s="38" t="s">
        <v>60</v>
      </c>
      <c r="D40" s="38" t="s">
        <v>60</v>
      </c>
      <c r="E40" s="38" t="s">
        <v>60</v>
      </c>
      <c r="F40" s="38">
        <v>375</v>
      </c>
      <c r="G40" s="38" t="s">
        <v>60</v>
      </c>
      <c r="H40" s="38">
        <v>375</v>
      </c>
      <c r="I40" s="61">
        <v>375</v>
      </c>
      <c r="J40" s="61">
        <v>375</v>
      </c>
      <c r="K40" s="60">
        <v>375</v>
      </c>
      <c r="L40" s="38">
        <v>375</v>
      </c>
      <c r="M40" s="38">
        <v>375</v>
      </c>
      <c r="N40" s="38">
        <v>375</v>
      </c>
      <c r="O40" s="38">
        <v>375</v>
      </c>
      <c r="P40" s="38">
        <v>375</v>
      </c>
      <c r="Q40" s="38">
        <v>375</v>
      </c>
      <c r="R40" s="61">
        <v>375</v>
      </c>
      <c r="S40" s="61">
        <v>375</v>
      </c>
      <c r="T40" s="60">
        <v>100</v>
      </c>
      <c r="U40" s="38">
        <v>100</v>
      </c>
      <c r="V40" s="38">
        <v>100</v>
      </c>
      <c r="W40" s="38">
        <v>100</v>
      </c>
      <c r="X40" s="38">
        <v>100</v>
      </c>
      <c r="Y40" s="38">
        <v>100</v>
      </c>
      <c r="Z40" s="38">
        <v>100</v>
      </c>
      <c r="AA40" s="61">
        <v>100</v>
      </c>
      <c r="AB40" s="61">
        <v>100</v>
      </c>
      <c r="AC40" s="60">
        <v>37945</v>
      </c>
      <c r="AD40" s="38">
        <v>37945</v>
      </c>
      <c r="AE40" s="38">
        <v>37945</v>
      </c>
      <c r="AF40" s="38">
        <v>37945</v>
      </c>
      <c r="AG40" s="38">
        <v>37945</v>
      </c>
      <c r="AH40" s="38">
        <v>37945</v>
      </c>
      <c r="AI40" s="38">
        <v>37463</v>
      </c>
      <c r="AJ40" s="61">
        <v>37463</v>
      </c>
      <c r="AK40" s="61">
        <v>37463</v>
      </c>
      <c r="AL40" s="60">
        <v>36934</v>
      </c>
      <c r="AM40" s="38">
        <v>36934</v>
      </c>
      <c r="AN40" s="38">
        <v>37756</v>
      </c>
      <c r="AO40" s="38">
        <v>37762</v>
      </c>
      <c r="AP40" s="38">
        <v>37819</v>
      </c>
      <c r="AQ40" s="38">
        <v>37941</v>
      </c>
      <c r="AR40" s="38">
        <v>37439</v>
      </c>
      <c r="AS40" s="61">
        <v>37441</v>
      </c>
      <c r="AT40" s="61">
        <v>37449</v>
      </c>
      <c r="AU40" s="62">
        <v>97.3</v>
      </c>
      <c r="AV40" s="39">
        <v>97.3</v>
      </c>
      <c r="AW40" s="39">
        <v>99.501910660166033</v>
      </c>
      <c r="AX40" s="39">
        <v>99.517723020160759</v>
      </c>
      <c r="AY40" s="39">
        <v>99.667940440110684</v>
      </c>
      <c r="AZ40" s="39">
        <v>99.73</v>
      </c>
      <c r="BA40" s="39">
        <v>99.935936790967091</v>
      </c>
      <c r="BB40" s="39">
        <v>99.941275391719827</v>
      </c>
      <c r="BC40" s="40">
        <v>99.962629794730802</v>
      </c>
    </row>
    <row r="41" spans="1:55" s="29" customFormat="1" ht="18" customHeight="1">
      <c r="A41" s="20" t="s">
        <v>61</v>
      </c>
      <c r="B41" s="63"/>
      <c r="C41" s="35"/>
      <c r="D41" s="35"/>
      <c r="E41" s="35"/>
      <c r="F41" s="35"/>
      <c r="G41" s="35"/>
      <c r="H41" s="35"/>
      <c r="I41" s="64"/>
      <c r="J41" s="64"/>
      <c r="K41" s="63"/>
      <c r="L41" s="35"/>
      <c r="M41" s="35"/>
      <c r="N41" s="35"/>
      <c r="O41" s="35"/>
      <c r="P41" s="35"/>
      <c r="Q41" s="35"/>
      <c r="R41" s="64"/>
      <c r="S41" s="64"/>
      <c r="T41" s="63" t="s">
        <v>2</v>
      </c>
      <c r="U41" s="35"/>
      <c r="V41" s="35"/>
      <c r="W41" s="35"/>
      <c r="X41" s="35"/>
      <c r="Y41" s="35"/>
      <c r="Z41" s="35"/>
      <c r="AA41" s="64"/>
      <c r="AB41" s="64"/>
      <c r="AC41" s="63"/>
      <c r="AD41" s="35"/>
      <c r="AE41" s="35"/>
      <c r="AF41" s="35"/>
      <c r="AG41" s="35"/>
      <c r="AH41" s="35"/>
      <c r="AI41" s="35"/>
      <c r="AJ41" s="64"/>
      <c r="AK41" s="64"/>
      <c r="AL41" s="63"/>
      <c r="AM41" s="35"/>
      <c r="AN41" s="35"/>
      <c r="AO41" s="35"/>
      <c r="AP41" s="35"/>
      <c r="AQ41" s="35"/>
      <c r="AR41" s="35"/>
      <c r="AS41" s="64"/>
      <c r="AT41" s="64"/>
      <c r="AU41" s="65" t="s">
        <v>2</v>
      </c>
      <c r="AV41" s="36"/>
      <c r="AW41" s="36"/>
      <c r="AX41" s="36"/>
      <c r="AY41" s="36"/>
      <c r="AZ41" s="36"/>
      <c r="BA41" s="36"/>
      <c r="BB41" s="36"/>
      <c r="BC41" s="37"/>
    </row>
    <row r="42" spans="1:55" s="29" customFormat="1" ht="18" customHeight="1">
      <c r="A42" s="19" t="s">
        <v>62</v>
      </c>
      <c r="B42" s="60" t="s">
        <v>63</v>
      </c>
      <c r="C42" s="38" t="s">
        <v>63</v>
      </c>
      <c r="D42" s="38" t="s">
        <v>63</v>
      </c>
      <c r="E42" s="38" t="s">
        <v>63</v>
      </c>
      <c r="F42" s="38">
        <v>3</v>
      </c>
      <c r="G42" s="38">
        <v>3</v>
      </c>
      <c r="H42" s="38">
        <v>3</v>
      </c>
      <c r="I42" s="61">
        <v>3</v>
      </c>
      <c r="J42" s="61">
        <v>3</v>
      </c>
      <c r="K42" s="60">
        <v>3</v>
      </c>
      <c r="L42" s="38">
        <v>3</v>
      </c>
      <c r="M42" s="38">
        <v>3</v>
      </c>
      <c r="N42" s="38">
        <v>3</v>
      </c>
      <c r="O42" s="38">
        <v>3</v>
      </c>
      <c r="P42" s="38">
        <v>3</v>
      </c>
      <c r="Q42" s="38">
        <v>3</v>
      </c>
      <c r="R42" s="61">
        <v>3</v>
      </c>
      <c r="S42" s="61">
        <v>3</v>
      </c>
      <c r="T42" s="60">
        <v>100</v>
      </c>
      <c r="U42" s="38">
        <v>100</v>
      </c>
      <c r="V42" s="38">
        <v>100</v>
      </c>
      <c r="W42" s="38">
        <v>100</v>
      </c>
      <c r="X42" s="38">
        <v>100</v>
      </c>
      <c r="Y42" s="38">
        <v>100</v>
      </c>
      <c r="Z42" s="38">
        <v>100</v>
      </c>
      <c r="AA42" s="61">
        <v>100</v>
      </c>
      <c r="AB42" s="61">
        <v>100</v>
      </c>
      <c r="AC42" s="60">
        <v>501</v>
      </c>
      <c r="AD42" s="38">
        <v>501</v>
      </c>
      <c r="AE42" s="38">
        <v>501</v>
      </c>
      <c r="AF42" s="38">
        <v>501</v>
      </c>
      <c r="AG42" s="38">
        <v>501</v>
      </c>
      <c r="AH42" s="38">
        <v>501</v>
      </c>
      <c r="AI42" s="38">
        <v>396</v>
      </c>
      <c r="AJ42" s="61">
        <v>396</v>
      </c>
      <c r="AK42" s="61">
        <v>396</v>
      </c>
      <c r="AL42" s="60">
        <v>336</v>
      </c>
      <c r="AM42" s="38">
        <v>336</v>
      </c>
      <c r="AN42" s="38">
        <v>336</v>
      </c>
      <c r="AO42" s="38">
        <v>336</v>
      </c>
      <c r="AP42" s="38">
        <v>339</v>
      </c>
      <c r="AQ42" s="38">
        <v>339</v>
      </c>
      <c r="AR42" s="38">
        <v>341</v>
      </c>
      <c r="AS42" s="61">
        <v>341</v>
      </c>
      <c r="AT42" s="61">
        <v>341</v>
      </c>
      <c r="AU42" s="62">
        <v>67.099999999999994</v>
      </c>
      <c r="AV42" s="39">
        <v>67.099999999999994</v>
      </c>
      <c r="AW42" s="39">
        <v>67.06586826347305</v>
      </c>
      <c r="AX42" s="39">
        <v>67.06586826347305</v>
      </c>
      <c r="AY42" s="39">
        <v>67.664670658682638</v>
      </c>
      <c r="AZ42" s="39">
        <v>67.7</v>
      </c>
      <c r="BA42" s="39">
        <v>86.111111111111114</v>
      </c>
      <c r="BB42" s="39">
        <v>86.111111111111114</v>
      </c>
      <c r="BC42" s="40">
        <v>86.111111111111114</v>
      </c>
    </row>
    <row r="43" spans="1:55" s="29" customFormat="1" ht="18" customHeight="1">
      <c r="A43" s="19" t="s">
        <v>64</v>
      </c>
      <c r="B43" s="63" t="s">
        <v>65</v>
      </c>
      <c r="C43" s="35" t="s">
        <v>65</v>
      </c>
      <c r="D43" s="35" t="s">
        <v>65</v>
      </c>
      <c r="E43" s="35" t="s">
        <v>65</v>
      </c>
      <c r="F43" s="35">
        <v>1</v>
      </c>
      <c r="G43" s="35">
        <v>1</v>
      </c>
      <c r="H43" s="35">
        <v>1</v>
      </c>
      <c r="I43" s="64">
        <v>1</v>
      </c>
      <c r="J43" s="64">
        <v>1</v>
      </c>
      <c r="K43" s="63">
        <v>1</v>
      </c>
      <c r="L43" s="35">
        <v>1</v>
      </c>
      <c r="M43" s="35">
        <v>1</v>
      </c>
      <c r="N43" s="35">
        <v>1</v>
      </c>
      <c r="O43" s="35">
        <v>1</v>
      </c>
      <c r="P43" s="35">
        <v>1</v>
      </c>
      <c r="Q43" s="35">
        <v>1</v>
      </c>
      <c r="R43" s="64">
        <v>1</v>
      </c>
      <c r="S43" s="64">
        <v>1</v>
      </c>
      <c r="T43" s="63">
        <v>100</v>
      </c>
      <c r="U43" s="35">
        <v>100</v>
      </c>
      <c r="V43" s="35">
        <v>100</v>
      </c>
      <c r="W43" s="35">
        <v>100</v>
      </c>
      <c r="X43" s="35">
        <v>100</v>
      </c>
      <c r="Y43" s="35">
        <v>100</v>
      </c>
      <c r="Z43" s="35">
        <v>100</v>
      </c>
      <c r="AA43" s="64">
        <v>100</v>
      </c>
      <c r="AB43" s="64">
        <v>100</v>
      </c>
      <c r="AC43" s="63">
        <v>23</v>
      </c>
      <c r="AD43" s="35">
        <v>23</v>
      </c>
      <c r="AE43" s="35">
        <v>23</v>
      </c>
      <c r="AF43" s="35">
        <v>23</v>
      </c>
      <c r="AG43" s="35">
        <v>23</v>
      </c>
      <c r="AH43" s="35">
        <v>23</v>
      </c>
      <c r="AI43" s="35">
        <v>5</v>
      </c>
      <c r="AJ43" s="64">
        <v>5</v>
      </c>
      <c r="AK43" s="64">
        <v>5</v>
      </c>
      <c r="AL43" s="63">
        <v>23</v>
      </c>
      <c r="AM43" s="35">
        <v>23</v>
      </c>
      <c r="AN43" s="35">
        <v>23</v>
      </c>
      <c r="AO43" s="35">
        <v>23</v>
      </c>
      <c r="AP43" s="35">
        <v>23</v>
      </c>
      <c r="AQ43" s="35">
        <v>23</v>
      </c>
      <c r="AR43" s="35">
        <v>5</v>
      </c>
      <c r="AS43" s="64">
        <v>5</v>
      </c>
      <c r="AT43" s="64">
        <v>5</v>
      </c>
      <c r="AU43" s="65">
        <f>(AL43/AC43)*100</f>
        <v>100</v>
      </c>
      <c r="AV43" s="36">
        <v>100</v>
      </c>
      <c r="AW43" s="36">
        <v>100</v>
      </c>
      <c r="AX43" s="36">
        <v>100</v>
      </c>
      <c r="AY43" s="36">
        <v>100</v>
      </c>
      <c r="AZ43" s="36">
        <v>100</v>
      </c>
      <c r="BA43" s="36">
        <v>100</v>
      </c>
      <c r="BB43" s="36">
        <v>100</v>
      </c>
      <c r="BC43" s="37">
        <v>100</v>
      </c>
    </row>
    <row r="44" spans="1:55" s="29" customFormat="1" ht="18" customHeight="1">
      <c r="A44" s="19" t="s">
        <v>66</v>
      </c>
      <c r="B44" s="60" t="s">
        <v>67</v>
      </c>
      <c r="C44" s="38" t="s">
        <v>67</v>
      </c>
      <c r="D44" s="38" t="s">
        <v>67</v>
      </c>
      <c r="E44" s="38" t="s">
        <v>67</v>
      </c>
      <c r="F44" s="38">
        <v>2</v>
      </c>
      <c r="G44" s="38">
        <v>2</v>
      </c>
      <c r="H44" s="38">
        <v>2</v>
      </c>
      <c r="I44" s="61">
        <v>2</v>
      </c>
      <c r="J44" s="61">
        <v>2</v>
      </c>
      <c r="K44" s="60">
        <v>2</v>
      </c>
      <c r="L44" s="38">
        <v>2</v>
      </c>
      <c r="M44" s="38">
        <v>2</v>
      </c>
      <c r="N44" s="38">
        <v>2</v>
      </c>
      <c r="O44" s="38">
        <v>2</v>
      </c>
      <c r="P44" s="38">
        <v>2</v>
      </c>
      <c r="Q44" s="38">
        <v>2</v>
      </c>
      <c r="R44" s="61">
        <v>2</v>
      </c>
      <c r="S44" s="61">
        <v>2</v>
      </c>
      <c r="T44" s="60">
        <v>100</v>
      </c>
      <c r="U44" s="38">
        <v>100</v>
      </c>
      <c r="V44" s="38">
        <v>100</v>
      </c>
      <c r="W44" s="38">
        <v>100</v>
      </c>
      <c r="X44" s="38">
        <v>100</v>
      </c>
      <c r="Y44" s="38">
        <v>100</v>
      </c>
      <c r="Z44" s="38">
        <v>100</v>
      </c>
      <c r="AA44" s="61">
        <v>100</v>
      </c>
      <c r="AB44" s="61">
        <v>100</v>
      </c>
      <c r="AC44" s="60">
        <v>70</v>
      </c>
      <c r="AD44" s="38">
        <v>70</v>
      </c>
      <c r="AE44" s="38">
        <v>70</v>
      </c>
      <c r="AF44" s="38">
        <v>70</v>
      </c>
      <c r="AG44" s="38">
        <v>70</v>
      </c>
      <c r="AH44" s="38">
        <v>70</v>
      </c>
      <c r="AI44" s="38">
        <v>65</v>
      </c>
      <c r="AJ44" s="61">
        <v>65</v>
      </c>
      <c r="AK44" s="61">
        <v>65</v>
      </c>
      <c r="AL44" s="60">
        <v>70</v>
      </c>
      <c r="AM44" s="38">
        <v>70</v>
      </c>
      <c r="AN44" s="38">
        <v>70</v>
      </c>
      <c r="AO44" s="38">
        <v>70</v>
      </c>
      <c r="AP44" s="38">
        <v>70</v>
      </c>
      <c r="AQ44" s="38">
        <v>70</v>
      </c>
      <c r="AR44" s="38">
        <v>65</v>
      </c>
      <c r="AS44" s="61">
        <v>65</v>
      </c>
      <c r="AT44" s="61">
        <v>65</v>
      </c>
      <c r="AU44" s="62">
        <v>100</v>
      </c>
      <c r="AV44" s="39">
        <v>100</v>
      </c>
      <c r="AW44" s="39">
        <v>100</v>
      </c>
      <c r="AX44" s="39">
        <v>100</v>
      </c>
      <c r="AY44" s="39">
        <v>100</v>
      </c>
      <c r="AZ44" s="39">
        <v>100</v>
      </c>
      <c r="BA44" s="39">
        <v>100</v>
      </c>
      <c r="BB44" s="39">
        <v>100</v>
      </c>
      <c r="BC44" s="40">
        <v>100</v>
      </c>
    </row>
    <row r="45" spans="1:55" s="29" customFormat="1" ht="18" customHeight="1">
      <c r="A45" s="19" t="s">
        <v>68</v>
      </c>
      <c r="B45" s="63">
        <v>2</v>
      </c>
      <c r="C45" s="35">
        <v>2</v>
      </c>
      <c r="D45" s="35">
        <v>2</v>
      </c>
      <c r="E45" s="35">
        <v>2</v>
      </c>
      <c r="F45" s="35">
        <v>2</v>
      </c>
      <c r="G45" s="35">
        <v>2</v>
      </c>
      <c r="H45" s="35">
        <v>2</v>
      </c>
      <c r="I45" s="64">
        <v>2</v>
      </c>
      <c r="J45" s="64">
        <v>2</v>
      </c>
      <c r="K45" s="63">
        <v>2</v>
      </c>
      <c r="L45" s="35">
        <v>2</v>
      </c>
      <c r="M45" s="35">
        <v>2</v>
      </c>
      <c r="N45" s="35">
        <v>2</v>
      </c>
      <c r="O45" s="35">
        <v>2</v>
      </c>
      <c r="P45" s="35">
        <v>2</v>
      </c>
      <c r="Q45" s="35">
        <v>2</v>
      </c>
      <c r="R45" s="64">
        <v>2</v>
      </c>
      <c r="S45" s="64">
        <v>2</v>
      </c>
      <c r="T45" s="63">
        <v>100</v>
      </c>
      <c r="U45" s="35">
        <v>100</v>
      </c>
      <c r="V45" s="35">
        <v>100</v>
      </c>
      <c r="W45" s="35">
        <v>100</v>
      </c>
      <c r="X45" s="35">
        <v>100</v>
      </c>
      <c r="Y45" s="35">
        <v>100</v>
      </c>
      <c r="Z45" s="35">
        <v>100</v>
      </c>
      <c r="AA45" s="64">
        <v>100</v>
      </c>
      <c r="AB45" s="64">
        <v>100</v>
      </c>
      <c r="AC45" s="63">
        <v>23</v>
      </c>
      <c r="AD45" s="35">
        <v>23</v>
      </c>
      <c r="AE45" s="35">
        <v>23</v>
      </c>
      <c r="AF45" s="35">
        <v>23</v>
      </c>
      <c r="AG45" s="35">
        <v>23</v>
      </c>
      <c r="AH45" s="35">
        <v>23</v>
      </c>
      <c r="AI45" s="35">
        <v>19</v>
      </c>
      <c r="AJ45" s="64">
        <v>19</v>
      </c>
      <c r="AK45" s="64">
        <v>19</v>
      </c>
      <c r="AL45" s="63">
        <v>23</v>
      </c>
      <c r="AM45" s="35">
        <v>23</v>
      </c>
      <c r="AN45" s="35">
        <v>23</v>
      </c>
      <c r="AO45" s="35">
        <v>23</v>
      </c>
      <c r="AP45" s="35">
        <v>23</v>
      </c>
      <c r="AQ45" s="35">
        <v>23</v>
      </c>
      <c r="AR45" s="35">
        <v>19</v>
      </c>
      <c r="AS45" s="64">
        <v>19</v>
      </c>
      <c r="AT45" s="64">
        <v>19</v>
      </c>
      <c r="AU45" s="65">
        <f>(AL45/AC45)*100</f>
        <v>100</v>
      </c>
      <c r="AV45" s="36">
        <v>100</v>
      </c>
      <c r="AW45" s="36">
        <v>100</v>
      </c>
      <c r="AX45" s="36">
        <v>100</v>
      </c>
      <c r="AY45" s="36">
        <v>100</v>
      </c>
      <c r="AZ45" s="36">
        <v>100</v>
      </c>
      <c r="BA45" s="36">
        <v>100</v>
      </c>
      <c r="BB45" s="36">
        <v>100</v>
      </c>
      <c r="BC45" s="37">
        <v>100</v>
      </c>
    </row>
    <row r="46" spans="1:55" s="29" customFormat="1" ht="18" customHeight="1">
      <c r="A46" s="19" t="s">
        <v>69</v>
      </c>
      <c r="B46" s="60" t="s">
        <v>70</v>
      </c>
      <c r="C46" s="38" t="s">
        <v>70</v>
      </c>
      <c r="D46" s="38" t="s">
        <v>70</v>
      </c>
      <c r="E46" s="38" t="s">
        <v>70</v>
      </c>
      <c r="F46" s="38">
        <v>62</v>
      </c>
      <c r="G46" s="38">
        <v>62</v>
      </c>
      <c r="H46" s="38">
        <v>62</v>
      </c>
      <c r="I46" s="61">
        <v>62</v>
      </c>
      <c r="J46" s="61">
        <v>62</v>
      </c>
      <c r="K46" s="60">
        <v>62</v>
      </c>
      <c r="L46" s="38">
        <v>62</v>
      </c>
      <c r="M46" s="38">
        <v>62</v>
      </c>
      <c r="N46" s="38">
        <v>62</v>
      </c>
      <c r="O46" s="38">
        <v>62</v>
      </c>
      <c r="P46" s="38">
        <v>62</v>
      </c>
      <c r="Q46" s="38">
        <v>62</v>
      </c>
      <c r="R46" s="61">
        <v>62</v>
      </c>
      <c r="S46" s="61">
        <v>62</v>
      </c>
      <c r="T46" s="60">
        <v>100</v>
      </c>
      <c r="U46" s="38">
        <v>100</v>
      </c>
      <c r="V46" s="38">
        <v>100</v>
      </c>
      <c r="W46" s="38">
        <v>100</v>
      </c>
      <c r="X46" s="38">
        <v>100</v>
      </c>
      <c r="Y46" s="38">
        <v>100</v>
      </c>
      <c r="Z46" s="38">
        <v>100</v>
      </c>
      <c r="AA46" s="61">
        <v>100</v>
      </c>
      <c r="AB46" s="61">
        <v>100</v>
      </c>
      <c r="AC46" s="60">
        <v>158</v>
      </c>
      <c r="AD46" s="38">
        <v>158</v>
      </c>
      <c r="AE46" s="38">
        <v>158</v>
      </c>
      <c r="AF46" s="38">
        <v>158</v>
      </c>
      <c r="AG46" s="38">
        <v>158</v>
      </c>
      <c r="AH46" s="38">
        <v>158</v>
      </c>
      <c r="AI46" s="38">
        <v>103</v>
      </c>
      <c r="AJ46" s="61">
        <v>103</v>
      </c>
      <c r="AK46" s="61">
        <v>103</v>
      </c>
      <c r="AL46" s="60">
        <v>158</v>
      </c>
      <c r="AM46" s="38">
        <v>158</v>
      </c>
      <c r="AN46" s="38">
        <v>158</v>
      </c>
      <c r="AO46" s="38">
        <v>158</v>
      </c>
      <c r="AP46" s="38">
        <v>158</v>
      </c>
      <c r="AQ46" s="38">
        <v>158</v>
      </c>
      <c r="AR46" s="38">
        <v>103</v>
      </c>
      <c r="AS46" s="61">
        <v>103</v>
      </c>
      <c r="AT46" s="61">
        <v>103</v>
      </c>
      <c r="AU46" s="62">
        <f>(AL46/AC46)*100</f>
        <v>100</v>
      </c>
      <c r="AV46" s="39">
        <v>100</v>
      </c>
      <c r="AW46" s="39">
        <v>100</v>
      </c>
      <c r="AX46" s="39">
        <v>100</v>
      </c>
      <c r="AY46" s="39">
        <v>100</v>
      </c>
      <c r="AZ46" s="39">
        <v>100</v>
      </c>
      <c r="BA46" s="39">
        <v>100</v>
      </c>
      <c r="BB46" s="39">
        <v>100</v>
      </c>
      <c r="BC46" s="40">
        <v>100</v>
      </c>
    </row>
    <row r="47" spans="1:55" s="29" customFormat="1" ht="18" customHeight="1">
      <c r="A47" s="19" t="s">
        <v>71</v>
      </c>
      <c r="B47" s="63" t="s">
        <v>63</v>
      </c>
      <c r="C47" s="35" t="s">
        <v>63</v>
      </c>
      <c r="D47" s="35" t="s">
        <v>63</v>
      </c>
      <c r="E47" s="35" t="s">
        <v>63</v>
      </c>
      <c r="F47" s="35">
        <v>3</v>
      </c>
      <c r="G47" s="35">
        <v>3</v>
      </c>
      <c r="H47" s="35">
        <v>3</v>
      </c>
      <c r="I47" s="64">
        <v>3</v>
      </c>
      <c r="J47" s="64">
        <v>3</v>
      </c>
      <c r="K47" s="63">
        <v>3</v>
      </c>
      <c r="L47" s="35">
        <v>3</v>
      </c>
      <c r="M47" s="35">
        <v>3</v>
      </c>
      <c r="N47" s="35">
        <v>3</v>
      </c>
      <c r="O47" s="35">
        <v>3</v>
      </c>
      <c r="P47" s="35">
        <v>3</v>
      </c>
      <c r="Q47" s="35">
        <v>3</v>
      </c>
      <c r="R47" s="64">
        <v>3</v>
      </c>
      <c r="S47" s="64">
        <v>3</v>
      </c>
      <c r="T47" s="63">
        <v>100</v>
      </c>
      <c r="U47" s="35">
        <v>100</v>
      </c>
      <c r="V47" s="35">
        <v>100</v>
      </c>
      <c r="W47" s="35">
        <v>100</v>
      </c>
      <c r="X47" s="35">
        <v>100</v>
      </c>
      <c r="Y47" s="35">
        <v>100</v>
      </c>
      <c r="Z47" s="35">
        <v>100</v>
      </c>
      <c r="AA47" s="64">
        <v>100</v>
      </c>
      <c r="AB47" s="64">
        <v>100</v>
      </c>
      <c r="AC47" s="63">
        <v>8</v>
      </c>
      <c r="AD47" s="35">
        <v>8</v>
      </c>
      <c r="AE47" s="35">
        <v>8</v>
      </c>
      <c r="AF47" s="35">
        <v>8</v>
      </c>
      <c r="AG47" s="35">
        <v>8</v>
      </c>
      <c r="AH47" s="35">
        <v>8</v>
      </c>
      <c r="AI47" s="35">
        <v>6</v>
      </c>
      <c r="AJ47" s="64">
        <v>6</v>
      </c>
      <c r="AK47" s="64">
        <v>6</v>
      </c>
      <c r="AL47" s="63">
        <v>8</v>
      </c>
      <c r="AM47" s="35">
        <v>8</v>
      </c>
      <c r="AN47" s="35">
        <v>8</v>
      </c>
      <c r="AO47" s="35">
        <v>8</v>
      </c>
      <c r="AP47" s="35">
        <v>8</v>
      </c>
      <c r="AQ47" s="35">
        <v>8</v>
      </c>
      <c r="AR47" s="35">
        <v>6</v>
      </c>
      <c r="AS47" s="64">
        <v>6</v>
      </c>
      <c r="AT47" s="64">
        <v>6</v>
      </c>
      <c r="AU47" s="65">
        <f>(AL47/AC47)*100</f>
        <v>100</v>
      </c>
      <c r="AV47" s="36">
        <v>100</v>
      </c>
      <c r="AW47" s="36">
        <v>100</v>
      </c>
      <c r="AX47" s="36">
        <v>100</v>
      </c>
      <c r="AY47" s="36">
        <v>100</v>
      </c>
      <c r="AZ47" s="36">
        <v>100</v>
      </c>
      <c r="BA47" s="36">
        <v>100</v>
      </c>
      <c r="BB47" s="36">
        <v>100</v>
      </c>
      <c r="BC47" s="37">
        <v>100</v>
      </c>
    </row>
    <row r="48" spans="1:55" ht="18" customHeight="1">
      <c r="A48" s="19" t="s">
        <v>96</v>
      </c>
      <c r="B48" s="60" t="s">
        <v>72</v>
      </c>
      <c r="C48" s="38" t="s">
        <v>72</v>
      </c>
      <c r="D48" s="38" t="s">
        <v>72</v>
      </c>
      <c r="E48" s="38" t="s">
        <v>72</v>
      </c>
      <c r="F48" s="38">
        <v>6</v>
      </c>
      <c r="G48" s="38">
        <v>6</v>
      </c>
      <c r="H48" s="38">
        <v>6</v>
      </c>
      <c r="I48" s="61">
        <v>6</v>
      </c>
      <c r="J48" s="61">
        <v>6</v>
      </c>
      <c r="K48" s="60">
        <v>6</v>
      </c>
      <c r="L48" s="38">
        <v>6</v>
      </c>
      <c r="M48" s="38">
        <v>6</v>
      </c>
      <c r="N48" s="38">
        <v>6</v>
      </c>
      <c r="O48" s="38">
        <v>6</v>
      </c>
      <c r="P48" s="38">
        <v>6</v>
      </c>
      <c r="Q48" s="38">
        <v>6</v>
      </c>
      <c r="R48" s="61">
        <v>6</v>
      </c>
      <c r="S48" s="61">
        <v>6</v>
      </c>
      <c r="T48" s="60">
        <v>100</v>
      </c>
      <c r="U48" s="38">
        <v>100</v>
      </c>
      <c r="V48" s="38">
        <v>100</v>
      </c>
      <c r="W48" s="38">
        <v>100</v>
      </c>
      <c r="X48" s="38">
        <v>100</v>
      </c>
      <c r="Y48" s="38">
        <v>100</v>
      </c>
      <c r="Z48" s="38">
        <v>100</v>
      </c>
      <c r="AA48" s="61">
        <v>100</v>
      </c>
      <c r="AB48" s="61">
        <v>100</v>
      </c>
      <c r="AC48" s="60">
        <v>92</v>
      </c>
      <c r="AD48" s="38">
        <v>92</v>
      </c>
      <c r="AE48" s="38">
        <v>92</v>
      </c>
      <c r="AF48" s="38">
        <v>92</v>
      </c>
      <c r="AG48" s="38">
        <v>92</v>
      </c>
      <c r="AH48" s="38">
        <v>92</v>
      </c>
      <c r="AI48" s="38">
        <v>90</v>
      </c>
      <c r="AJ48" s="61">
        <v>90</v>
      </c>
      <c r="AK48" s="61">
        <v>90</v>
      </c>
      <c r="AL48" s="60">
        <v>92</v>
      </c>
      <c r="AM48" s="38">
        <v>92</v>
      </c>
      <c r="AN48" s="38">
        <v>92</v>
      </c>
      <c r="AO48" s="38">
        <v>92</v>
      </c>
      <c r="AP48" s="38">
        <v>92</v>
      </c>
      <c r="AQ48" s="38">
        <v>92</v>
      </c>
      <c r="AR48" s="38">
        <v>90</v>
      </c>
      <c r="AS48" s="61">
        <v>90</v>
      </c>
      <c r="AT48" s="61">
        <v>90</v>
      </c>
      <c r="AU48" s="62">
        <f>(AL48/AC48)*100</f>
        <v>100</v>
      </c>
      <c r="AV48" s="39">
        <v>100</v>
      </c>
      <c r="AW48" s="39">
        <v>100</v>
      </c>
      <c r="AX48" s="39">
        <v>100</v>
      </c>
      <c r="AY48" s="39">
        <v>100</v>
      </c>
      <c r="AZ48" s="39">
        <v>100</v>
      </c>
      <c r="BA48" s="39">
        <v>100</v>
      </c>
      <c r="BB48" s="39">
        <v>100</v>
      </c>
      <c r="BC48" s="40">
        <v>100</v>
      </c>
    </row>
    <row r="49" spans="1:55" ht="18" customHeight="1">
      <c r="A49" s="74" t="s">
        <v>73</v>
      </c>
      <c r="B49" s="69" t="s">
        <v>74</v>
      </c>
      <c r="C49" s="70" t="s">
        <v>74</v>
      </c>
      <c r="D49" s="70" t="s">
        <v>74</v>
      </c>
      <c r="E49" s="70" t="s">
        <v>74</v>
      </c>
      <c r="F49" s="70" t="s">
        <v>74</v>
      </c>
      <c r="G49" s="70" t="s">
        <v>74</v>
      </c>
      <c r="H49" s="70" t="s">
        <v>74</v>
      </c>
      <c r="I49" s="71">
        <f>SUM(I12:I48)</f>
        <v>5161</v>
      </c>
      <c r="J49" s="71">
        <f>SUM(J12:J48)</f>
        <v>5161</v>
      </c>
      <c r="K49" s="69">
        <v>5161</v>
      </c>
      <c r="L49" s="70">
        <v>5161</v>
      </c>
      <c r="M49" s="70">
        <v>5161</v>
      </c>
      <c r="N49" s="70">
        <v>5161</v>
      </c>
      <c r="O49" s="70">
        <v>5161</v>
      </c>
      <c r="P49" s="70">
        <v>5161</v>
      </c>
      <c r="Q49" s="70">
        <v>5161</v>
      </c>
      <c r="R49" s="71">
        <f>SUM(R12:R48)</f>
        <v>5161</v>
      </c>
      <c r="S49" s="71">
        <f>SUM(S12:S48)</f>
        <v>5161</v>
      </c>
      <c r="T49" s="69">
        <v>100</v>
      </c>
      <c r="U49" s="70">
        <v>100</v>
      </c>
      <c r="V49" s="70">
        <v>100</v>
      </c>
      <c r="W49" s="70">
        <v>100</v>
      </c>
      <c r="X49" s="70">
        <v>100</v>
      </c>
      <c r="Y49" s="70">
        <v>100</v>
      </c>
      <c r="Z49" s="70">
        <v>100</v>
      </c>
      <c r="AA49" s="71">
        <v>100</v>
      </c>
      <c r="AB49" s="71">
        <v>100</v>
      </c>
      <c r="AC49" s="69">
        <v>593732</v>
      </c>
      <c r="AD49" s="70">
        <v>593732</v>
      </c>
      <c r="AE49" s="70" t="s">
        <v>87</v>
      </c>
      <c r="AF49" s="70">
        <f>SUM(AF12:AF48)</f>
        <v>593732</v>
      </c>
      <c r="AG49" s="70">
        <v>593732</v>
      </c>
      <c r="AH49" s="70" t="s">
        <v>87</v>
      </c>
      <c r="AI49" s="70">
        <f>SUM(AI12:AI48)</f>
        <v>597464</v>
      </c>
      <c r="AJ49" s="71">
        <f>SUM(AJ12:AJ48)</f>
        <v>597464</v>
      </c>
      <c r="AK49" s="71">
        <f>SUM(AK12:AK48)</f>
        <v>597464</v>
      </c>
      <c r="AL49" s="69">
        <v>497236</v>
      </c>
      <c r="AM49" s="70">
        <v>497236</v>
      </c>
      <c r="AN49" s="70">
        <f>SUM(AN9:AN48)</f>
        <v>497990</v>
      </c>
      <c r="AO49" s="70">
        <f>SUM(AO12:AO48)</f>
        <v>547034</v>
      </c>
      <c r="AP49" s="70">
        <v>556633</v>
      </c>
      <c r="AQ49" s="70">
        <v>560266</v>
      </c>
      <c r="AR49" s="70">
        <f>SUM(AR12:AR48)</f>
        <v>575442</v>
      </c>
      <c r="AS49" s="71">
        <f>SUM(AS12:AS48)</f>
        <v>578957</v>
      </c>
      <c r="AT49" s="71">
        <f>SUM(AT12:AT48)</f>
        <v>586065</v>
      </c>
      <c r="AU49" s="72">
        <v>83.7</v>
      </c>
      <c r="AV49" s="73">
        <v>83.7</v>
      </c>
      <c r="AW49" s="73">
        <v>83.867805676635243</v>
      </c>
      <c r="AX49" s="73">
        <v>92.134835245531647</v>
      </c>
      <c r="AY49" s="73">
        <v>93.751557941967079</v>
      </c>
      <c r="AZ49" s="73">
        <v>94.4</v>
      </c>
      <c r="BA49" s="73">
        <v>96.314087543349899</v>
      </c>
      <c r="BB49" s="73">
        <f>AS49*100/AI49</f>
        <v>96.902407509071679</v>
      </c>
      <c r="BC49" s="77">
        <v>98.092102620408923</v>
      </c>
    </row>
    <row r="50" spans="1:55">
      <c r="A50" s="23"/>
      <c r="B50" s="21" t="s">
        <v>77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21" t="s">
        <v>77</v>
      </c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6"/>
      <c r="AZ50" s="6"/>
      <c r="BA50" s="6"/>
      <c r="BB50" s="6"/>
      <c r="BC50" s="22"/>
    </row>
    <row r="51" spans="1:55">
      <c r="A51" s="23"/>
      <c r="B51" s="23" t="s">
        <v>97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23" t="s">
        <v>98</v>
      </c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22"/>
    </row>
    <row r="52" spans="1:55" ht="13.5" thickBot="1">
      <c r="A52" s="59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 t="s">
        <v>99</v>
      </c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5"/>
    </row>
  </sheetData>
  <mergeCells count="8">
    <mergeCell ref="B6:Z7"/>
    <mergeCell ref="AC6:AU6"/>
    <mergeCell ref="B8:H8"/>
    <mergeCell ref="K8:Q8"/>
    <mergeCell ref="T8:Z8"/>
    <mergeCell ref="AC8:AI8"/>
    <mergeCell ref="AL8:AR8"/>
    <mergeCell ref="AU8:BC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colBreaks count="1" manualBreakCount="1">
    <brk id="28" max="1048575" man="1"/>
  </colBreaks>
  <ignoredErrors>
    <ignoredError sqref="B12:BC4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16.14</vt:lpstr>
      <vt:lpstr>'Table 16.14'!Print_Titles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2017-11-29T11:38:54Z</cp:lastPrinted>
  <dcterms:created xsi:type="dcterms:W3CDTF">2011-01-17T09:29:49Z</dcterms:created>
  <dcterms:modified xsi:type="dcterms:W3CDTF">2018-10-05T05:58:17Z</dcterms:modified>
</cp:coreProperties>
</file>