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 activeTab="1"/>
  </bookViews>
  <sheets>
    <sheet name="T 21.2 All india" sheetId="2" r:id="rId1"/>
    <sheet name="T 21.2 state-wise" sheetId="1" r:id="rId2"/>
  </sheets>
  <definedNames>
    <definedName name="\x">'T 21.2 state-wise'!#REF!</definedName>
    <definedName name="\z">'T 21.2 state-wise'!#REF!</definedName>
    <definedName name="_Regression_Int" localSheetId="1" hidden="1">1</definedName>
    <definedName name="_xlnm.Print_Area" localSheetId="0">'T 21.2 All india'!$A$1:$K$34</definedName>
    <definedName name="_xlnm.Print_Area" localSheetId="1">'T 21.2 state-wise'!$A$1:$CC$64</definedName>
    <definedName name="Print_Area_MI" localSheetId="1">'T 21.2 state-wise'!$A$1:$BO$56</definedName>
    <definedName name="_xlnm.Print_Titles" localSheetId="1">'T 21.2 state-wise'!$A:$A</definedName>
  </definedNames>
  <calcPr calcId="124519"/>
</workbook>
</file>

<file path=xl/calcChain.xml><?xml version="1.0" encoding="utf-8"?>
<calcChain xmlns="http://schemas.openxmlformats.org/spreadsheetml/2006/main">
  <c r="CC54" i="1"/>
  <c r="CB54"/>
  <c r="CA54"/>
  <c r="BZ54"/>
  <c r="BM54"/>
  <c r="BL54"/>
  <c r="BK54"/>
  <c r="BJ54"/>
  <c r="AW54"/>
  <c r="AV54"/>
  <c r="AU54"/>
  <c r="AT54"/>
  <c r="AG54"/>
  <c r="AF54"/>
  <c r="AE54"/>
  <c r="AD54"/>
  <c r="Q54"/>
  <c r="P54"/>
  <c r="N54"/>
  <c r="O54"/>
  <c r="K29" i="2"/>
  <c r="K30"/>
  <c r="J29"/>
  <c r="J30"/>
  <c r="G28"/>
  <c r="K28" s="1"/>
  <c r="F28"/>
  <c r="J28" s="1"/>
  <c r="BO54" i="1"/>
  <c r="BQ54"/>
  <c r="BR54"/>
  <c r="BT54"/>
  <c r="BU54"/>
  <c r="BN54"/>
  <c r="BE54"/>
  <c r="BD54"/>
  <c r="F23" i="2"/>
  <c r="G23"/>
  <c r="F24"/>
  <c r="G24"/>
  <c r="F18"/>
  <c r="G18"/>
  <c r="F19"/>
  <c r="G19"/>
  <c r="F20"/>
  <c r="G20"/>
  <c r="F21"/>
  <c r="G21"/>
  <c r="F22"/>
  <c r="G22"/>
  <c r="G17"/>
  <c r="F17"/>
  <c r="AQ54" i="1"/>
  <c r="AP54"/>
  <c r="AA54"/>
  <c r="Z54"/>
  <c r="K54"/>
  <c r="J54"/>
  <c r="Y54"/>
  <c r="C54"/>
  <c r="D54"/>
  <c r="E54"/>
  <c r="F54"/>
  <c r="G54"/>
  <c r="H54"/>
  <c r="I54"/>
  <c r="R54"/>
  <c r="S54"/>
  <c r="T54"/>
  <c r="U54"/>
  <c r="V54"/>
  <c r="W54"/>
  <c r="X54"/>
  <c r="AH54"/>
  <c r="AI54"/>
  <c r="AJ54"/>
  <c r="AK54"/>
  <c r="AL54"/>
  <c r="AM54"/>
  <c r="AN54"/>
  <c r="AO54"/>
  <c r="AX54"/>
  <c r="AY54"/>
  <c r="AZ54"/>
  <c r="BA54"/>
  <c r="BB54"/>
  <c r="BC54"/>
  <c r="B54"/>
</calcChain>
</file>

<file path=xl/sharedStrings.xml><?xml version="1.0" encoding="utf-8"?>
<sst xmlns="http://schemas.openxmlformats.org/spreadsheetml/2006/main" count="713" uniqueCount="89">
  <si>
    <t xml:space="preserve">    (Kilometre)</t>
  </si>
  <si>
    <t xml:space="preserve"> </t>
  </si>
  <si>
    <t xml:space="preserve">      Municipal</t>
  </si>
  <si>
    <t xml:space="preserve">     Railways</t>
  </si>
  <si>
    <t xml:space="preserve">     Ports</t>
  </si>
  <si>
    <t xml:space="preserve">  Military</t>
  </si>
  <si>
    <t xml:space="preserve">         Total</t>
  </si>
  <si>
    <t xml:space="preserve">        Roads</t>
  </si>
  <si>
    <t xml:space="preserve">       Roads</t>
  </si>
  <si>
    <t xml:space="preserve">     Roads</t>
  </si>
  <si>
    <t xml:space="preserve">  Engineering</t>
  </si>
  <si>
    <t xml:space="preserve">   Urban Roads</t>
  </si>
  <si>
    <t xml:space="preserve"> Union Territory</t>
  </si>
  <si>
    <t xml:space="preserve">  Service Roads</t>
  </si>
  <si>
    <t xml:space="preserve">   </t>
  </si>
  <si>
    <t xml:space="preserve">  Total</t>
  </si>
  <si>
    <t>Surfaced</t>
  </si>
  <si>
    <t xml:space="preserve">   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</si>
  <si>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</si>
  <si>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</si>
  <si>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</si>
  <si>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</si>
  <si>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</si>
  <si>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</si>
  <si>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</si>
  <si>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</si>
  <si>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</si>
  <si>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State:</t>
  </si>
  <si>
    <t xml:space="preserve"> Arunachal Pradesh</t>
  </si>
  <si>
    <t xml:space="preserve"> Goa</t>
  </si>
  <si>
    <t xml:space="preserve"> Gujarat</t>
  </si>
  <si>
    <t xml:space="preserve"> Mizoram</t>
  </si>
  <si>
    <t xml:space="preserve"> Nagaland</t>
  </si>
  <si>
    <t xml:space="preserve"> Sikkim</t>
  </si>
  <si>
    <t xml:space="preserve"> West Bengal</t>
  </si>
  <si>
    <t>Union Territory:</t>
  </si>
  <si>
    <t xml:space="preserve"> A. &amp; N. Islands</t>
  </si>
  <si>
    <t xml:space="preserve"> D. &amp; N. Haveli</t>
  </si>
  <si>
    <t xml:space="preserve"> Daman and Diu</t>
  </si>
  <si>
    <t xml:space="preserve"> Lakshadweep</t>
  </si>
  <si>
    <t>ROADS</t>
  </si>
  <si>
    <t xml:space="preserve">            (as on 31st March)</t>
  </si>
  <si>
    <t xml:space="preserve"> Assam</t>
  </si>
  <si>
    <t xml:space="preserve"> Himachal Pradesh</t>
  </si>
  <si>
    <t xml:space="preserve"> Haryana</t>
  </si>
  <si>
    <t>Chhattisgrah</t>
  </si>
  <si>
    <t>Jharkhand</t>
  </si>
  <si>
    <t>..</t>
  </si>
  <si>
    <t>Puducherry</t>
  </si>
  <si>
    <t>-</t>
  </si>
  <si>
    <t xml:space="preserve">    Total Urban Roads</t>
  </si>
  <si>
    <t>Total</t>
  </si>
  <si>
    <t xml:space="preserve">  Source: Transport Research Wing, Ministry of Road Transport and Highways.</t>
  </si>
  <si>
    <t xml:space="preserve"> Source: Transport Research Wing, Ministry of Road Transport and Highways.</t>
  </si>
  <si>
    <t>State/</t>
  </si>
  <si>
    <t xml:space="preserve"> Year</t>
  </si>
  <si>
    <t xml:space="preserve"> ROADS</t>
  </si>
  <si>
    <t xml:space="preserve"> (as on 31st March)</t>
  </si>
  <si>
    <t>.</t>
  </si>
  <si>
    <t>(Major+ Minor )</t>
  </si>
  <si>
    <t>Major Ports Only</t>
  </si>
  <si>
    <t>Table 21.2-LENGTH OF URBAN ROADS BY AUTHORITIES</t>
  </si>
  <si>
    <t>...</t>
  </si>
  <si>
    <t>Uttrakhand</t>
  </si>
  <si>
    <t xml:space="preserve">Total </t>
  </si>
  <si>
    <t>Note:-1. Total may not tally due to rounding of figures.</t>
  </si>
  <si>
    <t xml:space="preserve"> Andhra Pradesh  </t>
  </si>
  <si>
    <t xml:space="preserve"> Bihar  </t>
  </si>
  <si>
    <t xml:space="preserve"> Jammu &amp; Kashmir </t>
  </si>
  <si>
    <t xml:space="preserve"> Karnataka </t>
  </si>
  <si>
    <t xml:space="preserve"> Kerala </t>
  </si>
  <si>
    <t xml:space="preserve">Madhya Pradesh </t>
  </si>
  <si>
    <t xml:space="preserve"> Maharashtra </t>
  </si>
  <si>
    <t xml:space="preserve"> Manipur </t>
  </si>
  <si>
    <t xml:space="preserve"> Meghalaya </t>
  </si>
  <si>
    <t xml:space="preserve"> Odisha </t>
  </si>
  <si>
    <t xml:space="preserve"> Punjab </t>
  </si>
  <si>
    <t xml:space="preserve"> Rajasthan </t>
  </si>
  <si>
    <t xml:space="preserve"> Tamil Nadu </t>
  </si>
  <si>
    <t xml:space="preserve"> Tripura </t>
  </si>
  <si>
    <t xml:space="preserve"> Uttar Pradesh </t>
  </si>
  <si>
    <t xml:space="preserve"> Chandigarh</t>
  </si>
  <si>
    <t xml:space="preserve"> Delhi </t>
  </si>
  <si>
    <t>Telangana</t>
  </si>
  <si>
    <t>2. Data based on Railway Zones which had reported and is based on latest year information (1993-2015) as reported by different zones.</t>
  </si>
  <si>
    <t xml:space="preserve"> Note:-1. Total may not tally due to rounding of figures.</t>
  </si>
  <si>
    <t xml:space="preserve">            '2.  Data based on Railway Zones which had reported and is based on latest year information (1993-2015) as reported by different zones.</t>
  </si>
  <si>
    <t xml:space="preserve">         '3. Total Urban Roads includes Minor Port Roads as well even though the component hasnot been indicated separately.</t>
  </si>
  <si>
    <t xml:space="preserve">          -   : Not Reported</t>
  </si>
</sst>
</file>

<file path=xl/styles.xml><?xml version="1.0" encoding="utf-8"?>
<styleSheet xmlns="http://schemas.openxmlformats.org/spreadsheetml/2006/main">
  <fonts count="9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sz val="10"/>
      <name val="Aache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0" fontId="1" fillId="2" borderId="0" xfId="0" applyNumberFormat="1" applyFont="1" applyFill="1" applyBorder="1" applyAlignment="1" applyProtection="1">
      <alignment horizontal="right"/>
    </xf>
    <xf numFmtId="37" fontId="3" fillId="3" borderId="1" xfId="0" applyNumberFormat="1" applyFont="1" applyFill="1" applyBorder="1" applyProtection="1"/>
    <xf numFmtId="0" fontId="3" fillId="3" borderId="1" xfId="0" applyFont="1" applyFill="1" applyBorder="1" applyAlignment="1" applyProtection="1">
      <alignment horizontal="right"/>
    </xf>
    <xf numFmtId="37" fontId="3" fillId="3" borderId="1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/>
    </xf>
    <xf numFmtId="37" fontId="1" fillId="3" borderId="1" xfId="0" applyNumberFormat="1" applyFont="1" applyFill="1" applyBorder="1" applyProtection="1"/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right"/>
    </xf>
    <xf numFmtId="37" fontId="1" fillId="3" borderId="1" xfId="0" applyNumberFormat="1" applyFont="1" applyFill="1" applyBorder="1" applyAlignment="1" applyProtection="1">
      <alignment horizontal="right"/>
    </xf>
    <xf numFmtId="0" fontId="0" fillId="4" borderId="0" xfId="0" applyFill="1"/>
    <xf numFmtId="0" fontId="1" fillId="4" borderId="0" xfId="0" applyFont="1" applyFill="1"/>
    <xf numFmtId="0" fontId="3" fillId="2" borderId="1" xfId="0" applyFont="1" applyFill="1" applyBorder="1" applyAlignment="1"/>
    <xf numFmtId="0" fontId="0" fillId="0" borderId="0" xfId="0" applyBorder="1"/>
    <xf numFmtId="0" fontId="0" fillId="4" borderId="0" xfId="0" applyFill="1" applyBorder="1"/>
    <xf numFmtId="0" fontId="3" fillId="0" borderId="0" xfId="0" applyFont="1" applyBorder="1" applyAlignment="1"/>
    <xf numFmtId="0" fontId="4" fillId="3" borderId="3" xfId="0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37" fontId="1" fillId="3" borderId="0" xfId="0" applyNumberFormat="1" applyFont="1" applyFill="1" applyBorder="1" applyProtection="1"/>
    <xf numFmtId="0" fontId="5" fillId="3" borderId="0" xfId="0" applyFont="1" applyFill="1" applyBorder="1"/>
    <xf numFmtId="0" fontId="1" fillId="3" borderId="0" xfId="0" applyFont="1" applyFill="1" applyBorder="1"/>
    <xf numFmtId="37" fontId="3" fillId="3" borderId="4" xfId="0" applyNumberFormat="1" applyFont="1" applyFill="1" applyBorder="1" applyAlignment="1" applyProtection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37" fontId="3" fillId="3" borderId="0" xfId="0" applyNumberFormat="1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 applyProtection="1">
      <alignment horizontal="right"/>
    </xf>
    <xf numFmtId="0" fontId="3" fillId="4" borderId="0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5" fillId="5" borderId="3" xfId="0" applyFont="1" applyFill="1" applyBorder="1"/>
    <xf numFmtId="0" fontId="5" fillId="5" borderId="0" xfId="0" applyFont="1" applyFill="1" applyBorder="1"/>
    <xf numFmtId="0" fontId="5" fillId="5" borderId="4" xfId="0" applyFont="1" applyFill="1" applyBorder="1"/>
    <xf numFmtId="0" fontId="1" fillId="5" borderId="3" xfId="0" applyFont="1" applyFill="1" applyBorder="1" applyAlignment="1" applyProtection="1">
      <alignment horizontal="left"/>
    </xf>
    <xf numFmtId="0" fontId="3" fillId="5" borderId="0" xfId="0" applyFont="1" applyFill="1" applyBorder="1"/>
    <xf numFmtId="37" fontId="3" fillId="5" borderId="0" xfId="0" applyNumberFormat="1" applyFont="1" applyFill="1" applyBorder="1" applyProtection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 applyProtection="1">
      <alignment horizontal="right"/>
    </xf>
    <xf numFmtId="37" fontId="3" fillId="3" borderId="5" xfId="0" applyNumberFormat="1" applyFont="1" applyFill="1" applyBorder="1" applyAlignment="1" applyProtection="1">
      <alignment horizontal="right"/>
    </xf>
    <xf numFmtId="37" fontId="1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37" fontId="1" fillId="2" borderId="0" xfId="0" applyNumberFormat="1" applyFont="1" applyFill="1" applyBorder="1" applyProtection="1"/>
    <xf numFmtId="0" fontId="1" fillId="2" borderId="0" xfId="0" quotePrefix="1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/>
    <xf numFmtId="37" fontId="3" fillId="5" borderId="0" xfId="0" applyNumberFormat="1" applyFont="1" applyFill="1" applyBorder="1" applyAlignment="1" applyProtection="1">
      <alignment horizontal="left"/>
    </xf>
    <xf numFmtId="0" fontId="1" fillId="5" borderId="0" xfId="0" applyFont="1" applyFill="1" applyBorder="1"/>
    <xf numFmtId="0" fontId="1" fillId="5" borderId="3" xfId="0" applyFont="1" applyFill="1" applyBorder="1" applyAlignment="1" applyProtection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NumberFormat="1" applyFont="1" applyFill="1" applyBorder="1" applyAlignment="1" applyProtection="1">
      <alignment horizontal="right"/>
    </xf>
    <xf numFmtId="0" fontId="1" fillId="5" borderId="8" xfId="0" applyFont="1" applyFill="1" applyBorder="1" applyAlignment="1" applyProtection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/>
    <xf numFmtId="0" fontId="1" fillId="4" borderId="0" xfId="0" quotePrefix="1" applyNumberFormat="1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/>
    <xf numFmtId="0" fontId="2" fillId="3" borderId="0" xfId="0" applyFont="1" applyFill="1" applyBorder="1" applyAlignment="1" applyProtection="1"/>
    <xf numFmtId="37" fontId="3" fillId="3" borderId="3" xfId="0" applyNumberFormat="1" applyFont="1" applyFill="1" applyBorder="1" applyAlignment="1" applyProtection="1"/>
    <xf numFmtId="37" fontId="3" fillId="3" borderId="0" xfId="0" applyNumberFormat="1" applyFont="1" applyFill="1" applyBorder="1" applyAlignment="1" applyProtection="1"/>
    <xf numFmtId="0" fontId="3" fillId="5" borderId="10" xfId="0" applyFont="1" applyFill="1" applyBorder="1" applyAlignment="1" applyProtection="1"/>
    <xf numFmtId="0" fontId="1" fillId="5" borderId="3" xfId="0" applyFont="1" applyFill="1" applyBorder="1" applyAlignment="1" applyProtection="1"/>
    <xf numFmtId="0" fontId="1" fillId="5" borderId="0" xfId="0" applyFont="1" applyFill="1" applyBorder="1" applyAlignment="1" applyProtection="1"/>
    <xf numFmtId="37" fontId="3" fillId="3" borderId="11" xfId="0" applyNumberFormat="1" applyFont="1" applyFill="1" applyBorder="1" applyAlignment="1" applyProtection="1">
      <alignment horizontal="right"/>
    </xf>
    <xf numFmtId="37" fontId="3" fillId="3" borderId="12" xfId="0" applyNumberFormat="1" applyFont="1" applyFill="1" applyBorder="1" applyAlignment="1" applyProtection="1">
      <alignment horizontal="right"/>
    </xf>
    <xf numFmtId="37" fontId="3" fillId="3" borderId="13" xfId="0" applyNumberFormat="1" applyFont="1" applyFill="1" applyBorder="1" applyProtection="1"/>
    <xf numFmtId="37" fontId="3" fillId="3" borderId="14" xfId="0" applyNumberFormat="1" applyFont="1" applyFill="1" applyBorder="1" applyProtection="1"/>
    <xf numFmtId="37" fontId="1" fillId="3" borderId="13" xfId="0" applyNumberFormat="1" applyFont="1" applyFill="1" applyBorder="1" applyProtection="1"/>
    <xf numFmtId="0" fontId="1" fillId="2" borderId="11" xfId="0" applyNumberFormat="1" applyFont="1" applyFill="1" applyBorder="1" applyAlignment="1" applyProtection="1">
      <alignment horizontal="right"/>
    </xf>
    <xf numFmtId="0" fontId="1" fillId="2" borderId="12" xfId="0" applyNumberFormat="1" applyFont="1" applyFill="1" applyBorder="1" applyAlignment="1" applyProtection="1">
      <alignment horizontal="right"/>
    </xf>
    <xf numFmtId="0" fontId="1" fillId="4" borderId="11" xfId="0" applyNumberFormat="1" applyFont="1" applyFill="1" applyBorder="1" applyAlignment="1" applyProtection="1">
      <alignment horizontal="right"/>
    </xf>
    <xf numFmtId="0" fontId="1" fillId="4" borderId="12" xfId="0" applyNumberFormat="1" applyFont="1" applyFill="1" applyBorder="1" applyAlignment="1" applyProtection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3" fillId="3" borderId="13" xfId="0" applyFont="1" applyFill="1" applyBorder="1"/>
    <xf numFmtId="0" fontId="3" fillId="3" borderId="14" xfId="0" applyFont="1" applyFill="1" applyBorder="1" applyAlignment="1" applyProtection="1">
      <alignment horizontal="right"/>
    </xf>
    <xf numFmtId="0" fontId="1" fillId="3" borderId="13" xfId="0" applyFont="1" applyFill="1" applyBorder="1"/>
    <xf numFmtId="0" fontId="3" fillId="3" borderId="13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right"/>
    </xf>
    <xf numFmtId="0" fontId="3" fillId="2" borderId="11" xfId="0" applyNumberFormat="1" applyFont="1" applyFill="1" applyBorder="1" applyAlignment="1" applyProtection="1">
      <alignment horizontal="right"/>
    </xf>
    <xf numFmtId="0" fontId="3" fillId="4" borderId="11" xfId="0" applyNumberFormat="1" applyFont="1" applyFill="1" applyBorder="1" applyAlignment="1" applyProtection="1">
      <alignment horizontal="right"/>
    </xf>
    <xf numFmtId="0" fontId="3" fillId="2" borderId="11" xfId="0" applyFont="1" applyFill="1" applyBorder="1"/>
    <xf numFmtId="0" fontId="3" fillId="4" borderId="11" xfId="0" applyFont="1" applyFill="1" applyBorder="1"/>
    <xf numFmtId="0" fontId="3" fillId="2" borderId="11" xfId="0" applyFont="1" applyFill="1" applyBorder="1" applyAlignment="1">
      <alignment horizontal="right"/>
    </xf>
    <xf numFmtId="37" fontId="3" fillId="3" borderId="11" xfId="0" applyNumberFormat="1" applyFont="1" applyFill="1" applyBorder="1" applyAlignment="1" applyProtection="1">
      <alignment horizontal="center"/>
    </xf>
    <xf numFmtId="0" fontId="1" fillId="2" borderId="11" xfId="0" quotePrefix="1" applyNumberFormat="1" applyFont="1" applyFill="1" applyBorder="1" applyAlignment="1" applyProtection="1">
      <alignment horizontal="right"/>
    </xf>
    <xf numFmtId="0" fontId="1" fillId="4" borderId="11" xfId="0" quotePrefix="1" applyNumberFormat="1" applyFont="1" applyFill="1" applyBorder="1" applyAlignment="1" applyProtection="1">
      <alignment horizontal="right"/>
    </xf>
    <xf numFmtId="0" fontId="3" fillId="2" borderId="13" xfId="0" applyFont="1" applyFill="1" applyBorder="1" applyAlignment="1"/>
    <xf numFmtId="0" fontId="7" fillId="4" borderId="11" xfId="0" applyNumberFormat="1" applyFont="1" applyFill="1" applyBorder="1" applyAlignment="1" applyProtection="1">
      <alignment horizontal="right"/>
    </xf>
    <xf numFmtId="0" fontId="7" fillId="2" borderId="11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</xf>
    <xf numFmtId="0" fontId="8" fillId="4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2" xfId="0" applyFont="1" applyFill="1" applyBorder="1" applyAlignment="1" applyProtection="1"/>
    <xf numFmtId="0" fontId="1" fillId="4" borderId="12" xfId="0" applyFont="1" applyFill="1" applyBorder="1" applyAlignment="1">
      <alignment horizontal="right"/>
    </xf>
    <xf numFmtId="0" fontId="1" fillId="0" borderId="0" xfId="0" applyFont="1" applyBorder="1"/>
    <xf numFmtId="0" fontId="3" fillId="2" borderId="0" xfId="0" applyFont="1" applyFill="1" applyBorder="1" applyAlignment="1"/>
    <xf numFmtId="37" fontId="3" fillId="3" borderId="0" xfId="0" applyNumberFormat="1" applyFont="1" applyFill="1" applyBorder="1" applyProtection="1"/>
    <xf numFmtId="0" fontId="1" fillId="2" borderId="2" xfId="0" applyNumberFormat="1" applyFont="1" applyFill="1" applyBorder="1" applyAlignment="1" applyProtection="1">
      <alignment horizontal="right"/>
    </xf>
    <xf numFmtId="37" fontId="3" fillId="3" borderId="2" xfId="0" applyNumberFormat="1" applyFont="1" applyFill="1" applyBorder="1" applyAlignment="1" applyProtection="1">
      <alignment horizontal="right"/>
    </xf>
    <xf numFmtId="0" fontId="3" fillId="3" borderId="1" xfId="0" applyFont="1" applyFill="1" applyBorder="1"/>
    <xf numFmtId="0" fontId="3" fillId="4" borderId="0" xfId="0" quotePrefix="1" applyNumberFormat="1" applyFont="1" applyFill="1" applyBorder="1" applyAlignment="1" applyProtection="1">
      <alignment horizontal="right"/>
    </xf>
    <xf numFmtId="0" fontId="1" fillId="2" borderId="2" xfId="0" applyFont="1" applyFill="1" applyBorder="1"/>
    <xf numFmtId="37" fontId="3" fillId="3" borderId="2" xfId="0" applyNumberFormat="1" applyFont="1" applyFill="1" applyBorder="1" applyProtection="1"/>
    <xf numFmtId="0" fontId="3" fillId="3" borderId="2" xfId="0" applyFont="1" applyFill="1" applyBorder="1"/>
    <xf numFmtId="0" fontId="3" fillId="3" borderId="0" xfId="0" applyFont="1" applyFill="1" applyBorder="1"/>
    <xf numFmtId="0" fontId="3" fillId="0" borderId="0" xfId="0" applyFont="1"/>
    <xf numFmtId="0" fontId="1" fillId="3" borderId="3" xfId="0" applyFont="1" applyFill="1" applyBorder="1"/>
    <xf numFmtId="0" fontId="0" fillId="2" borderId="0" xfId="0" applyFill="1" applyBorder="1"/>
    <xf numFmtId="0" fontId="3" fillId="3" borderId="11" xfId="0" applyFont="1" applyFill="1" applyBorder="1" applyAlignment="1" applyProtection="1">
      <alignment horizontal="left"/>
    </xf>
    <xf numFmtId="37" fontId="3" fillId="3" borderId="12" xfId="0" applyNumberFormat="1" applyFont="1" applyFill="1" applyBorder="1" applyProtection="1"/>
    <xf numFmtId="37" fontId="1" fillId="3" borderId="11" xfId="0" applyNumberFormat="1" applyFont="1" applyFill="1" applyBorder="1" applyProtection="1"/>
    <xf numFmtId="37" fontId="1" fillId="3" borderId="12" xfId="0" applyNumberFormat="1" applyFont="1" applyFill="1" applyBorder="1" applyProtection="1"/>
    <xf numFmtId="0" fontId="1" fillId="4" borderId="11" xfId="0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3" fillId="4" borderId="11" xfId="0" applyFont="1" applyFill="1" applyBorder="1" applyAlignment="1">
      <alignment horizontal="right"/>
    </xf>
    <xf numFmtId="0" fontId="1" fillId="5" borderId="3" xfId="0" quotePrefix="1" applyFont="1" applyFill="1" applyBorder="1" applyAlignment="1" applyProtection="1"/>
    <xf numFmtId="0" fontId="1" fillId="5" borderId="0" xfId="0" quotePrefix="1" applyFont="1" applyFill="1" applyBorder="1" applyAlignment="1" applyProtection="1"/>
    <xf numFmtId="0" fontId="3" fillId="3" borderId="16" xfId="0" applyFont="1" applyFill="1" applyBorder="1"/>
    <xf numFmtId="0" fontId="3" fillId="3" borderId="17" xfId="0" applyFont="1" applyFill="1" applyBorder="1" applyAlignment="1" applyProtection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/>
    <xf numFmtId="37" fontId="3" fillId="3" borderId="4" xfId="0" applyNumberFormat="1" applyFont="1" applyFill="1" applyBorder="1" applyProtection="1"/>
    <xf numFmtId="0" fontId="3" fillId="3" borderId="18" xfId="0" applyFont="1" applyFill="1" applyBorder="1" applyAlignment="1" applyProtection="1">
      <alignment horizontal="left"/>
    </xf>
    <xf numFmtId="37" fontId="3" fillId="3" borderId="19" xfId="0" applyNumberFormat="1" applyFont="1" applyFill="1" applyBorder="1" applyAlignment="1" applyProtection="1">
      <alignment horizontal="right"/>
    </xf>
    <xf numFmtId="0" fontId="3" fillId="3" borderId="16" xfId="0" applyFont="1" applyFill="1" applyBorder="1" applyAlignment="1" applyProtection="1">
      <alignment horizontal="left"/>
    </xf>
    <xf numFmtId="0" fontId="1" fillId="3" borderId="17" xfId="0" applyFont="1" applyFill="1" applyBorder="1" applyAlignment="1" applyProtection="1">
      <alignment horizontal="left"/>
    </xf>
    <xf numFmtId="37" fontId="1" fillId="3" borderId="4" xfId="0" applyNumberFormat="1" applyFont="1" applyFill="1" applyBorder="1" applyAlignment="1" applyProtection="1">
      <alignment horizontal="right"/>
    </xf>
    <xf numFmtId="0" fontId="1" fillId="2" borderId="17" xfId="0" applyFont="1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right"/>
    </xf>
    <xf numFmtId="0" fontId="1" fillId="4" borderId="17" xfId="0" applyFont="1" applyFill="1" applyBorder="1" applyAlignment="1">
      <alignment horizontal="left"/>
    </xf>
    <xf numFmtId="0" fontId="3" fillId="4" borderId="4" xfId="0" applyNumberFormat="1" applyFont="1" applyFill="1" applyBorder="1" applyAlignment="1" applyProtection="1">
      <alignment horizontal="right"/>
    </xf>
    <xf numFmtId="0" fontId="1" fillId="2" borderId="17" xfId="0" applyFont="1" applyFill="1" applyBorder="1" applyAlignment="1" applyProtection="1">
      <alignment horizontal="left"/>
    </xf>
    <xf numFmtId="0" fontId="1" fillId="4" borderId="17" xfId="0" applyFont="1" applyFill="1" applyBorder="1" applyAlignment="1" applyProtection="1">
      <alignment horizontal="left"/>
    </xf>
    <xf numFmtId="0" fontId="3" fillId="2" borderId="4" xfId="0" applyFont="1" applyFill="1" applyBorder="1"/>
    <xf numFmtId="0" fontId="3" fillId="4" borderId="4" xfId="0" applyFont="1" applyFill="1" applyBorder="1"/>
    <xf numFmtId="0" fontId="7" fillId="4" borderId="4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5" borderId="2" xfId="0" applyFont="1" applyFill="1" applyBorder="1"/>
    <xf numFmtId="0" fontId="3" fillId="2" borderId="11" xfId="0" applyFont="1" applyFill="1" applyBorder="1" applyAlignment="1"/>
    <xf numFmtId="37" fontId="3" fillId="3" borderId="1" xfId="0" applyNumberFormat="1" applyFont="1" applyFill="1" applyBorder="1" applyAlignment="1" applyProtection="1"/>
    <xf numFmtId="0" fontId="3" fillId="5" borderId="3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37" fontId="2" fillId="3" borderId="3" xfId="0" applyNumberFormat="1" applyFont="1" applyFill="1" applyBorder="1" applyAlignment="1" applyProtection="1">
      <alignment horizontal="center"/>
    </xf>
    <xf numFmtId="37" fontId="2" fillId="3" borderId="0" xfId="0" applyNumberFormat="1" applyFont="1" applyFill="1" applyBorder="1" applyAlignment="1" applyProtection="1">
      <alignment horizontal="center"/>
    </xf>
    <xf numFmtId="37" fontId="2" fillId="3" borderId="4" xfId="0" applyNumberFormat="1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5" borderId="3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5" borderId="4" xfId="0" applyFont="1" applyFill="1" applyBorder="1" applyAlignment="1" applyProtection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5" borderId="0" xfId="0" quotePrefix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37" fontId="7" fillId="3" borderId="12" xfId="0" applyNumberFormat="1" applyFont="1" applyFill="1" applyBorder="1" applyAlignment="1" applyProtection="1">
      <alignment horizontal="center"/>
    </xf>
    <xf numFmtId="0" fontId="8" fillId="3" borderId="0" xfId="0" applyFont="1" applyFill="1" applyBorder="1"/>
    <xf numFmtId="0" fontId="7" fillId="3" borderId="2" xfId="0" applyFont="1" applyFill="1" applyBorder="1"/>
    <xf numFmtId="0" fontId="8" fillId="2" borderId="2" xfId="0" applyFont="1" applyFill="1" applyBorder="1"/>
    <xf numFmtId="0" fontId="7" fillId="4" borderId="0" xfId="0" applyFont="1" applyFill="1" applyBorder="1"/>
    <xf numFmtId="0" fontId="7" fillId="2" borderId="0" xfId="0" applyFont="1" applyFill="1" applyBorder="1"/>
    <xf numFmtId="0" fontId="7" fillId="3" borderId="1" xfId="0" applyFont="1" applyFill="1" applyBorder="1" applyAlignment="1" applyProtection="1">
      <alignment horizontal="right"/>
    </xf>
    <xf numFmtId="37" fontId="7" fillId="3" borderId="0" xfId="0" applyNumberFormat="1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0" fontId="8" fillId="2" borderId="0" xfId="0" quotePrefix="1" applyNumberFormat="1" applyFont="1" applyFill="1" applyBorder="1" applyAlignment="1" applyProtection="1">
      <alignment horizontal="right"/>
    </xf>
    <xf numFmtId="0" fontId="8" fillId="4" borderId="0" xfId="0" quotePrefix="1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/>
    <xf numFmtId="37" fontId="7" fillId="3" borderId="0" xfId="0" applyNumberFormat="1" applyFont="1" applyFill="1" applyBorder="1" applyProtection="1"/>
    <xf numFmtId="37" fontId="7" fillId="3" borderId="1" xfId="0" applyNumberFormat="1" applyFont="1" applyFill="1" applyBorder="1" applyProtection="1"/>
    <xf numFmtId="37" fontId="7" fillId="3" borderId="2" xfId="0" applyNumberFormat="1" applyFont="1" applyFill="1" applyBorder="1" applyAlignment="1" applyProtection="1">
      <alignment horizontal="right"/>
    </xf>
    <xf numFmtId="37" fontId="8" fillId="3" borderId="1" xfId="0" applyNumberFormat="1" applyFont="1" applyFill="1" applyBorder="1" applyProtection="1"/>
    <xf numFmtId="37" fontId="8" fillId="3" borderId="0" xfId="0" applyNumberFormat="1" applyFont="1" applyFill="1" applyBorder="1" applyProtection="1"/>
    <xf numFmtId="0" fontId="8" fillId="2" borderId="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/>
    <xf numFmtId="37" fontId="7" fillId="3" borderId="14" xfId="0" applyNumberFormat="1" applyFont="1" applyFill="1" applyBorder="1" applyProtection="1"/>
    <xf numFmtId="37" fontId="3" fillId="3" borderId="1" xfId="0" applyNumberFormat="1" applyFont="1" applyFill="1" applyBorder="1" applyAlignment="1" applyProtection="1">
      <alignment horizontal="right"/>
    </xf>
    <xf numFmtId="37" fontId="3" fillId="3" borderId="19" xfId="0" applyNumberFormat="1" applyFont="1" applyFill="1" applyBorder="1" applyAlignment="1" applyProtection="1">
      <alignment horizontal="right"/>
    </xf>
    <xf numFmtId="37" fontId="3" fillId="3" borderId="5" xfId="0" applyNumberFormat="1" applyFont="1" applyFill="1" applyBorder="1" applyAlignment="1" applyProtection="1">
      <alignment horizontal="right"/>
    </xf>
    <xf numFmtId="0" fontId="8" fillId="4" borderId="3" xfId="0" applyFont="1" applyFill="1" applyBorder="1" applyAlignment="1">
      <alignment horizontal="left"/>
    </xf>
    <xf numFmtId="0" fontId="8" fillId="4" borderId="11" xfId="0" applyFont="1" applyFill="1" applyBorder="1"/>
    <xf numFmtId="0" fontId="8" fillId="4" borderId="0" xfId="0" applyFont="1" applyFill="1" applyBorder="1"/>
    <xf numFmtId="0" fontId="7" fillId="4" borderId="11" xfId="0" applyFont="1" applyFill="1" applyBorder="1"/>
    <xf numFmtId="0" fontId="7" fillId="4" borderId="4" xfId="0" applyFont="1" applyFill="1" applyBorder="1"/>
    <xf numFmtId="0" fontId="8" fillId="2" borderId="5" xfId="0" applyFont="1" applyFill="1" applyBorder="1" applyAlignment="1">
      <alignment horizontal="left"/>
    </xf>
    <xf numFmtId="0" fontId="8" fillId="2" borderId="13" xfId="0" applyFont="1" applyFill="1" applyBorder="1"/>
    <xf numFmtId="0" fontId="8" fillId="2" borderId="1" xfId="0" applyFont="1" applyFill="1" applyBorder="1"/>
    <xf numFmtId="0" fontId="7" fillId="2" borderId="13" xfId="0" applyFont="1" applyFill="1" applyBorder="1"/>
    <xf numFmtId="0" fontId="7" fillId="2" borderId="19" xfId="0" applyFont="1" applyFill="1" applyBorder="1"/>
    <xf numFmtId="0" fontId="1" fillId="3" borderId="7" xfId="0" applyFont="1" applyFill="1" applyBorder="1"/>
    <xf numFmtId="0" fontId="1" fillId="3" borderId="21" xfId="0" applyFont="1" applyFill="1" applyBorder="1"/>
    <xf numFmtId="0" fontId="2" fillId="3" borderId="4" xfId="0" applyFont="1" applyFill="1" applyBorder="1" applyAlignment="1" applyProtection="1">
      <alignment horizontal="center"/>
    </xf>
    <xf numFmtId="37" fontId="3" fillId="3" borderId="4" xfId="0" applyNumberFormat="1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1" fillId="3" borderId="4" xfId="0" applyFont="1" applyFill="1" applyBorder="1"/>
    <xf numFmtId="0" fontId="7" fillId="3" borderId="23" xfId="0" applyFont="1" applyFill="1" applyBorder="1" applyAlignment="1" applyProtection="1">
      <alignment horizontal="center"/>
    </xf>
    <xf numFmtId="37" fontId="7" fillId="3" borderId="4" xfId="0" applyNumberFormat="1" applyFont="1" applyFill="1" applyBorder="1" applyAlignment="1" applyProtection="1">
      <alignment horizontal="center"/>
    </xf>
    <xf numFmtId="0" fontId="8" fillId="3" borderId="4" xfId="0" applyFont="1" applyFill="1" applyBorder="1"/>
    <xf numFmtId="0" fontId="7" fillId="3" borderId="23" xfId="0" applyFont="1" applyFill="1" applyBorder="1"/>
    <xf numFmtId="0" fontId="8" fillId="2" borderId="23" xfId="0" applyFont="1" applyFill="1" applyBorder="1"/>
    <xf numFmtId="0" fontId="7" fillId="2" borderId="4" xfId="0" applyFont="1" applyFill="1" applyBorder="1"/>
    <xf numFmtId="0" fontId="1" fillId="5" borderId="23" xfId="0" applyFont="1" applyFill="1" applyBorder="1"/>
    <xf numFmtId="0" fontId="1" fillId="5" borderId="4" xfId="0" applyFont="1" applyFill="1" applyBorder="1"/>
    <xf numFmtId="0" fontId="1" fillId="5" borderId="2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view="pageBreakPreview" zoomScaleSheetLayoutView="100" workbookViewId="0">
      <selection activeCell="P22" sqref="P22"/>
    </sheetView>
  </sheetViews>
  <sheetFormatPr defaultRowHeight="12"/>
  <cols>
    <col min="12" max="23" width="9" style="14"/>
  </cols>
  <sheetData>
    <row r="1" spans="1:15" ht="15.7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5" ht="15.7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5" ht="15.75">
      <c r="A3" s="172" t="s">
        <v>40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5" ht="15.75">
      <c r="A4" s="17"/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5" ht="15.75">
      <c r="A5" s="172" t="s">
        <v>61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5" ht="15.75" customHeight="1">
      <c r="A6" s="178" t="s">
        <v>41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5" ht="12.75">
      <c r="A7" s="122"/>
      <c r="B7" s="20"/>
      <c r="C7" s="20"/>
      <c r="D7" s="21"/>
      <c r="E7" s="20"/>
      <c r="F7" s="22"/>
      <c r="G7" s="20"/>
      <c r="H7" s="22"/>
      <c r="I7" s="22"/>
      <c r="J7" s="22"/>
      <c r="K7" s="23" t="s">
        <v>0</v>
      </c>
    </row>
    <row r="8" spans="1:15" ht="12.75">
      <c r="A8" s="135"/>
      <c r="B8" s="175" t="s">
        <v>2</v>
      </c>
      <c r="C8" s="176"/>
      <c r="D8" s="175" t="s">
        <v>3</v>
      </c>
      <c r="E8" s="176"/>
      <c r="F8" s="175" t="s">
        <v>4</v>
      </c>
      <c r="G8" s="176"/>
      <c r="H8" s="175" t="s">
        <v>5</v>
      </c>
      <c r="I8" s="176"/>
      <c r="J8" s="175" t="s">
        <v>6</v>
      </c>
      <c r="K8" s="177"/>
    </row>
    <row r="9" spans="1:15" ht="12.75">
      <c r="A9" s="136" t="s">
        <v>55</v>
      </c>
      <c r="B9" s="181" t="s">
        <v>7</v>
      </c>
      <c r="C9" s="182"/>
      <c r="D9" s="181" t="s">
        <v>8</v>
      </c>
      <c r="E9" s="182"/>
      <c r="F9" s="181" t="s">
        <v>9</v>
      </c>
      <c r="G9" s="182"/>
      <c r="H9" s="181" t="s">
        <v>10</v>
      </c>
      <c r="I9" s="182"/>
      <c r="J9" s="181" t="s">
        <v>11</v>
      </c>
      <c r="K9" s="183"/>
    </row>
    <row r="10" spans="1:15" ht="12.75">
      <c r="A10" s="136"/>
      <c r="B10" s="158"/>
      <c r="C10" s="159"/>
      <c r="D10" s="158"/>
      <c r="E10" s="159"/>
      <c r="F10" s="190" t="s">
        <v>59</v>
      </c>
      <c r="G10" s="191"/>
      <c r="H10" s="181" t="s">
        <v>13</v>
      </c>
      <c r="I10" s="182"/>
      <c r="J10" s="158"/>
      <c r="K10" s="137"/>
    </row>
    <row r="11" spans="1:15" ht="12.75">
      <c r="A11" s="138"/>
      <c r="B11" s="124"/>
      <c r="C11" s="125"/>
      <c r="D11" s="124"/>
      <c r="E11" s="125"/>
      <c r="F11" s="124"/>
      <c r="G11" s="125"/>
      <c r="H11" s="124"/>
      <c r="I11" s="125"/>
      <c r="J11" s="124"/>
      <c r="K11" s="139"/>
    </row>
    <row r="12" spans="1:15" ht="12.75">
      <c r="A12" s="138"/>
      <c r="B12" s="68" t="s">
        <v>15</v>
      </c>
      <c r="C12" s="69" t="s">
        <v>16</v>
      </c>
      <c r="D12" s="68" t="s">
        <v>15</v>
      </c>
      <c r="E12" s="69" t="s">
        <v>16</v>
      </c>
      <c r="F12" s="68" t="s">
        <v>15</v>
      </c>
      <c r="G12" s="69" t="s">
        <v>16</v>
      </c>
      <c r="H12" s="68" t="s">
        <v>15</v>
      </c>
      <c r="I12" s="69" t="s">
        <v>16</v>
      </c>
      <c r="J12" s="68" t="s">
        <v>15</v>
      </c>
      <c r="K12" s="23" t="s">
        <v>16</v>
      </c>
      <c r="N12" s="104"/>
      <c r="O12" s="104"/>
    </row>
    <row r="13" spans="1:15" ht="12.75">
      <c r="A13" s="140"/>
      <c r="B13" s="70"/>
      <c r="C13" s="71"/>
      <c r="D13" s="70"/>
      <c r="E13" s="71"/>
      <c r="F13" s="70"/>
      <c r="G13" s="71"/>
      <c r="H13" s="87"/>
      <c r="I13" s="88"/>
      <c r="J13" s="90"/>
      <c r="K13" s="141"/>
      <c r="N13" s="105"/>
      <c r="O13" s="105"/>
    </row>
    <row r="14" spans="1:15" ht="12.75">
      <c r="A14" s="142" t="s">
        <v>17</v>
      </c>
      <c r="B14" s="68">
        <v>2</v>
      </c>
      <c r="C14" s="69" t="s">
        <v>18</v>
      </c>
      <c r="D14" s="68" t="s">
        <v>19</v>
      </c>
      <c r="E14" s="69" t="s">
        <v>20</v>
      </c>
      <c r="F14" s="68" t="s">
        <v>21</v>
      </c>
      <c r="G14" s="69" t="s">
        <v>22</v>
      </c>
      <c r="H14" s="68" t="s">
        <v>23</v>
      </c>
      <c r="I14" s="69" t="s">
        <v>24</v>
      </c>
      <c r="J14" s="68" t="s">
        <v>25</v>
      </c>
      <c r="K14" s="23" t="s">
        <v>26</v>
      </c>
      <c r="N14" s="104"/>
      <c r="O14" s="104"/>
    </row>
    <row r="15" spans="1:15" ht="12.75">
      <c r="A15" s="143"/>
      <c r="B15" s="126"/>
      <c r="C15" s="127"/>
      <c r="D15" s="126"/>
      <c r="E15" s="127"/>
      <c r="F15" s="126"/>
      <c r="G15" s="127"/>
      <c r="H15" s="129"/>
      <c r="I15" s="130"/>
      <c r="J15" s="131"/>
      <c r="K15" s="144"/>
      <c r="N15" s="105"/>
      <c r="O15" s="105"/>
    </row>
    <row r="16" spans="1:15" ht="12.75">
      <c r="A16" s="145">
        <v>2001</v>
      </c>
      <c r="B16" s="73">
        <v>228607</v>
      </c>
      <c r="C16" s="74">
        <v>170437</v>
      </c>
      <c r="D16" s="73">
        <v>10319</v>
      </c>
      <c r="E16" s="74">
        <v>8504</v>
      </c>
      <c r="F16" s="73">
        <v>1058</v>
      </c>
      <c r="G16" s="74">
        <v>986</v>
      </c>
      <c r="H16" s="73">
        <v>11905</v>
      </c>
      <c r="I16" s="74">
        <v>11770</v>
      </c>
      <c r="J16" s="92">
        <v>252001</v>
      </c>
      <c r="K16" s="146">
        <v>191797</v>
      </c>
      <c r="L16" s="104"/>
      <c r="M16" s="104"/>
      <c r="N16" s="106"/>
      <c r="O16" s="106"/>
    </row>
    <row r="17" spans="1:23" s="11" customFormat="1" ht="12.75">
      <c r="A17" s="147">
        <v>2002</v>
      </c>
      <c r="B17" s="75">
        <v>226705</v>
      </c>
      <c r="C17" s="76">
        <v>168718</v>
      </c>
      <c r="D17" s="75">
        <v>10599</v>
      </c>
      <c r="E17" s="76">
        <v>8752</v>
      </c>
      <c r="F17" s="75">
        <f t="shared" ref="F17:G24" si="0">J17-B17-D17-H17</f>
        <v>1073</v>
      </c>
      <c r="G17" s="76">
        <f t="shared" si="0"/>
        <v>999</v>
      </c>
      <c r="H17" s="75">
        <v>11918</v>
      </c>
      <c r="I17" s="76">
        <v>11783</v>
      </c>
      <c r="J17" s="93">
        <v>250295</v>
      </c>
      <c r="K17" s="148">
        <v>190252</v>
      </c>
      <c r="L17" s="105"/>
      <c r="M17" s="105"/>
      <c r="N17" s="107"/>
      <c r="O17" s="107"/>
      <c r="P17" s="15"/>
      <c r="Q17" s="15"/>
      <c r="R17" s="15"/>
      <c r="S17" s="15"/>
      <c r="T17" s="15"/>
      <c r="U17" s="15"/>
      <c r="V17" s="15"/>
      <c r="W17" s="15"/>
    </row>
    <row r="18" spans="1:23" ht="12.75">
      <c r="A18" s="149">
        <v>2003</v>
      </c>
      <c r="B18" s="73">
        <v>271989</v>
      </c>
      <c r="C18" s="74">
        <v>191777</v>
      </c>
      <c r="D18" s="73">
        <v>10997</v>
      </c>
      <c r="E18" s="74">
        <v>9116</v>
      </c>
      <c r="F18" s="73">
        <f t="shared" si="0"/>
        <v>1077</v>
      </c>
      <c r="G18" s="74">
        <f t="shared" si="0"/>
        <v>1002</v>
      </c>
      <c r="H18" s="73">
        <v>13196</v>
      </c>
      <c r="I18" s="74">
        <v>13056</v>
      </c>
      <c r="J18" s="92">
        <v>297259</v>
      </c>
      <c r="K18" s="146">
        <v>214951</v>
      </c>
      <c r="L18" s="104"/>
      <c r="M18" s="104"/>
      <c r="N18" s="106"/>
      <c r="O18" s="106"/>
    </row>
    <row r="19" spans="1:23" s="11" customFormat="1" ht="12.75">
      <c r="A19" s="150">
        <v>2004</v>
      </c>
      <c r="B19" s="75">
        <v>275766</v>
      </c>
      <c r="C19" s="76">
        <v>194997</v>
      </c>
      <c r="D19" s="75">
        <v>11212</v>
      </c>
      <c r="E19" s="76">
        <v>9249</v>
      </c>
      <c r="F19" s="75">
        <f t="shared" si="0"/>
        <v>1077</v>
      </c>
      <c r="G19" s="76">
        <f t="shared" si="0"/>
        <v>1002</v>
      </c>
      <c r="H19" s="75">
        <v>13255</v>
      </c>
      <c r="I19" s="76">
        <v>13113</v>
      </c>
      <c r="J19" s="93">
        <v>301310</v>
      </c>
      <c r="K19" s="148">
        <v>218361</v>
      </c>
      <c r="L19" s="105"/>
      <c r="M19" s="105"/>
      <c r="N19" s="105"/>
      <c r="O19" s="105"/>
      <c r="P19" s="15"/>
      <c r="Q19" s="15"/>
      <c r="R19" s="15"/>
      <c r="S19" s="15"/>
      <c r="T19" s="15"/>
      <c r="U19" s="15"/>
      <c r="V19" s="15"/>
      <c r="W19" s="15"/>
    </row>
    <row r="20" spans="1:23" ht="12.75">
      <c r="A20" s="145">
        <v>2005</v>
      </c>
      <c r="B20" s="77">
        <v>261366</v>
      </c>
      <c r="C20" s="78">
        <v>172287</v>
      </c>
      <c r="D20" s="77">
        <v>11483</v>
      </c>
      <c r="E20" s="78">
        <v>9428</v>
      </c>
      <c r="F20" s="73">
        <f t="shared" si="0"/>
        <v>1125</v>
      </c>
      <c r="G20" s="74">
        <f t="shared" si="0"/>
        <v>1055</v>
      </c>
      <c r="H20" s="77">
        <v>12733</v>
      </c>
      <c r="I20" s="78">
        <v>12507</v>
      </c>
      <c r="J20" s="94">
        <v>286707</v>
      </c>
      <c r="K20" s="151">
        <v>195277</v>
      </c>
      <c r="L20" s="106"/>
      <c r="M20" s="106"/>
      <c r="N20" s="106"/>
      <c r="O20" s="106"/>
    </row>
    <row r="21" spans="1:23" s="11" customFormat="1" ht="12.75">
      <c r="A21" s="147">
        <v>2006</v>
      </c>
      <c r="B21" s="79">
        <v>265975</v>
      </c>
      <c r="C21" s="80">
        <v>176517</v>
      </c>
      <c r="D21" s="79">
        <v>11553</v>
      </c>
      <c r="E21" s="80">
        <v>9488</v>
      </c>
      <c r="F21" s="75">
        <f t="shared" si="0"/>
        <v>1149</v>
      </c>
      <c r="G21" s="76">
        <f t="shared" si="0"/>
        <v>1079</v>
      </c>
      <c r="H21" s="79">
        <v>13314</v>
      </c>
      <c r="I21" s="80">
        <v>13126</v>
      </c>
      <c r="J21" s="95">
        <v>291991</v>
      </c>
      <c r="K21" s="152">
        <v>200210</v>
      </c>
      <c r="L21" s="107"/>
      <c r="M21" s="107"/>
      <c r="N21" s="107"/>
      <c r="O21" s="107"/>
      <c r="P21" s="15"/>
      <c r="Q21" s="15"/>
      <c r="R21" s="15"/>
      <c r="S21" s="15"/>
      <c r="T21" s="15"/>
      <c r="U21" s="15"/>
      <c r="V21" s="15"/>
      <c r="W21" s="15"/>
    </row>
    <row r="22" spans="1:23" ht="12.75">
      <c r="A22" s="149">
        <v>2007</v>
      </c>
      <c r="B22" s="77">
        <v>274241</v>
      </c>
      <c r="C22" s="78">
        <v>183047</v>
      </c>
      <c r="D22" s="73">
        <v>11637</v>
      </c>
      <c r="E22" s="74">
        <v>9566</v>
      </c>
      <c r="F22" s="73">
        <f t="shared" si="0"/>
        <v>1163</v>
      </c>
      <c r="G22" s="74">
        <f t="shared" si="0"/>
        <v>1088</v>
      </c>
      <c r="H22" s="73">
        <v>13539</v>
      </c>
      <c r="I22" s="74">
        <v>13351</v>
      </c>
      <c r="J22" s="92">
        <v>300580</v>
      </c>
      <c r="K22" s="146">
        <v>207052</v>
      </c>
      <c r="L22" s="106"/>
      <c r="M22" s="106"/>
      <c r="N22" s="106"/>
      <c r="O22" s="106"/>
    </row>
    <row r="23" spans="1:23" s="11" customFormat="1" ht="12.75">
      <c r="A23" s="150">
        <v>2008</v>
      </c>
      <c r="B23" s="79">
        <v>277264</v>
      </c>
      <c r="C23" s="80">
        <v>188047</v>
      </c>
      <c r="D23" s="75">
        <v>11749</v>
      </c>
      <c r="E23" s="76">
        <v>9659</v>
      </c>
      <c r="F23" s="75">
        <f t="shared" si="0"/>
        <v>1171</v>
      </c>
      <c r="G23" s="76">
        <f t="shared" si="0"/>
        <v>1092</v>
      </c>
      <c r="H23" s="75">
        <v>14143</v>
      </c>
      <c r="I23" s="76">
        <v>13952</v>
      </c>
      <c r="J23" s="101">
        <v>304327</v>
      </c>
      <c r="K23" s="153">
        <v>212750</v>
      </c>
      <c r="L23" s="105"/>
      <c r="M23" s="105"/>
      <c r="N23" s="107"/>
      <c r="O23" s="107"/>
      <c r="P23" s="15"/>
      <c r="Q23" s="15"/>
      <c r="R23" s="15"/>
      <c r="S23" s="15"/>
      <c r="T23" s="15"/>
      <c r="U23" s="15"/>
      <c r="V23" s="15"/>
      <c r="W23" s="15"/>
    </row>
    <row r="24" spans="1:23" ht="12.75">
      <c r="A24" s="149">
        <v>2009</v>
      </c>
      <c r="B24" s="81">
        <v>347596</v>
      </c>
      <c r="C24" s="82">
        <v>233815</v>
      </c>
      <c r="D24" s="81">
        <v>9791</v>
      </c>
      <c r="E24" s="82">
        <v>8319</v>
      </c>
      <c r="F24" s="73">
        <f t="shared" si="0"/>
        <v>1236</v>
      </c>
      <c r="G24" s="74">
        <f t="shared" si="0"/>
        <v>1163</v>
      </c>
      <c r="H24" s="81">
        <v>15179</v>
      </c>
      <c r="I24" s="82">
        <v>14982</v>
      </c>
      <c r="J24" s="102">
        <v>373802</v>
      </c>
      <c r="K24" s="154">
        <v>258279</v>
      </c>
      <c r="L24" s="106"/>
      <c r="M24" s="106"/>
    </row>
    <row r="25" spans="1:23" s="11" customFormat="1" ht="12.75">
      <c r="A25" s="150">
        <v>2010</v>
      </c>
      <c r="B25" s="83">
        <v>376028</v>
      </c>
      <c r="C25" s="84">
        <v>255081</v>
      </c>
      <c r="D25" s="83">
        <v>9930</v>
      </c>
      <c r="E25" s="84">
        <v>8411</v>
      </c>
      <c r="F25" s="83">
        <v>1247</v>
      </c>
      <c r="G25" s="84">
        <v>1175</v>
      </c>
      <c r="H25" s="83">
        <v>15242</v>
      </c>
      <c r="I25" s="84">
        <v>15045</v>
      </c>
      <c r="J25" s="103">
        <v>402448</v>
      </c>
      <c r="K25" s="155">
        <v>279713</v>
      </c>
      <c r="L25" s="107"/>
      <c r="M25" s="10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11" customFormat="1" ht="12.75">
      <c r="A26" s="149">
        <v>2011</v>
      </c>
      <c r="B26" s="85">
        <v>385158</v>
      </c>
      <c r="C26" s="86">
        <v>267014</v>
      </c>
      <c r="D26" s="85">
        <v>10063</v>
      </c>
      <c r="E26" s="86">
        <v>8528</v>
      </c>
      <c r="F26" s="85">
        <v>1266</v>
      </c>
      <c r="G26" s="86">
        <v>1195</v>
      </c>
      <c r="H26" s="85">
        <v>15354</v>
      </c>
      <c r="I26" s="86">
        <v>15157</v>
      </c>
      <c r="J26" s="96">
        <v>411839</v>
      </c>
      <c r="K26" s="156">
        <v>291894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11" customFormat="1" ht="12.75">
      <c r="A27" s="147">
        <v>2012</v>
      </c>
      <c r="B27" s="128">
        <v>420711</v>
      </c>
      <c r="C27" s="109">
        <v>297110</v>
      </c>
      <c r="D27" s="128">
        <v>24591</v>
      </c>
      <c r="E27" s="109">
        <v>23230</v>
      </c>
      <c r="F27" s="128">
        <v>1157</v>
      </c>
      <c r="G27" s="109">
        <v>1120</v>
      </c>
      <c r="H27" s="128">
        <v>17835</v>
      </c>
      <c r="I27" s="109">
        <v>17671</v>
      </c>
      <c r="J27" s="132">
        <v>464294</v>
      </c>
      <c r="K27" s="157">
        <v>339131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1" customFormat="1" ht="12.75">
      <c r="A28" s="160">
        <v>2013</v>
      </c>
      <c r="B28" s="77">
        <v>423308</v>
      </c>
      <c r="C28" s="78">
        <v>299167</v>
      </c>
      <c r="D28" s="77">
        <v>11008</v>
      </c>
      <c r="E28" s="78">
        <v>9674</v>
      </c>
      <c r="F28" s="77">
        <f>845+284</f>
        <v>1129</v>
      </c>
      <c r="G28" s="78">
        <f>835+256</f>
        <v>1091</v>
      </c>
      <c r="H28" s="77">
        <v>10793</v>
      </c>
      <c r="I28" s="78">
        <v>10785</v>
      </c>
      <c r="J28" s="94">
        <f>B28+D28+F28+H28</f>
        <v>446238</v>
      </c>
      <c r="K28" s="151">
        <f>C28+E28+G28+I28</f>
        <v>320717</v>
      </c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spans="1:23" s="1" customFormat="1" ht="12.75">
      <c r="A29" s="234">
        <v>2014</v>
      </c>
      <c r="B29" s="235">
        <v>432083</v>
      </c>
      <c r="C29" s="236">
        <v>314668</v>
      </c>
      <c r="D29" s="235">
        <v>11508</v>
      </c>
      <c r="E29" s="236">
        <v>10097</v>
      </c>
      <c r="F29" s="235">
        <v>1087</v>
      </c>
      <c r="G29" s="236">
        <v>1041</v>
      </c>
      <c r="H29" s="235">
        <v>12789</v>
      </c>
      <c r="I29" s="236">
        <v>12653</v>
      </c>
      <c r="J29" s="237">
        <f t="shared" ref="J29:J30" si="1">B29+D29+F29+H29</f>
        <v>457467</v>
      </c>
      <c r="K29" s="238">
        <f t="shared" ref="K29:K30" si="2">C29+E29+G29+I29</f>
        <v>338459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spans="1:23" s="1" customFormat="1" ht="12.75">
      <c r="A30" s="239">
        <v>2015</v>
      </c>
      <c r="B30" s="240">
        <v>441109</v>
      </c>
      <c r="C30" s="241">
        <v>322996</v>
      </c>
      <c r="D30" s="240">
        <v>11913</v>
      </c>
      <c r="E30" s="241">
        <v>9899</v>
      </c>
      <c r="F30" s="240">
        <v>1089</v>
      </c>
      <c r="G30" s="241">
        <v>1042</v>
      </c>
      <c r="H30" s="240">
        <v>12995</v>
      </c>
      <c r="I30" s="241">
        <v>12859</v>
      </c>
      <c r="J30" s="242">
        <f t="shared" si="1"/>
        <v>467106</v>
      </c>
      <c r="K30" s="243">
        <f t="shared" si="2"/>
        <v>346796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</row>
    <row r="31" spans="1:23" ht="12.75">
      <c r="A31" s="187" t="s">
        <v>52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ht="12.75">
      <c r="A33" s="39" t="s">
        <v>65</v>
      </c>
      <c r="B33" s="40"/>
      <c r="C33" s="41"/>
      <c r="D33" s="41"/>
      <c r="E33" s="37"/>
      <c r="F33" s="37"/>
      <c r="G33" s="37"/>
      <c r="H33" s="37"/>
      <c r="I33" s="37"/>
      <c r="J33" s="37"/>
      <c r="K33" s="38"/>
    </row>
    <row r="34" spans="1:11" ht="18.75" customHeight="1" thickBot="1">
      <c r="A34" s="184" t="s">
        <v>84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6"/>
    </row>
    <row r="40" spans="1:11">
      <c r="D40" s="123"/>
    </row>
  </sheetData>
  <mergeCells count="19">
    <mergeCell ref="F9:G9"/>
    <mergeCell ref="H9:I9"/>
    <mergeCell ref="J9:K9"/>
    <mergeCell ref="H10:I10"/>
    <mergeCell ref="A34:K34"/>
    <mergeCell ref="A31:K31"/>
    <mergeCell ref="B9:C9"/>
    <mergeCell ref="F10:G10"/>
    <mergeCell ref="D9:E9"/>
    <mergeCell ref="A1:K1"/>
    <mergeCell ref="A2:K2"/>
    <mergeCell ref="A3:K3"/>
    <mergeCell ref="A5:K5"/>
    <mergeCell ref="B8:C8"/>
    <mergeCell ref="D8:E8"/>
    <mergeCell ref="F8:G8"/>
    <mergeCell ref="H8:I8"/>
    <mergeCell ref="J8:K8"/>
    <mergeCell ref="A6:K6"/>
  </mergeCells>
  <pageMargins left="0.70866141732283472" right="0.70866141732283472" top="0.74803149606299213" bottom="0.74803149606299213" header="0.31496062992125984" footer="0.31496062992125984"/>
  <pageSetup scale="10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CS64"/>
  <sheetViews>
    <sheetView showGridLines="0" tabSelected="1" view="pageBreakPreview" zoomScale="110" zoomScaleNormal="80" zoomScaleSheetLayoutView="110" workbookViewId="0">
      <selection activeCell="C4" sqref="C4:AG4"/>
    </sheetView>
  </sheetViews>
  <sheetFormatPr defaultColWidth="9.625" defaultRowHeight="12.75"/>
  <cols>
    <col min="1" max="1" width="16.125" style="1" customWidth="1"/>
    <col min="2" max="2" width="8.5" style="1" customWidth="1"/>
    <col min="3" max="17" width="7.875" style="1" customWidth="1"/>
    <col min="18" max="18" width="7.375" style="1" customWidth="1"/>
    <col min="19" max="33" width="8.125" style="1" customWidth="1"/>
    <col min="34" max="34" width="7.5" style="1" customWidth="1"/>
    <col min="35" max="49" width="7" style="1" customWidth="1"/>
    <col min="50" max="50" width="6.5" style="1" customWidth="1"/>
    <col min="51" max="65" width="8.25" style="1" customWidth="1"/>
    <col min="66" max="66" width="9.25" style="1" customWidth="1"/>
    <col min="67" max="67" width="7.625" style="1" customWidth="1"/>
    <col min="68" max="68" width="6.625" style="1" customWidth="1"/>
    <col min="69" max="69" width="9" style="1" customWidth="1"/>
    <col min="70" max="70" width="8.75" style="1" customWidth="1"/>
    <col min="71" max="71" width="9.5" style="1" customWidth="1"/>
    <col min="72" max="73" width="9.625" style="1" customWidth="1"/>
    <col min="74" max="82" width="9.625" style="1"/>
    <col min="83" max="83" width="50.625" style="1" customWidth="1"/>
    <col min="84" max="84" width="9.625" style="1"/>
    <col min="85" max="85" width="50.625" style="1" customWidth="1"/>
    <col min="86" max="16384" width="9.625" style="1"/>
  </cols>
  <sheetData>
    <row r="1" spans="1:97" ht="15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4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244"/>
      <c r="CA1" s="244"/>
      <c r="CB1" s="244"/>
      <c r="CC1" s="245"/>
    </row>
    <row r="2" spans="1:97" ht="15.75">
      <c r="A2" s="61"/>
      <c r="B2" s="62"/>
      <c r="C2" s="192" t="s">
        <v>56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 t="s">
        <v>56</v>
      </c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 t="s">
        <v>56</v>
      </c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246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1:97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9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15.75">
      <c r="A4" s="61"/>
      <c r="B4" s="62"/>
      <c r="C4" s="192" t="s">
        <v>61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 t="s">
        <v>61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 t="s">
        <v>61</v>
      </c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246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</row>
    <row r="5" spans="1:97" ht="15.75" customHeight="1">
      <c r="A5" s="63"/>
      <c r="B5" s="64"/>
      <c r="C5" s="193" t="s">
        <v>57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 t="s">
        <v>57</v>
      </c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 t="s">
        <v>57</v>
      </c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247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</row>
    <row r="6" spans="1:97">
      <c r="A6" s="45"/>
      <c r="B6" s="7"/>
      <c r="C6" s="231" t="s">
        <v>0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2"/>
      <c r="AH6" s="233" t="s">
        <v>0</v>
      </c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2"/>
      <c r="BN6" s="233" t="s">
        <v>0</v>
      </c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2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</row>
    <row r="7" spans="1:97">
      <c r="A7" s="24"/>
      <c r="B7" s="181" t="s">
        <v>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175" t="s">
        <v>3</v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6"/>
      <c r="AH7" s="175" t="s">
        <v>4</v>
      </c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6"/>
      <c r="AX7" s="175" t="s">
        <v>5</v>
      </c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 t="s">
        <v>50</v>
      </c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248"/>
    </row>
    <row r="8" spans="1:97">
      <c r="A8" s="25" t="s">
        <v>54</v>
      </c>
      <c r="B8" s="181" t="s">
        <v>7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81" t="s">
        <v>8</v>
      </c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  <c r="AH8" s="181" t="s">
        <v>9</v>
      </c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  <c r="AX8" s="181" t="s">
        <v>10</v>
      </c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49"/>
    </row>
    <row r="9" spans="1:97">
      <c r="A9" s="25" t="s">
        <v>12</v>
      </c>
      <c r="B9" s="166"/>
      <c r="C9" s="167"/>
      <c r="D9" s="167"/>
      <c r="E9" s="167"/>
      <c r="F9" s="167"/>
      <c r="G9" s="167"/>
      <c r="H9" s="167"/>
      <c r="I9" s="167"/>
      <c r="J9" s="26"/>
      <c r="K9" s="26"/>
      <c r="L9" s="26"/>
      <c r="M9" s="26"/>
      <c r="N9" s="26"/>
      <c r="O9" s="26"/>
      <c r="P9" s="26"/>
      <c r="Q9" s="26"/>
      <c r="R9" s="166"/>
      <c r="S9" s="167"/>
      <c r="T9" s="167"/>
      <c r="U9" s="167"/>
      <c r="V9" s="167"/>
      <c r="W9" s="167"/>
      <c r="X9" s="167"/>
      <c r="Y9" s="167"/>
      <c r="Z9" s="167"/>
      <c r="AA9" s="167"/>
      <c r="AB9" s="26"/>
      <c r="AC9" s="167"/>
      <c r="AD9" s="26"/>
      <c r="AE9" s="167"/>
      <c r="AF9" s="167"/>
      <c r="AG9" s="167"/>
      <c r="AH9" s="199" t="s">
        <v>60</v>
      </c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1"/>
      <c r="AX9" s="202" t="s">
        <v>13</v>
      </c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6"/>
      <c r="BO9" s="26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49"/>
    </row>
    <row r="10" spans="1:97">
      <c r="A10" s="24"/>
      <c r="B10" s="175">
        <v>2008</v>
      </c>
      <c r="C10" s="195"/>
      <c r="D10" s="195">
        <v>2009</v>
      </c>
      <c r="E10" s="195"/>
      <c r="F10" s="195">
        <v>2010</v>
      </c>
      <c r="G10" s="195"/>
      <c r="H10" s="195">
        <v>2011</v>
      </c>
      <c r="I10" s="195"/>
      <c r="J10" s="195">
        <v>2012</v>
      </c>
      <c r="K10" s="195"/>
      <c r="L10" s="195">
        <v>2013</v>
      </c>
      <c r="M10" s="195"/>
      <c r="N10" s="205">
        <v>2014</v>
      </c>
      <c r="O10" s="205"/>
      <c r="P10" s="205">
        <v>2015</v>
      </c>
      <c r="Q10" s="206"/>
      <c r="R10" s="195">
        <v>2008</v>
      </c>
      <c r="S10" s="195"/>
      <c r="T10" s="195">
        <v>2009</v>
      </c>
      <c r="U10" s="195"/>
      <c r="V10" s="195">
        <v>2010</v>
      </c>
      <c r="W10" s="195"/>
      <c r="X10" s="195">
        <v>2011</v>
      </c>
      <c r="Y10" s="195"/>
      <c r="Z10" s="195">
        <v>2012</v>
      </c>
      <c r="AA10" s="195"/>
      <c r="AB10" s="195">
        <v>2013</v>
      </c>
      <c r="AC10" s="195"/>
      <c r="AD10" s="205">
        <v>2014</v>
      </c>
      <c r="AE10" s="205"/>
      <c r="AF10" s="205">
        <v>2015</v>
      </c>
      <c r="AG10" s="206"/>
      <c r="AH10" s="175">
        <v>2008</v>
      </c>
      <c r="AI10" s="195"/>
      <c r="AJ10" s="195">
        <v>2009</v>
      </c>
      <c r="AK10" s="195"/>
      <c r="AL10" s="195">
        <v>2010</v>
      </c>
      <c r="AM10" s="195"/>
      <c r="AN10" s="195">
        <v>2011</v>
      </c>
      <c r="AO10" s="195"/>
      <c r="AP10" s="195">
        <v>2012</v>
      </c>
      <c r="AQ10" s="195"/>
      <c r="AR10" s="195">
        <v>2013</v>
      </c>
      <c r="AS10" s="195"/>
      <c r="AT10" s="205">
        <v>2014</v>
      </c>
      <c r="AU10" s="205"/>
      <c r="AV10" s="205">
        <v>2015</v>
      </c>
      <c r="AW10" s="206"/>
      <c r="AX10" s="195">
        <v>2008</v>
      </c>
      <c r="AY10" s="195"/>
      <c r="AZ10" s="195">
        <v>2009</v>
      </c>
      <c r="BA10" s="195"/>
      <c r="BB10" s="195">
        <v>2010</v>
      </c>
      <c r="BC10" s="195"/>
      <c r="BD10" s="195">
        <v>2011</v>
      </c>
      <c r="BE10" s="195"/>
      <c r="BF10" s="195">
        <v>2012</v>
      </c>
      <c r="BG10" s="195"/>
      <c r="BH10" s="195">
        <v>2013</v>
      </c>
      <c r="BI10" s="195"/>
      <c r="BJ10" s="205">
        <v>2014</v>
      </c>
      <c r="BK10" s="205"/>
      <c r="BL10" s="205">
        <v>2015</v>
      </c>
      <c r="BM10" s="206"/>
      <c r="BN10" s="175">
        <v>2008</v>
      </c>
      <c r="BO10" s="195"/>
      <c r="BP10" s="195">
        <v>2009</v>
      </c>
      <c r="BQ10" s="195"/>
      <c r="BR10" s="195">
        <v>2010</v>
      </c>
      <c r="BS10" s="195"/>
      <c r="BT10" s="195">
        <v>2011</v>
      </c>
      <c r="BU10" s="195"/>
      <c r="BV10" s="195">
        <v>2012</v>
      </c>
      <c r="BW10" s="195"/>
      <c r="BX10" s="195">
        <v>2013</v>
      </c>
      <c r="BY10" s="195"/>
      <c r="BZ10" s="205">
        <v>2014</v>
      </c>
      <c r="CA10" s="205"/>
      <c r="CB10" s="205">
        <v>2015</v>
      </c>
      <c r="CC10" s="250"/>
    </row>
    <row r="11" spans="1:97">
      <c r="A11" s="24"/>
      <c r="B11" s="97" t="s">
        <v>15</v>
      </c>
      <c r="C11" s="168" t="s">
        <v>16</v>
      </c>
      <c r="D11" s="168" t="s">
        <v>15</v>
      </c>
      <c r="E11" s="168" t="s">
        <v>16</v>
      </c>
      <c r="F11" s="168" t="s">
        <v>15</v>
      </c>
      <c r="G11" s="168" t="s">
        <v>16</v>
      </c>
      <c r="H11" s="168" t="s">
        <v>15</v>
      </c>
      <c r="I11" s="168" t="s">
        <v>16</v>
      </c>
      <c r="J11" s="168" t="s">
        <v>15</v>
      </c>
      <c r="K11" s="168" t="s">
        <v>16</v>
      </c>
      <c r="L11" s="168" t="s">
        <v>51</v>
      </c>
      <c r="M11" s="168" t="s">
        <v>16</v>
      </c>
      <c r="N11" s="207" t="s">
        <v>51</v>
      </c>
      <c r="O11" s="207" t="s">
        <v>16</v>
      </c>
      <c r="P11" s="207" t="s">
        <v>51</v>
      </c>
      <c r="Q11" s="208" t="s">
        <v>16</v>
      </c>
      <c r="R11" s="27" t="s">
        <v>15</v>
      </c>
      <c r="S11" s="27" t="s">
        <v>16</v>
      </c>
      <c r="T11" s="27" t="s">
        <v>15</v>
      </c>
      <c r="U11" s="27" t="s">
        <v>16</v>
      </c>
      <c r="V11" s="27" t="s">
        <v>15</v>
      </c>
      <c r="W11" s="27" t="s">
        <v>16</v>
      </c>
      <c r="X11" s="27" t="s">
        <v>15</v>
      </c>
      <c r="Y11" s="27" t="s">
        <v>16</v>
      </c>
      <c r="Z11" s="27" t="s">
        <v>15</v>
      </c>
      <c r="AA11" s="27" t="s">
        <v>16</v>
      </c>
      <c r="AB11" s="27" t="s">
        <v>51</v>
      </c>
      <c r="AC11" s="27" t="s">
        <v>16</v>
      </c>
      <c r="AD11" s="207" t="s">
        <v>51</v>
      </c>
      <c r="AE11" s="207" t="s">
        <v>16</v>
      </c>
      <c r="AF11" s="207" t="s">
        <v>51</v>
      </c>
      <c r="AG11" s="208" t="s">
        <v>16</v>
      </c>
      <c r="AH11" s="68" t="s">
        <v>15</v>
      </c>
      <c r="AI11" s="27" t="s">
        <v>16</v>
      </c>
      <c r="AJ11" s="27" t="s">
        <v>15</v>
      </c>
      <c r="AK11" s="27" t="s">
        <v>16</v>
      </c>
      <c r="AL11" s="27" t="s">
        <v>15</v>
      </c>
      <c r="AM11" s="27" t="s">
        <v>16</v>
      </c>
      <c r="AN11" s="27" t="s">
        <v>15</v>
      </c>
      <c r="AO11" s="27" t="s">
        <v>16</v>
      </c>
      <c r="AP11" s="27" t="s">
        <v>15</v>
      </c>
      <c r="AQ11" s="27" t="s">
        <v>16</v>
      </c>
      <c r="AR11" s="27" t="s">
        <v>64</v>
      </c>
      <c r="AS11" s="27" t="s">
        <v>16</v>
      </c>
      <c r="AT11" s="207" t="s">
        <v>51</v>
      </c>
      <c r="AU11" s="207" t="s">
        <v>16</v>
      </c>
      <c r="AV11" s="207" t="s">
        <v>51</v>
      </c>
      <c r="AW11" s="208" t="s">
        <v>16</v>
      </c>
      <c r="AX11" s="27" t="s">
        <v>15</v>
      </c>
      <c r="AY11" s="27" t="s">
        <v>16</v>
      </c>
      <c r="AZ11" s="27" t="s">
        <v>15</v>
      </c>
      <c r="BA11" s="27" t="s">
        <v>16</v>
      </c>
      <c r="BB11" s="27" t="s">
        <v>15</v>
      </c>
      <c r="BC11" s="27" t="s">
        <v>16</v>
      </c>
      <c r="BD11" s="27" t="s">
        <v>15</v>
      </c>
      <c r="BE11" s="27" t="s">
        <v>16</v>
      </c>
      <c r="BF11" s="27" t="s">
        <v>15</v>
      </c>
      <c r="BG11" s="27" t="s">
        <v>16</v>
      </c>
      <c r="BH11" s="27" t="s">
        <v>51</v>
      </c>
      <c r="BI11" s="27" t="s">
        <v>16</v>
      </c>
      <c r="BJ11" s="207" t="s">
        <v>51</v>
      </c>
      <c r="BK11" s="207" t="s">
        <v>16</v>
      </c>
      <c r="BL11" s="207" t="s">
        <v>51</v>
      </c>
      <c r="BM11" s="208" t="s">
        <v>16</v>
      </c>
      <c r="BN11" s="68" t="s">
        <v>15</v>
      </c>
      <c r="BO11" s="27" t="s">
        <v>16</v>
      </c>
      <c r="BP11" s="27" t="s">
        <v>15</v>
      </c>
      <c r="BQ11" s="27" t="s">
        <v>16</v>
      </c>
      <c r="BR11" s="27" t="s">
        <v>15</v>
      </c>
      <c r="BS11" s="27" t="s">
        <v>16</v>
      </c>
      <c r="BT11" s="27" t="s">
        <v>15</v>
      </c>
      <c r="BU11" s="27" t="s">
        <v>16</v>
      </c>
      <c r="BV11" s="27" t="s">
        <v>15</v>
      </c>
      <c r="BW11" s="27" t="s">
        <v>16</v>
      </c>
      <c r="BX11" s="27" t="s">
        <v>64</v>
      </c>
      <c r="BY11" s="27" t="s">
        <v>16</v>
      </c>
      <c r="BZ11" s="207" t="s">
        <v>51</v>
      </c>
      <c r="CA11" s="207" t="s">
        <v>16</v>
      </c>
      <c r="CB11" s="207" t="s">
        <v>51</v>
      </c>
      <c r="CC11" s="251" t="s">
        <v>16</v>
      </c>
    </row>
    <row r="12" spans="1:97">
      <c r="A12" s="28"/>
      <c r="B12" s="70"/>
      <c r="C12" s="3"/>
      <c r="D12" s="3"/>
      <c r="E12" s="3"/>
      <c r="F12" s="3"/>
      <c r="G12" s="3"/>
      <c r="H12" s="3"/>
      <c r="I12" s="3"/>
      <c r="J12" s="3"/>
      <c r="K12" s="3"/>
      <c r="L12" s="112"/>
      <c r="M12" s="112"/>
      <c r="N12" s="223"/>
      <c r="O12" s="223"/>
      <c r="P12" s="224"/>
      <c r="Q12" s="230"/>
      <c r="R12" s="3"/>
      <c r="S12" s="3"/>
      <c r="T12" s="3"/>
      <c r="U12" s="3"/>
      <c r="V12" s="3"/>
      <c r="W12" s="3"/>
      <c r="X12" s="3"/>
      <c r="Y12" s="3"/>
      <c r="Z12" s="3"/>
      <c r="AA12" s="3"/>
      <c r="AB12" s="112"/>
      <c r="AC12" s="3"/>
      <c r="AD12" s="223"/>
      <c r="AE12" s="224"/>
      <c r="AF12" s="224"/>
      <c r="AG12" s="224"/>
      <c r="AH12" s="70"/>
      <c r="AI12" s="3"/>
      <c r="AJ12" s="3"/>
      <c r="AK12" s="3"/>
      <c r="AL12" s="3"/>
      <c r="AM12" s="3"/>
      <c r="AN12" s="3"/>
      <c r="AO12" s="3"/>
      <c r="AP12" s="3"/>
      <c r="AQ12" s="3"/>
      <c r="AR12" s="112"/>
      <c r="AS12" s="112"/>
      <c r="AT12" s="223"/>
      <c r="AU12" s="223"/>
      <c r="AV12" s="224"/>
      <c r="AW12" s="224"/>
      <c r="AX12" s="115"/>
      <c r="AY12" s="4"/>
      <c r="AZ12" s="4"/>
      <c r="BA12" s="4"/>
      <c r="BB12" s="4"/>
      <c r="BC12" s="4"/>
      <c r="BD12" s="4"/>
      <c r="BE12" s="4"/>
      <c r="BF12" s="4"/>
      <c r="BG12" s="4"/>
      <c r="BH12" s="47"/>
      <c r="BI12" s="4"/>
      <c r="BJ12" s="214"/>
      <c r="BK12" s="214"/>
      <c r="BL12" s="214"/>
      <c r="BM12" s="214"/>
      <c r="BN12" s="90"/>
      <c r="BO12" s="5"/>
      <c r="BP12" s="46" t="s">
        <v>1</v>
      </c>
      <c r="BQ12" s="22"/>
      <c r="BR12" s="22"/>
      <c r="BS12" s="22"/>
      <c r="BT12" s="22"/>
      <c r="BU12" s="22"/>
      <c r="BV12" s="22"/>
      <c r="BW12" s="22"/>
      <c r="BX12" s="8"/>
      <c r="BY12" s="8"/>
      <c r="BZ12" s="209"/>
      <c r="CA12" s="209"/>
      <c r="CB12" s="209"/>
      <c r="CC12" s="252"/>
    </row>
    <row r="13" spans="1:97" s="121" customFormat="1">
      <c r="A13" s="25" t="s">
        <v>17</v>
      </c>
      <c r="B13" s="68">
        <v>2</v>
      </c>
      <c r="C13" s="27">
        <v>3</v>
      </c>
      <c r="D13" s="27">
        <v>4</v>
      </c>
      <c r="E13" s="27">
        <v>5</v>
      </c>
      <c r="F13" s="4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114">
        <v>12</v>
      </c>
      <c r="M13" s="114">
        <v>13</v>
      </c>
      <c r="N13" s="225">
        <v>14</v>
      </c>
      <c r="O13" s="225">
        <v>15</v>
      </c>
      <c r="P13" s="215">
        <v>16</v>
      </c>
      <c r="Q13" s="215">
        <v>17</v>
      </c>
      <c r="R13" s="68">
        <v>18</v>
      </c>
      <c r="S13" s="47">
        <v>19</v>
      </c>
      <c r="T13" s="27">
        <v>20</v>
      </c>
      <c r="U13" s="27">
        <v>21</v>
      </c>
      <c r="V13" s="27">
        <v>22</v>
      </c>
      <c r="W13" s="27">
        <v>23</v>
      </c>
      <c r="X13" s="27">
        <v>24</v>
      </c>
      <c r="Y13" s="27">
        <v>25</v>
      </c>
      <c r="Z13" s="27">
        <v>26</v>
      </c>
      <c r="AA13" s="27">
        <v>27</v>
      </c>
      <c r="AB13" s="114">
        <v>28</v>
      </c>
      <c r="AC13" s="27">
        <v>29</v>
      </c>
      <c r="AD13" s="225">
        <v>30</v>
      </c>
      <c r="AE13" s="215">
        <v>31</v>
      </c>
      <c r="AF13" s="215">
        <v>32</v>
      </c>
      <c r="AG13" s="215">
        <v>33</v>
      </c>
      <c r="AH13" s="68">
        <v>34</v>
      </c>
      <c r="AI13" s="27">
        <v>35</v>
      </c>
      <c r="AJ13" s="27">
        <v>36</v>
      </c>
      <c r="AK13" s="27">
        <v>37</v>
      </c>
      <c r="AL13" s="27">
        <v>38</v>
      </c>
      <c r="AM13" s="27">
        <v>39</v>
      </c>
      <c r="AN13" s="27">
        <v>40</v>
      </c>
      <c r="AO13" s="27">
        <v>41</v>
      </c>
      <c r="AP13" s="27">
        <v>42</v>
      </c>
      <c r="AQ13" s="27">
        <v>43</v>
      </c>
      <c r="AR13" s="114">
        <v>44</v>
      </c>
      <c r="AS13" s="114">
        <v>45</v>
      </c>
      <c r="AT13" s="225">
        <v>46</v>
      </c>
      <c r="AU13" s="225">
        <v>47</v>
      </c>
      <c r="AV13" s="215">
        <v>48</v>
      </c>
      <c r="AW13" s="215">
        <v>49</v>
      </c>
      <c r="AX13" s="68">
        <v>50</v>
      </c>
      <c r="AY13" s="27">
        <v>51</v>
      </c>
      <c r="AZ13" s="27">
        <v>52</v>
      </c>
      <c r="BA13" s="27">
        <v>53</v>
      </c>
      <c r="BB13" s="27">
        <v>54</v>
      </c>
      <c r="BC13" s="27">
        <v>55</v>
      </c>
      <c r="BD13" s="27">
        <v>56</v>
      </c>
      <c r="BE13" s="27">
        <v>57</v>
      </c>
      <c r="BF13" s="27">
        <v>58</v>
      </c>
      <c r="BG13" s="27">
        <v>59</v>
      </c>
      <c r="BH13" s="114">
        <v>60</v>
      </c>
      <c r="BI13" s="27">
        <v>61</v>
      </c>
      <c r="BJ13" s="215">
        <v>62</v>
      </c>
      <c r="BK13" s="215">
        <v>63</v>
      </c>
      <c r="BL13" s="215">
        <v>64</v>
      </c>
      <c r="BM13" s="215">
        <v>65</v>
      </c>
      <c r="BN13" s="68">
        <v>66</v>
      </c>
      <c r="BO13" s="27">
        <v>67</v>
      </c>
      <c r="BP13" s="118">
        <v>68</v>
      </c>
      <c r="BQ13" s="119">
        <v>69</v>
      </c>
      <c r="BR13" s="119">
        <v>70</v>
      </c>
      <c r="BS13" s="119">
        <v>71</v>
      </c>
      <c r="BT13" s="119">
        <v>72</v>
      </c>
      <c r="BU13" s="119">
        <v>73</v>
      </c>
      <c r="BV13" s="119">
        <v>74</v>
      </c>
      <c r="BW13" s="119">
        <v>75</v>
      </c>
      <c r="BX13" s="120">
        <v>76</v>
      </c>
      <c r="BY13" s="120">
        <v>77</v>
      </c>
      <c r="BZ13" s="210">
        <v>78</v>
      </c>
      <c r="CA13" s="210">
        <v>79</v>
      </c>
      <c r="CB13" s="210">
        <v>80</v>
      </c>
      <c r="CC13" s="253">
        <v>81</v>
      </c>
    </row>
    <row r="14" spans="1:97">
      <c r="A14" s="29"/>
      <c r="B14" s="72"/>
      <c r="C14" s="7"/>
      <c r="D14" s="7"/>
      <c r="E14" s="7"/>
      <c r="F14" s="7"/>
      <c r="G14" s="7"/>
      <c r="H14" s="7"/>
      <c r="I14" s="7"/>
      <c r="J14" s="7"/>
      <c r="K14" s="7"/>
      <c r="L14" s="20"/>
      <c r="M14" s="7"/>
      <c r="N14" s="226"/>
      <c r="O14" s="226"/>
      <c r="P14" s="226"/>
      <c r="Q14" s="226"/>
      <c r="R14" s="72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227"/>
      <c r="AE14" s="226"/>
      <c r="AF14" s="226"/>
      <c r="AG14" s="226"/>
      <c r="AH14" s="72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26"/>
      <c r="AU14" s="226"/>
      <c r="AV14" s="226"/>
      <c r="AW14" s="226"/>
      <c r="AX14" s="8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216"/>
      <c r="BK14" s="216"/>
      <c r="BL14" s="216"/>
      <c r="BM14" s="216"/>
      <c r="BN14" s="91"/>
      <c r="BO14" s="10"/>
      <c r="BP14" s="6" t="s">
        <v>14</v>
      </c>
      <c r="BQ14" s="8"/>
      <c r="BR14" s="8"/>
      <c r="BS14" s="8"/>
      <c r="BT14" s="8"/>
      <c r="BU14" s="8"/>
      <c r="BV14" s="8"/>
      <c r="BW14" s="8"/>
      <c r="BX14" s="22"/>
      <c r="BY14" s="8"/>
      <c r="BZ14" s="209"/>
      <c r="CA14" s="209"/>
      <c r="CB14" s="209"/>
      <c r="CC14" s="252"/>
    </row>
    <row r="15" spans="1:97">
      <c r="A15" s="48" t="s">
        <v>27</v>
      </c>
      <c r="B15" s="77"/>
      <c r="C15" s="2"/>
      <c r="D15" s="2"/>
      <c r="E15" s="2"/>
      <c r="F15" s="2"/>
      <c r="G15" s="2"/>
      <c r="H15" s="2"/>
      <c r="I15" s="2"/>
      <c r="J15" s="2"/>
      <c r="K15" s="2"/>
      <c r="L15" s="113"/>
      <c r="M15" s="2"/>
      <c r="N15" s="217"/>
      <c r="O15" s="217"/>
      <c r="P15" s="217"/>
      <c r="Q15" s="217"/>
      <c r="R15" s="7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28"/>
      <c r="AE15" s="217"/>
      <c r="AF15" s="217"/>
      <c r="AG15" s="217"/>
      <c r="AH15" s="73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17"/>
      <c r="AU15" s="217"/>
      <c r="AV15" s="217"/>
      <c r="AW15" s="217"/>
      <c r="AX15" s="73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17"/>
      <c r="BK15" s="217"/>
      <c r="BL15" s="217"/>
      <c r="BM15" s="217"/>
      <c r="BN15" s="92"/>
      <c r="BO15" s="30"/>
      <c r="BP15" s="49"/>
      <c r="BQ15" s="35"/>
      <c r="BR15" s="35"/>
      <c r="BS15" s="35"/>
      <c r="BT15" s="35"/>
      <c r="BU15" s="35"/>
      <c r="BV15" s="35"/>
      <c r="BW15" s="35"/>
      <c r="BX15" s="117"/>
      <c r="BY15" s="35"/>
      <c r="BZ15" s="211"/>
      <c r="CA15" s="211"/>
      <c r="CB15" s="211"/>
      <c r="CC15" s="254"/>
    </row>
    <row r="16" spans="1:97" s="12" customFormat="1">
      <c r="A16" s="34" t="s">
        <v>66</v>
      </c>
      <c r="B16" s="75">
        <v>11461</v>
      </c>
      <c r="C16" s="31">
        <v>8754</v>
      </c>
      <c r="D16" s="60">
        <v>11461</v>
      </c>
      <c r="E16" s="60">
        <v>8754</v>
      </c>
      <c r="F16" s="60">
        <v>11461</v>
      </c>
      <c r="G16" s="60">
        <v>8754</v>
      </c>
      <c r="H16" s="31">
        <v>11461</v>
      </c>
      <c r="I16" s="31">
        <v>8754</v>
      </c>
      <c r="J16" s="31">
        <v>11461</v>
      </c>
      <c r="K16" s="31">
        <v>8754</v>
      </c>
      <c r="L16" s="31">
        <v>11461</v>
      </c>
      <c r="M16" s="31">
        <v>8754</v>
      </c>
      <c r="N16" s="218">
        <v>11461</v>
      </c>
      <c r="O16" s="218">
        <v>8754</v>
      </c>
      <c r="P16" s="218">
        <v>11461</v>
      </c>
      <c r="Q16" s="218">
        <v>8754</v>
      </c>
      <c r="R16" s="75">
        <v>1392</v>
      </c>
      <c r="S16" s="31">
        <v>1345</v>
      </c>
      <c r="T16" s="31">
        <v>1392</v>
      </c>
      <c r="U16" s="31">
        <v>1345</v>
      </c>
      <c r="V16" s="31">
        <v>1392</v>
      </c>
      <c r="W16" s="31">
        <v>1345</v>
      </c>
      <c r="X16" s="31">
        <v>1392</v>
      </c>
      <c r="Y16" s="31">
        <v>1345</v>
      </c>
      <c r="Z16" s="31">
        <v>1323</v>
      </c>
      <c r="AA16" s="31">
        <v>1300</v>
      </c>
      <c r="AB16" s="31">
        <v>1330</v>
      </c>
      <c r="AC16" s="31">
        <v>1307</v>
      </c>
      <c r="AD16" s="218">
        <v>943</v>
      </c>
      <c r="AE16" s="218">
        <v>917</v>
      </c>
      <c r="AF16" s="218">
        <v>1303</v>
      </c>
      <c r="AG16" s="218">
        <v>944</v>
      </c>
      <c r="AH16" s="75">
        <v>85</v>
      </c>
      <c r="AI16" s="31">
        <v>85</v>
      </c>
      <c r="AJ16" s="31">
        <v>97</v>
      </c>
      <c r="AK16" s="31">
        <v>97</v>
      </c>
      <c r="AL16" s="31">
        <v>97</v>
      </c>
      <c r="AM16" s="31">
        <v>97</v>
      </c>
      <c r="AN16" s="31">
        <v>100</v>
      </c>
      <c r="AO16" s="31">
        <v>100</v>
      </c>
      <c r="AP16" s="31">
        <v>100</v>
      </c>
      <c r="AQ16" s="31">
        <v>100</v>
      </c>
      <c r="AR16" s="31">
        <v>100</v>
      </c>
      <c r="AS16" s="31">
        <v>100</v>
      </c>
      <c r="AT16" s="218">
        <v>100</v>
      </c>
      <c r="AU16" s="218">
        <v>100</v>
      </c>
      <c r="AV16" s="218">
        <v>100</v>
      </c>
      <c r="AW16" s="218">
        <v>100</v>
      </c>
      <c r="AX16" s="75">
        <v>838</v>
      </c>
      <c r="AY16" s="31">
        <v>743</v>
      </c>
      <c r="AZ16" s="31">
        <v>838</v>
      </c>
      <c r="BA16" s="31">
        <v>743</v>
      </c>
      <c r="BB16" s="31">
        <v>847</v>
      </c>
      <c r="BC16" s="31">
        <v>752</v>
      </c>
      <c r="BD16" s="31">
        <v>858</v>
      </c>
      <c r="BE16" s="31">
        <v>763</v>
      </c>
      <c r="BF16" s="31">
        <v>858</v>
      </c>
      <c r="BG16" s="31">
        <v>763</v>
      </c>
      <c r="BH16" s="31">
        <v>720</v>
      </c>
      <c r="BI16" s="31">
        <v>720</v>
      </c>
      <c r="BJ16" s="218">
        <v>720</v>
      </c>
      <c r="BK16" s="218">
        <v>720</v>
      </c>
      <c r="BL16" s="218">
        <v>720</v>
      </c>
      <c r="BM16" s="218">
        <v>720</v>
      </c>
      <c r="BN16" s="93">
        <v>13799</v>
      </c>
      <c r="BO16" s="32">
        <v>10950</v>
      </c>
      <c r="BP16" s="32">
        <v>13811</v>
      </c>
      <c r="BQ16" s="32">
        <v>10962</v>
      </c>
      <c r="BR16" s="32">
        <v>13820</v>
      </c>
      <c r="BS16" s="32">
        <v>10971</v>
      </c>
      <c r="BT16" s="32">
        <v>13843</v>
      </c>
      <c r="BU16" s="32">
        <v>10994</v>
      </c>
      <c r="BV16" s="32">
        <v>13759</v>
      </c>
      <c r="BW16" s="32">
        <v>10935</v>
      </c>
      <c r="BX16" s="32">
        <v>13628</v>
      </c>
      <c r="BY16" s="32">
        <v>10898</v>
      </c>
      <c r="BZ16" s="212">
        <v>13242</v>
      </c>
      <c r="CA16" s="212">
        <v>10509</v>
      </c>
      <c r="CB16" s="212">
        <v>13602</v>
      </c>
      <c r="CC16" s="238">
        <v>10536</v>
      </c>
    </row>
    <row r="17" spans="1:81">
      <c r="A17" s="33" t="s">
        <v>28</v>
      </c>
      <c r="B17" s="98" t="s">
        <v>47</v>
      </c>
      <c r="C17" s="50" t="s">
        <v>47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  <c r="J17" s="50" t="s">
        <v>47</v>
      </c>
      <c r="K17" s="50" t="s">
        <v>47</v>
      </c>
      <c r="L17" s="50" t="s">
        <v>47</v>
      </c>
      <c r="M17" s="50" t="s">
        <v>47</v>
      </c>
      <c r="N17" s="220">
        <v>6</v>
      </c>
      <c r="O17" s="220">
        <v>6</v>
      </c>
      <c r="P17" s="220">
        <v>6</v>
      </c>
      <c r="Q17" s="220">
        <v>6</v>
      </c>
      <c r="R17" s="73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17">
        <v>4</v>
      </c>
      <c r="AE17" s="217">
        <v>2</v>
      </c>
      <c r="AF17" s="217">
        <v>4</v>
      </c>
      <c r="AG17" s="217">
        <v>2</v>
      </c>
      <c r="AH17" s="98" t="s">
        <v>47</v>
      </c>
      <c r="AI17" s="50" t="s">
        <v>47</v>
      </c>
      <c r="AJ17" s="2" t="s">
        <v>49</v>
      </c>
      <c r="AK17" s="2" t="s">
        <v>49</v>
      </c>
      <c r="AL17" s="2" t="s">
        <v>49</v>
      </c>
      <c r="AM17" s="2" t="s">
        <v>49</v>
      </c>
      <c r="AN17" s="2" t="s">
        <v>49</v>
      </c>
      <c r="AO17" s="2" t="s">
        <v>49</v>
      </c>
      <c r="AP17" s="2" t="s">
        <v>49</v>
      </c>
      <c r="AQ17" s="2" t="s">
        <v>49</v>
      </c>
      <c r="AR17" s="50" t="s">
        <v>49</v>
      </c>
      <c r="AS17" s="50" t="s">
        <v>49</v>
      </c>
      <c r="AT17" s="220"/>
      <c r="AU17" s="220"/>
      <c r="AV17" s="220"/>
      <c r="AW17" s="220"/>
      <c r="AX17" s="73">
        <v>12</v>
      </c>
      <c r="AY17" s="35">
        <v>12</v>
      </c>
      <c r="AZ17" s="2">
        <v>51</v>
      </c>
      <c r="BA17" s="35">
        <v>51</v>
      </c>
      <c r="BB17" s="2">
        <v>51</v>
      </c>
      <c r="BC17" s="35">
        <v>51</v>
      </c>
      <c r="BD17" s="2">
        <v>51</v>
      </c>
      <c r="BE17" s="35">
        <v>51</v>
      </c>
      <c r="BF17" s="35">
        <v>51</v>
      </c>
      <c r="BG17" s="35">
        <v>51</v>
      </c>
      <c r="BH17" s="35">
        <v>16</v>
      </c>
      <c r="BI17" s="35">
        <v>16</v>
      </c>
      <c r="BJ17" s="219">
        <v>138</v>
      </c>
      <c r="BK17" s="219">
        <v>138</v>
      </c>
      <c r="BL17" s="219">
        <v>149</v>
      </c>
      <c r="BM17" s="219">
        <v>149</v>
      </c>
      <c r="BN17" s="92">
        <v>14</v>
      </c>
      <c r="BO17" s="30">
        <v>14</v>
      </c>
      <c r="BP17" s="30">
        <v>53</v>
      </c>
      <c r="BQ17" s="30">
        <v>53</v>
      </c>
      <c r="BR17" s="30">
        <v>53</v>
      </c>
      <c r="BS17" s="30">
        <v>53</v>
      </c>
      <c r="BT17" s="30">
        <v>53</v>
      </c>
      <c r="BU17" s="30">
        <v>53</v>
      </c>
      <c r="BV17" s="30">
        <v>53</v>
      </c>
      <c r="BW17" s="30">
        <v>53</v>
      </c>
      <c r="BX17" s="30">
        <v>18</v>
      </c>
      <c r="BY17" s="30">
        <v>18</v>
      </c>
      <c r="BZ17" s="213">
        <v>148</v>
      </c>
      <c r="CA17" s="213">
        <v>146</v>
      </c>
      <c r="CB17" s="213">
        <v>159</v>
      </c>
      <c r="CC17" s="255">
        <v>157</v>
      </c>
    </row>
    <row r="18" spans="1:81" s="12" customFormat="1">
      <c r="A18" s="34" t="s">
        <v>42</v>
      </c>
      <c r="B18" s="75">
        <v>3048</v>
      </c>
      <c r="C18" s="31">
        <v>971</v>
      </c>
      <c r="D18" s="31">
        <v>3232</v>
      </c>
      <c r="E18" s="31">
        <v>1321</v>
      </c>
      <c r="F18" s="31">
        <v>3294</v>
      </c>
      <c r="G18" s="31">
        <v>1403</v>
      </c>
      <c r="H18" s="31">
        <v>3409</v>
      </c>
      <c r="I18" s="31">
        <v>1489</v>
      </c>
      <c r="J18" s="31">
        <v>3424</v>
      </c>
      <c r="K18" s="31">
        <v>1499</v>
      </c>
      <c r="L18" s="31">
        <v>3676</v>
      </c>
      <c r="M18" s="31">
        <v>1533</v>
      </c>
      <c r="N18" s="218">
        <v>4181</v>
      </c>
      <c r="O18" s="218">
        <v>1897</v>
      </c>
      <c r="P18" s="218">
        <v>4254</v>
      </c>
      <c r="Q18" s="218">
        <v>1928</v>
      </c>
      <c r="R18" s="75">
        <v>567</v>
      </c>
      <c r="S18" s="31">
        <v>518</v>
      </c>
      <c r="T18" s="31">
        <v>584</v>
      </c>
      <c r="U18" s="31">
        <v>535</v>
      </c>
      <c r="V18" s="31">
        <v>624</v>
      </c>
      <c r="W18" s="31">
        <v>573</v>
      </c>
      <c r="X18" s="31">
        <v>624</v>
      </c>
      <c r="Y18" s="31">
        <v>573</v>
      </c>
      <c r="Z18" s="31">
        <v>655</v>
      </c>
      <c r="AA18" s="31">
        <v>612</v>
      </c>
      <c r="AB18" s="31">
        <v>655</v>
      </c>
      <c r="AC18" s="31">
        <v>613</v>
      </c>
      <c r="AD18" s="218">
        <v>551</v>
      </c>
      <c r="AE18" s="218">
        <v>509</v>
      </c>
      <c r="AF18" s="218">
        <v>555</v>
      </c>
      <c r="AG18" s="218">
        <v>513</v>
      </c>
      <c r="AH18" s="99" t="s">
        <v>47</v>
      </c>
      <c r="AI18" s="60" t="s">
        <v>47</v>
      </c>
      <c r="AJ18" s="31" t="s">
        <v>49</v>
      </c>
      <c r="AK18" s="31" t="s">
        <v>49</v>
      </c>
      <c r="AL18" s="31" t="s">
        <v>49</v>
      </c>
      <c r="AM18" s="31" t="s">
        <v>49</v>
      </c>
      <c r="AN18" s="31" t="s">
        <v>49</v>
      </c>
      <c r="AO18" s="31" t="s">
        <v>49</v>
      </c>
      <c r="AP18" s="31" t="s">
        <v>49</v>
      </c>
      <c r="AQ18" s="31" t="s">
        <v>49</v>
      </c>
      <c r="AR18" s="60" t="s">
        <v>49</v>
      </c>
      <c r="AS18" s="60" t="s">
        <v>49</v>
      </c>
      <c r="AT18" s="221"/>
      <c r="AU18" s="221"/>
      <c r="AV18" s="221"/>
      <c r="AW18" s="221"/>
      <c r="AX18" s="75">
        <v>2132</v>
      </c>
      <c r="AY18" s="31">
        <v>2132</v>
      </c>
      <c r="AZ18" s="31">
        <v>2602</v>
      </c>
      <c r="BA18" s="31">
        <v>2602</v>
      </c>
      <c r="BB18" s="31">
        <v>2602</v>
      </c>
      <c r="BC18" s="31">
        <v>2602</v>
      </c>
      <c r="BD18" s="31">
        <v>2631</v>
      </c>
      <c r="BE18" s="31">
        <v>2631</v>
      </c>
      <c r="BF18" s="31">
        <v>2631</v>
      </c>
      <c r="BG18" s="31">
        <v>2631</v>
      </c>
      <c r="BH18" s="31">
        <v>187</v>
      </c>
      <c r="BI18" s="31">
        <v>187</v>
      </c>
      <c r="BJ18" s="218">
        <v>287</v>
      </c>
      <c r="BK18" s="218">
        <v>287</v>
      </c>
      <c r="BL18" s="218">
        <v>287</v>
      </c>
      <c r="BM18" s="218">
        <v>287</v>
      </c>
      <c r="BN18" s="93">
        <v>5747</v>
      </c>
      <c r="BO18" s="32">
        <v>3621</v>
      </c>
      <c r="BP18" s="32">
        <v>6418</v>
      </c>
      <c r="BQ18" s="32">
        <v>4458</v>
      </c>
      <c r="BR18" s="32">
        <v>6520</v>
      </c>
      <c r="BS18" s="32">
        <v>4578</v>
      </c>
      <c r="BT18" s="32">
        <v>6664</v>
      </c>
      <c r="BU18" s="32">
        <v>4693</v>
      </c>
      <c r="BV18" s="32">
        <v>6710</v>
      </c>
      <c r="BW18" s="32">
        <v>4742</v>
      </c>
      <c r="BX18" s="32">
        <v>4518</v>
      </c>
      <c r="BY18" s="32">
        <v>2333</v>
      </c>
      <c r="BZ18" s="212">
        <v>5019</v>
      </c>
      <c r="CA18" s="212">
        <v>2693</v>
      </c>
      <c r="CB18" s="212">
        <v>5096</v>
      </c>
      <c r="CC18" s="238">
        <v>2728</v>
      </c>
    </row>
    <row r="19" spans="1:81">
      <c r="A19" s="33" t="s">
        <v>67</v>
      </c>
      <c r="B19" s="73">
        <v>8537</v>
      </c>
      <c r="C19" s="2">
        <v>3487</v>
      </c>
      <c r="D19" s="50">
        <v>8537</v>
      </c>
      <c r="E19" s="50">
        <v>3487</v>
      </c>
      <c r="F19" s="50">
        <v>8537</v>
      </c>
      <c r="G19" s="50">
        <v>3487</v>
      </c>
      <c r="H19" s="2">
        <v>8537</v>
      </c>
      <c r="I19" s="2">
        <v>3487</v>
      </c>
      <c r="J19" s="2">
        <v>8537</v>
      </c>
      <c r="K19" s="2">
        <v>3487</v>
      </c>
      <c r="L19" s="2">
        <v>8537</v>
      </c>
      <c r="M19" s="2">
        <v>3487</v>
      </c>
      <c r="N19" s="217">
        <v>8537</v>
      </c>
      <c r="O19" s="217">
        <v>3487</v>
      </c>
      <c r="P19" s="217">
        <v>8537</v>
      </c>
      <c r="Q19" s="217">
        <v>3487</v>
      </c>
      <c r="R19" s="73">
        <v>1121</v>
      </c>
      <c r="S19" s="2">
        <v>809</v>
      </c>
      <c r="T19" s="2">
        <v>1111</v>
      </c>
      <c r="U19" s="2">
        <v>803</v>
      </c>
      <c r="V19" s="2">
        <v>1130</v>
      </c>
      <c r="W19" s="2">
        <v>811</v>
      </c>
      <c r="X19" s="2">
        <v>1222</v>
      </c>
      <c r="Y19" s="2">
        <v>893</v>
      </c>
      <c r="Z19" s="2">
        <v>165</v>
      </c>
      <c r="AA19" s="2">
        <v>116</v>
      </c>
      <c r="AB19" s="2">
        <v>165</v>
      </c>
      <c r="AC19" s="2">
        <v>116</v>
      </c>
      <c r="AD19" s="217">
        <v>229</v>
      </c>
      <c r="AE19" s="217">
        <v>155</v>
      </c>
      <c r="AF19" s="217">
        <v>229</v>
      </c>
      <c r="AG19" s="217">
        <v>155</v>
      </c>
      <c r="AH19" s="98" t="s">
        <v>47</v>
      </c>
      <c r="AI19" s="50" t="s">
        <v>47</v>
      </c>
      <c r="AJ19" s="2" t="s">
        <v>49</v>
      </c>
      <c r="AK19" s="2" t="s">
        <v>49</v>
      </c>
      <c r="AL19" s="2" t="s">
        <v>49</v>
      </c>
      <c r="AM19" s="2" t="s">
        <v>49</v>
      </c>
      <c r="AN19" s="2" t="s">
        <v>49</v>
      </c>
      <c r="AO19" s="2" t="s">
        <v>49</v>
      </c>
      <c r="AP19" s="2" t="s">
        <v>49</v>
      </c>
      <c r="AQ19" s="2" t="s">
        <v>49</v>
      </c>
      <c r="AR19" s="50" t="s">
        <v>49</v>
      </c>
      <c r="AS19" s="50" t="s">
        <v>49</v>
      </c>
      <c r="AT19" s="220"/>
      <c r="AU19" s="220"/>
      <c r="AV19" s="220"/>
      <c r="AW19" s="220"/>
      <c r="AX19" s="98">
        <v>196</v>
      </c>
      <c r="AY19" s="50">
        <v>196</v>
      </c>
      <c r="AZ19" s="50">
        <v>216</v>
      </c>
      <c r="BA19" s="50">
        <v>216</v>
      </c>
      <c r="BB19" s="50">
        <v>216</v>
      </c>
      <c r="BC19" s="50">
        <v>216</v>
      </c>
      <c r="BD19" s="50">
        <v>216</v>
      </c>
      <c r="BE19" s="50">
        <v>216</v>
      </c>
      <c r="BF19" s="50">
        <v>216</v>
      </c>
      <c r="BG19" s="50">
        <v>216</v>
      </c>
      <c r="BH19" s="50">
        <v>58</v>
      </c>
      <c r="BI19" s="50">
        <v>58</v>
      </c>
      <c r="BJ19" s="220">
        <v>57</v>
      </c>
      <c r="BK19" s="220">
        <v>57</v>
      </c>
      <c r="BL19" s="220">
        <v>57</v>
      </c>
      <c r="BM19" s="220">
        <v>57</v>
      </c>
      <c r="BN19" s="92">
        <v>9854</v>
      </c>
      <c r="BO19" s="30">
        <v>4492</v>
      </c>
      <c r="BP19" s="30">
        <v>9864</v>
      </c>
      <c r="BQ19" s="30">
        <v>4506</v>
      </c>
      <c r="BR19" s="30">
        <v>9883</v>
      </c>
      <c r="BS19" s="30">
        <v>4514</v>
      </c>
      <c r="BT19" s="30">
        <v>9975</v>
      </c>
      <c r="BU19" s="30">
        <v>4596</v>
      </c>
      <c r="BV19" s="30">
        <v>8918</v>
      </c>
      <c r="BW19" s="30">
        <v>3819</v>
      </c>
      <c r="BX19" s="30">
        <v>8760</v>
      </c>
      <c r="BY19" s="30">
        <v>3661</v>
      </c>
      <c r="BZ19" s="213">
        <v>8823</v>
      </c>
      <c r="CA19" s="213">
        <v>3699</v>
      </c>
      <c r="CB19" s="213">
        <v>8823</v>
      </c>
      <c r="CC19" s="255">
        <v>3699</v>
      </c>
    </row>
    <row r="20" spans="1:81" s="12" customFormat="1">
      <c r="A20" s="34" t="s">
        <v>45</v>
      </c>
      <c r="B20" s="75">
        <v>6239</v>
      </c>
      <c r="C20" s="31">
        <v>4681</v>
      </c>
      <c r="D20" s="31">
        <v>6551</v>
      </c>
      <c r="E20" s="31">
        <v>4915</v>
      </c>
      <c r="F20" s="31">
        <v>7009</v>
      </c>
      <c r="G20" s="31">
        <v>5260</v>
      </c>
      <c r="H20" s="31">
        <v>7710</v>
      </c>
      <c r="I20" s="31">
        <v>5785</v>
      </c>
      <c r="J20" s="31">
        <v>7710</v>
      </c>
      <c r="K20" s="31">
        <v>5785</v>
      </c>
      <c r="L20" s="31">
        <v>7710</v>
      </c>
      <c r="M20" s="31">
        <v>5785</v>
      </c>
      <c r="N20" s="218">
        <v>11262</v>
      </c>
      <c r="O20" s="218">
        <v>9411</v>
      </c>
      <c r="P20" s="218">
        <v>11566</v>
      </c>
      <c r="Q20" s="218">
        <v>9774</v>
      </c>
      <c r="R20" s="75">
        <v>314</v>
      </c>
      <c r="S20" s="31">
        <v>282</v>
      </c>
      <c r="T20" s="31">
        <v>317</v>
      </c>
      <c r="U20" s="31">
        <v>285</v>
      </c>
      <c r="V20" s="31">
        <v>317</v>
      </c>
      <c r="W20" s="31">
        <v>285</v>
      </c>
      <c r="X20" s="31">
        <v>321</v>
      </c>
      <c r="Y20" s="31">
        <v>289</v>
      </c>
      <c r="Z20" s="31">
        <v>405</v>
      </c>
      <c r="AA20" s="31">
        <v>355</v>
      </c>
      <c r="AB20" s="31">
        <v>399</v>
      </c>
      <c r="AC20" s="31">
        <v>366</v>
      </c>
      <c r="AD20" s="218">
        <v>393</v>
      </c>
      <c r="AE20" s="218">
        <v>360</v>
      </c>
      <c r="AF20" s="218">
        <v>397</v>
      </c>
      <c r="AG20" s="218">
        <v>359</v>
      </c>
      <c r="AH20" s="99" t="s">
        <v>47</v>
      </c>
      <c r="AI20" s="60" t="s">
        <v>47</v>
      </c>
      <c r="AJ20" s="31" t="s">
        <v>49</v>
      </c>
      <c r="AK20" s="31" t="s">
        <v>49</v>
      </c>
      <c r="AL20" s="31" t="s">
        <v>49</v>
      </c>
      <c r="AM20" s="31" t="s">
        <v>49</v>
      </c>
      <c r="AN20" s="31" t="s">
        <v>49</v>
      </c>
      <c r="AO20" s="31" t="s">
        <v>49</v>
      </c>
      <c r="AP20" s="31" t="s">
        <v>49</v>
      </c>
      <c r="AQ20" s="31" t="s">
        <v>49</v>
      </c>
      <c r="AR20" s="60" t="s">
        <v>49</v>
      </c>
      <c r="AS20" s="60" t="s">
        <v>49</v>
      </c>
      <c r="AT20" s="221"/>
      <c r="AU20" s="221"/>
      <c r="AV20" s="221"/>
      <c r="AW20" s="221"/>
      <c r="AX20" s="99" t="s">
        <v>47</v>
      </c>
      <c r="AY20" s="60" t="s">
        <v>47</v>
      </c>
      <c r="AZ20" s="31" t="s">
        <v>49</v>
      </c>
      <c r="BA20" s="31" t="s">
        <v>49</v>
      </c>
      <c r="BB20" s="31" t="s">
        <v>49</v>
      </c>
      <c r="BC20" s="31" t="s">
        <v>49</v>
      </c>
      <c r="BD20" s="60" t="s">
        <v>47</v>
      </c>
      <c r="BE20" s="31" t="s">
        <v>49</v>
      </c>
      <c r="BF20" s="31" t="s">
        <v>49</v>
      </c>
      <c r="BG20" s="31" t="s">
        <v>49</v>
      </c>
      <c r="BH20" s="31">
        <v>0</v>
      </c>
      <c r="BI20" s="31">
        <v>0</v>
      </c>
      <c r="BJ20" s="218">
        <v>1</v>
      </c>
      <c r="BK20" s="218">
        <v>1</v>
      </c>
      <c r="BL20" s="218">
        <v>1</v>
      </c>
      <c r="BM20" s="218">
        <v>1</v>
      </c>
      <c r="BN20" s="93">
        <v>6553</v>
      </c>
      <c r="BO20" s="32">
        <v>4963</v>
      </c>
      <c r="BP20" s="32">
        <v>6867</v>
      </c>
      <c r="BQ20" s="32">
        <v>5200</v>
      </c>
      <c r="BR20" s="32">
        <v>7326</v>
      </c>
      <c r="BS20" s="32">
        <v>5545</v>
      </c>
      <c r="BT20" s="32">
        <v>8031</v>
      </c>
      <c r="BU20" s="32">
        <v>6075</v>
      </c>
      <c r="BV20" s="32">
        <v>8116</v>
      </c>
      <c r="BW20" s="32">
        <v>6140</v>
      </c>
      <c r="BX20" s="32">
        <v>8109</v>
      </c>
      <c r="BY20" s="32">
        <v>6151</v>
      </c>
      <c r="BZ20" s="212">
        <v>11656</v>
      </c>
      <c r="CA20" s="212">
        <v>9772</v>
      </c>
      <c r="CB20" s="212">
        <v>11964</v>
      </c>
      <c r="CC20" s="238">
        <v>10134</v>
      </c>
    </row>
    <row r="21" spans="1:81">
      <c r="A21" s="33" t="s">
        <v>29</v>
      </c>
      <c r="B21" s="73">
        <v>1131</v>
      </c>
      <c r="C21" s="2">
        <v>1006</v>
      </c>
      <c r="D21" s="50">
        <v>409</v>
      </c>
      <c r="E21" s="50">
        <v>360</v>
      </c>
      <c r="F21" s="2">
        <v>409</v>
      </c>
      <c r="G21" s="2">
        <v>349</v>
      </c>
      <c r="H21" s="2">
        <v>419</v>
      </c>
      <c r="I21" s="2">
        <v>355</v>
      </c>
      <c r="J21" s="2">
        <v>436</v>
      </c>
      <c r="K21" s="2">
        <v>367</v>
      </c>
      <c r="L21" s="2">
        <v>360</v>
      </c>
      <c r="M21" s="2">
        <v>310</v>
      </c>
      <c r="N21" s="217">
        <v>593</v>
      </c>
      <c r="O21" s="217">
        <v>517</v>
      </c>
      <c r="P21" s="217">
        <v>613</v>
      </c>
      <c r="Q21" s="217">
        <v>535</v>
      </c>
      <c r="R21" s="73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">
        <v>3</v>
      </c>
      <c r="AA21" s="2">
        <v>3</v>
      </c>
      <c r="AB21" s="2">
        <v>3</v>
      </c>
      <c r="AC21" s="2">
        <v>3</v>
      </c>
      <c r="AD21" s="217">
        <v>3</v>
      </c>
      <c r="AE21" s="217">
        <v>3</v>
      </c>
      <c r="AF21" s="217">
        <v>3</v>
      </c>
      <c r="AG21" s="217">
        <v>3</v>
      </c>
      <c r="AH21" s="73">
        <v>24</v>
      </c>
      <c r="AI21" s="2">
        <v>24</v>
      </c>
      <c r="AJ21" s="2">
        <v>22</v>
      </c>
      <c r="AK21" s="2">
        <v>22</v>
      </c>
      <c r="AL21" s="2">
        <v>22</v>
      </c>
      <c r="AM21" s="2">
        <v>22</v>
      </c>
      <c r="AN21" s="2">
        <v>22</v>
      </c>
      <c r="AO21" s="2">
        <v>22</v>
      </c>
      <c r="AP21" s="2">
        <v>22</v>
      </c>
      <c r="AQ21" s="2">
        <v>22</v>
      </c>
      <c r="AR21" s="2">
        <v>25</v>
      </c>
      <c r="AS21" s="2">
        <v>25</v>
      </c>
      <c r="AT21" s="217">
        <v>25</v>
      </c>
      <c r="AU21" s="217">
        <v>25</v>
      </c>
      <c r="AV21" s="217">
        <v>25</v>
      </c>
      <c r="AW21" s="217">
        <v>25</v>
      </c>
      <c r="AX21" s="73">
        <v>35</v>
      </c>
      <c r="AY21" s="2">
        <v>35</v>
      </c>
      <c r="AZ21" s="2">
        <v>35</v>
      </c>
      <c r="BA21" s="2">
        <v>35</v>
      </c>
      <c r="BB21" s="2">
        <v>35</v>
      </c>
      <c r="BC21" s="2">
        <v>35</v>
      </c>
      <c r="BD21" s="2">
        <v>35</v>
      </c>
      <c r="BE21" s="2">
        <v>35</v>
      </c>
      <c r="BF21" s="2">
        <v>130</v>
      </c>
      <c r="BG21" s="2">
        <v>130</v>
      </c>
      <c r="BH21" s="2">
        <v>130</v>
      </c>
      <c r="BI21" s="2">
        <v>130</v>
      </c>
      <c r="BJ21" s="217">
        <v>58</v>
      </c>
      <c r="BK21" s="217">
        <v>58</v>
      </c>
      <c r="BL21" s="217">
        <v>67</v>
      </c>
      <c r="BM21" s="217">
        <v>67</v>
      </c>
      <c r="BN21" s="92">
        <v>1193</v>
      </c>
      <c r="BO21" s="30">
        <v>1068</v>
      </c>
      <c r="BP21" s="30">
        <v>468</v>
      </c>
      <c r="BQ21" s="30">
        <v>419</v>
      </c>
      <c r="BR21" s="30">
        <v>469</v>
      </c>
      <c r="BS21" s="30">
        <v>409</v>
      </c>
      <c r="BT21" s="30">
        <v>479</v>
      </c>
      <c r="BU21" s="30">
        <v>415</v>
      </c>
      <c r="BV21" s="30">
        <v>591</v>
      </c>
      <c r="BW21" s="30">
        <v>522</v>
      </c>
      <c r="BX21" s="30">
        <v>518</v>
      </c>
      <c r="BY21" s="30">
        <v>468</v>
      </c>
      <c r="BZ21" s="213">
        <v>679</v>
      </c>
      <c r="CA21" s="213">
        <v>603</v>
      </c>
      <c r="CB21" s="213">
        <v>708</v>
      </c>
      <c r="CC21" s="255">
        <v>630</v>
      </c>
    </row>
    <row r="22" spans="1:81" s="12" customFormat="1">
      <c r="A22" s="34" t="s">
        <v>30</v>
      </c>
      <c r="B22" s="75">
        <v>17867</v>
      </c>
      <c r="C22" s="31">
        <v>13680</v>
      </c>
      <c r="D22" s="31">
        <v>19770</v>
      </c>
      <c r="E22" s="31">
        <v>14960</v>
      </c>
      <c r="F22" s="31">
        <v>20256</v>
      </c>
      <c r="G22" s="31">
        <v>15451</v>
      </c>
      <c r="H22" s="31">
        <v>20256</v>
      </c>
      <c r="I22" s="31">
        <v>15451</v>
      </c>
      <c r="J22" s="31">
        <v>20419</v>
      </c>
      <c r="K22" s="31">
        <v>16474</v>
      </c>
      <c r="L22" s="31">
        <v>21066</v>
      </c>
      <c r="M22" s="31">
        <v>17249</v>
      </c>
      <c r="N22" s="218">
        <v>23647</v>
      </c>
      <c r="O22" s="218">
        <v>19666</v>
      </c>
      <c r="P22" s="218">
        <v>25039</v>
      </c>
      <c r="Q22" s="218">
        <v>20503</v>
      </c>
      <c r="R22" s="75">
        <v>431</v>
      </c>
      <c r="S22" s="31">
        <v>314</v>
      </c>
      <c r="T22" s="31">
        <v>431</v>
      </c>
      <c r="U22" s="31">
        <v>314</v>
      </c>
      <c r="V22" s="31">
        <v>431</v>
      </c>
      <c r="W22" s="31">
        <v>314</v>
      </c>
      <c r="X22" s="31">
        <v>431</v>
      </c>
      <c r="Y22" s="31">
        <v>314</v>
      </c>
      <c r="Z22" s="31">
        <v>431</v>
      </c>
      <c r="AA22" s="31">
        <v>314</v>
      </c>
      <c r="AB22" s="31">
        <v>431</v>
      </c>
      <c r="AC22" s="31">
        <v>314</v>
      </c>
      <c r="AD22" s="218">
        <v>431</v>
      </c>
      <c r="AE22" s="218">
        <v>314</v>
      </c>
      <c r="AF22" s="218"/>
      <c r="AG22" s="218"/>
      <c r="AH22" s="75">
        <v>56</v>
      </c>
      <c r="AI22" s="31">
        <v>56</v>
      </c>
      <c r="AJ22" s="31">
        <v>75</v>
      </c>
      <c r="AK22" s="31">
        <v>75</v>
      </c>
      <c r="AL22" s="31">
        <v>75</v>
      </c>
      <c r="AM22" s="31">
        <v>75</v>
      </c>
      <c r="AN22" s="31">
        <v>75</v>
      </c>
      <c r="AO22" s="31">
        <v>75</v>
      </c>
      <c r="AP22" s="31">
        <v>80</v>
      </c>
      <c r="AQ22" s="31">
        <v>80</v>
      </c>
      <c r="AR22" s="31">
        <v>61</v>
      </c>
      <c r="AS22" s="31">
        <v>61</v>
      </c>
      <c r="AT22" s="218">
        <v>61</v>
      </c>
      <c r="AU22" s="218">
        <v>61</v>
      </c>
      <c r="AV22" s="218">
        <v>61</v>
      </c>
      <c r="AW22" s="218">
        <v>61</v>
      </c>
      <c r="AX22" s="75">
        <v>811</v>
      </c>
      <c r="AY22" s="31">
        <v>811</v>
      </c>
      <c r="AZ22" s="31">
        <v>811</v>
      </c>
      <c r="BA22" s="31">
        <v>811</v>
      </c>
      <c r="BB22" s="31">
        <v>812</v>
      </c>
      <c r="BC22" s="31">
        <v>812</v>
      </c>
      <c r="BD22" s="31">
        <v>781</v>
      </c>
      <c r="BE22" s="31">
        <v>781</v>
      </c>
      <c r="BF22" s="31">
        <v>781</v>
      </c>
      <c r="BG22" s="31">
        <v>781</v>
      </c>
      <c r="BH22" s="31">
        <v>499</v>
      </c>
      <c r="BI22" s="31">
        <v>499</v>
      </c>
      <c r="BJ22" s="218">
        <v>508</v>
      </c>
      <c r="BK22" s="218">
        <v>508</v>
      </c>
      <c r="BL22" s="218">
        <v>520</v>
      </c>
      <c r="BM22" s="218">
        <v>520</v>
      </c>
      <c r="BN22" s="93">
        <v>19306</v>
      </c>
      <c r="BO22" s="32">
        <v>15002</v>
      </c>
      <c r="BP22" s="32">
        <v>21231</v>
      </c>
      <c r="BQ22" s="32">
        <v>16304</v>
      </c>
      <c r="BR22" s="32">
        <v>21718</v>
      </c>
      <c r="BS22" s="32">
        <v>16796</v>
      </c>
      <c r="BT22" s="32">
        <v>21687</v>
      </c>
      <c r="BU22" s="32">
        <v>16765</v>
      </c>
      <c r="BV22" s="32">
        <v>21870</v>
      </c>
      <c r="BW22" s="32">
        <v>17808</v>
      </c>
      <c r="BX22" s="32">
        <v>22199</v>
      </c>
      <c r="BY22" s="32">
        <v>18265</v>
      </c>
      <c r="BZ22" s="212">
        <v>24789</v>
      </c>
      <c r="CA22" s="212">
        <v>20691</v>
      </c>
      <c r="CB22" s="212">
        <v>25762</v>
      </c>
      <c r="CC22" s="238">
        <v>21226</v>
      </c>
    </row>
    <row r="23" spans="1:81">
      <c r="A23" s="33" t="s">
        <v>44</v>
      </c>
      <c r="B23" s="73">
        <v>4006</v>
      </c>
      <c r="C23" s="2">
        <v>2807</v>
      </c>
      <c r="D23" s="2">
        <v>6900</v>
      </c>
      <c r="E23" s="2">
        <v>4504</v>
      </c>
      <c r="F23" s="2">
        <v>7461</v>
      </c>
      <c r="G23" s="2">
        <v>5196</v>
      </c>
      <c r="H23" s="2">
        <v>8818</v>
      </c>
      <c r="I23" s="2">
        <v>5489</v>
      </c>
      <c r="J23" s="2">
        <v>9380</v>
      </c>
      <c r="K23" s="2">
        <v>6120</v>
      </c>
      <c r="L23" s="2">
        <v>9476</v>
      </c>
      <c r="M23" s="2">
        <v>6603</v>
      </c>
      <c r="N23" s="217">
        <v>10186</v>
      </c>
      <c r="O23" s="217">
        <v>7241</v>
      </c>
      <c r="P23" s="217">
        <v>11704</v>
      </c>
      <c r="Q23" s="217">
        <v>8223</v>
      </c>
      <c r="R23" s="73">
        <v>424</v>
      </c>
      <c r="S23" s="2">
        <v>320</v>
      </c>
      <c r="T23" s="2">
        <v>424</v>
      </c>
      <c r="U23" s="2">
        <v>320</v>
      </c>
      <c r="V23" s="2">
        <v>424</v>
      </c>
      <c r="W23" s="2">
        <v>320</v>
      </c>
      <c r="X23" s="2">
        <v>424</v>
      </c>
      <c r="Y23" s="2">
        <v>320</v>
      </c>
      <c r="Z23" s="2">
        <v>424</v>
      </c>
      <c r="AA23" s="2">
        <v>320</v>
      </c>
      <c r="AB23" s="2">
        <v>434</v>
      </c>
      <c r="AC23" s="2">
        <v>337</v>
      </c>
      <c r="AD23" s="217">
        <v>434</v>
      </c>
      <c r="AE23" s="217">
        <v>337</v>
      </c>
      <c r="AF23" s="217">
        <v>434</v>
      </c>
      <c r="AG23" s="217">
        <v>337</v>
      </c>
      <c r="AH23" s="98" t="s">
        <v>47</v>
      </c>
      <c r="AI23" s="50" t="s">
        <v>47</v>
      </c>
      <c r="AJ23" s="2" t="s">
        <v>49</v>
      </c>
      <c r="AK23" s="2" t="s">
        <v>49</v>
      </c>
      <c r="AL23" s="2" t="s">
        <v>49</v>
      </c>
      <c r="AM23" s="2" t="s">
        <v>49</v>
      </c>
      <c r="AN23" s="2" t="s">
        <v>49</v>
      </c>
      <c r="AO23" s="2" t="s">
        <v>49</v>
      </c>
      <c r="AP23" s="2" t="s">
        <v>49</v>
      </c>
      <c r="AQ23" s="2" t="s">
        <v>49</v>
      </c>
      <c r="AR23" s="50" t="s">
        <v>49</v>
      </c>
      <c r="AS23" s="50" t="s">
        <v>49</v>
      </c>
      <c r="AT23" s="220"/>
      <c r="AU23" s="220"/>
      <c r="AV23" s="220"/>
      <c r="AW23" s="220"/>
      <c r="AX23" s="73">
        <v>594</v>
      </c>
      <c r="AY23" s="2">
        <v>594</v>
      </c>
      <c r="AZ23" s="2">
        <v>660</v>
      </c>
      <c r="BA23" s="2">
        <v>660</v>
      </c>
      <c r="BB23" s="2">
        <v>667</v>
      </c>
      <c r="BC23" s="2">
        <v>667</v>
      </c>
      <c r="BD23" s="2">
        <v>688</v>
      </c>
      <c r="BE23" s="2">
        <v>688</v>
      </c>
      <c r="BF23" s="2">
        <v>688</v>
      </c>
      <c r="BG23" s="2">
        <v>688</v>
      </c>
      <c r="BH23" s="2">
        <v>301</v>
      </c>
      <c r="BI23" s="2">
        <v>301</v>
      </c>
      <c r="BJ23" s="217">
        <v>415</v>
      </c>
      <c r="BK23" s="217">
        <v>415</v>
      </c>
      <c r="BL23" s="217">
        <v>415</v>
      </c>
      <c r="BM23" s="217">
        <v>415</v>
      </c>
      <c r="BN23" s="92">
        <v>5024</v>
      </c>
      <c r="BO23" s="30">
        <v>3721</v>
      </c>
      <c r="BP23" s="30">
        <v>7984</v>
      </c>
      <c r="BQ23" s="30">
        <v>5484</v>
      </c>
      <c r="BR23" s="30">
        <v>8552</v>
      </c>
      <c r="BS23" s="30">
        <v>6183</v>
      </c>
      <c r="BT23" s="30">
        <v>9930</v>
      </c>
      <c r="BU23" s="30">
        <v>6497</v>
      </c>
      <c r="BV23" s="30">
        <v>10492</v>
      </c>
      <c r="BW23" s="30">
        <v>7128</v>
      </c>
      <c r="BX23" s="30">
        <v>10211</v>
      </c>
      <c r="BY23" s="30">
        <v>7241</v>
      </c>
      <c r="BZ23" s="213">
        <v>11035</v>
      </c>
      <c r="CA23" s="213">
        <v>7993</v>
      </c>
      <c r="CB23" s="213">
        <v>12553</v>
      </c>
      <c r="CC23" s="255">
        <v>8975</v>
      </c>
    </row>
    <row r="24" spans="1:81" s="12" customFormat="1">
      <c r="A24" s="34" t="s">
        <v>43</v>
      </c>
      <c r="B24" s="75">
        <v>1471</v>
      </c>
      <c r="C24" s="31">
        <v>1100</v>
      </c>
      <c r="D24" s="31">
        <v>1461</v>
      </c>
      <c r="E24" s="31">
        <v>1133</v>
      </c>
      <c r="F24" s="31">
        <v>1502</v>
      </c>
      <c r="G24" s="31">
        <v>1146</v>
      </c>
      <c r="H24" s="31">
        <v>1516</v>
      </c>
      <c r="I24" s="31">
        <v>1166</v>
      </c>
      <c r="J24" s="31">
        <v>1561</v>
      </c>
      <c r="K24" s="31">
        <v>1201</v>
      </c>
      <c r="L24" s="31">
        <v>1552</v>
      </c>
      <c r="M24" s="31">
        <v>1184</v>
      </c>
      <c r="N24" s="218">
        <v>1575</v>
      </c>
      <c r="O24" s="218">
        <v>1141</v>
      </c>
      <c r="P24" s="218">
        <v>1599</v>
      </c>
      <c r="Q24" s="218">
        <v>1164</v>
      </c>
      <c r="R24" s="75">
        <v>297</v>
      </c>
      <c r="S24" s="31">
        <v>219</v>
      </c>
      <c r="T24" s="31">
        <v>297</v>
      </c>
      <c r="U24" s="31">
        <v>219</v>
      </c>
      <c r="V24" s="31">
        <v>297</v>
      </c>
      <c r="W24" s="31">
        <v>219</v>
      </c>
      <c r="X24" s="31">
        <v>297</v>
      </c>
      <c r="Y24" s="31">
        <v>219</v>
      </c>
      <c r="Z24" s="31">
        <v>297</v>
      </c>
      <c r="AA24" s="31">
        <v>219</v>
      </c>
      <c r="AB24" s="31">
        <v>297</v>
      </c>
      <c r="AC24" s="31">
        <v>219</v>
      </c>
      <c r="AD24" s="218">
        <v>297</v>
      </c>
      <c r="AE24" s="218">
        <v>219</v>
      </c>
      <c r="AF24" s="218">
        <v>297</v>
      </c>
      <c r="AG24" s="218">
        <v>219</v>
      </c>
      <c r="AH24" s="99" t="s">
        <v>47</v>
      </c>
      <c r="AI24" s="60" t="s">
        <v>47</v>
      </c>
      <c r="AJ24" s="31" t="s">
        <v>49</v>
      </c>
      <c r="AK24" s="31" t="s">
        <v>49</v>
      </c>
      <c r="AL24" s="31" t="s">
        <v>49</v>
      </c>
      <c r="AM24" s="31" t="s">
        <v>49</v>
      </c>
      <c r="AN24" s="31" t="s">
        <v>49</v>
      </c>
      <c r="AO24" s="31" t="s">
        <v>49</v>
      </c>
      <c r="AP24" s="31" t="s">
        <v>49</v>
      </c>
      <c r="AQ24" s="31" t="s">
        <v>49</v>
      </c>
      <c r="AR24" s="60" t="s">
        <v>49</v>
      </c>
      <c r="AS24" s="60" t="s">
        <v>49</v>
      </c>
      <c r="AT24" s="221"/>
      <c r="AU24" s="221"/>
      <c r="AV24" s="221"/>
      <c r="AW24" s="221"/>
      <c r="AX24" s="75">
        <v>400</v>
      </c>
      <c r="AY24" s="31">
        <v>382</v>
      </c>
      <c r="AZ24" s="31">
        <v>400</v>
      </c>
      <c r="BA24" s="31">
        <v>382</v>
      </c>
      <c r="BB24" s="31">
        <v>400</v>
      </c>
      <c r="BC24" s="31">
        <v>382</v>
      </c>
      <c r="BD24" s="31">
        <v>400</v>
      </c>
      <c r="BE24" s="31">
        <v>382</v>
      </c>
      <c r="BF24" s="31">
        <v>400</v>
      </c>
      <c r="BG24" s="31">
        <v>382</v>
      </c>
      <c r="BH24" s="31">
        <v>3</v>
      </c>
      <c r="BI24" s="31">
        <v>3</v>
      </c>
      <c r="BJ24" s="218">
        <v>190</v>
      </c>
      <c r="BK24" s="218">
        <v>166</v>
      </c>
      <c r="BL24" s="218">
        <v>190</v>
      </c>
      <c r="BM24" s="218">
        <v>166</v>
      </c>
      <c r="BN24" s="93">
        <v>2168</v>
      </c>
      <c r="BO24" s="32">
        <v>1701</v>
      </c>
      <c r="BP24" s="32">
        <v>2158</v>
      </c>
      <c r="BQ24" s="32">
        <v>1734</v>
      </c>
      <c r="BR24" s="32">
        <v>2199</v>
      </c>
      <c r="BS24" s="32">
        <v>1747</v>
      </c>
      <c r="BT24" s="32">
        <v>2213</v>
      </c>
      <c r="BU24" s="32">
        <v>1767</v>
      </c>
      <c r="BV24" s="32">
        <v>2257</v>
      </c>
      <c r="BW24" s="32">
        <v>1802</v>
      </c>
      <c r="BX24" s="32">
        <v>1852</v>
      </c>
      <c r="BY24" s="32">
        <v>1406</v>
      </c>
      <c r="BZ24" s="212">
        <v>2062</v>
      </c>
      <c r="CA24" s="212">
        <v>1526</v>
      </c>
      <c r="CB24" s="212">
        <v>2086</v>
      </c>
      <c r="CC24" s="238">
        <v>1549</v>
      </c>
    </row>
    <row r="25" spans="1:81">
      <c r="A25" s="33" t="s">
        <v>68</v>
      </c>
      <c r="B25" s="73">
        <v>441</v>
      </c>
      <c r="C25" s="2">
        <v>441</v>
      </c>
      <c r="D25" s="50">
        <v>441</v>
      </c>
      <c r="E25" s="50">
        <v>441</v>
      </c>
      <c r="F25" s="50">
        <v>441</v>
      </c>
      <c r="G25" s="50">
        <v>441</v>
      </c>
      <c r="H25" s="2">
        <v>441</v>
      </c>
      <c r="I25" s="2">
        <v>441</v>
      </c>
      <c r="J25" s="2">
        <v>441</v>
      </c>
      <c r="K25" s="2">
        <v>441</v>
      </c>
      <c r="L25" s="2">
        <v>441</v>
      </c>
      <c r="M25" s="2">
        <v>441</v>
      </c>
      <c r="N25" s="217">
        <v>441</v>
      </c>
      <c r="O25" s="217">
        <v>441</v>
      </c>
      <c r="P25" s="217">
        <v>441</v>
      </c>
      <c r="Q25" s="217">
        <v>441</v>
      </c>
      <c r="R25" s="73">
        <v>53</v>
      </c>
      <c r="S25" s="2">
        <v>53</v>
      </c>
      <c r="T25" s="2">
        <v>53</v>
      </c>
      <c r="U25" s="2">
        <v>53</v>
      </c>
      <c r="V25" s="2">
        <v>53</v>
      </c>
      <c r="W25" s="2">
        <v>53</v>
      </c>
      <c r="X25" s="2">
        <v>53</v>
      </c>
      <c r="Y25" s="2">
        <v>53</v>
      </c>
      <c r="Z25" s="2">
        <v>53</v>
      </c>
      <c r="AA25" s="2">
        <v>53</v>
      </c>
      <c r="AB25" s="2">
        <v>53</v>
      </c>
      <c r="AC25" s="2">
        <v>53</v>
      </c>
      <c r="AD25" s="217">
        <v>53</v>
      </c>
      <c r="AE25" s="217">
        <v>53</v>
      </c>
      <c r="AF25" s="217">
        <v>53</v>
      </c>
      <c r="AG25" s="217">
        <v>53</v>
      </c>
      <c r="AH25" s="98" t="s">
        <v>47</v>
      </c>
      <c r="AI25" s="50" t="s">
        <v>47</v>
      </c>
      <c r="AJ25" s="2" t="s">
        <v>49</v>
      </c>
      <c r="AK25" s="2" t="s">
        <v>49</v>
      </c>
      <c r="AL25" s="2" t="s">
        <v>49</v>
      </c>
      <c r="AM25" s="2" t="s">
        <v>49</v>
      </c>
      <c r="AN25" s="2" t="s">
        <v>49</v>
      </c>
      <c r="AO25" s="2" t="s">
        <v>49</v>
      </c>
      <c r="AP25" s="2" t="s">
        <v>49</v>
      </c>
      <c r="AQ25" s="2" t="s">
        <v>49</v>
      </c>
      <c r="AR25" s="50" t="s">
        <v>49</v>
      </c>
      <c r="AS25" s="50" t="s">
        <v>49</v>
      </c>
      <c r="AT25" s="220"/>
      <c r="AU25" s="220"/>
      <c r="AV25" s="220"/>
      <c r="AW25" s="220"/>
      <c r="AX25" s="73">
        <v>1268</v>
      </c>
      <c r="AY25" s="2">
        <v>1258</v>
      </c>
      <c r="AZ25" s="2">
        <v>1268</v>
      </c>
      <c r="BA25" s="2">
        <v>1258</v>
      </c>
      <c r="BB25" s="2">
        <v>1268</v>
      </c>
      <c r="BC25" s="2">
        <v>1258</v>
      </c>
      <c r="BD25" s="2">
        <v>1268</v>
      </c>
      <c r="BE25" s="2">
        <v>1258</v>
      </c>
      <c r="BF25" s="2">
        <v>1268</v>
      </c>
      <c r="BG25" s="2">
        <v>1258</v>
      </c>
      <c r="BH25" s="2">
        <v>691</v>
      </c>
      <c r="BI25" s="2">
        <v>689</v>
      </c>
      <c r="BJ25" s="217">
        <v>860</v>
      </c>
      <c r="BK25" s="217">
        <v>855</v>
      </c>
      <c r="BL25" s="217">
        <v>910</v>
      </c>
      <c r="BM25" s="217">
        <v>905</v>
      </c>
      <c r="BN25" s="92">
        <v>1762</v>
      </c>
      <c r="BO25" s="30">
        <v>1752</v>
      </c>
      <c r="BP25" s="30">
        <v>1762</v>
      </c>
      <c r="BQ25" s="30">
        <v>1752</v>
      </c>
      <c r="BR25" s="30">
        <v>1762</v>
      </c>
      <c r="BS25" s="30">
        <v>1752</v>
      </c>
      <c r="BT25" s="30">
        <v>1762</v>
      </c>
      <c r="BU25" s="30">
        <v>1752</v>
      </c>
      <c r="BV25" s="30">
        <v>1762</v>
      </c>
      <c r="BW25" s="30">
        <v>1752</v>
      </c>
      <c r="BX25" s="30">
        <v>1185</v>
      </c>
      <c r="BY25" s="30">
        <v>1183</v>
      </c>
      <c r="BZ25" s="213">
        <v>1354</v>
      </c>
      <c r="CA25" s="213">
        <v>1349</v>
      </c>
      <c r="CB25" s="213">
        <v>1404</v>
      </c>
      <c r="CC25" s="255">
        <v>1399</v>
      </c>
    </row>
    <row r="26" spans="1:81" s="12" customFormat="1">
      <c r="A26" s="34" t="s">
        <v>46</v>
      </c>
      <c r="B26" s="99" t="s">
        <v>47</v>
      </c>
      <c r="C26" s="60" t="s">
        <v>47</v>
      </c>
      <c r="D26" s="31" t="s">
        <v>49</v>
      </c>
      <c r="E26" s="31" t="s">
        <v>49</v>
      </c>
      <c r="F26" s="31" t="s">
        <v>49</v>
      </c>
      <c r="G26" s="31" t="s">
        <v>49</v>
      </c>
      <c r="H26" s="31" t="s">
        <v>49</v>
      </c>
      <c r="I26" s="31" t="s">
        <v>49</v>
      </c>
      <c r="J26" s="60" t="s">
        <v>47</v>
      </c>
      <c r="K26" s="31" t="s">
        <v>49</v>
      </c>
      <c r="L26" s="60" t="s">
        <v>47</v>
      </c>
      <c r="M26" s="60" t="s">
        <v>47</v>
      </c>
      <c r="N26" s="221">
        <v>0</v>
      </c>
      <c r="O26" s="221">
        <v>0</v>
      </c>
      <c r="P26" s="221"/>
      <c r="Q26" s="221"/>
      <c r="R26" s="75">
        <v>130</v>
      </c>
      <c r="S26" s="31">
        <v>117</v>
      </c>
      <c r="T26" s="31">
        <v>267</v>
      </c>
      <c r="U26" s="31">
        <v>225</v>
      </c>
      <c r="V26" s="31">
        <v>267</v>
      </c>
      <c r="W26" s="31">
        <v>225</v>
      </c>
      <c r="X26" s="31">
        <v>267</v>
      </c>
      <c r="Y26" s="31">
        <v>225</v>
      </c>
      <c r="Z26" s="31">
        <v>424</v>
      </c>
      <c r="AA26" s="31">
        <v>388</v>
      </c>
      <c r="AB26" s="31">
        <v>475</v>
      </c>
      <c r="AC26" s="31">
        <v>457</v>
      </c>
      <c r="AD26" s="218">
        <v>506</v>
      </c>
      <c r="AE26" s="218">
        <v>483</v>
      </c>
      <c r="AF26" s="218">
        <v>510</v>
      </c>
      <c r="AG26" s="218">
        <v>490</v>
      </c>
      <c r="AH26" s="99" t="s">
        <v>47</v>
      </c>
      <c r="AI26" s="60" t="s">
        <v>47</v>
      </c>
      <c r="AJ26" s="31" t="s">
        <v>49</v>
      </c>
      <c r="AK26" s="31" t="s">
        <v>49</v>
      </c>
      <c r="AL26" s="31" t="s">
        <v>49</v>
      </c>
      <c r="AM26" s="31" t="s">
        <v>49</v>
      </c>
      <c r="AN26" s="31" t="s">
        <v>49</v>
      </c>
      <c r="AO26" s="31" t="s">
        <v>49</v>
      </c>
      <c r="AP26" s="31" t="s">
        <v>49</v>
      </c>
      <c r="AQ26" s="31" t="s">
        <v>49</v>
      </c>
      <c r="AR26" s="60" t="s">
        <v>49</v>
      </c>
      <c r="AS26" s="60" t="s">
        <v>49</v>
      </c>
      <c r="AT26" s="221"/>
      <c r="AU26" s="221"/>
      <c r="AV26" s="221"/>
      <c r="AW26" s="221"/>
      <c r="AX26" s="75">
        <v>183</v>
      </c>
      <c r="AY26" s="31">
        <v>183</v>
      </c>
      <c r="AZ26" s="31">
        <v>247</v>
      </c>
      <c r="BA26" s="31">
        <v>247</v>
      </c>
      <c r="BB26" s="31">
        <v>247</v>
      </c>
      <c r="BC26" s="31">
        <v>247</v>
      </c>
      <c r="BD26" s="31">
        <v>247</v>
      </c>
      <c r="BE26" s="31">
        <v>247</v>
      </c>
      <c r="BF26" s="31">
        <v>247</v>
      </c>
      <c r="BG26" s="31">
        <v>247</v>
      </c>
      <c r="BH26" s="31">
        <v>145</v>
      </c>
      <c r="BI26" s="31">
        <v>145</v>
      </c>
      <c r="BJ26" s="218">
        <v>142</v>
      </c>
      <c r="BK26" s="218">
        <v>142</v>
      </c>
      <c r="BL26" s="218">
        <v>142</v>
      </c>
      <c r="BM26" s="218">
        <v>142</v>
      </c>
      <c r="BN26" s="93">
        <v>313</v>
      </c>
      <c r="BO26" s="32">
        <v>300</v>
      </c>
      <c r="BP26" s="32">
        <v>514</v>
      </c>
      <c r="BQ26" s="32">
        <v>472</v>
      </c>
      <c r="BR26" s="32">
        <v>514</v>
      </c>
      <c r="BS26" s="32">
        <v>472</v>
      </c>
      <c r="BT26" s="32">
        <v>514</v>
      </c>
      <c r="BU26" s="32">
        <v>472</v>
      </c>
      <c r="BV26" s="32">
        <v>671</v>
      </c>
      <c r="BW26" s="32">
        <v>635</v>
      </c>
      <c r="BX26" s="32">
        <v>620</v>
      </c>
      <c r="BY26" s="32">
        <v>602</v>
      </c>
      <c r="BZ26" s="212">
        <v>648</v>
      </c>
      <c r="CA26" s="212">
        <v>625</v>
      </c>
      <c r="CB26" s="212">
        <v>652</v>
      </c>
      <c r="CC26" s="238">
        <v>632</v>
      </c>
    </row>
    <row r="27" spans="1:81">
      <c r="A27" s="33" t="s">
        <v>69</v>
      </c>
      <c r="B27" s="73">
        <v>23220</v>
      </c>
      <c r="C27" s="2">
        <v>14639</v>
      </c>
      <c r="D27" s="50">
        <v>23220</v>
      </c>
      <c r="E27" s="50">
        <v>14639</v>
      </c>
      <c r="F27" s="50">
        <v>23220</v>
      </c>
      <c r="G27" s="50">
        <v>14639</v>
      </c>
      <c r="H27" s="2">
        <v>23220</v>
      </c>
      <c r="I27" s="2">
        <v>14639</v>
      </c>
      <c r="J27" s="2">
        <v>41611</v>
      </c>
      <c r="K27" s="2">
        <v>26617</v>
      </c>
      <c r="L27" s="2">
        <v>41611</v>
      </c>
      <c r="M27" s="2">
        <v>27617</v>
      </c>
      <c r="N27" s="217">
        <v>41611</v>
      </c>
      <c r="O27" s="217">
        <v>27617</v>
      </c>
      <c r="P27" s="217">
        <v>41611</v>
      </c>
      <c r="Q27" s="217">
        <v>27617</v>
      </c>
      <c r="R27" s="73">
        <v>194</v>
      </c>
      <c r="S27" s="2">
        <v>170</v>
      </c>
      <c r="T27" s="2">
        <v>194</v>
      </c>
      <c r="U27" s="2">
        <v>170</v>
      </c>
      <c r="V27" s="2">
        <v>194</v>
      </c>
      <c r="W27" s="2">
        <v>170</v>
      </c>
      <c r="X27" s="2">
        <v>194</v>
      </c>
      <c r="Y27" s="2">
        <v>170</v>
      </c>
      <c r="Z27" s="2">
        <v>371</v>
      </c>
      <c r="AA27" s="2">
        <v>339</v>
      </c>
      <c r="AB27" s="2">
        <v>309</v>
      </c>
      <c r="AC27" s="2">
        <v>295</v>
      </c>
      <c r="AD27" s="217">
        <v>319</v>
      </c>
      <c r="AE27" s="217">
        <v>305</v>
      </c>
      <c r="AF27" s="217">
        <v>366</v>
      </c>
      <c r="AG27" s="217">
        <v>307</v>
      </c>
      <c r="AH27" s="73">
        <v>46</v>
      </c>
      <c r="AI27" s="2">
        <v>46</v>
      </c>
      <c r="AJ27" s="2">
        <v>46</v>
      </c>
      <c r="AK27" s="2">
        <v>46</v>
      </c>
      <c r="AL27" s="2">
        <v>46</v>
      </c>
      <c r="AM27" s="2">
        <v>46</v>
      </c>
      <c r="AN27" s="2">
        <v>46</v>
      </c>
      <c r="AO27" s="2">
        <v>46</v>
      </c>
      <c r="AP27" s="2">
        <v>46</v>
      </c>
      <c r="AQ27" s="2">
        <v>46</v>
      </c>
      <c r="AR27" s="2">
        <v>46</v>
      </c>
      <c r="AS27" s="2">
        <v>46</v>
      </c>
      <c r="AT27" s="217">
        <v>47</v>
      </c>
      <c r="AU27" s="217">
        <v>47</v>
      </c>
      <c r="AV27" s="217">
        <v>47</v>
      </c>
      <c r="AW27" s="217">
        <v>47</v>
      </c>
      <c r="AX27" s="73">
        <v>452</v>
      </c>
      <c r="AY27" s="2">
        <v>450</v>
      </c>
      <c r="AZ27" s="2">
        <v>452</v>
      </c>
      <c r="BA27" s="2">
        <v>450</v>
      </c>
      <c r="BB27" s="2">
        <v>460</v>
      </c>
      <c r="BC27" s="2">
        <v>458</v>
      </c>
      <c r="BD27" s="2">
        <v>472</v>
      </c>
      <c r="BE27" s="2">
        <v>470</v>
      </c>
      <c r="BF27" s="2">
        <v>928</v>
      </c>
      <c r="BG27" s="2">
        <v>928</v>
      </c>
      <c r="BH27" s="2">
        <v>928</v>
      </c>
      <c r="BI27" s="2">
        <v>928</v>
      </c>
      <c r="BJ27" s="217">
        <v>933</v>
      </c>
      <c r="BK27" s="217">
        <v>933</v>
      </c>
      <c r="BL27" s="217">
        <v>933</v>
      </c>
      <c r="BM27" s="217">
        <v>933</v>
      </c>
      <c r="BN27" s="92">
        <v>24070</v>
      </c>
      <c r="BO27" s="30">
        <v>15418</v>
      </c>
      <c r="BP27" s="30">
        <v>24070</v>
      </c>
      <c r="BQ27" s="30">
        <v>15418</v>
      </c>
      <c r="BR27" s="30">
        <v>24078</v>
      </c>
      <c r="BS27" s="30">
        <v>15426</v>
      </c>
      <c r="BT27" s="30">
        <v>24090</v>
      </c>
      <c r="BU27" s="30">
        <v>15438</v>
      </c>
      <c r="BV27" s="30">
        <v>42972</v>
      </c>
      <c r="BW27" s="30">
        <v>28946</v>
      </c>
      <c r="BX27" s="30">
        <v>42909</v>
      </c>
      <c r="BY27" s="30">
        <v>28901</v>
      </c>
      <c r="BZ27" s="213">
        <v>42925</v>
      </c>
      <c r="CA27" s="213">
        <v>28917</v>
      </c>
      <c r="CB27" s="213">
        <v>42972</v>
      </c>
      <c r="CC27" s="255">
        <v>28919</v>
      </c>
    </row>
    <row r="28" spans="1:81" s="12" customFormat="1">
      <c r="A28" s="34" t="s">
        <v>70</v>
      </c>
      <c r="B28" s="75">
        <v>13056</v>
      </c>
      <c r="C28" s="31">
        <v>10641</v>
      </c>
      <c r="D28" s="31">
        <v>13056</v>
      </c>
      <c r="E28" s="31">
        <v>10641</v>
      </c>
      <c r="F28" s="60">
        <v>13056</v>
      </c>
      <c r="G28" s="60">
        <v>10641</v>
      </c>
      <c r="H28" s="31">
        <v>13056</v>
      </c>
      <c r="I28" s="31">
        <v>10641</v>
      </c>
      <c r="J28" s="31">
        <v>18412</v>
      </c>
      <c r="K28" s="31">
        <v>15227</v>
      </c>
      <c r="L28" s="31">
        <v>18412</v>
      </c>
      <c r="M28" s="31">
        <v>15227</v>
      </c>
      <c r="N28" s="218">
        <v>23645</v>
      </c>
      <c r="O28" s="218">
        <v>19724</v>
      </c>
      <c r="P28" s="218">
        <v>23989</v>
      </c>
      <c r="Q28" s="218">
        <v>19995</v>
      </c>
      <c r="R28" s="75">
        <v>104</v>
      </c>
      <c r="S28" s="31">
        <v>98</v>
      </c>
      <c r="T28" s="31">
        <v>104</v>
      </c>
      <c r="U28" s="31">
        <v>98</v>
      </c>
      <c r="V28" s="31">
        <v>104</v>
      </c>
      <c r="W28" s="31">
        <v>98</v>
      </c>
      <c r="X28" s="31">
        <v>104</v>
      </c>
      <c r="Y28" s="31">
        <v>98</v>
      </c>
      <c r="Z28" s="31">
        <v>103</v>
      </c>
      <c r="AA28" s="31">
        <v>98</v>
      </c>
      <c r="AB28" s="31">
        <v>103</v>
      </c>
      <c r="AC28" s="31">
        <v>97</v>
      </c>
      <c r="AD28" s="218">
        <v>93</v>
      </c>
      <c r="AE28" s="218">
        <v>89</v>
      </c>
      <c r="AF28" s="218">
        <v>93</v>
      </c>
      <c r="AG28" s="218">
        <v>89</v>
      </c>
      <c r="AH28" s="75">
        <v>29</v>
      </c>
      <c r="AI28" s="31">
        <v>29</v>
      </c>
      <c r="AJ28" s="31">
        <v>30</v>
      </c>
      <c r="AK28" s="31">
        <v>30</v>
      </c>
      <c r="AL28" s="31">
        <v>30</v>
      </c>
      <c r="AM28" s="31">
        <v>30</v>
      </c>
      <c r="AN28" s="31">
        <v>32</v>
      </c>
      <c r="AO28" s="31">
        <v>32</v>
      </c>
      <c r="AP28" s="31">
        <v>30</v>
      </c>
      <c r="AQ28" s="31">
        <v>30</v>
      </c>
      <c r="AR28" s="31">
        <v>30</v>
      </c>
      <c r="AS28" s="31">
        <v>30</v>
      </c>
      <c r="AT28" s="218">
        <v>35</v>
      </c>
      <c r="AU28" s="218">
        <v>35</v>
      </c>
      <c r="AV28" s="218">
        <v>35</v>
      </c>
      <c r="AW28" s="218">
        <v>35</v>
      </c>
      <c r="AX28" s="75">
        <v>89</v>
      </c>
      <c r="AY28" s="31">
        <v>89</v>
      </c>
      <c r="AZ28" s="31">
        <v>89</v>
      </c>
      <c r="BA28" s="31">
        <v>89</v>
      </c>
      <c r="BB28" s="31">
        <v>93</v>
      </c>
      <c r="BC28" s="31">
        <v>93</v>
      </c>
      <c r="BD28" s="31">
        <v>100</v>
      </c>
      <c r="BE28" s="31">
        <v>100</v>
      </c>
      <c r="BF28" s="31">
        <v>368</v>
      </c>
      <c r="BG28" s="31">
        <v>368</v>
      </c>
      <c r="BH28" s="31">
        <v>368</v>
      </c>
      <c r="BI28" s="31">
        <v>368</v>
      </c>
      <c r="BJ28" s="218">
        <v>371</v>
      </c>
      <c r="BK28" s="218">
        <v>371</v>
      </c>
      <c r="BL28" s="218">
        <v>371</v>
      </c>
      <c r="BM28" s="218">
        <v>371</v>
      </c>
      <c r="BN28" s="93">
        <v>13289</v>
      </c>
      <c r="BO28" s="32">
        <v>10868</v>
      </c>
      <c r="BP28" s="32">
        <v>13292</v>
      </c>
      <c r="BQ28" s="32">
        <v>10870</v>
      </c>
      <c r="BR28" s="32">
        <v>13296</v>
      </c>
      <c r="BS28" s="32">
        <v>10874</v>
      </c>
      <c r="BT28" s="32">
        <v>13305</v>
      </c>
      <c r="BU28" s="32">
        <v>10883</v>
      </c>
      <c r="BV28" s="32">
        <v>18922</v>
      </c>
      <c r="BW28" s="32">
        <v>15732</v>
      </c>
      <c r="BX28" s="32">
        <v>18923</v>
      </c>
      <c r="BY28" s="32">
        <v>15732</v>
      </c>
      <c r="BZ28" s="212">
        <v>24155</v>
      </c>
      <c r="CA28" s="212">
        <v>20230</v>
      </c>
      <c r="CB28" s="212">
        <v>24499</v>
      </c>
      <c r="CC28" s="238">
        <v>20501</v>
      </c>
    </row>
    <row r="29" spans="1:81">
      <c r="A29" s="33" t="s">
        <v>71</v>
      </c>
      <c r="B29" s="73">
        <v>13087</v>
      </c>
      <c r="C29" s="2">
        <v>8955</v>
      </c>
      <c r="D29" s="50">
        <v>13087</v>
      </c>
      <c r="E29" s="50">
        <v>8955</v>
      </c>
      <c r="F29" s="50">
        <v>13087</v>
      </c>
      <c r="G29" s="50">
        <v>8955</v>
      </c>
      <c r="H29" s="2">
        <v>13087</v>
      </c>
      <c r="I29" s="2">
        <v>8955</v>
      </c>
      <c r="J29" s="2">
        <v>13087</v>
      </c>
      <c r="K29" s="2">
        <v>8955</v>
      </c>
      <c r="L29" s="2">
        <v>13087</v>
      </c>
      <c r="M29" s="2">
        <v>8955</v>
      </c>
      <c r="N29" s="217">
        <v>13087</v>
      </c>
      <c r="O29" s="217">
        <v>8955</v>
      </c>
      <c r="P29" s="217">
        <v>13087</v>
      </c>
      <c r="Q29" s="217">
        <v>8955</v>
      </c>
      <c r="R29" s="73">
        <v>1164</v>
      </c>
      <c r="S29" s="2">
        <v>846</v>
      </c>
      <c r="T29" s="2">
        <v>636</v>
      </c>
      <c r="U29" s="2">
        <v>547</v>
      </c>
      <c r="V29" s="2">
        <v>636</v>
      </c>
      <c r="W29" s="2">
        <v>546</v>
      </c>
      <c r="X29" s="2">
        <v>636</v>
      </c>
      <c r="Y29" s="2">
        <v>546</v>
      </c>
      <c r="Z29" s="2">
        <v>494</v>
      </c>
      <c r="AA29" s="2">
        <v>439</v>
      </c>
      <c r="AB29" s="2">
        <v>652</v>
      </c>
      <c r="AC29" s="2">
        <v>604</v>
      </c>
      <c r="AD29" s="217">
        <v>634</v>
      </c>
      <c r="AE29" s="217">
        <v>577</v>
      </c>
      <c r="AF29" s="217">
        <v>655</v>
      </c>
      <c r="AG29" s="217">
        <v>596</v>
      </c>
      <c r="AH29" s="98" t="s">
        <v>47</v>
      </c>
      <c r="AI29" s="50" t="s">
        <v>47</v>
      </c>
      <c r="AJ29" s="2" t="s">
        <v>49</v>
      </c>
      <c r="AK29" s="2" t="s">
        <v>49</v>
      </c>
      <c r="AL29" s="2" t="s">
        <v>49</v>
      </c>
      <c r="AM29" s="2" t="s">
        <v>49</v>
      </c>
      <c r="AN29" s="2" t="s">
        <v>49</v>
      </c>
      <c r="AO29" s="2" t="s">
        <v>49</v>
      </c>
      <c r="AP29" s="2" t="s">
        <v>49</v>
      </c>
      <c r="AQ29" s="2" t="s">
        <v>49</v>
      </c>
      <c r="AR29" s="50" t="s">
        <v>49</v>
      </c>
      <c r="AS29" s="50" t="s">
        <v>49</v>
      </c>
      <c r="AT29" s="220"/>
      <c r="AU29" s="220"/>
      <c r="AV29" s="220"/>
      <c r="AW29" s="220"/>
      <c r="AX29" s="77">
        <v>354</v>
      </c>
      <c r="AY29" s="35">
        <v>354</v>
      </c>
      <c r="AZ29" s="35">
        <v>421</v>
      </c>
      <c r="BA29" s="35">
        <v>418</v>
      </c>
      <c r="BB29" s="35">
        <v>421</v>
      </c>
      <c r="BC29" s="35">
        <v>418</v>
      </c>
      <c r="BD29" s="35">
        <v>421</v>
      </c>
      <c r="BE29" s="35">
        <v>418</v>
      </c>
      <c r="BF29" s="35">
        <v>990</v>
      </c>
      <c r="BG29" s="35">
        <v>990</v>
      </c>
      <c r="BH29" s="35">
        <v>990</v>
      </c>
      <c r="BI29" s="35">
        <v>990</v>
      </c>
      <c r="BJ29" s="219">
        <v>994</v>
      </c>
      <c r="BK29" s="219">
        <v>994</v>
      </c>
      <c r="BL29" s="219">
        <v>1010</v>
      </c>
      <c r="BM29" s="219">
        <v>1010</v>
      </c>
      <c r="BN29" s="92">
        <v>14605</v>
      </c>
      <c r="BO29" s="30">
        <v>10155</v>
      </c>
      <c r="BP29" s="30">
        <v>14144</v>
      </c>
      <c r="BQ29" s="30">
        <v>9919</v>
      </c>
      <c r="BR29" s="30">
        <v>14144</v>
      </c>
      <c r="BS29" s="30">
        <v>9919</v>
      </c>
      <c r="BT29" s="30">
        <v>14144</v>
      </c>
      <c r="BU29" s="30">
        <v>9919</v>
      </c>
      <c r="BV29" s="30">
        <v>14570</v>
      </c>
      <c r="BW29" s="30">
        <v>10383</v>
      </c>
      <c r="BX29" s="30">
        <v>14729</v>
      </c>
      <c r="BY29" s="30">
        <v>10549</v>
      </c>
      <c r="BZ29" s="213">
        <v>14715</v>
      </c>
      <c r="CA29" s="213">
        <v>10526</v>
      </c>
      <c r="CB29" s="213">
        <v>14752</v>
      </c>
      <c r="CC29" s="255">
        <v>10561</v>
      </c>
    </row>
    <row r="30" spans="1:81" s="12" customFormat="1">
      <c r="A30" s="34" t="s">
        <v>72</v>
      </c>
      <c r="B30" s="75">
        <v>17868</v>
      </c>
      <c r="C30" s="31">
        <v>12797</v>
      </c>
      <c r="D30" s="60">
        <v>17868</v>
      </c>
      <c r="E30" s="60">
        <v>12797</v>
      </c>
      <c r="F30" s="60">
        <v>17868</v>
      </c>
      <c r="G30" s="60">
        <v>12797</v>
      </c>
      <c r="H30" s="31">
        <v>17868</v>
      </c>
      <c r="I30" s="31">
        <v>12797</v>
      </c>
      <c r="J30" s="31">
        <v>17868</v>
      </c>
      <c r="K30" s="31">
        <v>12797</v>
      </c>
      <c r="L30" s="31">
        <v>17868</v>
      </c>
      <c r="M30" s="31">
        <v>12797</v>
      </c>
      <c r="N30" s="218">
        <v>17868</v>
      </c>
      <c r="O30" s="218">
        <v>12797</v>
      </c>
      <c r="P30" s="218">
        <v>17868</v>
      </c>
      <c r="Q30" s="218">
        <v>12797</v>
      </c>
      <c r="R30" s="75">
        <v>751</v>
      </c>
      <c r="S30" s="31">
        <v>602</v>
      </c>
      <c r="T30" s="31">
        <v>724</v>
      </c>
      <c r="U30" s="31">
        <v>604</v>
      </c>
      <c r="V30" s="31">
        <v>724</v>
      </c>
      <c r="W30" s="31">
        <v>604</v>
      </c>
      <c r="X30" s="31">
        <v>724</v>
      </c>
      <c r="Y30" s="31">
        <v>604</v>
      </c>
      <c r="Z30" s="31">
        <v>936</v>
      </c>
      <c r="AA30" s="31">
        <v>775</v>
      </c>
      <c r="AB30" s="31">
        <v>938</v>
      </c>
      <c r="AC30" s="31">
        <v>777</v>
      </c>
      <c r="AD30" s="218">
        <v>934</v>
      </c>
      <c r="AE30" s="218">
        <v>779</v>
      </c>
      <c r="AF30" s="218">
        <v>1274</v>
      </c>
      <c r="AG30" s="218">
        <v>787</v>
      </c>
      <c r="AH30" s="75">
        <v>181</v>
      </c>
      <c r="AI30" s="31">
        <v>178</v>
      </c>
      <c r="AJ30" s="31">
        <v>188</v>
      </c>
      <c r="AK30" s="31">
        <v>179</v>
      </c>
      <c r="AL30" s="31">
        <v>188</v>
      </c>
      <c r="AM30" s="31">
        <v>179</v>
      </c>
      <c r="AN30" s="31">
        <v>187</v>
      </c>
      <c r="AO30" s="31">
        <v>179</v>
      </c>
      <c r="AP30" s="31">
        <v>188</v>
      </c>
      <c r="AQ30" s="31">
        <v>180</v>
      </c>
      <c r="AR30" s="31">
        <v>190</v>
      </c>
      <c r="AS30" s="31">
        <v>182</v>
      </c>
      <c r="AT30" s="218">
        <v>141</v>
      </c>
      <c r="AU30" s="218">
        <v>133</v>
      </c>
      <c r="AV30" s="218">
        <v>141</v>
      </c>
      <c r="AW30" s="218">
        <v>133</v>
      </c>
      <c r="AX30" s="75">
        <v>1570</v>
      </c>
      <c r="AY30" s="31">
        <v>1570</v>
      </c>
      <c r="AZ30" s="31">
        <v>1574</v>
      </c>
      <c r="BA30" s="31">
        <v>1574</v>
      </c>
      <c r="BB30" s="31">
        <v>1607</v>
      </c>
      <c r="BC30" s="31">
        <v>1607</v>
      </c>
      <c r="BD30" s="31">
        <v>1615</v>
      </c>
      <c r="BE30" s="31">
        <v>1615</v>
      </c>
      <c r="BF30" s="31">
        <v>1615</v>
      </c>
      <c r="BG30" s="31">
        <v>1615</v>
      </c>
      <c r="BH30" s="31">
        <v>1446</v>
      </c>
      <c r="BI30" s="31">
        <v>1446</v>
      </c>
      <c r="BJ30" s="218">
        <v>1403</v>
      </c>
      <c r="BK30" s="218">
        <v>1403</v>
      </c>
      <c r="BL30" s="218">
        <v>1404</v>
      </c>
      <c r="BM30" s="218">
        <v>1404</v>
      </c>
      <c r="BN30" s="93">
        <v>20383</v>
      </c>
      <c r="BO30" s="32">
        <v>15159</v>
      </c>
      <c r="BP30" s="32">
        <v>20367</v>
      </c>
      <c r="BQ30" s="32">
        <v>15166</v>
      </c>
      <c r="BR30" s="32">
        <v>20400</v>
      </c>
      <c r="BS30" s="32">
        <v>15199</v>
      </c>
      <c r="BT30" s="32">
        <v>20407</v>
      </c>
      <c r="BU30" s="32">
        <v>15207</v>
      </c>
      <c r="BV30" s="32">
        <v>20620</v>
      </c>
      <c r="BW30" s="32">
        <v>15379</v>
      </c>
      <c r="BX30" s="32">
        <v>20455</v>
      </c>
      <c r="BY30" s="32">
        <v>15214</v>
      </c>
      <c r="BZ30" s="212">
        <v>20346</v>
      </c>
      <c r="CA30" s="212">
        <v>15112</v>
      </c>
      <c r="CB30" s="212">
        <v>20687</v>
      </c>
      <c r="CC30" s="238">
        <v>15121</v>
      </c>
    </row>
    <row r="31" spans="1:81">
      <c r="A31" s="33" t="s">
        <v>73</v>
      </c>
      <c r="B31" s="73">
        <v>122</v>
      </c>
      <c r="C31" s="2">
        <v>68</v>
      </c>
      <c r="D31" s="50">
        <v>122</v>
      </c>
      <c r="E31" s="50">
        <v>68</v>
      </c>
      <c r="F31" s="50">
        <v>122</v>
      </c>
      <c r="G31" s="50">
        <v>68</v>
      </c>
      <c r="H31" s="2">
        <v>122</v>
      </c>
      <c r="I31" s="2">
        <v>68</v>
      </c>
      <c r="J31" s="2">
        <v>122</v>
      </c>
      <c r="K31" s="2">
        <v>68</v>
      </c>
      <c r="L31" s="2">
        <v>122</v>
      </c>
      <c r="M31" s="2">
        <v>68</v>
      </c>
      <c r="N31" s="217">
        <v>122</v>
      </c>
      <c r="O31" s="217">
        <v>68</v>
      </c>
      <c r="P31" s="217">
        <v>122</v>
      </c>
      <c r="Q31" s="217">
        <v>68</v>
      </c>
      <c r="R31" s="98" t="s">
        <v>47</v>
      </c>
      <c r="S31" s="50" t="s">
        <v>47</v>
      </c>
      <c r="T31" s="50">
        <v>0</v>
      </c>
      <c r="U31" s="50">
        <v>0</v>
      </c>
      <c r="V31" s="2" t="s">
        <v>49</v>
      </c>
      <c r="W31" s="2" t="s">
        <v>49</v>
      </c>
      <c r="X31" s="50">
        <v>2</v>
      </c>
      <c r="Y31" s="50">
        <v>1</v>
      </c>
      <c r="Z31" s="50">
        <v>4</v>
      </c>
      <c r="AA31" s="50">
        <v>2</v>
      </c>
      <c r="AB31" s="50">
        <v>4</v>
      </c>
      <c r="AC31" s="50">
        <v>3</v>
      </c>
      <c r="AD31" s="220">
        <v>3</v>
      </c>
      <c r="AE31" s="220">
        <v>2</v>
      </c>
      <c r="AF31" s="220">
        <v>3</v>
      </c>
      <c r="AG31" s="220">
        <v>2</v>
      </c>
      <c r="AH31" s="98" t="s">
        <v>47</v>
      </c>
      <c r="AI31" s="50" t="s">
        <v>47</v>
      </c>
      <c r="AJ31" s="2" t="s">
        <v>49</v>
      </c>
      <c r="AK31" s="2" t="s">
        <v>49</v>
      </c>
      <c r="AL31" s="2" t="s">
        <v>49</v>
      </c>
      <c r="AM31" s="2" t="s">
        <v>49</v>
      </c>
      <c r="AN31" s="2" t="s">
        <v>49</v>
      </c>
      <c r="AO31" s="2" t="s">
        <v>49</v>
      </c>
      <c r="AP31" s="2" t="s">
        <v>49</v>
      </c>
      <c r="AQ31" s="2" t="s">
        <v>49</v>
      </c>
      <c r="AR31" s="50" t="s">
        <v>49</v>
      </c>
      <c r="AS31" s="50" t="s">
        <v>49</v>
      </c>
      <c r="AT31" s="220"/>
      <c r="AU31" s="220"/>
      <c r="AV31" s="220"/>
      <c r="AW31" s="220"/>
      <c r="AX31" s="73">
        <v>46</v>
      </c>
      <c r="AY31" s="2">
        <v>46</v>
      </c>
      <c r="AZ31" s="2">
        <v>46</v>
      </c>
      <c r="BA31" s="2">
        <v>46</v>
      </c>
      <c r="BB31" s="2">
        <v>46</v>
      </c>
      <c r="BC31" s="2">
        <v>46</v>
      </c>
      <c r="BD31" s="2">
        <v>86</v>
      </c>
      <c r="BE31" s="2">
        <v>86</v>
      </c>
      <c r="BF31" s="2">
        <v>86</v>
      </c>
      <c r="BG31" s="2">
        <v>86</v>
      </c>
      <c r="BH31" s="2">
        <v>40</v>
      </c>
      <c r="BI31" s="2">
        <v>40</v>
      </c>
      <c r="BJ31" s="217">
        <v>40</v>
      </c>
      <c r="BK31" s="217">
        <v>40</v>
      </c>
      <c r="BL31" s="217">
        <v>57</v>
      </c>
      <c r="BM31" s="217">
        <v>57</v>
      </c>
      <c r="BN31" s="92">
        <v>168</v>
      </c>
      <c r="BO31" s="30">
        <v>114</v>
      </c>
      <c r="BP31" s="30">
        <v>168</v>
      </c>
      <c r="BQ31" s="30">
        <v>114</v>
      </c>
      <c r="BR31" s="30">
        <v>168</v>
      </c>
      <c r="BS31" s="30">
        <v>114</v>
      </c>
      <c r="BT31" s="30">
        <v>211</v>
      </c>
      <c r="BU31" s="30">
        <v>155</v>
      </c>
      <c r="BV31" s="30">
        <v>212</v>
      </c>
      <c r="BW31" s="30">
        <v>156</v>
      </c>
      <c r="BX31" s="30">
        <v>166</v>
      </c>
      <c r="BY31" s="30">
        <v>111</v>
      </c>
      <c r="BZ31" s="213">
        <v>165</v>
      </c>
      <c r="CA31" s="213">
        <v>110</v>
      </c>
      <c r="CB31" s="213">
        <v>182</v>
      </c>
      <c r="CC31" s="255">
        <v>127</v>
      </c>
    </row>
    <row r="32" spans="1:81" s="12" customFormat="1">
      <c r="A32" s="34" t="s">
        <v>74</v>
      </c>
      <c r="B32" s="75">
        <v>30</v>
      </c>
      <c r="C32" s="31">
        <v>26</v>
      </c>
      <c r="D32" s="60">
        <v>30</v>
      </c>
      <c r="E32" s="60">
        <v>26</v>
      </c>
      <c r="F32" s="60">
        <v>30</v>
      </c>
      <c r="G32" s="60">
        <v>26</v>
      </c>
      <c r="H32" s="31">
        <v>30</v>
      </c>
      <c r="I32" s="31">
        <v>26</v>
      </c>
      <c r="J32" s="31">
        <v>30</v>
      </c>
      <c r="K32" s="31">
        <v>26</v>
      </c>
      <c r="L32" s="31">
        <v>30</v>
      </c>
      <c r="M32" s="31">
        <v>26</v>
      </c>
      <c r="N32" s="218">
        <v>30</v>
      </c>
      <c r="O32" s="218">
        <v>26</v>
      </c>
      <c r="P32" s="218">
        <v>30</v>
      </c>
      <c r="Q32" s="218">
        <v>26</v>
      </c>
      <c r="R32" s="99" t="s">
        <v>47</v>
      </c>
      <c r="S32" s="60" t="s">
        <v>47</v>
      </c>
      <c r="T32" s="60">
        <v>0</v>
      </c>
      <c r="U32" s="60">
        <v>0</v>
      </c>
      <c r="V32" s="31" t="s">
        <v>49</v>
      </c>
      <c r="W32" s="31" t="s">
        <v>49</v>
      </c>
      <c r="X32" s="60"/>
      <c r="Y32" s="60"/>
      <c r="Z32" s="31" t="s">
        <v>49</v>
      </c>
      <c r="AA32" s="31" t="s">
        <v>49</v>
      </c>
      <c r="AB32" s="60" t="s">
        <v>47</v>
      </c>
      <c r="AC32" s="60" t="s">
        <v>47</v>
      </c>
      <c r="AD32" s="221">
        <v>2</v>
      </c>
      <c r="AE32" s="221">
        <v>2</v>
      </c>
      <c r="AF32" s="221">
        <v>2</v>
      </c>
      <c r="AG32" s="221">
        <v>2</v>
      </c>
      <c r="AH32" s="99" t="s">
        <v>47</v>
      </c>
      <c r="AI32" s="60" t="s">
        <v>47</v>
      </c>
      <c r="AJ32" s="31" t="s">
        <v>49</v>
      </c>
      <c r="AK32" s="31" t="s">
        <v>49</v>
      </c>
      <c r="AL32" s="31" t="s">
        <v>49</v>
      </c>
      <c r="AM32" s="31" t="s">
        <v>49</v>
      </c>
      <c r="AN32" s="31" t="s">
        <v>49</v>
      </c>
      <c r="AO32" s="31" t="s">
        <v>49</v>
      </c>
      <c r="AP32" s="31" t="s">
        <v>49</v>
      </c>
      <c r="AQ32" s="31" t="s">
        <v>49</v>
      </c>
      <c r="AR32" s="60" t="s">
        <v>49</v>
      </c>
      <c r="AS32" s="60" t="s">
        <v>49</v>
      </c>
      <c r="AT32" s="221"/>
      <c r="AU32" s="221"/>
      <c r="AV32" s="221"/>
      <c r="AW32" s="221"/>
      <c r="AX32" s="75">
        <v>11</v>
      </c>
      <c r="AY32" s="31">
        <v>11</v>
      </c>
      <c r="AZ32" s="31">
        <v>80</v>
      </c>
      <c r="BA32" s="31">
        <v>80</v>
      </c>
      <c r="BB32" s="31">
        <v>80</v>
      </c>
      <c r="BC32" s="31">
        <v>80</v>
      </c>
      <c r="BD32" s="31">
        <v>80</v>
      </c>
      <c r="BE32" s="31">
        <v>80</v>
      </c>
      <c r="BF32" s="31">
        <v>80</v>
      </c>
      <c r="BG32" s="31">
        <v>80</v>
      </c>
      <c r="BH32" s="31">
        <v>0</v>
      </c>
      <c r="BI32" s="31">
        <v>0</v>
      </c>
      <c r="BJ32" s="218">
        <v>163</v>
      </c>
      <c r="BK32" s="218">
        <v>163</v>
      </c>
      <c r="BL32" s="218">
        <v>183</v>
      </c>
      <c r="BM32" s="218">
        <v>183</v>
      </c>
      <c r="BN32" s="93">
        <v>41</v>
      </c>
      <c r="BO32" s="32">
        <v>37</v>
      </c>
      <c r="BP32" s="32">
        <v>110</v>
      </c>
      <c r="BQ32" s="32">
        <v>106</v>
      </c>
      <c r="BR32" s="32">
        <v>110</v>
      </c>
      <c r="BS32" s="32">
        <v>106</v>
      </c>
      <c r="BT32" s="32">
        <v>110</v>
      </c>
      <c r="BU32" s="32">
        <v>106</v>
      </c>
      <c r="BV32" s="32">
        <v>110</v>
      </c>
      <c r="BW32" s="32">
        <v>106</v>
      </c>
      <c r="BX32" s="32">
        <v>30</v>
      </c>
      <c r="BY32" s="32">
        <v>26</v>
      </c>
      <c r="BZ32" s="212">
        <v>195</v>
      </c>
      <c r="CA32" s="212">
        <v>191</v>
      </c>
      <c r="CB32" s="212">
        <v>215</v>
      </c>
      <c r="CC32" s="238">
        <v>211</v>
      </c>
    </row>
    <row r="33" spans="1:81">
      <c r="A33" s="33" t="s">
        <v>31</v>
      </c>
      <c r="B33" s="73">
        <v>301</v>
      </c>
      <c r="C33" s="2">
        <v>262</v>
      </c>
      <c r="D33" s="2">
        <v>301</v>
      </c>
      <c r="E33" s="2">
        <v>262</v>
      </c>
      <c r="F33" s="50">
        <v>301</v>
      </c>
      <c r="G33" s="50">
        <v>262</v>
      </c>
      <c r="H33" s="2">
        <v>301</v>
      </c>
      <c r="I33" s="2">
        <v>262</v>
      </c>
      <c r="J33" s="2">
        <v>351</v>
      </c>
      <c r="K33" s="2">
        <v>301</v>
      </c>
      <c r="L33" s="2">
        <v>372</v>
      </c>
      <c r="M33" s="2">
        <v>313</v>
      </c>
      <c r="N33" s="217">
        <v>328</v>
      </c>
      <c r="O33" s="217">
        <v>284</v>
      </c>
      <c r="P33" s="217">
        <v>328</v>
      </c>
      <c r="Q33" s="217">
        <v>284</v>
      </c>
      <c r="R33" s="98" t="s">
        <v>47</v>
      </c>
      <c r="S33" s="50" t="s">
        <v>47</v>
      </c>
      <c r="T33" s="50">
        <v>0</v>
      </c>
      <c r="U33" s="50">
        <v>0</v>
      </c>
      <c r="V33" s="2" t="s">
        <v>49</v>
      </c>
      <c r="W33" s="2" t="s">
        <v>49</v>
      </c>
      <c r="X33" s="2">
        <v>6</v>
      </c>
      <c r="Y33" s="2">
        <v>3</v>
      </c>
      <c r="Z33" s="2">
        <v>8</v>
      </c>
      <c r="AA33" s="2">
        <v>5</v>
      </c>
      <c r="AB33" s="2">
        <v>8</v>
      </c>
      <c r="AC33" s="2">
        <v>5</v>
      </c>
      <c r="AD33" s="217">
        <v>8</v>
      </c>
      <c r="AE33" s="217">
        <v>5</v>
      </c>
      <c r="AF33" s="217">
        <v>8</v>
      </c>
      <c r="AG33" s="217">
        <v>5</v>
      </c>
      <c r="AH33" s="98" t="s">
        <v>47</v>
      </c>
      <c r="AI33" s="50" t="s">
        <v>47</v>
      </c>
      <c r="AJ33" s="2" t="s">
        <v>49</v>
      </c>
      <c r="AK33" s="2" t="s">
        <v>49</v>
      </c>
      <c r="AL33" s="2" t="s">
        <v>49</v>
      </c>
      <c r="AM33" s="2" t="s">
        <v>49</v>
      </c>
      <c r="AN33" s="2" t="s">
        <v>49</v>
      </c>
      <c r="AO33" s="2" t="s">
        <v>49</v>
      </c>
      <c r="AP33" s="2" t="s">
        <v>49</v>
      </c>
      <c r="AQ33" s="2" t="s">
        <v>49</v>
      </c>
      <c r="AR33" s="50" t="s">
        <v>49</v>
      </c>
      <c r="AS33" s="50" t="s">
        <v>49</v>
      </c>
      <c r="AT33" s="220"/>
      <c r="AU33" s="220"/>
      <c r="AV33" s="220"/>
      <c r="AW33" s="220"/>
      <c r="AX33" s="73">
        <v>10</v>
      </c>
      <c r="AY33" s="2">
        <v>10</v>
      </c>
      <c r="AZ33" s="2">
        <v>10</v>
      </c>
      <c r="BA33" s="2">
        <v>10</v>
      </c>
      <c r="BB33" s="2">
        <v>10</v>
      </c>
      <c r="BC33" s="2">
        <v>10</v>
      </c>
      <c r="BD33" s="2">
        <v>18</v>
      </c>
      <c r="BE33" s="2">
        <v>18</v>
      </c>
      <c r="BF33" s="2">
        <v>18</v>
      </c>
      <c r="BG33" s="2">
        <v>18</v>
      </c>
      <c r="BH33" s="2">
        <v>8</v>
      </c>
      <c r="BI33" s="2">
        <v>8</v>
      </c>
      <c r="BJ33" s="217">
        <v>10</v>
      </c>
      <c r="BK33" s="217">
        <v>10</v>
      </c>
      <c r="BL33" s="217">
        <v>10</v>
      </c>
      <c r="BM33" s="217">
        <v>10</v>
      </c>
      <c r="BN33" s="92">
        <v>311</v>
      </c>
      <c r="BO33" s="30">
        <v>272</v>
      </c>
      <c r="BP33" s="30">
        <v>311</v>
      </c>
      <c r="BQ33" s="30">
        <v>272</v>
      </c>
      <c r="BR33" s="30">
        <v>311</v>
      </c>
      <c r="BS33" s="30">
        <v>272</v>
      </c>
      <c r="BT33" s="30">
        <v>324</v>
      </c>
      <c r="BU33" s="30">
        <v>283</v>
      </c>
      <c r="BV33" s="30">
        <v>377</v>
      </c>
      <c r="BW33" s="30">
        <v>324</v>
      </c>
      <c r="BX33" s="30">
        <v>388</v>
      </c>
      <c r="BY33" s="30">
        <v>326</v>
      </c>
      <c r="BZ33" s="213">
        <v>346</v>
      </c>
      <c r="CA33" s="213">
        <v>299</v>
      </c>
      <c r="CB33" s="213">
        <v>346</v>
      </c>
      <c r="CC33" s="255">
        <v>299</v>
      </c>
    </row>
    <row r="34" spans="1:81" s="12" customFormat="1">
      <c r="A34" s="34" t="s">
        <v>32</v>
      </c>
      <c r="B34" s="99" t="s">
        <v>47</v>
      </c>
      <c r="C34" s="60" t="s">
        <v>47</v>
      </c>
      <c r="D34" s="31" t="s">
        <v>49</v>
      </c>
      <c r="E34" s="31" t="s">
        <v>49</v>
      </c>
      <c r="F34" s="31" t="s">
        <v>49</v>
      </c>
      <c r="G34" s="31" t="s">
        <v>49</v>
      </c>
      <c r="H34" s="31" t="s">
        <v>49</v>
      </c>
      <c r="I34" s="31" t="s">
        <v>49</v>
      </c>
      <c r="J34" s="60" t="s">
        <v>47</v>
      </c>
      <c r="K34" s="31" t="s">
        <v>49</v>
      </c>
      <c r="L34" s="60" t="s">
        <v>47</v>
      </c>
      <c r="M34" s="60" t="s">
        <v>47</v>
      </c>
      <c r="N34" s="221"/>
      <c r="O34" s="221"/>
      <c r="P34" s="221"/>
      <c r="Q34" s="221"/>
      <c r="R34" s="75">
        <v>12</v>
      </c>
      <c r="S34" s="31">
        <v>10</v>
      </c>
      <c r="T34" s="31">
        <v>12</v>
      </c>
      <c r="U34" s="31">
        <v>10</v>
      </c>
      <c r="V34" s="31">
        <v>12</v>
      </c>
      <c r="W34" s="31">
        <v>10</v>
      </c>
      <c r="X34" s="31">
        <v>12</v>
      </c>
      <c r="Y34" s="31">
        <v>10</v>
      </c>
      <c r="Z34" s="31">
        <v>12</v>
      </c>
      <c r="AA34" s="31">
        <v>10</v>
      </c>
      <c r="AB34" s="31">
        <v>12</v>
      </c>
      <c r="AC34" s="31">
        <v>10</v>
      </c>
      <c r="AD34" s="218">
        <v>12</v>
      </c>
      <c r="AE34" s="218">
        <v>10</v>
      </c>
      <c r="AF34" s="218">
        <v>12</v>
      </c>
      <c r="AG34" s="218">
        <v>10</v>
      </c>
      <c r="AH34" s="99" t="s">
        <v>47</v>
      </c>
      <c r="AI34" s="60" t="s">
        <v>47</v>
      </c>
      <c r="AJ34" s="31" t="s">
        <v>49</v>
      </c>
      <c r="AK34" s="31" t="s">
        <v>49</v>
      </c>
      <c r="AL34" s="31" t="s">
        <v>49</v>
      </c>
      <c r="AM34" s="31" t="s">
        <v>49</v>
      </c>
      <c r="AN34" s="31" t="s">
        <v>49</v>
      </c>
      <c r="AO34" s="31" t="s">
        <v>49</v>
      </c>
      <c r="AP34" s="31" t="s">
        <v>49</v>
      </c>
      <c r="AQ34" s="31" t="s">
        <v>49</v>
      </c>
      <c r="AR34" s="60" t="s">
        <v>49</v>
      </c>
      <c r="AS34" s="60" t="s">
        <v>49</v>
      </c>
      <c r="AT34" s="221"/>
      <c r="AU34" s="221"/>
      <c r="AV34" s="221"/>
      <c r="AW34" s="221"/>
      <c r="AX34" s="75">
        <v>83</v>
      </c>
      <c r="AY34" s="31">
        <v>83</v>
      </c>
      <c r="AZ34" s="31">
        <v>86</v>
      </c>
      <c r="BA34" s="31">
        <v>86</v>
      </c>
      <c r="BB34" s="31">
        <v>86</v>
      </c>
      <c r="BC34" s="31">
        <v>86</v>
      </c>
      <c r="BD34" s="31">
        <v>86</v>
      </c>
      <c r="BE34" s="31">
        <v>86</v>
      </c>
      <c r="BF34" s="31">
        <v>86</v>
      </c>
      <c r="BG34" s="31">
        <v>86</v>
      </c>
      <c r="BH34" s="31">
        <v>86</v>
      </c>
      <c r="BI34" s="31">
        <v>86</v>
      </c>
      <c r="BJ34" s="218">
        <v>88</v>
      </c>
      <c r="BK34" s="218">
        <v>88</v>
      </c>
      <c r="BL34" s="218">
        <v>87</v>
      </c>
      <c r="BM34" s="218">
        <v>87</v>
      </c>
      <c r="BN34" s="93">
        <v>95</v>
      </c>
      <c r="BO34" s="32">
        <v>93</v>
      </c>
      <c r="BP34" s="32">
        <v>98</v>
      </c>
      <c r="BQ34" s="32">
        <v>96</v>
      </c>
      <c r="BR34" s="32">
        <v>98</v>
      </c>
      <c r="BS34" s="32">
        <v>96</v>
      </c>
      <c r="BT34" s="32">
        <v>98</v>
      </c>
      <c r="BU34" s="32">
        <v>96</v>
      </c>
      <c r="BV34" s="32">
        <v>98</v>
      </c>
      <c r="BW34" s="32">
        <v>96</v>
      </c>
      <c r="BX34" s="32">
        <v>98</v>
      </c>
      <c r="BY34" s="32">
        <v>96</v>
      </c>
      <c r="BZ34" s="212">
        <v>100</v>
      </c>
      <c r="CA34" s="212">
        <v>98</v>
      </c>
      <c r="CB34" s="212">
        <v>99</v>
      </c>
      <c r="CC34" s="238">
        <v>97</v>
      </c>
    </row>
    <row r="35" spans="1:81">
      <c r="A35" s="33" t="s">
        <v>75</v>
      </c>
      <c r="B35" s="73">
        <v>17441</v>
      </c>
      <c r="C35" s="2">
        <v>6253</v>
      </c>
      <c r="D35" s="50">
        <v>17441</v>
      </c>
      <c r="E35" s="50">
        <v>6253</v>
      </c>
      <c r="F35" s="50">
        <v>17441</v>
      </c>
      <c r="G35" s="50">
        <v>6253</v>
      </c>
      <c r="H35" s="2">
        <v>18214</v>
      </c>
      <c r="I35" s="2">
        <v>10979</v>
      </c>
      <c r="J35" s="2">
        <v>18214</v>
      </c>
      <c r="K35" s="2">
        <v>10978</v>
      </c>
      <c r="L35" s="2">
        <v>18214</v>
      </c>
      <c r="M35" s="2">
        <v>10978</v>
      </c>
      <c r="N35" s="217">
        <v>18214</v>
      </c>
      <c r="O35" s="217">
        <v>10978</v>
      </c>
      <c r="P35" s="217">
        <v>18214</v>
      </c>
      <c r="Q35" s="217">
        <v>10978</v>
      </c>
      <c r="R35" s="73">
        <v>481</v>
      </c>
      <c r="S35" s="2">
        <v>308</v>
      </c>
      <c r="T35" s="2">
        <v>132</v>
      </c>
      <c r="U35" s="2">
        <v>102</v>
      </c>
      <c r="V35" s="2">
        <v>132</v>
      </c>
      <c r="W35" s="2">
        <v>102</v>
      </c>
      <c r="X35" s="2">
        <v>132</v>
      </c>
      <c r="Y35" s="2">
        <v>102</v>
      </c>
      <c r="Z35" s="2">
        <v>529</v>
      </c>
      <c r="AA35" s="2">
        <v>510</v>
      </c>
      <c r="AB35" s="2">
        <v>527</v>
      </c>
      <c r="AC35" s="2">
        <v>506</v>
      </c>
      <c r="AD35" s="217">
        <v>541</v>
      </c>
      <c r="AE35" s="217">
        <v>525</v>
      </c>
      <c r="AF35" s="217">
        <v>560</v>
      </c>
      <c r="AG35" s="217">
        <v>543</v>
      </c>
      <c r="AH35" s="73">
        <v>125</v>
      </c>
      <c r="AI35" s="2">
        <v>118</v>
      </c>
      <c r="AJ35" s="2">
        <v>127</v>
      </c>
      <c r="AK35" s="2">
        <v>120</v>
      </c>
      <c r="AL35" s="2">
        <v>130</v>
      </c>
      <c r="AM35" s="2">
        <v>123</v>
      </c>
      <c r="AN35" s="2">
        <v>130</v>
      </c>
      <c r="AO35" s="2">
        <v>123</v>
      </c>
      <c r="AP35" s="2">
        <v>123</v>
      </c>
      <c r="AQ35" s="2">
        <v>121</v>
      </c>
      <c r="AR35" s="2">
        <v>121</v>
      </c>
      <c r="AS35" s="2">
        <v>119</v>
      </c>
      <c r="AT35" s="217">
        <v>121</v>
      </c>
      <c r="AU35" s="217">
        <v>119</v>
      </c>
      <c r="AV35" s="217">
        <v>121</v>
      </c>
      <c r="AW35" s="217">
        <v>119</v>
      </c>
      <c r="AX35" s="73">
        <v>91</v>
      </c>
      <c r="AY35" s="2">
        <v>91</v>
      </c>
      <c r="AZ35" s="2">
        <v>130</v>
      </c>
      <c r="BA35" s="2">
        <v>130</v>
      </c>
      <c r="BB35" s="2">
        <v>130</v>
      </c>
      <c r="BC35" s="2">
        <v>130</v>
      </c>
      <c r="BD35" s="2">
        <v>130</v>
      </c>
      <c r="BE35" s="2">
        <v>130</v>
      </c>
      <c r="BF35" s="2">
        <v>130</v>
      </c>
      <c r="BG35" s="2">
        <v>130</v>
      </c>
      <c r="BH35" s="2">
        <v>10</v>
      </c>
      <c r="BI35" s="2">
        <v>10</v>
      </c>
      <c r="BJ35" s="217">
        <v>152</v>
      </c>
      <c r="BK35" s="217">
        <v>150</v>
      </c>
      <c r="BL35" s="217">
        <v>152</v>
      </c>
      <c r="BM35" s="217">
        <v>150</v>
      </c>
      <c r="BN35" s="92">
        <v>18149</v>
      </c>
      <c r="BO35" s="30">
        <v>6777</v>
      </c>
      <c r="BP35" s="30">
        <v>17841</v>
      </c>
      <c r="BQ35" s="30">
        <v>6612</v>
      </c>
      <c r="BR35" s="30">
        <v>17844</v>
      </c>
      <c r="BS35" s="30">
        <v>6615</v>
      </c>
      <c r="BT35" s="30">
        <v>18618</v>
      </c>
      <c r="BU35" s="30">
        <v>11340</v>
      </c>
      <c r="BV35" s="30">
        <v>19042</v>
      </c>
      <c r="BW35" s="30">
        <v>11763</v>
      </c>
      <c r="BX35" s="30">
        <v>18922</v>
      </c>
      <c r="BY35" s="30">
        <v>11641</v>
      </c>
      <c r="BZ35" s="213">
        <v>19092</v>
      </c>
      <c r="CA35" s="213">
        <v>11806</v>
      </c>
      <c r="CB35" s="213">
        <v>19113</v>
      </c>
      <c r="CC35" s="255">
        <v>11825</v>
      </c>
    </row>
    <row r="36" spans="1:81" s="12" customFormat="1">
      <c r="A36" s="34" t="s">
        <v>76</v>
      </c>
      <c r="B36" s="75">
        <v>6755</v>
      </c>
      <c r="C36" s="31">
        <v>5260</v>
      </c>
      <c r="D36" s="60">
        <v>6755</v>
      </c>
      <c r="E36" s="60">
        <v>5260</v>
      </c>
      <c r="F36" s="60">
        <v>6755</v>
      </c>
      <c r="G36" s="60">
        <v>5260</v>
      </c>
      <c r="H36" s="31">
        <v>6755</v>
      </c>
      <c r="I36" s="31">
        <v>5260</v>
      </c>
      <c r="J36" s="31">
        <v>13369</v>
      </c>
      <c r="K36" s="31">
        <v>11325</v>
      </c>
      <c r="L36" s="31">
        <v>14325</v>
      </c>
      <c r="M36" s="31">
        <v>11573</v>
      </c>
      <c r="N36" s="218">
        <v>14325</v>
      </c>
      <c r="O36" s="218">
        <v>11573</v>
      </c>
      <c r="P36" s="218">
        <v>14325</v>
      </c>
      <c r="Q36" s="218">
        <v>11573</v>
      </c>
      <c r="R36" s="75">
        <v>278</v>
      </c>
      <c r="S36" s="31">
        <v>238</v>
      </c>
      <c r="T36" s="31">
        <v>278</v>
      </c>
      <c r="U36" s="31">
        <v>238</v>
      </c>
      <c r="V36" s="31">
        <v>278</v>
      </c>
      <c r="W36" s="31">
        <v>238</v>
      </c>
      <c r="X36" s="31">
        <v>278</v>
      </c>
      <c r="Y36" s="31">
        <v>238</v>
      </c>
      <c r="Z36" s="31">
        <v>278</v>
      </c>
      <c r="AA36" s="31">
        <v>238</v>
      </c>
      <c r="AB36" s="31">
        <v>278</v>
      </c>
      <c r="AC36" s="31">
        <v>238</v>
      </c>
      <c r="AD36" s="218">
        <v>278</v>
      </c>
      <c r="AE36" s="218">
        <v>237</v>
      </c>
      <c r="AF36" s="218">
        <v>278</v>
      </c>
      <c r="AG36" s="218">
        <v>237</v>
      </c>
      <c r="AH36" s="99" t="s">
        <v>47</v>
      </c>
      <c r="AI36" s="60" t="s">
        <v>47</v>
      </c>
      <c r="AJ36" s="31" t="s">
        <v>49</v>
      </c>
      <c r="AK36" s="31" t="s">
        <v>49</v>
      </c>
      <c r="AL36" s="31" t="s">
        <v>49</v>
      </c>
      <c r="AM36" s="31" t="s">
        <v>49</v>
      </c>
      <c r="AN36" s="31" t="s">
        <v>49</v>
      </c>
      <c r="AO36" s="31" t="s">
        <v>49</v>
      </c>
      <c r="AP36" s="31" t="s">
        <v>49</v>
      </c>
      <c r="AQ36" s="31" t="s">
        <v>49</v>
      </c>
      <c r="AR36" s="60" t="s">
        <v>49</v>
      </c>
      <c r="AS36" s="60" t="s">
        <v>49</v>
      </c>
      <c r="AT36" s="221"/>
      <c r="AU36" s="221"/>
      <c r="AV36" s="221"/>
      <c r="AW36" s="221"/>
      <c r="AX36" s="75">
        <v>1052</v>
      </c>
      <c r="AY36" s="31">
        <v>1019</v>
      </c>
      <c r="AZ36" s="31">
        <v>1052</v>
      </c>
      <c r="BA36" s="31">
        <v>1019</v>
      </c>
      <c r="BB36" s="31">
        <v>1052</v>
      </c>
      <c r="BC36" s="31">
        <v>1019</v>
      </c>
      <c r="BD36" s="31">
        <v>1052</v>
      </c>
      <c r="BE36" s="31">
        <v>1019</v>
      </c>
      <c r="BF36" s="31">
        <v>1052</v>
      </c>
      <c r="BG36" s="31">
        <v>1019</v>
      </c>
      <c r="BH36" s="31">
        <v>914</v>
      </c>
      <c r="BI36" s="31">
        <v>913</v>
      </c>
      <c r="BJ36" s="218">
        <v>1042</v>
      </c>
      <c r="BK36" s="218">
        <v>1032</v>
      </c>
      <c r="BL36" s="218">
        <v>1042</v>
      </c>
      <c r="BM36" s="218">
        <v>1032</v>
      </c>
      <c r="BN36" s="93">
        <v>8085</v>
      </c>
      <c r="BO36" s="32">
        <v>6517</v>
      </c>
      <c r="BP36" s="32">
        <v>8085</v>
      </c>
      <c r="BQ36" s="32">
        <v>6517</v>
      </c>
      <c r="BR36" s="32">
        <v>8085</v>
      </c>
      <c r="BS36" s="32">
        <v>6517</v>
      </c>
      <c r="BT36" s="32">
        <v>8085</v>
      </c>
      <c r="BU36" s="32">
        <v>6517</v>
      </c>
      <c r="BV36" s="32">
        <v>14699</v>
      </c>
      <c r="BW36" s="32">
        <v>12582</v>
      </c>
      <c r="BX36" s="32">
        <v>15517</v>
      </c>
      <c r="BY36" s="32">
        <v>12724</v>
      </c>
      <c r="BZ36" s="212">
        <v>15645</v>
      </c>
      <c r="CA36" s="212">
        <v>12842</v>
      </c>
      <c r="CB36" s="212">
        <v>15645</v>
      </c>
      <c r="CC36" s="238">
        <v>12842</v>
      </c>
    </row>
    <row r="37" spans="1:81">
      <c r="A37" s="33" t="s">
        <v>77</v>
      </c>
      <c r="B37" s="73">
        <v>10760</v>
      </c>
      <c r="C37" s="2">
        <v>8915</v>
      </c>
      <c r="D37" s="50">
        <v>10760</v>
      </c>
      <c r="E37" s="50">
        <v>8915</v>
      </c>
      <c r="F37" s="50">
        <v>10760</v>
      </c>
      <c r="G37" s="50">
        <v>8915</v>
      </c>
      <c r="H37" s="2">
        <v>10760</v>
      </c>
      <c r="I37" s="2">
        <v>8915</v>
      </c>
      <c r="J37" s="2">
        <v>10760</v>
      </c>
      <c r="K37" s="2">
        <v>8915</v>
      </c>
      <c r="L37" s="2">
        <v>10760</v>
      </c>
      <c r="M37" s="2">
        <v>8915</v>
      </c>
      <c r="N37" s="217">
        <v>22262</v>
      </c>
      <c r="O37" s="217">
        <v>19239</v>
      </c>
      <c r="P37" s="217">
        <v>24986</v>
      </c>
      <c r="Q37" s="217">
        <v>21046</v>
      </c>
      <c r="R37" s="73">
        <v>883</v>
      </c>
      <c r="S37" s="2">
        <v>725</v>
      </c>
      <c r="T37" s="2">
        <v>883</v>
      </c>
      <c r="U37" s="2">
        <v>725</v>
      </c>
      <c r="V37" s="2">
        <v>883</v>
      </c>
      <c r="W37" s="2">
        <v>725</v>
      </c>
      <c r="X37" s="2">
        <v>883</v>
      </c>
      <c r="Y37" s="2">
        <v>725</v>
      </c>
      <c r="Z37" s="2">
        <v>787</v>
      </c>
      <c r="AA37" s="2">
        <v>718</v>
      </c>
      <c r="AB37" s="2">
        <v>824</v>
      </c>
      <c r="AC37" s="2">
        <v>749</v>
      </c>
      <c r="AD37" s="217">
        <v>827</v>
      </c>
      <c r="AE37" s="217">
        <v>751</v>
      </c>
      <c r="AF37" s="217">
        <v>828</v>
      </c>
      <c r="AG37" s="217">
        <v>751</v>
      </c>
      <c r="AH37" s="98" t="s">
        <v>47</v>
      </c>
      <c r="AI37" s="50" t="s">
        <v>47</v>
      </c>
      <c r="AJ37" s="2" t="s">
        <v>49</v>
      </c>
      <c r="AK37" s="2" t="s">
        <v>49</v>
      </c>
      <c r="AL37" s="2" t="s">
        <v>49</v>
      </c>
      <c r="AM37" s="2" t="s">
        <v>49</v>
      </c>
      <c r="AN37" s="2" t="s">
        <v>49</v>
      </c>
      <c r="AO37" s="2" t="s">
        <v>49</v>
      </c>
      <c r="AP37" s="2" t="s">
        <v>49</v>
      </c>
      <c r="AQ37" s="2" t="s">
        <v>49</v>
      </c>
      <c r="AR37" s="50" t="s">
        <v>49</v>
      </c>
      <c r="AS37" s="50" t="s">
        <v>49</v>
      </c>
      <c r="AT37" s="220"/>
      <c r="AU37" s="220"/>
      <c r="AV37" s="220"/>
      <c r="AW37" s="220"/>
      <c r="AX37" s="73">
        <v>921</v>
      </c>
      <c r="AY37" s="2">
        <v>888</v>
      </c>
      <c r="AZ37" s="2">
        <v>921</v>
      </c>
      <c r="BA37" s="2">
        <v>888</v>
      </c>
      <c r="BB37" s="2">
        <v>921</v>
      </c>
      <c r="BC37" s="2">
        <v>888</v>
      </c>
      <c r="BD37" s="2">
        <v>921</v>
      </c>
      <c r="BE37" s="2">
        <v>888</v>
      </c>
      <c r="BF37" s="2">
        <v>1052</v>
      </c>
      <c r="BG37" s="2">
        <v>1052</v>
      </c>
      <c r="BH37" s="2">
        <v>1052</v>
      </c>
      <c r="BI37" s="2">
        <v>1052</v>
      </c>
      <c r="BJ37" s="217">
        <v>1496</v>
      </c>
      <c r="BK37" s="217">
        <v>1496</v>
      </c>
      <c r="BL37" s="217">
        <v>1496</v>
      </c>
      <c r="BM37" s="217">
        <v>1496</v>
      </c>
      <c r="BN37" s="92">
        <v>12564</v>
      </c>
      <c r="BO37" s="30">
        <v>10528</v>
      </c>
      <c r="BP37" s="30">
        <v>12564</v>
      </c>
      <c r="BQ37" s="30">
        <v>10528</v>
      </c>
      <c r="BR37" s="30">
        <v>12564</v>
      </c>
      <c r="BS37" s="30">
        <v>10528</v>
      </c>
      <c r="BT37" s="30">
        <v>12564</v>
      </c>
      <c r="BU37" s="30">
        <v>10528</v>
      </c>
      <c r="BV37" s="30">
        <v>12599</v>
      </c>
      <c r="BW37" s="30">
        <v>10685</v>
      </c>
      <c r="BX37" s="30">
        <v>12636</v>
      </c>
      <c r="BY37" s="30">
        <v>10716</v>
      </c>
      <c r="BZ37" s="213">
        <v>24585</v>
      </c>
      <c r="CA37" s="213">
        <v>21486</v>
      </c>
      <c r="CB37" s="213">
        <v>27310</v>
      </c>
      <c r="CC37" s="255">
        <v>23293</v>
      </c>
    </row>
    <row r="38" spans="1:81" s="12" customFormat="1">
      <c r="A38" s="34" t="s">
        <v>33</v>
      </c>
      <c r="B38" s="75">
        <v>12</v>
      </c>
      <c r="C38" s="31">
        <v>12</v>
      </c>
      <c r="D38" s="31">
        <v>12</v>
      </c>
      <c r="E38" s="31">
        <v>12</v>
      </c>
      <c r="F38" s="31">
        <v>38</v>
      </c>
      <c r="G38" s="31">
        <v>38</v>
      </c>
      <c r="H38" s="31">
        <v>133</v>
      </c>
      <c r="I38" s="31">
        <v>131</v>
      </c>
      <c r="J38" s="31">
        <v>133</v>
      </c>
      <c r="K38" s="31">
        <v>131</v>
      </c>
      <c r="L38" s="31">
        <v>133</v>
      </c>
      <c r="M38" s="31">
        <v>131</v>
      </c>
      <c r="N38" s="218">
        <v>133</v>
      </c>
      <c r="O38" s="218">
        <v>133</v>
      </c>
      <c r="P38" s="218">
        <v>134</v>
      </c>
      <c r="Q38" s="218">
        <v>134</v>
      </c>
      <c r="R38" s="99" t="s">
        <v>47</v>
      </c>
      <c r="S38" s="60" t="s">
        <v>47</v>
      </c>
      <c r="T38" s="31" t="s">
        <v>49</v>
      </c>
      <c r="U38" s="31" t="s">
        <v>49</v>
      </c>
      <c r="V38" s="31" t="s">
        <v>49</v>
      </c>
      <c r="W38" s="31" t="s">
        <v>49</v>
      </c>
      <c r="X38" s="60"/>
      <c r="Y38" s="60"/>
      <c r="Z38" s="31" t="s">
        <v>49</v>
      </c>
      <c r="AA38" s="31" t="s">
        <v>49</v>
      </c>
      <c r="AB38" s="60" t="s">
        <v>47</v>
      </c>
      <c r="AC38" s="60" t="s">
        <v>47</v>
      </c>
      <c r="AD38" s="221"/>
      <c r="AE38" s="221"/>
      <c r="AF38" s="221"/>
      <c r="AG38" s="221"/>
      <c r="AH38" s="99" t="s">
        <v>47</v>
      </c>
      <c r="AI38" s="60" t="s">
        <v>47</v>
      </c>
      <c r="AJ38" s="31" t="s">
        <v>49</v>
      </c>
      <c r="AK38" s="31" t="s">
        <v>49</v>
      </c>
      <c r="AL38" s="31" t="s">
        <v>49</v>
      </c>
      <c r="AM38" s="31" t="s">
        <v>49</v>
      </c>
      <c r="AN38" s="31" t="s">
        <v>49</v>
      </c>
      <c r="AO38" s="31" t="s">
        <v>49</v>
      </c>
      <c r="AP38" s="31" t="s">
        <v>49</v>
      </c>
      <c r="AQ38" s="31" t="s">
        <v>49</v>
      </c>
      <c r="AR38" s="60" t="s">
        <v>49</v>
      </c>
      <c r="AS38" s="60" t="s">
        <v>49</v>
      </c>
      <c r="AT38" s="221"/>
      <c r="AU38" s="221"/>
      <c r="AV38" s="221"/>
      <c r="AW38" s="221"/>
      <c r="AX38" s="75">
        <v>17</v>
      </c>
      <c r="AY38" s="31">
        <v>17</v>
      </c>
      <c r="AZ38" s="31">
        <v>29</v>
      </c>
      <c r="BA38" s="31">
        <v>29</v>
      </c>
      <c r="BB38" s="31">
        <v>29</v>
      </c>
      <c r="BC38" s="31">
        <v>29</v>
      </c>
      <c r="BD38" s="31">
        <v>29</v>
      </c>
      <c r="BE38" s="31">
        <v>29</v>
      </c>
      <c r="BF38" s="31">
        <v>29</v>
      </c>
      <c r="BG38" s="31">
        <v>29</v>
      </c>
      <c r="BH38" s="31">
        <v>0</v>
      </c>
      <c r="BI38" s="31">
        <v>0</v>
      </c>
      <c r="BJ38" s="218">
        <v>14</v>
      </c>
      <c r="BK38" s="218">
        <v>0</v>
      </c>
      <c r="BL38" s="218">
        <v>14</v>
      </c>
      <c r="BM38" s="218">
        <v>0</v>
      </c>
      <c r="BN38" s="93">
        <v>29</v>
      </c>
      <c r="BO38" s="32">
        <v>29</v>
      </c>
      <c r="BP38" s="32">
        <v>41</v>
      </c>
      <c r="BQ38" s="32">
        <v>41</v>
      </c>
      <c r="BR38" s="32">
        <v>67</v>
      </c>
      <c r="BS38" s="32">
        <v>67</v>
      </c>
      <c r="BT38" s="32">
        <v>162</v>
      </c>
      <c r="BU38" s="32">
        <v>160</v>
      </c>
      <c r="BV38" s="32">
        <v>162</v>
      </c>
      <c r="BW38" s="32">
        <v>160</v>
      </c>
      <c r="BX38" s="32">
        <v>133</v>
      </c>
      <c r="BY38" s="32">
        <v>131</v>
      </c>
      <c r="BZ38" s="212">
        <v>147</v>
      </c>
      <c r="CA38" s="212">
        <v>133</v>
      </c>
      <c r="CB38" s="212">
        <v>148</v>
      </c>
      <c r="CC38" s="238">
        <v>134</v>
      </c>
    </row>
    <row r="39" spans="1:81">
      <c r="A39" s="33" t="s">
        <v>78</v>
      </c>
      <c r="B39" s="73">
        <v>16767</v>
      </c>
      <c r="C39" s="2">
        <v>14030</v>
      </c>
      <c r="D39" s="50">
        <v>16767</v>
      </c>
      <c r="E39" s="50">
        <v>14030</v>
      </c>
      <c r="F39" s="50">
        <v>16767</v>
      </c>
      <c r="G39" s="50">
        <v>14030</v>
      </c>
      <c r="H39" s="2">
        <v>16768</v>
      </c>
      <c r="I39" s="2">
        <v>14031</v>
      </c>
      <c r="J39" s="2">
        <v>21166</v>
      </c>
      <c r="K39" s="2">
        <v>18823</v>
      </c>
      <c r="L39" s="2">
        <v>21412</v>
      </c>
      <c r="M39" s="2">
        <v>18909</v>
      </c>
      <c r="N39" s="217">
        <v>23350</v>
      </c>
      <c r="O39" s="217">
        <v>20921</v>
      </c>
      <c r="P39" s="217">
        <v>23350</v>
      </c>
      <c r="Q39" s="217">
        <v>21025</v>
      </c>
      <c r="R39" s="73">
        <v>434</v>
      </c>
      <c r="S39" s="2">
        <v>400</v>
      </c>
      <c r="T39" s="2">
        <v>434</v>
      </c>
      <c r="U39" s="2">
        <v>400</v>
      </c>
      <c r="V39" s="2">
        <v>434</v>
      </c>
      <c r="W39" s="2">
        <v>400</v>
      </c>
      <c r="X39" s="2">
        <v>434</v>
      </c>
      <c r="Y39" s="2">
        <v>400</v>
      </c>
      <c r="Z39" s="2">
        <v>434</v>
      </c>
      <c r="AA39" s="2">
        <v>400</v>
      </c>
      <c r="AB39" s="2">
        <v>447</v>
      </c>
      <c r="AC39" s="2">
        <v>413</v>
      </c>
      <c r="AD39" s="217">
        <v>485</v>
      </c>
      <c r="AE39" s="217">
        <v>430</v>
      </c>
      <c r="AF39" s="217">
        <v>500</v>
      </c>
      <c r="AG39" s="217">
        <v>441</v>
      </c>
      <c r="AH39" s="73">
        <v>95</v>
      </c>
      <c r="AI39" s="2">
        <v>95</v>
      </c>
      <c r="AJ39" s="2">
        <v>105</v>
      </c>
      <c r="AK39" s="2">
        <v>104</v>
      </c>
      <c r="AL39" s="2">
        <v>110</v>
      </c>
      <c r="AM39" s="2">
        <v>109</v>
      </c>
      <c r="AN39" s="2">
        <v>114</v>
      </c>
      <c r="AO39" s="2">
        <v>113</v>
      </c>
      <c r="AP39" s="2">
        <v>117</v>
      </c>
      <c r="AQ39" s="2">
        <v>117</v>
      </c>
      <c r="AR39" s="2">
        <v>118</v>
      </c>
      <c r="AS39" s="2">
        <v>118</v>
      </c>
      <c r="AT39" s="217">
        <v>116</v>
      </c>
      <c r="AU39" s="217">
        <v>115</v>
      </c>
      <c r="AV39" s="217">
        <v>116</v>
      </c>
      <c r="AW39" s="217">
        <v>115</v>
      </c>
      <c r="AX39" s="73">
        <v>259</v>
      </c>
      <c r="AY39" s="2">
        <v>259</v>
      </c>
      <c r="AZ39" s="2">
        <v>259</v>
      </c>
      <c r="BA39" s="2">
        <v>259</v>
      </c>
      <c r="BB39" s="2">
        <v>260</v>
      </c>
      <c r="BC39" s="2">
        <v>260</v>
      </c>
      <c r="BD39" s="2">
        <v>263</v>
      </c>
      <c r="BE39" s="2">
        <v>263</v>
      </c>
      <c r="BF39" s="2">
        <v>528</v>
      </c>
      <c r="BG39" s="2">
        <v>528</v>
      </c>
      <c r="BH39" s="2">
        <v>528</v>
      </c>
      <c r="BI39" s="2">
        <v>528</v>
      </c>
      <c r="BJ39" s="217">
        <v>622</v>
      </c>
      <c r="BK39" s="217">
        <v>622</v>
      </c>
      <c r="BL39" s="217">
        <v>622</v>
      </c>
      <c r="BM39" s="217">
        <v>622</v>
      </c>
      <c r="BN39" s="92">
        <v>17559</v>
      </c>
      <c r="BO39" s="30">
        <v>14788</v>
      </c>
      <c r="BP39" s="30">
        <v>17569</v>
      </c>
      <c r="BQ39" s="30">
        <v>14797</v>
      </c>
      <c r="BR39" s="30">
        <v>17574</v>
      </c>
      <c r="BS39" s="30">
        <v>14803</v>
      </c>
      <c r="BT39" s="30">
        <v>17582</v>
      </c>
      <c r="BU39" s="30">
        <v>14810</v>
      </c>
      <c r="BV39" s="30">
        <v>22250</v>
      </c>
      <c r="BW39" s="30">
        <v>19872</v>
      </c>
      <c r="BX39" s="30">
        <v>22509</v>
      </c>
      <c r="BY39" s="30">
        <v>19972</v>
      </c>
      <c r="BZ39" s="213">
        <v>24577</v>
      </c>
      <c r="CA39" s="213">
        <v>22092</v>
      </c>
      <c r="CB39" s="213">
        <v>24592</v>
      </c>
      <c r="CC39" s="255">
        <v>22207</v>
      </c>
    </row>
    <row r="40" spans="1:81">
      <c r="A40" s="33" t="s">
        <v>83</v>
      </c>
      <c r="B40" s="73"/>
      <c r="C40" s="2"/>
      <c r="D40" s="50"/>
      <c r="E40" s="50"/>
      <c r="F40" s="50"/>
      <c r="G40" s="50"/>
      <c r="H40" s="2"/>
      <c r="I40" s="2"/>
      <c r="J40" s="2"/>
      <c r="K40" s="2"/>
      <c r="L40" s="2"/>
      <c r="M40" s="2"/>
      <c r="N40" s="217"/>
      <c r="O40" s="217"/>
      <c r="P40" s="217"/>
      <c r="Q40" s="217"/>
      <c r="R40" s="7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17">
        <v>371</v>
      </c>
      <c r="AE40" s="217">
        <v>370</v>
      </c>
      <c r="AF40" s="217">
        <v>378</v>
      </c>
      <c r="AG40" s="217">
        <v>377</v>
      </c>
      <c r="AH40" s="73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17"/>
      <c r="AU40" s="217"/>
      <c r="AV40" s="217"/>
      <c r="AW40" s="217"/>
      <c r="AX40" s="73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17"/>
      <c r="BK40" s="217"/>
      <c r="BL40" s="217"/>
      <c r="BM40" s="217"/>
      <c r="BN40" s="92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213">
        <v>371</v>
      </c>
      <c r="CA40" s="213">
        <v>370</v>
      </c>
      <c r="CB40" s="213">
        <v>378</v>
      </c>
      <c r="CC40" s="255">
        <v>377</v>
      </c>
    </row>
    <row r="41" spans="1:81" s="12" customFormat="1">
      <c r="A41" s="34" t="s">
        <v>79</v>
      </c>
      <c r="B41" s="75">
        <v>194</v>
      </c>
      <c r="C41" s="31">
        <v>157</v>
      </c>
      <c r="D41" s="60">
        <v>194</v>
      </c>
      <c r="E41" s="60">
        <v>157</v>
      </c>
      <c r="F41" s="60">
        <v>194</v>
      </c>
      <c r="G41" s="60">
        <v>157</v>
      </c>
      <c r="H41" s="31">
        <v>194</v>
      </c>
      <c r="I41" s="31">
        <v>157</v>
      </c>
      <c r="J41" s="31">
        <v>194</v>
      </c>
      <c r="K41" s="31">
        <v>157</v>
      </c>
      <c r="L41" s="31">
        <v>194</v>
      </c>
      <c r="M41" s="31">
        <v>157</v>
      </c>
      <c r="N41" s="218">
        <v>194</v>
      </c>
      <c r="O41" s="218">
        <v>157</v>
      </c>
      <c r="P41" s="218">
        <v>194</v>
      </c>
      <c r="Q41" s="218">
        <v>157</v>
      </c>
      <c r="R41" s="75">
        <v>13</v>
      </c>
      <c r="S41" s="31">
        <v>9</v>
      </c>
      <c r="T41" s="31">
        <v>13</v>
      </c>
      <c r="U41" s="31">
        <v>9</v>
      </c>
      <c r="V41" s="31">
        <v>64</v>
      </c>
      <c r="W41" s="31">
        <v>32</v>
      </c>
      <c r="X41" s="31">
        <v>64</v>
      </c>
      <c r="Y41" s="31">
        <v>32</v>
      </c>
      <c r="Z41" s="31">
        <v>64</v>
      </c>
      <c r="AA41" s="31">
        <v>32</v>
      </c>
      <c r="AB41" s="31">
        <v>64</v>
      </c>
      <c r="AC41" s="31">
        <v>32</v>
      </c>
      <c r="AD41" s="218">
        <v>63</v>
      </c>
      <c r="AE41" s="218">
        <v>51</v>
      </c>
      <c r="AF41" s="218">
        <v>63</v>
      </c>
      <c r="AG41" s="218">
        <v>51</v>
      </c>
      <c r="AH41" s="99" t="s">
        <v>47</v>
      </c>
      <c r="AI41" s="60" t="s">
        <v>47</v>
      </c>
      <c r="AJ41" s="31" t="s">
        <v>49</v>
      </c>
      <c r="AK41" s="31" t="s">
        <v>49</v>
      </c>
      <c r="AL41" s="31" t="s">
        <v>49</v>
      </c>
      <c r="AM41" s="31" t="s">
        <v>49</v>
      </c>
      <c r="AN41" s="31" t="s">
        <v>49</v>
      </c>
      <c r="AO41" s="31" t="s">
        <v>49</v>
      </c>
      <c r="AP41" s="31" t="s">
        <v>49</v>
      </c>
      <c r="AQ41" s="31" t="s">
        <v>49</v>
      </c>
      <c r="AR41" s="60" t="s">
        <v>49</v>
      </c>
      <c r="AS41" s="60" t="s">
        <v>49</v>
      </c>
      <c r="AT41" s="221"/>
      <c r="AU41" s="221"/>
      <c r="AV41" s="221"/>
      <c r="AW41" s="221"/>
      <c r="AX41" s="75">
        <v>19</v>
      </c>
      <c r="AY41" s="31">
        <v>19</v>
      </c>
      <c r="AZ41" s="31">
        <v>20</v>
      </c>
      <c r="BA41" s="31">
        <v>20</v>
      </c>
      <c r="BB41" s="31">
        <v>20</v>
      </c>
      <c r="BC41" s="31">
        <v>20</v>
      </c>
      <c r="BD41" s="31">
        <v>22</v>
      </c>
      <c r="BE41" s="31">
        <v>22</v>
      </c>
      <c r="BF41" s="31">
        <v>22</v>
      </c>
      <c r="BG41" s="31">
        <v>22</v>
      </c>
      <c r="BH41" s="31">
        <v>22</v>
      </c>
      <c r="BI41" s="31">
        <v>22</v>
      </c>
      <c r="BJ41" s="218">
        <v>22</v>
      </c>
      <c r="BK41" s="218">
        <v>22</v>
      </c>
      <c r="BL41" s="218">
        <v>22</v>
      </c>
      <c r="BM41" s="218">
        <v>22</v>
      </c>
      <c r="BN41" s="93">
        <v>226</v>
      </c>
      <c r="BO41" s="32">
        <v>185</v>
      </c>
      <c r="BP41" s="32">
        <v>227</v>
      </c>
      <c r="BQ41" s="32">
        <v>186</v>
      </c>
      <c r="BR41" s="32">
        <v>278</v>
      </c>
      <c r="BS41" s="32">
        <v>209</v>
      </c>
      <c r="BT41" s="32">
        <v>280</v>
      </c>
      <c r="BU41" s="32">
        <v>211</v>
      </c>
      <c r="BV41" s="32">
        <v>280</v>
      </c>
      <c r="BW41" s="32">
        <v>211</v>
      </c>
      <c r="BX41" s="32">
        <v>280</v>
      </c>
      <c r="BY41" s="32">
        <v>211</v>
      </c>
      <c r="BZ41" s="212">
        <v>279</v>
      </c>
      <c r="CA41" s="212">
        <v>230</v>
      </c>
      <c r="CB41" s="212">
        <v>279</v>
      </c>
      <c r="CC41" s="238">
        <v>230</v>
      </c>
    </row>
    <row r="42" spans="1:81">
      <c r="A42" s="33" t="s">
        <v>80</v>
      </c>
      <c r="B42" s="73">
        <v>44667</v>
      </c>
      <c r="C42" s="2">
        <v>28625</v>
      </c>
      <c r="D42" s="2">
        <v>47326</v>
      </c>
      <c r="E42" s="2">
        <v>30454</v>
      </c>
      <c r="F42" s="2">
        <v>74316</v>
      </c>
      <c r="G42" s="2">
        <v>48166</v>
      </c>
      <c r="H42" s="2">
        <v>74316</v>
      </c>
      <c r="I42" s="2">
        <v>48166</v>
      </c>
      <c r="J42" s="2">
        <v>74316</v>
      </c>
      <c r="K42" s="2">
        <v>48166</v>
      </c>
      <c r="L42" s="2">
        <v>74316</v>
      </c>
      <c r="M42" s="2">
        <v>48166</v>
      </c>
      <c r="N42" s="217">
        <v>55778</v>
      </c>
      <c r="O42" s="217">
        <v>38838</v>
      </c>
      <c r="P42" s="217">
        <v>58291</v>
      </c>
      <c r="Q42" s="217">
        <v>42636</v>
      </c>
      <c r="R42" s="73">
        <v>1234</v>
      </c>
      <c r="S42" s="2">
        <v>970</v>
      </c>
      <c r="T42" s="2">
        <v>589</v>
      </c>
      <c r="U42" s="2">
        <v>510</v>
      </c>
      <c r="V42" s="2">
        <v>601</v>
      </c>
      <c r="W42" s="2">
        <v>520</v>
      </c>
      <c r="X42" s="2">
        <v>612</v>
      </c>
      <c r="Y42" s="2">
        <v>531</v>
      </c>
      <c r="Z42" s="2">
        <v>1342</v>
      </c>
      <c r="AA42" s="2">
        <v>1010</v>
      </c>
      <c r="AB42" s="2">
        <v>1744</v>
      </c>
      <c r="AC42" s="2">
        <v>1378</v>
      </c>
      <c r="AD42" s="217">
        <v>1754</v>
      </c>
      <c r="AE42" s="217">
        <v>1390</v>
      </c>
      <c r="AF42" s="217">
        <v>1762</v>
      </c>
      <c r="AG42" s="217">
        <v>1397</v>
      </c>
      <c r="AH42" s="98" t="s">
        <v>47</v>
      </c>
      <c r="AI42" s="50" t="s">
        <v>47</v>
      </c>
      <c r="AJ42" s="2" t="s">
        <v>49</v>
      </c>
      <c r="AK42" s="2" t="s">
        <v>49</v>
      </c>
      <c r="AL42" s="2" t="s">
        <v>49</v>
      </c>
      <c r="AM42" s="2" t="s">
        <v>49</v>
      </c>
      <c r="AN42" s="2" t="s">
        <v>49</v>
      </c>
      <c r="AO42" s="2" t="s">
        <v>49</v>
      </c>
      <c r="AP42" s="2" t="s">
        <v>49</v>
      </c>
      <c r="AQ42" s="2" t="s">
        <v>49</v>
      </c>
      <c r="AR42" s="50" t="s">
        <v>49</v>
      </c>
      <c r="AS42" s="50" t="s">
        <v>49</v>
      </c>
      <c r="AT42" s="220"/>
      <c r="AU42" s="220"/>
      <c r="AV42" s="220"/>
      <c r="AW42" s="220"/>
      <c r="AX42" s="73">
        <v>1547</v>
      </c>
      <c r="AY42" s="2">
        <v>1547</v>
      </c>
      <c r="AZ42" s="2">
        <v>1547</v>
      </c>
      <c r="BA42" s="2">
        <v>1547</v>
      </c>
      <c r="BB42" s="35">
        <v>1547</v>
      </c>
      <c r="BC42" s="35">
        <v>1547</v>
      </c>
      <c r="BD42" s="2">
        <v>506</v>
      </c>
      <c r="BE42" s="2">
        <v>503</v>
      </c>
      <c r="BF42" s="2">
        <v>1547</v>
      </c>
      <c r="BG42" s="2">
        <v>1547</v>
      </c>
      <c r="BH42" s="2">
        <v>489</v>
      </c>
      <c r="BI42" s="2">
        <v>489</v>
      </c>
      <c r="BJ42" s="217">
        <v>498</v>
      </c>
      <c r="BK42" s="217">
        <v>489</v>
      </c>
      <c r="BL42" s="217">
        <v>498</v>
      </c>
      <c r="BM42" s="217">
        <v>489</v>
      </c>
      <c r="BN42" s="92">
        <v>47448</v>
      </c>
      <c r="BO42" s="30">
        <v>31142</v>
      </c>
      <c r="BP42" s="30">
        <v>49462</v>
      </c>
      <c r="BQ42" s="30">
        <v>32511</v>
      </c>
      <c r="BR42" s="30">
        <v>76464</v>
      </c>
      <c r="BS42" s="30">
        <v>50233</v>
      </c>
      <c r="BT42" s="30">
        <v>76475</v>
      </c>
      <c r="BU42" s="30">
        <v>50244</v>
      </c>
      <c r="BV42" s="30">
        <v>77205</v>
      </c>
      <c r="BW42" s="30">
        <v>50723</v>
      </c>
      <c r="BX42" s="30">
        <v>76549</v>
      </c>
      <c r="BY42" s="30">
        <v>50033</v>
      </c>
      <c r="BZ42" s="213">
        <v>58030</v>
      </c>
      <c r="CA42" s="213">
        <v>40717</v>
      </c>
      <c r="CB42" s="213">
        <v>60551</v>
      </c>
      <c r="CC42" s="255">
        <v>44522</v>
      </c>
    </row>
    <row r="43" spans="1:81" s="12" customFormat="1">
      <c r="A43" s="34" t="s">
        <v>63</v>
      </c>
      <c r="B43" s="75">
        <v>2853</v>
      </c>
      <c r="C43" s="31">
        <v>2097</v>
      </c>
      <c r="D43" s="31">
        <v>3777</v>
      </c>
      <c r="E43" s="31">
        <v>2548</v>
      </c>
      <c r="F43" s="31">
        <v>3869</v>
      </c>
      <c r="G43" s="31">
        <v>2596</v>
      </c>
      <c r="H43" s="31">
        <v>3887</v>
      </c>
      <c r="I43" s="31">
        <v>2606</v>
      </c>
      <c r="J43" s="31">
        <v>3941</v>
      </c>
      <c r="K43" s="31">
        <v>2649</v>
      </c>
      <c r="L43" s="31">
        <v>4139</v>
      </c>
      <c r="M43" s="31">
        <v>2874</v>
      </c>
      <c r="N43" s="218">
        <v>4460</v>
      </c>
      <c r="O43" s="218">
        <v>2935</v>
      </c>
      <c r="P43" s="218">
        <v>4542</v>
      </c>
      <c r="Q43" s="218">
        <v>2999</v>
      </c>
      <c r="R43" s="75">
        <v>27</v>
      </c>
      <c r="S43" s="31">
        <v>23</v>
      </c>
      <c r="T43" s="31">
        <v>41</v>
      </c>
      <c r="U43" s="31">
        <v>35</v>
      </c>
      <c r="V43" s="31">
        <v>56</v>
      </c>
      <c r="W43" s="31">
        <v>48</v>
      </c>
      <c r="X43" s="31">
        <v>73</v>
      </c>
      <c r="Y43" s="31">
        <v>63</v>
      </c>
      <c r="Z43" s="31">
        <v>17</v>
      </c>
      <c r="AA43" s="31">
        <v>15</v>
      </c>
      <c r="AB43" s="31">
        <v>17</v>
      </c>
      <c r="AC43" s="31">
        <v>15</v>
      </c>
      <c r="AD43" s="218">
        <v>18</v>
      </c>
      <c r="AE43" s="218">
        <v>16</v>
      </c>
      <c r="AF43" s="218">
        <v>18</v>
      </c>
      <c r="AG43" s="218">
        <v>16</v>
      </c>
      <c r="AH43" s="99" t="s">
        <v>47</v>
      </c>
      <c r="AI43" s="60" t="s">
        <v>47</v>
      </c>
      <c r="AJ43" s="31" t="s">
        <v>49</v>
      </c>
      <c r="AK43" s="31" t="s">
        <v>49</v>
      </c>
      <c r="AL43" s="31" t="s">
        <v>49</v>
      </c>
      <c r="AM43" s="31" t="s">
        <v>49</v>
      </c>
      <c r="AN43" s="31" t="s">
        <v>49</v>
      </c>
      <c r="AO43" s="31" t="s">
        <v>49</v>
      </c>
      <c r="AP43" s="31" t="s">
        <v>49</v>
      </c>
      <c r="AQ43" s="31" t="s">
        <v>49</v>
      </c>
      <c r="AR43" s="60" t="s">
        <v>49</v>
      </c>
      <c r="AS43" s="60" t="s">
        <v>49</v>
      </c>
      <c r="AT43" s="221"/>
      <c r="AU43" s="221"/>
      <c r="AV43" s="221"/>
      <c r="AW43" s="221"/>
      <c r="AX43" s="75">
        <v>322</v>
      </c>
      <c r="AY43" s="31">
        <v>322</v>
      </c>
      <c r="AZ43" s="31">
        <v>504</v>
      </c>
      <c r="BA43" s="31">
        <v>501</v>
      </c>
      <c r="BB43" s="31">
        <v>505</v>
      </c>
      <c r="BC43" s="31">
        <v>502</v>
      </c>
      <c r="BD43" s="31">
        <v>1547</v>
      </c>
      <c r="BE43" s="31">
        <v>1547</v>
      </c>
      <c r="BF43" s="31">
        <v>506</v>
      </c>
      <c r="BG43" s="31">
        <v>503</v>
      </c>
      <c r="BH43" s="31">
        <v>3</v>
      </c>
      <c r="BI43" s="31">
        <v>3</v>
      </c>
      <c r="BJ43" s="218">
        <v>42</v>
      </c>
      <c r="BK43" s="218">
        <v>40</v>
      </c>
      <c r="BL43" s="218">
        <v>42</v>
      </c>
      <c r="BM43" s="218">
        <v>40</v>
      </c>
      <c r="BN43" s="93">
        <v>3202</v>
      </c>
      <c r="BO43" s="32">
        <v>2442</v>
      </c>
      <c r="BP43" s="32">
        <v>4322</v>
      </c>
      <c r="BQ43" s="32">
        <v>3084</v>
      </c>
      <c r="BR43" s="32">
        <v>4429</v>
      </c>
      <c r="BS43" s="32">
        <v>3146</v>
      </c>
      <c r="BT43" s="32">
        <v>4465</v>
      </c>
      <c r="BU43" s="32">
        <v>3172</v>
      </c>
      <c r="BV43" s="32">
        <v>4464</v>
      </c>
      <c r="BW43" s="32">
        <v>3167</v>
      </c>
      <c r="BX43" s="32">
        <v>4159</v>
      </c>
      <c r="BY43" s="32">
        <v>2892</v>
      </c>
      <c r="BZ43" s="212">
        <v>4520</v>
      </c>
      <c r="CA43" s="212">
        <v>2991</v>
      </c>
      <c r="CB43" s="212">
        <v>4602</v>
      </c>
      <c r="CC43" s="238">
        <v>3055</v>
      </c>
    </row>
    <row r="44" spans="1:81">
      <c r="A44" s="33" t="s">
        <v>34</v>
      </c>
      <c r="B44" s="73">
        <v>25069</v>
      </c>
      <c r="C44" s="2">
        <v>16230</v>
      </c>
      <c r="D44" s="2">
        <v>87240</v>
      </c>
      <c r="E44" s="2">
        <v>56756</v>
      </c>
      <c r="F44" s="2">
        <v>86946</v>
      </c>
      <c r="G44" s="2">
        <v>58611</v>
      </c>
      <c r="H44" s="2">
        <v>92963</v>
      </c>
      <c r="I44" s="2">
        <v>64759</v>
      </c>
      <c r="J44" s="2">
        <v>92963</v>
      </c>
      <c r="K44" s="2">
        <v>65759</v>
      </c>
      <c r="L44" s="2">
        <v>92963</v>
      </c>
      <c r="M44" s="2">
        <v>64759</v>
      </c>
      <c r="N44" s="217">
        <v>92963</v>
      </c>
      <c r="O44" s="217">
        <v>64759</v>
      </c>
      <c r="P44" s="217">
        <v>92963</v>
      </c>
      <c r="Q44" s="217">
        <v>64759</v>
      </c>
      <c r="R44" s="73">
        <v>1241</v>
      </c>
      <c r="S44" s="2">
        <v>1081</v>
      </c>
      <c r="T44" s="2">
        <v>671</v>
      </c>
      <c r="U44" s="2">
        <v>570</v>
      </c>
      <c r="V44" s="2">
        <v>672</v>
      </c>
      <c r="W44" s="2">
        <v>571</v>
      </c>
      <c r="X44" s="2">
        <v>674</v>
      </c>
      <c r="Y44" s="2">
        <v>572</v>
      </c>
      <c r="Z44" s="2">
        <v>14831</v>
      </c>
      <c r="AA44" s="2">
        <v>14760</v>
      </c>
      <c r="AB44" s="2">
        <v>638</v>
      </c>
      <c r="AC44" s="2">
        <v>568</v>
      </c>
      <c r="AD44" s="217">
        <v>1126</v>
      </c>
      <c r="AE44" s="217">
        <v>1012</v>
      </c>
      <c r="AF44" s="217">
        <v>1132</v>
      </c>
      <c r="AG44" s="217">
        <v>1019</v>
      </c>
      <c r="AH44" s="73">
        <v>151</v>
      </c>
      <c r="AI44" s="2">
        <v>138</v>
      </c>
      <c r="AJ44" s="2">
        <v>154</v>
      </c>
      <c r="AK44" s="2">
        <v>154</v>
      </c>
      <c r="AL44" s="2">
        <v>154</v>
      </c>
      <c r="AM44" s="2">
        <v>154</v>
      </c>
      <c r="AN44" s="2">
        <v>154</v>
      </c>
      <c r="AO44" s="2">
        <v>154</v>
      </c>
      <c r="AP44" s="2">
        <v>154</v>
      </c>
      <c r="AQ44" s="2">
        <v>154</v>
      </c>
      <c r="AR44" s="2">
        <v>154</v>
      </c>
      <c r="AS44" s="2">
        <v>154</v>
      </c>
      <c r="AT44" s="217">
        <v>154</v>
      </c>
      <c r="AU44" s="217">
        <v>154</v>
      </c>
      <c r="AV44" s="217">
        <v>154</v>
      </c>
      <c r="AW44" s="217">
        <v>154</v>
      </c>
      <c r="AX44" s="73">
        <v>389</v>
      </c>
      <c r="AY44" s="2">
        <v>389</v>
      </c>
      <c r="AZ44" s="2">
        <v>389</v>
      </c>
      <c r="BA44" s="2">
        <v>389</v>
      </c>
      <c r="BB44" s="2">
        <v>389</v>
      </c>
      <c r="BC44" s="2">
        <v>389</v>
      </c>
      <c r="BD44" s="2">
        <v>389</v>
      </c>
      <c r="BE44" s="2">
        <v>389</v>
      </c>
      <c r="BF44" s="2">
        <v>389</v>
      </c>
      <c r="BG44" s="2">
        <v>389</v>
      </c>
      <c r="BH44" s="2">
        <v>19</v>
      </c>
      <c r="BI44" s="2">
        <v>19</v>
      </c>
      <c r="BJ44" s="217">
        <v>295</v>
      </c>
      <c r="BK44" s="217">
        <v>230</v>
      </c>
      <c r="BL44" s="217">
        <v>295</v>
      </c>
      <c r="BM44" s="217">
        <v>230</v>
      </c>
      <c r="BN44" s="92">
        <v>26850</v>
      </c>
      <c r="BO44" s="30">
        <v>17838</v>
      </c>
      <c r="BP44" s="30">
        <v>88454</v>
      </c>
      <c r="BQ44" s="30">
        <v>57869</v>
      </c>
      <c r="BR44" s="30">
        <v>88161</v>
      </c>
      <c r="BS44" s="30">
        <v>59725</v>
      </c>
      <c r="BT44" s="30">
        <v>94179</v>
      </c>
      <c r="BU44" s="30">
        <v>65874</v>
      </c>
      <c r="BV44" s="30">
        <v>108337</v>
      </c>
      <c r="BW44" s="30">
        <v>80062</v>
      </c>
      <c r="BX44" s="30">
        <v>93774</v>
      </c>
      <c r="BY44" s="30">
        <v>65500</v>
      </c>
      <c r="BZ44" s="213">
        <v>94538</v>
      </c>
      <c r="CA44" s="213">
        <v>66155</v>
      </c>
      <c r="CB44" s="213">
        <v>94544</v>
      </c>
      <c r="CC44" s="255">
        <v>66162</v>
      </c>
    </row>
    <row r="45" spans="1:81" s="12" customFormat="1">
      <c r="A45" s="34"/>
      <c r="B45" s="7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18"/>
      <c r="O45" s="218"/>
      <c r="P45" s="218"/>
      <c r="Q45" s="218"/>
      <c r="R45" s="75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18"/>
      <c r="AE45" s="218"/>
      <c r="AF45" s="218"/>
      <c r="AG45" s="218"/>
      <c r="AH45" s="75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218"/>
      <c r="AU45" s="218"/>
      <c r="AV45" s="218"/>
      <c r="AW45" s="218"/>
      <c r="AX45" s="75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218"/>
      <c r="BK45" s="218"/>
      <c r="BL45" s="218"/>
      <c r="BM45" s="218"/>
      <c r="BN45" s="93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212"/>
      <c r="CA45" s="212"/>
      <c r="CB45" s="212"/>
      <c r="CC45" s="238"/>
    </row>
    <row r="46" spans="1:81">
      <c r="A46" s="48" t="s">
        <v>35</v>
      </c>
      <c r="B46" s="7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17"/>
      <c r="O46" s="217"/>
      <c r="P46" s="217"/>
      <c r="Q46" s="217"/>
      <c r="R46" s="7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17"/>
      <c r="AE46" s="217"/>
      <c r="AF46" s="217"/>
      <c r="AG46" s="217"/>
      <c r="AH46" s="73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17"/>
      <c r="AU46" s="217"/>
      <c r="AV46" s="217"/>
      <c r="AW46" s="217"/>
      <c r="AX46" s="7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17"/>
      <c r="BK46" s="217"/>
      <c r="BL46" s="217"/>
      <c r="BM46" s="217"/>
      <c r="BN46" s="92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213"/>
      <c r="CA46" s="213"/>
      <c r="CB46" s="213"/>
      <c r="CC46" s="255"/>
    </row>
    <row r="47" spans="1:81" s="12" customFormat="1">
      <c r="A47" s="34" t="s">
        <v>36</v>
      </c>
      <c r="B47" s="75">
        <v>35</v>
      </c>
      <c r="C47" s="31">
        <v>35</v>
      </c>
      <c r="D47" s="31">
        <v>42</v>
      </c>
      <c r="E47" s="31">
        <v>42</v>
      </c>
      <c r="F47" s="31">
        <v>42</v>
      </c>
      <c r="G47" s="31">
        <v>42</v>
      </c>
      <c r="H47" s="31">
        <v>42</v>
      </c>
      <c r="I47" s="31">
        <v>42</v>
      </c>
      <c r="J47" s="31">
        <v>42</v>
      </c>
      <c r="K47" s="31">
        <v>42</v>
      </c>
      <c r="L47" s="31">
        <v>42</v>
      </c>
      <c r="M47" s="31">
        <v>42</v>
      </c>
      <c r="N47" s="218">
        <v>42</v>
      </c>
      <c r="O47" s="218">
        <v>42</v>
      </c>
      <c r="P47" s="218">
        <v>42</v>
      </c>
      <c r="Q47" s="218">
        <v>42</v>
      </c>
      <c r="R47" s="99" t="s">
        <v>47</v>
      </c>
      <c r="S47" s="60" t="s">
        <v>47</v>
      </c>
      <c r="T47" s="31" t="s">
        <v>49</v>
      </c>
      <c r="U47" s="31" t="s">
        <v>49</v>
      </c>
      <c r="V47" s="31" t="s">
        <v>49</v>
      </c>
      <c r="W47" s="31" t="s">
        <v>49</v>
      </c>
      <c r="X47" s="31" t="s">
        <v>49</v>
      </c>
      <c r="Y47" s="31" t="s">
        <v>49</v>
      </c>
      <c r="Z47" s="31" t="s">
        <v>49</v>
      </c>
      <c r="AA47" s="31" t="s">
        <v>49</v>
      </c>
      <c r="AB47" s="60" t="s">
        <v>47</v>
      </c>
      <c r="AC47" s="60" t="s">
        <v>47</v>
      </c>
      <c r="AD47" s="221"/>
      <c r="AE47" s="221"/>
      <c r="AF47" s="221"/>
      <c r="AG47" s="221"/>
      <c r="AH47" s="99" t="s">
        <v>47</v>
      </c>
      <c r="AI47" s="60" t="s">
        <v>47</v>
      </c>
      <c r="AJ47" s="31" t="s">
        <v>49</v>
      </c>
      <c r="AK47" s="31" t="s">
        <v>49</v>
      </c>
      <c r="AL47" s="31" t="s">
        <v>49</v>
      </c>
      <c r="AM47" s="31" t="s">
        <v>49</v>
      </c>
      <c r="AN47" s="31" t="s">
        <v>49</v>
      </c>
      <c r="AO47" s="31" t="s">
        <v>49</v>
      </c>
      <c r="AP47" s="31" t="s">
        <v>49</v>
      </c>
      <c r="AQ47" s="31" t="s">
        <v>49</v>
      </c>
      <c r="AR47" s="60" t="s">
        <v>49</v>
      </c>
      <c r="AS47" s="60" t="s">
        <v>49</v>
      </c>
      <c r="AT47" s="221"/>
      <c r="AU47" s="221"/>
      <c r="AV47" s="221"/>
      <c r="AW47" s="221"/>
      <c r="AX47" s="75">
        <v>3</v>
      </c>
      <c r="AY47" s="31">
        <v>3</v>
      </c>
      <c r="AZ47" s="31">
        <v>3</v>
      </c>
      <c r="BA47" s="31">
        <v>3</v>
      </c>
      <c r="BB47" s="31">
        <v>3</v>
      </c>
      <c r="BC47" s="31">
        <v>3</v>
      </c>
      <c r="BD47" s="31">
        <v>3</v>
      </c>
      <c r="BE47" s="31">
        <v>3</v>
      </c>
      <c r="BF47" s="31">
        <v>85</v>
      </c>
      <c r="BG47" s="31">
        <v>85</v>
      </c>
      <c r="BH47" s="31">
        <v>85</v>
      </c>
      <c r="BI47" s="31">
        <v>85</v>
      </c>
      <c r="BJ47" s="218">
        <v>85</v>
      </c>
      <c r="BK47" s="218">
        <v>85</v>
      </c>
      <c r="BL47" s="218">
        <v>87</v>
      </c>
      <c r="BM47" s="218">
        <v>87</v>
      </c>
      <c r="BN47" s="93">
        <v>48</v>
      </c>
      <c r="BO47" s="32">
        <v>48</v>
      </c>
      <c r="BP47" s="32">
        <v>56</v>
      </c>
      <c r="BQ47" s="32">
        <v>56</v>
      </c>
      <c r="BR47" s="32">
        <v>56</v>
      </c>
      <c r="BS47" s="32">
        <v>56</v>
      </c>
      <c r="BT47" s="32">
        <v>56</v>
      </c>
      <c r="BU47" s="32">
        <v>56</v>
      </c>
      <c r="BV47" s="32">
        <v>138</v>
      </c>
      <c r="BW47" s="32">
        <v>138</v>
      </c>
      <c r="BX47" s="32">
        <v>139</v>
      </c>
      <c r="BY47" s="32">
        <v>138</v>
      </c>
      <c r="BZ47" s="212">
        <v>139</v>
      </c>
      <c r="CA47" s="212">
        <v>138</v>
      </c>
      <c r="CB47" s="212">
        <v>141</v>
      </c>
      <c r="CC47" s="238">
        <v>140</v>
      </c>
    </row>
    <row r="48" spans="1:81">
      <c r="A48" s="33" t="s">
        <v>81</v>
      </c>
      <c r="B48" s="73">
        <v>1489</v>
      </c>
      <c r="C48" s="2">
        <v>1489</v>
      </c>
      <c r="D48" s="50">
        <v>1489</v>
      </c>
      <c r="E48" s="50">
        <v>1489</v>
      </c>
      <c r="F48" s="50">
        <v>1489</v>
      </c>
      <c r="G48" s="50">
        <v>1489</v>
      </c>
      <c r="H48" s="2">
        <v>1489</v>
      </c>
      <c r="I48" s="2">
        <v>1489</v>
      </c>
      <c r="J48" s="2">
        <v>1489</v>
      </c>
      <c r="K48" s="2">
        <v>1489</v>
      </c>
      <c r="L48" s="2">
        <v>1489</v>
      </c>
      <c r="M48" s="2">
        <v>1489</v>
      </c>
      <c r="N48" s="217">
        <v>2322</v>
      </c>
      <c r="O48" s="217">
        <v>2322</v>
      </c>
      <c r="P48" s="217">
        <v>2334</v>
      </c>
      <c r="Q48" s="217">
        <v>2334</v>
      </c>
      <c r="R48" s="73">
        <v>5</v>
      </c>
      <c r="S48" s="2">
        <v>5</v>
      </c>
      <c r="T48" s="2">
        <v>5</v>
      </c>
      <c r="U48" s="2">
        <v>5</v>
      </c>
      <c r="V48" s="2">
        <v>5</v>
      </c>
      <c r="W48" s="2">
        <v>5</v>
      </c>
      <c r="X48" s="2">
        <v>5</v>
      </c>
      <c r="Y48" s="2">
        <v>5</v>
      </c>
      <c r="Z48" s="2">
        <v>5</v>
      </c>
      <c r="AA48" s="2">
        <v>5</v>
      </c>
      <c r="AB48" s="2">
        <v>5</v>
      </c>
      <c r="AC48" s="2">
        <v>5</v>
      </c>
      <c r="AD48" s="217"/>
      <c r="AE48" s="217"/>
      <c r="AF48" s="217"/>
      <c r="AG48" s="217"/>
      <c r="AH48" s="98" t="s">
        <v>47</v>
      </c>
      <c r="AI48" s="50" t="s">
        <v>47</v>
      </c>
      <c r="AJ48" s="2" t="s">
        <v>49</v>
      </c>
      <c r="AK48" s="2" t="s">
        <v>49</v>
      </c>
      <c r="AL48" s="2" t="s">
        <v>49</v>
      </c>
      <c r="AM48" s="2" t="s">
        <v>49</v>
      </c>
      <c r="AN48" s="2" t="s">
        <v>49</v>
      </c>
      <c r="AO48" s="2" t="s">
        <v>49</v>
      </c>
      <c r="AP48" s="2" t="s">
        <v>49</v>
      </c>
      <c r="AQ48" s="2" t="s">
        <v>49</v>
      </c>
      <c r="AR48" s="50" t="s">
        <v>49</v>
      </c>
      <c r="AS48" s="50" t="s">
        <v>49</v>
      </c>
      <c r="AT48" s="220"/>
      <c r="AU48" s="220"/>
      <c r="AV48" s="220"/>
      <c r="AW48" s="220"/>
      <c r="AX48" s="73">
        <v>119</v>
      </c>
      <c r="AY48" s="2">
        <v>119</v>
      </c>
      <c r="AZ48" s="2">
        <v>119</v>
      </c>
      <c r="BA48" s="2">
        <v>119</v>
      </c>
      <c r="BB48" s="2">
        <v>119</v>
      </c>
      <c r="BC48" s="2">
        <v>119</v>
      </c>
      <c r="BD48" s="2">
        <v>119</v>
      </c>
      <c r="BE48" s="2">
        <v>119</v>
      </c>
      <c r="BF48" s="2">
        <v>308</v>
      </c>
      <c r="BG48" s="2">
        <v>303</v>
      </c>
      <c r="BH48" s="2">
        <v>308</v>
      </c>
      <c r="BI48" s="2">
        <v>303</v>
      </c>
      <c r="BJ48" s="217">
        <v>308</v>
      </c>
      <c r="BK48" s="217">
        <v>303</v>
      </c>
      <c r="BL48" s="217">
        <v>358</v>
      </c>
      <c r="BM48" s="217">
        <v>353</v>
      </c>
      <c r="BN48" s="92">
        <v>1613</v>
      </c>
      <c r="BO48" s="30">
        <v>1613</v>
      </c>
      <c r="BP48" s="30">
        <v>1613</v>
      </c>
      <c r="BQ48" s="30">
        <v>1613</v>
      </c>
      <c r="BR48" s="30">
        <v>1613</v>
      </c>
      <c r="BS48" s="30">
        <v>1613</v>
      </c>
      <c r="BT48" s="30">
        <v>1613</v>
      </c>
      <c r="BU48" s="30">
        <v>1613</v>
      </c>
      <c r="BV48" s="30">
        <v>1802</v>
      </c>
      <c r="BW48" s="30">
        <v>1797</v>
      </c>
      <c r="BX48" s="30">
        <v>1802</v>
      </c>
      <c r="BY48" s="30">
        <v>1797</v>
      </c>
      <c r="BZ48" s="213">
        <v>2630</v>
      </c>
      <c r="CA48" s="213">
        <v>2625</v>
      </c>
      <c r="CB48" s="213">
        <v>2692</v>
      </c>
      <c r="CC48" s="255">
        <v>2687</v>
      </c>
    </row>
    <row r="49" spans="1:81" s="12" customFormat="1">
      <c r="A49" s="34" t="s">
        <v>37</v>
      </c>
      <c r="B49" s="99" t="s">
        <v>47</v>
      </c>
      <c r="C49" s="60" t="s">
        <v>47</v>
      </c>
      <c r="D49" s="31" t="s">
        <v>49</v>
      </c>
      <c r="E49" s="31" t="s">
        <v>49</v>
      </c>
      <c r="F49" s="31" t="s">
        <v>49</v>
      </c>
      <c r="G49" s="31" t="s">
        <v>49</v>
      </c>
      <c r="H49" s="31" t="s">
        <v>49</v>
      </c>
      <c r="I49" s="31" t="s">
        <v>49</v>
      </c>
      <c r="J49" s="31" t="s">
        <v>58</v>
      </c>
      <c r="K49" s="31" t="s">
        <v>49</v>
      </c>
      <c r="L49" s="60" t="s">
        <v>47</v>
      </c>
      <c r="M49" s="60" t="s">
        <v>47</v>
      </c>
      <c r="N49" s="221" t="s">
        <v>47</v>
      </c>
      <c r="O49" s="221" t="s">
        <v>47</v>
      </c>
      <c r="P49" s="221" t="s">
        <v>47</v>
      </c>
      <c r="Q49" s="221"/>
      <c r="R49" s="99" t="s">
        <v>47</v>
      </c>
      <c r="S49" s="60" t="s">
        <v>47</v>
      </c>
      <c r="T49" s="31" t="s">
        <v>49</v>
      </c>
      <c r="U49" s="31" t="s">
        <v>49</v>
      </c>
      <c r="V49" s="31" t="s">
        <v>49</v>
      </c>
      <c r="W49" s="31" t="s">
        <v>49</v>
      </c>
      <c r="X49" s="31" t="s">
        <v>49</v>
      </c>
      <c r="Y49" s="31" t="s">
        <v>49</v>
      </c>
      <c r="Z49" s="31" t="s">
        <v>49</v>
      </c>
      <c r="AA49" s="31" t="s">
        <v>49</v>
      </c>
      <c r="AB49" s="60" t="s">
        <v>47</v>
      </c>
      <c r="AC49" s="60" t="s">
        <v>47</v>
      </c>
      <c r="AD49" s="221"/>
      <c r="AE49" s="221"/>
      <c r="AF49" s="221"/>
      <c r="AG49" s="221"/>
      <c r="AH49" s="99" t="s">
        <v>47</v>
      </c>
      <c r="AI49" s="60" t="s">
        <v>47</v>
      </c>
      <c r="AJ49" s="31" t="s">
        <v>49</v>
      </c>
      <c r="AK49" s="31" t="s">
        <v>49</v>
      </c>
      <c r="AL49" s="31" t="s">
        <v>49</v>
      </c>
      <c r="AM49" s="31" t="s">
        <v>49</v>
      </c>
      <c r="AN49" s="31" t="s">
        <v>49</v>
      </c>
      <c r="AO49" s="31" t="s">
        <v>49</v>
      </c>
      <c r="AP49" s="31" t="s">
        <v>49</v>
      </c>
      <c r="AQ49" s="31" t="s">
        <v>49</v>
      </c>
      <c r="AR49" s="60" t="s">
        <v>49</v>
      </c>
      <c r="AS49" s="60" t="s">
        <v>49</v>
      </c>
      <c r="AT49" s="221"/>
      <c r="AU49" s="221"/>
      <c r="AV49" s="221"/>
      <c r="AW49" s="221"/>
      <c r="AX49" s="99" t="s">
        <v>47</v>
      </c>
      <c r="AY49" s="60" t="s">
        <v>47</v>
      </c>
      <c r="AZ49" s="31" t="s">
        <v>49</v>
      </c>
      <c r="BA49" s="31" t="s">
        <v>49</v>
      </c>
      <c r="BB49" s="31" t="s">
        <v>49</v>
      </c>
      <c r="BC49" s="31" t="s">
        <v>49</v>
      </c>
      <c r="BD49" s="60" t="s">
        <v>62</v>
      </c>
      <c r="BE49" s="60" t="s">
        <v>62</v>
      </c>
      <c r="BF49" s="31" t="s">
        <v>49</v>
      </c>
      <c r="BG49" s="31" t="s">
        <v>49</v>
      </c>
      <c r="BH49" s="60" t="s">
        <v>49</v>
      </c>
      <c r="BI49" s="60" t="s">
        <v>49</v>
      </c>
      <c r="BJ49" s="221"/>
      <c r="BK49" s="221"/>
      <c r="BL49" s="221"/>
      <c r="BM49" s="221"/>
      <c r="BN49" s="93" t="s">
        <v>47</v>
      </c>
      <c r="BO49" s="32" t="s">
        <v>47</v>
      </c>
      <c r="BP49" s="32" t="s">
        <v>47</v>
      </c>
      <c r="BQ49" s="32" t="s">
        <v>47</v>
      </c>
      <c r="BR49" s="32" t="s">
        <v>47</v>
      </c>
      <c r="BS49" s="32" t="s">
        <v>47</v>
      </c>
      <c r="BT49" s="32" t="s">
        <v>47</v>
      </c>
      <c r="BU49" s="32" t="s">
        <v>47</v>
      </c>
      <c r="BV49" s="32" t="s">
        <v>47</v>
      </c>
      <c r="BW49" s="32" t="s">
        <v>47</v>
      </c>
      <c r="BX49" s="116" t="s">
        <v>47</v>
      </c>
      <c r="BY49" s="116" t="s">
        <v>47</v>
      </c>
      <c r="BZ49" s="212"/>
      <c r="CA49" s="212"/>
      <c r="CB49" s="212"/>
      <c r="CC49" s="238"/>
    </row>
    <row r="50" spans="1:81">
      <c r="A50" s="33" t="s">
        <v>38</v>
      </c>
      <c r="B50" s="98">
        <v>28</v>
      </c>
      <c r="C50" s="50">
        <v>28</v>
      </c>
      <c r="D50" s="50">
        <v>31</v>
      </c>
      <c r="E50" s="50">
        <v>31</v>
      </c>
      <c r="F50" s="50">
        <v>31</v>
      </c>
      <c r="G50" s="50">
        <v>31</v>
      </c>
      <c r="H50" s="50">
        <v>34</v>
      </c>
      <c r="I50" s="50">
        <v>34</v>
      </c>
      <c r="J50" s="50">
        <v>35</v>
      </c>
      <c r="K50" s="50">
        <v>35</v>
      </c>
      <c r="L50" s="50">
        <v>35</v>
      </c>
      <c r="M50" s="50">
        <v>35</v>
      </c>
      <c r="N50" s="220">
        <v>31</v>
      </c>
      <c r="O50" s="220">
        <v>31</v>
      </c>
      <c r="P50" s="220">
        <v>31</v>
      </c>
      <c r="Q50" s="220">
        <v>31</v>
      </c>
      <c r="R50" s="98" t="s">
        <v>47</v>
      </c>
      <c r="S50" s="50" t="s">
        <v>47</v>
      </c>
      <c r="T50" s="2" t="s">
        <v>49</v>
      </c>
      <c r="U50" s="2" t="s">
        <v>49</v>
      </c>
      <c r="V50" s="2" t="s">
        <v>49</v>
      </c>
      <c r="W50" s="2" t="s">
        <v>49</v>
      </c>
      <c r="X50" s="2" t="s">
        <v>49</v>
      </c>
      <c r="Y50" s="2" t="s">
        <v>49</v>
      </c>
      <c r="Z50" s="2" t="s">
        <v>49</v>
      </c>
      <c r="AA50" s="2" t="s">
        <v>49</v>
      </c>
      <c r="AB50" s="50" t="s">
        <v>47</v>
      </c>
      <c r="AC50" s="50" t="s">
        <v>47</v>
      </c>
      <c r="AD50" s="220"/>
      <c r="AE50" s="220"/>
      <c r="AF50" s="220"/>
      <c r="AG50" s="220"/>
      <c r="AH50" s="98" t="s">
        <v>47</v>
      </c>
      <c r="AI50" s="50" t="s">
        <v>47</v>
      </c>
      <c r="AJ50" s="2" t="s">
        <v>49</v>
      </c>
      <c r="AK50" s="2" t="s">
        <v>49</v>
      </c>
      <c r="AL50" s="2" t="s">
        <v>49</v>
      </c>
      <c r="AM50" s="2" t="s">
        <v>49</v>
      </c>
      <c r="AN50" s="2" t="s">
        <v>49</v>
      </c>
      <c r="AO50" s="2" t="s">
        <v>49</v>
      </c>
      <c r="AP50" s="2" t="s">
        <v>49</v>
      </c>
      <c r="AQ50" s="2" t="s">
        <v>49</v>
      </c>
      <c r="AR50" s="50" t="s">
        <v>49</v>
      </c>
      <c r="AS50" s="50" t="s">
        <v>49</v>
      </c>
      <c r="AT50" s="220"/>
      <c r="AU50" s="220"/>
      <c r="AV50" s="220"/>
      <c r="AW50" s="220"/>
      <c r="AX50" s="98" t="s">
        <v>47</v>
      </c>
      <c r="AY50" s="50" t="s">
        <v>47</v>
      </c>
      <c r="AZ50" s="2" t="s">
        <v>49</v>
      </c>
      <c r="BA50" s="2" t="s">
        <v>49</v>
      </c>
      <c r="BB50" s="2" t="s">
        <v>49</v>
      </c>
      <c r="BC50" s="2" t="s">
        <v>49</v>
      </c>
      <c r="BD50" s="2" t="s">
        <v>62</v>
      </c>
      <c r="BE50" s="2" t="s">
        <v>62</v>
      </c>
      <c r="BF50" s="2" t="s">
        <v>49</v>
      </c>
      <c r="BG50" s="2" t="s">
        <v>49</v>
      </c>
      <c r="BH50" s="50" t="s">
        <v>49</v>
      </c>
      <c r="BI50" s="50" t="s">
        <v>49</v>
      </c>
      <c r="BJ50" s="220">
        <v>88</v>
      </c>
      <c r="BK50" s="220">
        <v>88</v>
      </c>
      <c r="BL50" s="220">
        <v>91</v>
      </c>
      <c r="BM50" s="220">
        <v>91</v>
      </c>
      <c r="BN50" s="92">
        <v>30</v>
      </c>
      <c r="BO50" s="30">
        <v>28</v>
      </c>
      <c r="BP50" s="30">
        <v>35</v>
      </c>
      <c r="BQ50" s="30">
        <v>35</v>
      </c>
      <c r="BR50" s="30">
        <v>35</v>
      </c>
      <c r="BS50" s="30">
        <v>35</v>
      </c>
      <c r="BT50" s="30">
        <v>38</v>
      </c>
      <c r="BU50" s="30">
        <v>38</v>
      </c>
      <c r="BV50" s="30">
        <v>39</v>
      </c>
      <c r="BW50" s="30">
        <v>39</v>
      </c>
      <c r="BX50" s="30">
        <v>39</v>
      </c>
      <c r="BY50" s="30">
        <v>39</v>
      </c>
      <c r="BZ50" s="213">
        <v>123</v>
      </c>
      <c r="CA50" s="213">
        <v>123</v>
      </c>
      <c r="CB50" s="213">
        <v>126</v>
      </c>
      <c r="CC50" s="255">
        <v>126</v>
      </c>
    </row>
    <row r="51" spans="1:81" s="12" customFormat="1">
      <c r="A51" s="34" t="s">
        <v>82</v>
      </c>
      <c r="B51" s="75">
        <v>28574</v>
      </c>
      <c r="C51" s="31">
        <v>19890</v>
      </c>
      <c r="D51" s="60">
        <v>28574</v>
      </c>
      <c r="E51" s="60">
        <v>19890</v>
      </c>
      <c r="F51" s="60">
        <v>28573</v>
      </c>
      <c r="G51" s="60">
        <v>19890</v>
      </c>
      <c r="H51" s="31">
        <v>28574</v>
      </c>
      <c r="I51" s="31">
        <v>19890</v>
      </c>
      <c r="J51" s="31">
        <v>28574</v>
      </c>
      <c r="K51" s="31">
        <v>19890</v>
      </c>
      <c r="L51" s="31">
        <v>28574</v>
      </c>
      <c r="M51" s="31">
        <v>19890</v>
      </c>
      <c r="N51" s="218">
        <v>28574</v>
      </c>
      <c r="O51" s="218">
        <v>19890</v>
      </c>
      <c r="P51" s="218">
        <v>28574</v>
      </c>
      <c r="Q51" s="218">
        <v>19890</v>
      </c>
      <c r="R51" s="75">
        <v>194</v>
      </c>
      <c r="S51" s="31">
        <v>192</v>
      </c>
      <c r="T51" s="31">
        <v>194</v>
      </c>
      <c r="U51" s="31">
        <v>192</v>
      </c>
      <c r="V51" s="31">
        <v>195</v>
      </c>
      <c r="W51" s="31">
        <v>192</v>
      </c>
      <c r="X51" s="31">
        <v>194</v>
      </c>
      <c r="Y51" s="31">
        <v>192</v>
      </c>
      <c r="Z51" s="31">
        <v>194</v>
      </c>
      <c r="AA51" s="31">
        <v>192</v>
      </c>
      <c r="AB51" s="31">
        <v>194</v>
      </c>
      <c r="AC51" s="31">
        <v>192</v>
      </c>
      <c r="AD51" s="218">
        <v>195</v>
      </c>
      <c r="AE51" s="218">
        <v>193</v>
      </c>
      <c r="AF51" s="218">
        <v>195</v>
      </c>
      <c r="AG51" s="218">
        <v>193</v>
      </c>
      <c r="AH51" s="99" t="s">
        <v>47</v>
      </c>
      <c r="AI51" s="60" t="s">
        <v>47</v>
      </c>
      <c r="AJ51" s="31" t="s">
        <v>49</v>
      </c>
      <c r="AK51" s="31" t="s">
        <v>49</v>
      </c>
      <c r="AL51" s="31" t="s">
        <v>49</v>
      </c>
      <c r="AM51" s="31" t="s">
        <v>49</v>
      </c>
      <c r="AN51" s="31" t="s">
        <v>49</v>
      </c>
      <c r="AO51" s="31" t="s">
        <v>49</v>
      </c>
      <c r="AP51" s="31" t="s">
        <v>49</v>
      </c>
      <c r="AQ51" s="31" t="s">
        <v>49</v>
      </c>
      <c r="AR51" s="60" t="s">
        <v>49</v>
      </c>
      <c r="AS51" s="60" t="s">
        <v>49</v>
      </c>
      <c r="AT51" s="221"/>
      <c r="AU51" s="221"/>
      <c r="AV51" s="221"/>
      <c r="AW51" s="221"/>
      <c r="AX51" s="75">
        <v>319</v>
      </c>
      <c r="AY51" s="31">
        <v>319</v>
      </c>
      <c r="AZ51" s="31">
        <v>319</v>
      </c>
      <c r="BA51" s="31">
        <v>319</v>
      </c>
      <c r="BB51" s="31">
        <v>319</v>
      </c>
      <c r="BC51" s="31">
        <v>319</v>
      </c>
      <c r="BD51" s="31">
        <v>319</v>
      </c>
      <c r="BE51" s="31">
        <v>319</v>
      </c>
      <c r="BF51" s="31">
        <v>742</v>
      </c>
      <c r="BG51" s="31">
        <v>742</v>
      </c>
      <c r="BH51" s="31">
        <v>742</v>
      </c>
      <c r="BI51" s="31">
        <v>742</v>
      </c>
      <c r="BJ51" s="218">
        <v>742</v>
      </c>
      <c r="BK51" s="218">
        <v>742</v>
      </c>
      <c r="BL51" s="218">
        <v>756</v>
      </c>
      <c r="BM51" s="218">
        <v>756</v>
      </c>
      <c r="BN51" s="93">
        <v>29087</v>
      </c>
      <c r="BO51" s="32">
        <v>20401</v>
      </c>
      <c r="BP51" s="32">
        <v>29087</v>
      </c>
      <c r="BQ51" s="32">
        <v>20401</v>
      </c>
      <c r="BR51" s="32">
        <v>29088</v>
      </c>
      <c r="BS51" s="32">
        <v>20402</v>
      </c>
      <c r="BT51" s="32">
        <v>29087</v>
      </c>
      <c r="BU51" s="32">
        <v>20402</v>
      </c>
      <c r="BV51" s="32">
        <v>29511</v>
      </c>
      <c r="BW51" s="32">
        <v>20825</v>
      </c>
      <c r="BX51" s="32">
        <v>29510</v>
      </c>
      <c r="BY51" s="32">
        <v>20824</v>
      </c>
      <c r="BZ51" s="212">
        <v>29511</v>
      </c>
      <c r="CA51" s="212">
        <v>20825</v>
      </c>
      <c r="CB51" s="212">
        <v>29525</v>
      </c>
      <c r="CC51" s="238">
        <v>20839</v>
      </c>
    </row>
    <row r="52" spans="1:81">
      <c r="A52" s="33" t="s">
        <v>39</v>
      </c>
      <c r="B52" s="98" t="s">
        <v>47</v>
      </c>
      <c r="C52" s="50" t="s">
        <v>47</v>
      </c>
      <c r="D52" s="2" t="s">
        <v>49</v>
      </c>
      <c r="E52" s="2" t="s">
        <v>49</v>
      </c>
      <c r="F52" s="2" t="s">
        <v>49</v>
      </c>
      <c r="G52" s="2" t="s">
        <v>49</v>
      </c>
      <c r="H52" s="2" t="s">
        <v>49</v>
      </c>
      <c r="I52" s="2" t="s">
        <v>49</v>
      </c>
      <c r="J52" s="2" t="s">
        <v>49</v>
      </c>
      <c r="K52" s="2" t="s">
        <v>49</v>
      </c>
      <c r="L52" s="50" t="s">
        <v>47</v>
      </c>
      <c r="M52" s="50" t="s">
        <v>47</v>
      </c>
      <c r="N52" s="220" t="s">
        <v>47</v>
      </c>
      <c r="O52" s="220" t="s">
        <v>47</v>
      </c>
      <c r="P52" s="220"/>
      <c r="Q52" s="220"/>
      <c r="R52" s="98" t="s">
        <v>47</v>
      </c>
      <c r="S52" s="50" t="s">
        <v>47</v>
      </c>
      <c r="T52" s="2" t="s">
        <v>49</v>
      </c>
      <c r="U52" s="2" t="s">
        <v>49</v>
      </c>
      <c r="V52" s="2" t="s">
        <v>49</v>
      </c>
      <c r="W52" s="2" t="s">
        <v>49</v>
      </c>
      <c r="X52" s="2" t="s">
        <v>49</v>
      </c>
      <c r="Y52" s="2" t="s">
        <v>49</v>
      </c>
      <c r="Z52" s="2" t="s">
        <v>49</v>
      </c>
      <c r="AA52" s="2" t="s">
        <v>49</v>
      </c>
      <c r="AB52" s="50" t="s">
        <v>47</v>
      </c>
      <c r="AC52" s="50" t="s">
        <v>47</v>
      </c>
      <c r="AD52" s="220"/>
      <c r="AE52" s="220"/>
      <c r="AF52" s="220"/>
      <c r="AG52" s="220"/>
      <c r="AH52" s="98" t="s">
        <v>47</v>
      </c>
      <c r="AI52" s="50" t="s">
        <v>47</v>
      </c>
      <c r="AJ52" s="2" t="s">
        <v>49</v>
      </c>
      <c r="AK52" s="2" t="s">
        <v>49</v>
      </c>
      <c r="AL52" s="2" t="s">
        <v>49</v>
      </c>
      <c r="AM52" s="2" t="s">
        <v>49</v>
      </c>
      <c r="AN52" s="2" t="s">
        <v>49</v>
      </c>
      <c r="AO52" s="2" t="s">
        <v>49</v>
      </c>
      <c r="AP52" s="2" t="s">
        <v>49</v>
      </c>
      <c r="AQ52" s="2" t="s">
        <v>49</v>
      </c>
      <c r="AR52" s="50" t="s">
        <v>49</v>
      </c>
      <c r="AS52" s="50" t="s">
        <v>49</v>
      </c>
      <c r="AT52" s="220"/>
      <c r="AU52" s="220"/>
      <c r="AV52" s="220"/>
      <c r="AW52" s="220"/>
      <c r="AX52" s="73">
        <v>1</v>
      </c>
      <c r="AY52" s="2">
        <v>1</v>
      </c>
      <c r="AZ52" s="2">
        <v>1</v>
      </c>
      <c r="BA52" s="2">
        <v>1</v>
      </c>
      <c r="BB52" s="2" t="s">
        <v>49</v>
      </c>
      <c r="BC52" s="2" t="s">
        <v>49</v>
      </c>
      <c r="BD52" s="2">
        <v>1</v>
      </c>
      <c r="BE52" s="2">
        <v>1</v>
      </c>
      <c r="BF52" s="2">
        <v>5</v>
      </c>
      <c r="BG52" s="2">
        <v>5</v>
      </c>
      <c r="BH52" s="2">
        <v>5</v>
      </c>
      <c r="BI52" s="2">
        <v>5</v>
      </c>
      <c r="BJ52" s="217">
        <v>5</v>
      </c>
      <c r="BK52" s="217">
        <v>5</v>
      </c>
      <c r="BL52" s="217">
        <v>7</v>
      </c>
      <c r="BM52" s="217">
        <v>7</v>
      </c>
      <c r="BN52" s="92">
        <v>1</v>
      </c>
      <c r="BO52" s="30">
        <v>1</v>
      </c>
      <c r="BP52" s="30">
        <v>1</v>
      </c>
      <c r="BQ52" s="30">
        <v>1</v>
      </c>
      <c r="BR52" s="30">
        <v>1</v>
      </c>
      <c r="BS52" s="30">
        <v>1</v>
      </c>
      <c r="BT52" s="30">
        <v>1</v>
      </c>
      <c r="BU52" s="30">
        <v>1</v>
      </c>
      <c r="BV52" s="30">
        <v>5</v>
      </c>
      <c r="BW52" s="30">
        <v>5</v>
      </c>
      <c r="BX52" s="30">
        <v>5</v>
      </c>
      <c r="BY52" s="30">
        <v>5</v>
      </c>
      <c r="BZ52" s="213">
        <v>5</v>
      </c>
      <c r="CA52" s="213">
        <v>5</v>
      </c>
      <c r="CB52" s="213">
        <v>7</v>
      </c>
      <c r="CC52" s="255">
        <v>7</v>
      </c>
    </row>
    <row r="53" spans="1:81" s="12" customFormat="1">
      <c r="A53" s="34" t="s">
        <v>48</v>
      </c>
      <c r="B53" s="75">
        <v>735</v>
      </c>
      <c r="C53" s="31">
        <v>711</v>
      </c>
      <c r="D53" s="31">
        <v>742</v>
      </c>
      <c r="E53" s="31">
        <v>715</v>
      </c>
      <c r="F53" s="31">
        <v>753</v>
      </c>
      <c r="G53" s="31">
        <v>728</v>
      </c>
      <c r="H53" s="31">
        <v>778</v>
      </c>
      <c r="I53" s="31">
        <v>750</v>
      </c>
      <c r="J53" s="31">
        <v>665</v>
      </c>
      <c r="K53" s="31">
        <v>632</v>
      </c>
      <c r="L53" s="31">
        <v>931</v>
      </c>
      <c r="M53" s="31">
        <v>900</v>
      </c>
      <c r="N53" s="218">
        <v>855</v>
      </c>
      <c r="O53" s="218">
        <v>818</v>
      </c>
      <c r="P53" s="218">
        <v>874</v>
      </c>
      <c r="Q53" s="218">
        <v>835</v>
      </c>
      <c r="R53" s="99" t="s">
        <v>47</v>
      </c>
      <c r="S53" s="60" t="s">
        <v>47</v>
      </c>
      <c r="T53" s="31" t="s">
        <v>49</v>
      </c>
      <c r="U53" s="31" t="s">
        <v>49</v>
      </c>
      <c r="V53" s="31" t="s">
        <v>49</v>
      </c>
      <c r="W53" s="31" t="s">
        <v>49</v>
      </c>
      <c r="X53" s="31" t="s">
        <v>49</v>
      </c>
      <c r="Y53" s="31" t="s">
        <v>49</v>
      </c>
      <c r="Z53" s="31" t="s">
        <v>49</v>
      </c>
      <c r="AA53" s="31" t="s">
        <v>49</v>
      </c>
      <c r="AB53" s="31">
        <v>0</v>
      </c>
      <c r="AC53" s="31">
        <v>0</v>
      </c>
      <c r="AD53" s="218">
        <v>1</v>
      </c>
      <c r="AE53" s="218">
        <v>1</v>
      </c>
      <c r="AF53" s="218">
        <v>1</v>
      </c>
      <c r="AG53" s="218">
        <v>1</v>
      </c>
      <c r="AH53" s="99" t="s">
        <v>47</v>
      </c>
      <c r="AI53" s="60" t="s">
        <v>47</v>
      </c>
      <c r="AJ53" s="31" t="s">
        <v>49</v>
      </c>
      <c r="AK53" s="31" t="s">
        <v>49</v>
      </c>
      <c r="AL53" s="31" t="s">
        <v>49</v>
      </c>
      <c r="AM53" s="31" t="s">
        <v>49</v>
      </c>
      <c r="AN53" s="31" t="s">
        <v>49</v>
      </c>
      <c r="AO53" s="31" t="s">
        <v>49</v>
      </c>
      <c r="AP53" s="31" t="s">
        <v>49</v>
      </c>
      <c r="AQ53" s="31" t="s">
        <v>49</v>
      </c>
      <c r="AR53" s="60" t="s">
        <v>49</v>
      </c>
      <c r="AS53" s="60" t="s">
        <v>49</v>
      </c>
      <c r="AT53" s="221"/>
      <c r="AU53" s="221"/>
      <c r="AV53" s="221"/>
      <c r="AW53" s="221"/>
      <c r="AX53" s="99" t="s">
        <v>47</v>
      </c>
      <c r="AY53" s="60" t="s">
        <v>47</v>
      </c>
      <c r="AZ53" s="31" t="s">
        <v>49</v>
      </c>
      <c r="BA53" s="31" t="s">
        <v>49</v>
      </c>
      <c r="BB53" s="31" t="s">
        <v>49</v>
      </c>
      <c r="BC53" s="31" t="s">
        <v>49</v>
      </c>
      <c r="BD53" s="31" t="s">
        <v>49</v>
      </c>
      <c r="BE53" s="31" t="s">
        <v>49</v>
      </c>
      <c r="BF53" s="31" t="s">
        <v>49</v>
      </c>
      <c r="BG53" s="31" t="s">
        <v>49</v>
      </c>
      <c r="BH53" s="60" t="s">
        <v>49</v>
      </c>
      <c r="BI53" s="60" t="s">
        <v>49</v>
      </c>
      <c r="BJ53" s="221"/>
      <c r="BK53" s="221"/>
      <c r="BL53" s="221"/>
      <c r="BM53" s="221"/>
      <c r="BN53" s="93">
        <v>741</v>
      </c>
      <c r="BO53" s="32">
        <v>713</v>
      </c>
      <c r="BP53" s="32">
        <v>754</v>
      </c>
      <c r="BQ53" s="32">
        <v>723</v>
      </c>
      <c r="BR53" s="32">
        <v>768</v>
      </c>
      <c r="BS53" s="32">
        <v>739</v>
      </c>
      <c r="BT53" s="32">
        <v>794</v>
      </c>
      <c r="BU53" s="32">
        <v>762</v>
      </c>
      <c r="BV53" s="32">
        <v>682</v>
      </c>
      <c r="BW53" s="32">
        <v>645</v>
      </c>
      <c r="BX53" s="32">
        <v>948</v>
      </c>
      <c r="BY53" s="32">
        <v>913</v>
      </c>
      <c r="BZ53" s="212">
        <v>873</v>
      </c>
      <c r="CA53" s="212">
        <v>832</v>
      </c>
      <c r="CB53" s="212">
        <v>892</v>
      </c>
      <c r="CC53" s="238">
        <v>849</v>
      </c>
    </row>
    <row r="54" spans="1:81">
      <c r="A54" s="51" t="s">
        <v>51</v>
      </c>
      <c r="B54" s="162">
        <f>SUM(B16:B53)</f>
        <v>277264</v>
      </c>
      <c r="C54" s="13">
        <f t="shared" ref="C54:BC54" si="0">SUM(C16:C53)</f>
        <v>188047</v>
      </c>
      <c r="D54" s="13">
        <f t="shared" si="0"/>
        <v>347596</v>
      </c>
      <c r="E54" s="13">
        <f t="shared" si="0"/>
        <v>233815</v>
      </c>
      <c r="F54" s="13">
        <f t="shared" si="0"/>
        <v>376028</v>
      </c>
      <c r="G54" s="13">
        <f t="shared" si="0"/>
        <v>255081</v>
      </c>
      <c r="H54" s="13">
        <f t="shared" si="0"/>
        <v>385158</v>
      </c>
      <c r="I54" s="13">
        <f t="shared" si="0"/>
        <v>267014</v>
      </c>
      <c r="J54" s="13">
        <f>SUM(J16:J53)</f>
        <v>420711</v>
      </c>
      <c r="K54" s="13">
        <f>SUM(K16:K53)</f>
        <v>297110</v>
      </c>
      <c r="L54" s="13">
        <v>423308</v>
      </c>
      <c r="M54" s="13">
        <v>299167</v>
      </c>
      <c r="N54" s="222">
        <f>SUM(N16:N53)</f>
        <v>432083</v>
      </c>
      <c r="O54" s="222">
        <f>SUM(O16:O53)</f>
        <v>314668</v>
      </c>
      <c r="P54" s="222">
        <f>SUM(P16:P53)</f>
        <v>441109</v>
      </c>
      <c r="Q54" s="222">
        <f>SUM(Q16:Q53)</f>
        <v>322996</v>
      </c>
      <c r="R54" s="100">
        <f t="shared" si="0"/>
        <v>11749</v>
      </c>
      <c r="S54" s="13">
        <f t="shared" si="0"/>
        <v>9659</v>
      </c>
      <c r="T54" s="13">
        <f t="shared" si="0"/>
        <v>9791</v>
      </c>
      <c r="U54" s="13">
        <f t="shared" si="0"/>
        <v>8319</v>
      </c>
      <c r="V54" s="13">
        <f t="shared" si="0"/>
        <v>9930</v>
      </c>
      <c r="W54" s="13">
        <f t="shared" si="0"/>
        <v>8411</v>
      </c>
      <c r="X54" s="13">
        <f t="shared" si="0"/>
        <v>10063</v>
      </c>
      <c r="Y54" s="13">
        <f t="shared" si="0"/>
        <v>8528</v>
      </c>
      <c r="Z54" s="13">
        <f>SUM(Z16:Z53)</f>
        <v>24591</v>
      </c>
      <c r="AA54" s="13">
        <f>SUM(AA16:AA53)</f>
        <v>23230</v>
      </c>
      <c r="AB54" s="13">
        <v>11008</v>
      </c>
      <c r="AC54" s="13">
        <v>9674</v>
      </c>
      <c r="AD54" s="229">
        <f>SUM(AD16:AD53)</f>
        <v>11508</v>
      </c>
      <c r="AE54" s="222">
        <f>SUM(AE16:AE53)</f>
        <v>10097</v>
      </c>
      <c r="AF54" s="222">
        <f>SUM(AF16:AF53)</f>
        <v>11913</v>
      </c>
      <c r="AG54" s="222">
        <f>SUM(AG16:AG53)</f>
        <v>9899</v>
      </c>
      <c r="AH54" s="100">
        <f t="shared" si="0"/>
        <v>792</v>
      </c>
      <c r="AI54" s="13">
        <f t="shared" si="0"/>
        <v>769</v>
      </c>
      <c r="AJ54" s="13">
        <f t="shared" si="0"/>
        <v>844</v>
      </c>
      <c r="AK54" s="13">
        <f t="shared" si="0"/>
        <v>827</v>
      </c>
      <c r="AL54" s="13">
        <f t="shared" si="0"/>
        <v>852</v>
      </c>
      <c r="AM54" s="13">
        <f t="shared" si="0"/>
        <v>835</v>
      </c>
      <c r="AN54" s="13">
        <f t="shared" si="0"/>
        <v>860</v>
      </c>
      <c r="AO54" s="13">
        <f t="shared" si="0"/>
        <v>844</v>
      </c>
      <c r="AP54" s="13">
        <f>SUM(AP16:AP53)</f>
        <v>860</v>
      </c>
      <c r="AQ54" s="13">
        <f>SUM(AQ16:AQ53)</f>
        <v>850</v>
      </c>
      <c r="AR54" s="13">
        <v>845</v>
      </c>
      <c r="AS54" s="13">
        <v>835</v>
      </c>
      <c r="AT54" s="222">
        <f>SUM(AT16:AT53)</f>
        <v>800</v>
      </c>
      <c r="AU54" s="222">
        <f>SUM(AU16:AU53)</f>
        <v>789</v>
      </c>
      <c r="AV54" s="222">
        <f>SUM(AV16:AV53)</f>
        <v>800</v>
      </c>
      <c r="AW54" s="222">
        <f>SUM(AW16:AW53)</f>
        <v>789</v>
      </c>
      <c r="AX54" s="100">
        <f t="shared" si="0"/>
        <v>14143</v>
      </c>
      <c r="AY54" s="13">
        <f t="shared" si="0"/>
        <v>13952</v>
      </c>
      <c r="AZ54" s="13">
        <f t="shared" si="0"/>
        <v>15179</v>
      </c>
      <c r="BA54" s="13">
        <f t="shared" si="0"/>
        <v>14982</v>
      </c>
      <c r="BB54" s="13">
        <f t="shared" si="0"/>
        <v>15242</v>
      </c>
      <c r="BC54" s="13">
        <f t="shared" si="0"/>
        <v>15045</v>
      </c>
      <c r="BD54" s="13">
        <f>SUM(BD16:BD53)</f>
        <v>15354</v>
      </c>
      <c r="BE54" s="13">
        <f>SUM(BE16:BE53)</f>
        <v>15157</v>
      </c>
      <c r="BF54" s="13">
        <v>17835</v>
      </c>
      <c r="BG54" s="13">
        <v>17671</v>
      </c>
      <c r="BH54" s="13">
        <v>10793</v>
      </c>
      <c r="BI54" s="13">
        <v>10785</v>
      </c>
      <c r="BJ54" s="222">
        <f>SUM(BJ16:BJ53)</f>
        <v>12789</v>
      </c>
      <c r="BK54" s="222">
        <f>SUM(BK16:BK53)</f>
        <v>12653</v>
      </c>
      <c r="BL54" s="222">
        <f>SUM(BL16:BL53)</f>
        <v>12995</v>
      </c>
      <c r="BM54" s="222">
        <f>SUM(BM16:BM53)</f>
        <v>12859</v>
      </c>
      <c r="BN54" s="100">
        <f>SUM(BN16:BN53)</f>
        <v>304327</v>
      </c>
      <c r="BO54" s="13">
        <f t="shared" ref="BO54:BU54" si="1">SUM(BO16:BO53)</f>
        <v>212750</v>
      </c>
      <c r="BP54" s="13">
        <v>373802</v>
      </c>
      <c r="BQ54" s="13">
        <f t="shared" si="1"/>
        <v>258279</v>
      </c>
      <c r="BR54" s="13">
        <f t="shared" si="1"/>
        <v>402448</v>
      </c>
      <c r="BS54" s="13">
        <v>279713</v>
      </c>
      <c r="BT54" s="13">
        <f t="shared" si="1"/>
        <v>411839</v>
      </c>
      <c r="BU54" s="13">
        <f t="shared" si="1"/>
        <v>291894</v>
      </c>
      <c r="BV54" s="13">
        <v>464294</v>
      </c>
      <c r="BW54" s="13">
        <v>339131</v>
      </c>
      <c r="BX54" s="111">
        <v>446238</v>
      </c>
      <c r="BY54" s="13">
        <v>320717</v>
      </c>
      <c r="BZ54" s="213">
        <f>SUM(BZ16:BZ53)</f>
        <v>457467</v>
      </c>
      <c r="CA54" s="213">
        <f>SUM(CA16:CA53)</f>
        <v>338459</v>
      </c>
      <c r="CB54" s="213">
        <f>SUM(CB16:CB53)</f>
        <v>467106</v>
      </c>
      <c r="CC54" s="255">
        <f>SUM(CC16:CC53)</f>
        <v>346796</v>
      </c>
    </row>
    <row r="55" spans="1:81">
      <c r="A55" s="65"/>
      <c r="B55" s="108" t="s">
        <v>53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65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65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65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08"/>
      <c r="BY55" s="108"/>
      <c r="BZ55" s="161"/>
      <c r="CA55" s="161"/>
      <c r="CB55" s="161"/>
      <c r="CC55" s="256"/>
    </row>
    <row r="56" spans="1:81">
      <c r="A56" s="39"/>
      <c r="B56" s="67" t="s">
        <v>85</v>
      </c>
      <c r="C56" s="67"/>
      <c r="D56" s="67"/>
      <c r="E56" s="67"/>
      <c r="F56" s="67"/>
      <c r="G56" s="67"/>
      <c r="H56" s="67"/>
      <c r="I56" s="67"/>
      <c r="J56" s="67"/>
      <c r="K56" s="41"/>
      <c r="L56" s="41"/>
      <c r="M56" s="41"/>
      <c r="N56" s="41"/>
      <c r="O56" s="41"/>
      <c r="P56" s="41"/>
      <c r="Q56" s="41"/>
      <c r="R56" s="52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257"/>
    </row>
    <row r="57" spans="1:81">
      <c r="A57" s="66"/>
      <c r="B57" s="194" t="s">
        <v>86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257"/>
    </row>
    <row r="58" spans="1:81">
      <c r="A58" s="133"/>
      <c r="B58" s="67" t="s">
        <v>87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257"/>
    </row>
    <row r="59" spans="1:81">
      <c r="A59" s="164"/>
      <c r="B59" s="165" t="s">
        <v>88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257"/>
    </row>
    <row r="60" spans="1:81">
      <c r="A60" s="66"/>
      <c r="B60" s="67"/>
      <c r="C60" s="53"/>
      <c r="D60" s="194"/>
      <c r="E60" s="204"/>
      <c r="F60" s="204"/>
      <c r="G60" s="56"/>
      <c r="H60" s="56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257"/>
    </row>
    <row r="61" spans="1:81">
      <c r="A61" s="66"/>
      <c r="B61" s="67"/>
      <c r="C61" s="53"/>
      <c r="D61" s="194"/>
      <c r="E61" s="194"/>
      <c r="F61" s="194"/>
      <c r="G61" s="56"/>
      <c r="H61" s="56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257"/>
    </row>
    <row r="62" spans="1:81">
      <c r="A62" s="66"/>
      <c r="B62" s="67"/>
      <c r="C62" s="53"/>
      <c r="D62" s="194"/>
      <c r="E62" s="194"/>
      <c r="F62" s="19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257"/>
    </row>
    <row r="63" spans="1:81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257"/>
    </row>
    <row r="64" spans="1:81" ht="13.5" thickBot="1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258"/>
    </row>
  </sheetData>
  <mergeCells count="69">
    <mergeCell ref="B10:C10"/>
    <mergeCell ref="D10:E10"/>
    <mergeCell ref="F10:G10"/>
    <mergeCell ref="AZ10:BA10"/>
    <mergeCell ref="BB10:BC10"/>
    <mergeCell ref="AP10:AQ10"/>
    <mergeCell ref="AR10:AS10"/>
    <mergeCell ref="AX10:AY10"/>
    <mergeCell ref="P10:Q10"/>
    <mergeCell ref="Z10:AA10"/>
    <mergeCell ref="V10:W10"/>
    <mergeCell ref="R10:S10"/>
    <mergeCell ref="L10:M10"/>
    <mergeCell ref="N10:O10"/>
    <mergeCell ref="D62:F62"/>
    <mergeCell ref="D60:F60"/>
    <mergeCell ref="I60:S60"/>
    <mergeCell ref="D61:F61"/>
    <mergeCell ref="I61:S61"/>
    <mergeCell ref="H10:I10"/>
    <mergeCell ref="J10:K10"/>
    <mergeCell ref="X10:Y10"/>
    <mergeCell ref="T10:U10"/>
    <mergeCell ref="AD10:AE10"/>
    <mergeCell ref="BR10:BS10"/>
    <mergeCell ref="BH10:BI10"/>
    <mergeCell ref="BT10:BU10"/>
    <mergeCell ref="BV10:BW10"/>
    <mergeCell ref="AH10:AI10"/>
    <mergeCell ref="AL10:AM10"/>
    <mergeCell ref="BD10:BE10"/>
    <mergeCell ref="AJ10:AK10"/>
    <mergeCell ref="BJ10:BK10"/>
    <mergeCell ref="BL10:BM10"/>
    <mergeCell ref="BP10:BQ10"/>
    <mergeCell ref="BF10:BG10"/>
    <mergeCell ref="AF10:AG10"/>
    <mergeCell ref="AT10:AU10"/>
    <mergeCell ref="AV10:AW10"/>
    <mergeCell ref="AN10:AO10"/>
    <mergeCell ref="BN10:BO10"/>
    <mergeCell ref="B57:M57"/>
    <mergeCell ref="BZ10:CA10"/>
    <mergeCell ref="CB10:CC10"/>
    <mergeCell ref="BX10:BY10"/>
    <mergeCell ref="B7:Q7"/>
    <mergeCell ref="B8:Q8"/>
    <mergeCell ref="R7:AG7"/>
    <mergeCell ref="R8:AG8"/>
    <mergeCell ref="AH7:AW7"/>
    <mergeCell ref="AH8:AW8"/>
    <mergeCell ref="AH9:AW9"/>
    <mergeCell ref="AX7:BM7"/>
    <mergeCell ref="AX8:BM8"/>
    <mergeCell ref="AX9:BM9"/>
    <mergeCell ref="BN7:CC7"/>
    <mergeCell ref="AB10:AC10"/>
    <mergeCell ref="BN2:CC2"/>
    <mergeCell ref="BN4:CC4"/>
    <mergeCell ref="BN5:CC5"/>
    <mergeCell ref="BN6:CC6"/>
    <mergeCell ref="C2:AG2"/>
    <mergeCell ref="C4:AG4"/>
    <mergeCell ref="C5:AG5"/>
    <mergeCell ref="C6:AG6"/>
    <mergeCell ref="AH2:BM2"/>
    <mergeCell ref="AH4:BM4"/>
    <mergeCell ref="AH5:BM5"/>
    <mergeCell ref="AH6:BM6"/>
  </mergeCells>
  <phoneticPr fontId="0" type="noConversion"/>
  <printOptions horizontalCentered="1"/>
  <pageMargins left="0.55118110236220474" right="0.23622047244094491" top="0.59055118110236227" bottom="0" header="0" footer="0"/>
  <pageSetup scale="46" orientation="landscape" r:id="rId1"/>
  <headerFooter alignWithMargins="0"/>
  <colBreaks count="2" manualBreakCount="2">
    <brk id="33" max="62" man="1"/>
    <brk id="6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 21.2 All india</vt:lpstr>
      <vt:lpstr>T 21.2 state-wise</vt:lpstr>
      <vt:lpstr>'T 21.2 All india'!Print_Area</vt:lpstr>
      <vt:lpstr>'T 21.2 state-wise'!Print_Area</vt:lpstr>
      <vt:lpstr>'T 21.2 state-wise'!Print_Area_MI</vt:lpstr>
      <vt:lpstr>'T 21.2 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2017-03-22T10:00:57Z</cp:lastPrinted>
  <dcterms:created xsi:type="dcterms:W3CDTF">2001-02-13T16:09:22Z</dcterms:created>
  <dcterms:modified xsi:type="dcterms:W3CDTF">2017-03-22T10:01:33Z</dcterms:modified>
</cp:coreProperties>
</file>