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320" windowHeight="7650" activeTab="1"/>
  </bookViews>
  <sheets>
    <sheet name="T 21.5 All india" sheetId="1" r:id="rId1"/>
    <sheet name="T 21.5 state-wise" sheetId="2" r:id="rId2"/>
  </sheets>
  <definedNames>
    <definedName name="\x" localSheetId="1">'T 21.5 state-wise'!#REF!</definedName>
    <definedName name="\x">'T 21.5 All india'!#REF!</definedName>
    <definedName name="\z" localSheetId="1">'T 21.5 state-wise'!#REF!</definedName>
    <definedName name="\z">'T 21.5 All india'!#REF!</definedName>
    <definedName name="_Regression_Int" localSheetId="0" hidden="1">1</definedName>
    <definedName name="_Regression_Int" localSheetId="1" hidden="1">1</definedName>
    <definedName name="_xlnm.Print_Area" localSheetId="0">'T 21.5 All india'!$A$1:$D$33</definedName>
    <definedName name="_xlnm.Print_Area" localSheetId="1">'T 21.5 state-wise'!$A$1:$S$63</definedName>
    <definedName name="Print_Area_MI" localSheetId="0">'T 21.5 All india'!#REF!</definedName>
    <definedName name="Print_Area_MI" localSheetId="1">'T 21.5 state-wise'!#REF!</definedName>
  </definedNames>
  <calcPr calcId="124519"/>
</workbook>
</file>

<file path=xl/calcChain.xml><?xml version="1.0" encoding="utf-8"?>
<calcChain xmlns="http://schemas.openxmlformats.org/spreadsheetml/2006/main">
  <c r="S56" i="2"/>
  <c r="M56"/>
  <c r="G56"/>
  <c r="R56"/>
  <c r="Q56"/>
  <c r="D27" i="1" s="1"/>
  <c r="P56" i="2"/>
  <c r="D26" i="1" s="1"/>
  <c r="O56" i="2"/>
  <c r="D25" i="1" s="1"/>
  <c r="N56" i="2"/>
  <c r="D24" i="1" s="1"/>
  <c r="L56" i="2"/>
  <c r="K56"/>
  <c r="J56"/>
  <c r="C26" i="1" s="1"/>
  <c r="I56" i="2"/>
  <c r="C25" i="1" s="1"/>
  <c r="H56" i="2"/>
  <c r="C24" i="1" s="1"/>
  <c r="F56" i="2"/>
  <c r="C56"/>
  <c r="B25" i="1" s="1"/>
  <c r="D56" i="2"/>
  <c r="E56"/>
  <c r="B56"/>
  <c r="B24" i="1" s="1"/>
</calcChain>
</file>

<file path=xl/sharedStrings.xml><?xml version="1.0" encoding="utf-8"?>
<sst xmlns="http://schemas.openxmlformats.org/spreadsheetml/2006/main" count="157" uniqueCount="95">
  <si>
    <t>Length of</t>
  </si>
  <si>
    <t>National</t>
  </si>
  <si>
    <t>highways</t>
  </si>
  <si>
    <t>(km.)</t>
  </si>
  <si>
    <t>(as on 31st March)</t>
  </si>
  <si>
    <t>Development</t>
  </si>
  <si>
    <t>Maintenance</t>
  </si>
  <si>
    <t>State:</t>
  </si>
  <si>
    <t xml:space="preserve"> Arunachal Pradesh</t>
  </si>
  <si>
    <t xml:space="preserve"> Assam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</si>
  <si>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</si>
  <si>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</si>
  <si>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</si>
  <si>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</si>
  <si>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</si>
  <si>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</si>
  <si>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</si>
  <si>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</si>
  <si>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</si>
  <si>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</si>
  <si>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</si>
  <si>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</si>
  <si>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</si>
  <si>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Punjab</t>
  </si>
  <si>
    <t xml:space="preserve"> Rajasthan</t>
  </si>
  <si>
    <t xml:space="preserve"> Tamil Nadu</t>
  </si>
  <si>
    <t xml:space="preserve"> Uttar Pradesh</t>
  </si>
  <si>
    <t xml:space="preserve"> West Bengal</t>
  </si>
  <si>
    <t>Union Territory</t>
  </si>
  <si>
    <t xml:space="preserve"> A. &amp; N. Islands</t>
  </si>
  <si>
    <t xml:space="preserve"> Chandigarh</t>
  </si>
  <si>
    <t xml:space="preserve"> D. &amp; N. Haveli</t>
  </si>
  <si>
    <t xml:space="preserve"> Daman and Diu</t>
  </si>
  <si>
    <t xml:space="preserve"> Delhi</t>
  </si>
  <si>
    <t xml:space="preserve"> Lakshadweep</t>
  </si>
  <si>
    <t>ROADS</t>
  </si>
  <si>
    <t xml:space="preserve">EXPENDITURE INCURRED THERE-ON </t>
  </si>
  <si>
    <t>Expenditure on National</t>
  </si>
  <si>
    <t xml:space="preserve">              </t>
  </si>
  <si>
    <t xml:space="preserve"> 2000-01</t>
  </si>
  <si>
    <t xml:space="preserve"> 2001-02</t>
  </si>
  <si>
    <t xml:space="preserve"> 58112</t>
  </si>
  <si>
    <t xml:space="preserve"> 2002-03</t>
  </si>
  <si>
    <t xml:space="preserve"> 2003-04</t>
  </si>
  <si>
    <t xml:space="preserve"> 2004-05</t>
  </si>
  <si>
    <t xml:space="preserve"> 2005-06</t>
  </si>
  <si>
    <t xml:space="preserve"> 2006-07</t>
  </si>
  <si>
    <t xml:space="preserve"> 2007-08</t>
  </si>
  <si>
    <t xml:space="preserve"> 2008-09</t>
  </si>
  <si>
    <t xml:space="preserve"> 2009-10</t>
  </si>
  <si>
    <r>
      <t>highways (</t>
    </r>
    <r>
      <rPr>
        <b/>
        <sz val="10"/>
        <rFont val="Rupee Foradian"/>
        <family val="2"/>
      </rPr>
      <t>`</t>
    </r>
    <r>
      <rPr>
        <b/>
        <sz val="10"/>
        <rFont val="Times New Roman"/>
        <family val="1"/>
      </rPr>
      <t>Crore)</t>
    </r>
  </si>
  <si>
    <t>2010-11</t>
  </si>
  <si>
    <t>Agency</t>
  </si>
  <si>
    <t>TOTAL</t>
  </si>
  <si>
    <t xml:space="preserve"> Chhattisgarh</t>
  </si>
  <si>
    <t xml:space="preserve"> Jharkhand</t>
  </si>
  <si>
    <t xml:space="preserve"> Uttarakhand</t>
  </si>
  <si>
    <t xml:space="preserve"> Puducherry</t>
  </si>
  <si>
    <t>2011-12</t>
  </si>
  <si>
    <t xml:space="preserve">Length of National highways (km)  </t>
  </si>
  <si>
    <t xml:space="preserve"> Year</t>
  </si>
  <si>
    <t xml:space="preserve"> State/U.T./Authority</t>
  </si>
  <si>
    <t>National Highways Authority of India *</t>
  </si>
  <si>
    <t xml:space="preserve"> Jammu &amp; Kashmir **</t>
  </si>
  <si>
    <t xml:space="preserve"> Sikkim **</t>
  </si>
  <si>
    <t xml:space="preserve"> Tripura  **</t>
  </si>
  <si>
    <t>2012-13</t>
  </si>
  <si>
    <t xml:space="preserve"> 2013-14</t>
  </si>
  <si>
    <t xml:space="preserve">  2013-14</t>
  </si>
  <si>
    <t>2013-14</t>
  </si>
  <si>
    <t>Special Accelerated Road Development Programme for North-East Region (SARDP-NE) Including Arunachal Pradesh Package*</t>
  </si>
  <si>
    <t>Special Programme fordevelopment of roads in Left Wing Extremism affected Area (LWE)*</t>
  </si>
  <si>
    <t xml:space="preserve"> Odisha</t>
  </si>
  <si>
    <t>`</t>
  </si>
  <si>
    <t xml:space="preserve">TABLE 21.5-GROWTH OF NATIONAL HIGHWAYS IN INDIA AND CENTRAL GOVERNMENT </t>
  </si>
  <si>
    <t>..</t>
  </si>
  <si>
    <t>Expenditure on National highways (₹ Crore)</t>
  </si>
  <si>
    <t>2014-15</t>
  </si>
  <si>
    <t xml:space="preserve"> 2014-15</t>
  </si>
  <si>
    <t>Source: Planning,  Ministry of Road Transport &amp; Highways.</t>
  </si>
  <si>
    <t>-</t>
  </si>
  <si>
    <r>
      <t xml:space="preserve"> Andhra Pradesh</t>
    </r>
    <r>
      <rPr>
        <vertAlign val="superscript"/>
        <sz val="11"/>
        <rFont val="Times New Roman"/>
        <family val="1"/>
      </rPr>
      <t>#</t>
    </r>
  </si>
  <si>
    <t>Telangana#</t>
  </si>
  <si>
    <t>Note :- SARDP-NE, LWE &amp; EAP also comprises component for development of State Roads.</t>
  </si>
  <si>
    <t>Externally Aided Project (EAP)*</t>
  </si>
  <si>
    <t xml:space="preserve">#- Separate data is not available before bifurcation of Andhra Pradesh into Andhra Pradesh and Telangana </t>
  </si>
  <si>
    <t>**- The NH length are with BRO, funds allocated to BRO</t>
  </si>
  <si>
    <t>*- The State-wise allocation/expenditure are not made</t>
  </si>
  <si>
    <t xml:space="preserve">      </t>
  </si>
  <si>
    <r>
      <t xml:space="preserve"> 2015-16</t>
    </r>
    <r>
      <rPr>
        <vertAlign val="superscript"/>
        <sz val="10"/>
        <rFont val="Times New Roman"/>
        <family val="1"/>
      </rPr>
      <t>$</t>
    </r>
  </si>
  <si>
    <t>$   Provisional</t>
  </si>
  <si>
    <r>
      <t>2014-15</t>
    </r>
    <r>
      <rPr>
        <b/>
        <vertAlign val="superscript"/>
        <sz val="10"/>
        <rFont val="Times New Roman"/>
        <family val="1"/>
      </rPr>
      <t>$</t>
    </r>
  </si>
  <si>
    <t xml:space="preserve">  2014-15</t>
  </si>
  <si>
    <r>
      <t xml:space="preserve">  2015-16</t>
    </r>
    <r>
      <rPr>
        <b/>
        <vertAlign val="superscript"/>
        <sz val="10"/>
        <rFont val="Times New Roman"/>
        <family val="1"/>
      </rPr>
      <t>$</t>
    </r>
  </si>
  <si>
    <t xml:space="preserve"> $- Provisional for 2015-16</t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</si>
</sst>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64" formatCode="0.0_)"/>
    <numFmt numFmtId="165" formatCode="0.00_)"/>
  </numFmts>
  <fonts count="15">
    <font>
      <sz val="10"/>
      <name val="Courier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Rupee Foradian"/>
      <family val="2"/>
    </font>
    <font>
      <b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vertAlign val="superscript"/>
      <sz val="10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143">
    <xf numFmtId="0" fontId="0" fillId="0" borderId="0" xfId="0"/>
    <xf numFmtId="0" fontId="1" fillId="0" borderId="0" xfId="0" applyFont="1"/>
    <xf numFmtId="0" fontId="1" fillId="3" borderId="0" xfId="0" applyFont="1" applyFill="1"/>
    <xf numFmtId="0" fontId="6" fillId="3" borderId="0" xfId="0" applyFont="1" applyFill="1"/>
    <xf numFmtId="0" fontId="4" fillId="2" borderId="0" xfId="0" applyFont="1" applyFill="1" applyBorder="1" applyAlignment="1" applyProtection="1">
      <alignment horizontal="left"/>
    </xf>
    <xf numFmtId="0" fontId="4" fillId="2" borderId="5" xfId="0" applyFont="1" applyFill="1" applyBorder="1"/>
    <xf numFmtId="0" fontId="1" fillId="5" borderId="9" xfId="0" applyFont="1" applyFill="1" applyBorder="1"/>
    <xf numFmtId="0" fontId="1" fillId="5" borderId="0" xfId="0" applyFont="1" applyFill="1" applyBorder="1"/>
    <xf numFmtId="0" fontId="1" fillId="5" borderId="5" xfId="0" applyFont="1" applyFill="1" applyBorder="1"/>
    <xf numFmtId="0" fontId="1" fillId="5" borderId="10" xfId="0" applyFont="1" applyFill="1" applyBorder="1"/>
    <xf numFmtId="0" fontId="1" fillId="5" borderId="11" xfId="0" applyFont="1" applyFill="1" applyBorder="1"/>
    <xf numFmtId="0" fontId="1" fillId="5" borderId="12" xfId="0" applyFont="1" applyFill="1" applyBorder="1"/>
    <xf numFmtId="0" fontId="7" fillId="2" borderId="9" xfId="0" applyFont="1" applyFill="1" applyBorder="1"/>
    <xf numFmtId="0" fontId="7" fillId="2" borderId="0" xfId="0" applyFont="1" applyFill="1" applyBorder="1"/>
    <xf numFmtId="0" fontId="2" fillId="2" borderId="2" xfId="0" applyFont="1" applyFill="1" applyBorder="1" applyAlignment="1"/>
    <xf numFmtId="0" fontId="2" fillId="2" borderId="8" xfId="0" applyFont="1" applyFill="1" applyBorder="1" applyAlignment="1"/>
    <xf numFmtId="0" fontId="4" fillId="2" borderId="9" xfId="0" applyFont="1" applyFill="1" applyBorder="1" applyAlignment="1">
      <alignment horizontal="center"/>
    </xf>
    <xf numFmtId="0" fontId="4" fillId="2" borderId="9" xfId="0" applyFont="1" applyFill="1" applyBorder="1" applyAlignment="1" applyProtection="1">
      <alignment horizontal="center"/>
    </xf>
    <xf numFmtId="0" fontId="4" fillId="2" borderId="7" xfId="0" applyFont="1" applyFill="1" applyBorder="1" applyAlignment="1" applyProtection="1">
      <alignment horizontal="center"/>
    </xf>
    <xf numFmtId="0" fontId="2" fillId="2" borderId="14" xfId="0" applyFont="1" applyFill="1" applyBorder="1" applyAlignment="1" applyProtection="1">
      <alignment horizontal="center"/>
    </xf>
    <xf numFmtId="0" fontId="2" fillId="2" borderId="9" xfId="0" applyFont="1" applyFill="1" applyBorder="1" applyAlignment="1" applyProtection="1">
      <alignment horizontal="center"/>
    </xf>
    <xf numFmtId="0" fontId="2" fillId="2" borderId="9" xfId="0" quotePrefix="1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/>
    </xf>
    <xf numFmtId="0" fontId="2" fillId="2" borderId="6" xfId="0" applyFont="1" applyFill="1" applyBorder="1" applyAlignment="1">
      <alignment horizontal="center"/>
    </xf>
    <xf numFmtId="0" fontId="4" fillId="2" borderId="8" xfId="0" applyFont="1" applyFill="1" applyBorder="1" applyAlignment="1" applyProtection="1">
      <alignment horizontal="center"/>
    </xf>
    <xf numFmtId="165" fontId="2" fillId="4" borderId="5" xfId="0" quotePrefix="1" applyNumberFormat="1" applyFont="1" applyFill="1" applyBorder="1" applyAlignment="1" applyProtection="1">
      <alignment horizontal="center"/>
    </xf>
    <xf numFmtId="165" fontId="2" fillId="3" borderId="5" xfId="0" quotePrefix="1" applyNumberFormat="1" applyFont="1" applyFill="1" applyBorder="1" applyAlignment="1" applyProtection="1">
      <alignment horizontal="center"/>
    </xf>
    <xf numFmtId="165" fontId="2" fillId="3" borderId="5" xfId="0" applyNumberFormat="1" applyFont="1" applyFill="1" applyBorder="1" applyAlignment="1" applyProtection="1">
      <alignment horizontal="center"/>
    </xf>
    <xf numFmtId="0" fontId="2" fillId="2" borderId="1" xfId="0" applyFont="1" applyFill="1" applyBorder="1" applyAlignment="1">
      <alignment horizontal="center"/>
    </xf>
    <xf numFmtId="0" fontId="2" fillId="4" borderId="0" xfId="0" applyFont="1" applyFill="1" applyBorder="1" applyAlignment="1" applyProtection="1">
      <alignment horizontal="center"/>
    </xf>
    <xf numFmtId="165" fontId="2" fillId="4" borderId="0" xfId="0" quotePrefix="1" applyNumberFormat="1" applyFont="1" applyFill="1" applyBorder="1" applyAlignment="1" applyProtection="1">
      <alignment horizontal="center"/>
    </xf>
    <xf numFmtId="0" fontId="2" fillId="3" borderId="0" xfId="0" applyFont="1" applyFill="1" applyBorder="1" applyAlignment="1">
      <alignment horizontal="center"/>
    </xf>
    <xf numFmtId="165" fontId="2" fillId="3" borderId="0" xfId="0" quotePrefix="1" applyNumberFormat="1" applyFont="1" applyFill="1" applyBorder="1" applyAlignment="1" applyProtection="1">
      <alignment horizontal="center"/>
    </xf>
    <xf numFmtId="0" fontId="2" fillId="4" borderId="0" xfId="0" applyFont="1" applyFill="1" applyBorder="1" applyAlignment="1">
      <alignment horizontal="center"/>
    </xf>
    <xf numFmtId="0" fontId="4" fillId="2" borderId="5" xfId="0" applyFont="1" applyFill="1" applyBorder="1" applyAlignment="1" applyProtection="1">
      <alignment horizontal="center"/>
    </xf>
    <xf numFmtId="0" fontId="1" fillId="0" borderId="0" xfId="0" applyFont="1" applyFill="1"/>
    <xf numFmtId="0" fontId="2" fillId="3" borderId="22" xfId="0" applyFont="1" applyFill="1" applyBorder="1" applyAlignment="1" applyProtection="1">
      <alignment horizontal="right"/>
    </xf>
    <xf numFmtId="0" fontId="2" fillId="3" borderId="0" xfId="0" applyFont="1" applyFill="1" applyBorder="1" applyAlignment="1" applyProtection="1">
      <alignment horizontal="right"/>
    </xf>
    <xf numFmtId="1" fontId="2" fillId="3" borderId="4" xfId="0" applyNumberFormat="1" applyFont="1" applyFill="1" applyBorder="1" applyAlignment="1" applyProtection="1">
      <alignment horizontal="right"/>
    </xf>
    <xf numFmtId="165" fontId="2" fillId="3" borderId="0" xfId="0" quotePrefix="1" applyNumberFormat="1" applyFont="1" applyFill="1" applyBorder="1" applyAlignment="1" applyProtection="1">
      <alignment horizontal="right"/>
    </xf>
    <xf numFmtId="165" fontId="2" fillId="3" borderId="22" xfId="0" quotePrefix="1" applyNumberFormat="1" applyFont="1" applyFill="1" applyBorder="1" applyAlignment="1" applyProtection="1">
      <alignment horizontal="right"/>
    </xf>
    <xf numFmtId="1" fontId="2" fillId="3" borderId="0" xfId="0" applyNumberFormat="1" applyFont="1" applyFill="1" applyBorder="1" applyAlignment="1" applyProtection="1">
      <alignment horizontal="right"/>
    </xf>
    <xf numFmtId="0" fontId="2" fillId="3" borderId="4" xfId="0" applyFont="1" applyFill="1" applyBorder="1" applyAlignment="1" applyProtection="1">
      <alignment horizontal="right"/>
    </xf>
    <xf numFmtId="0" fontId="4" fillId="3" borderId="2" xfId="0" applyFont="1" applyFill="1" applyBorder="1" applyAlignment="1" applyProtection="1">
      <alignment horizontal="right"/>
    </xf>
    <xf numFmtId="1" fontId="4" fillId="3" borderId="2" xfId="0" applyNumberFormat="1" applyFont="1" applyFill="1" applyBorder="1" applyAlignment="1" applyProtection="1">
      <alignment horizontal="right"/>
    </xf>
    <xf numFmtId="2" fontId="4" fillId="3" borderId="16" xfId="0" applyNumberFormat="1" applyFont="1" applyFill="1" applyBorder="1" applyAlignment="1" applyProtection="1">
      <alignment horizontal="right"/>
    </xf>
    <xf numFmtId="2" fontId="4" fillId="3" borderId="2" xfId="0" applyNumberFormat="1" applyFont="1" applyFill="1" applyBorder="1" applyAlignment="1" applyProtection="1">
      <alignment horizontal="right"/>
    </xf>
    <xf numFmtId="1" fontId="2" fillId="4" borderId="0" xfId="0" applyNumberFormat="1" applyFont="1" applyFill="1" applyBorder="1" applyAlignment="1">
      <alignment horizontal="center"/>
    </xf>
    <xf numFmtId="1" fontId="2" fillId="3" borderId="0" xfId="0" applyNumberFormat="1" applyFont="1" applyFill="1" applyBorder="1" applyAlignment="1">
      <alignment horizontal="center"/>
    </xf>
    <xf numFmtId="0" fontId="1" fillId="4" borderId="0" xfId="0" applyFont="1" applyFill="1" applyBorder="1"/>
    <xf numFmtId="0" fontId="1" fillId="2" borderId="15" xfId="0" applyFont="1" applyFill="1" applyBorder="1"/>
    <xf numFmtId="0" fontId="1" fillId="2" borderId="0" xfId="0" applyFont="1" applyFill="1" applyBorder="1"/>
    <xf numFmtId="0" fontId="8" fillId="2" borderId="0" xfId="0" applyFont="1" applyFill="1" applyBorder="1"/>
    <xf numFmtId="0" fontId="4" fillId="2" borderId="9" xfId="0" applyFont="1" applyFill="1" applyBorder="1" applyAlignment="1" applyProtection="1">
      <alignment horizontal="center" wrapText="1"/>
    </xf>
    <xf numFmtId="0" fontId="4" fillId="2" borderId="19" xfId="0" quotePrefix="1" applyFont="1" applyFill="1" applyBorder="1" applyAlignment="1">
      <alignment horizontal="right"/>
    </xf>
    <xf numFmtId="0" fontId="4" fillId="2" borderId="19" xfId="0" applyFont="1" applyFill="1" applyBorder="1" applyAlignment="1">
      <alignment horizontal="right"/>
    </xf>
    <xf numFmtId="0" fontId="4" fillId="2" borderId="19" xfId="0" applyFont="1" applyFill="1" applyBorder="1" applyAlignment="1">
      <alignment horizontal="center"/>
    </xf>
    <xf numFmtId="0" fontId="4" fillId="2" borderId="9" xfId="0" applyFont="1" applyFill="1" applyBorder="1" applyAlignment="1" applyProtection="1">
      <alignment horizontal="left"/>
    </xf>
    <xf numFmtId="0" fontId="2" fillId="2" borderId="22" xfId="0" applyFont="1" applyFill="1" applyBorder="1"/>
    <xf numFmtId="0" fontId="2" fillId="2" borderId="0" xfId="0" applyFont="1" applyFill="1" applyBorder="1"/>
    <xf numFmtId="0" fontId="2" fillId="2" borderId="4" xfId="0" applyFont="1" applyFill="1" applyBorder="1"/>
    <xf numFmtId="0" fontId="2" fillId="2" borderId="9" xfId="0" applyFont="1" applyFill="1" applyBorder="1" applyAlignment="1" applyProtection="1">
      <alignment horizontal="left"/>
    </xf>
    <xf numFmtId="0" fontId="2" fillId="2" borderId="9" xfId="0" applyFont="1" applyFill="1" applyBorder="1" applyAlignment="1" applyProtection="1">
      <alignment horizontal="left" wrapText="1"/>
    </xf>
    <xf numFmtId="0" fontId="2" fillId="4" borderId="0" xfId="0" applyFont="1" applyFill="1" applyBorder="1" applyAlignment="1" applyProtection="1">
      <alignment horizontal="right"/>
    </xf>
    <xf numFmtId="1" fontId="2" fillId="4" borderId="4" xfId="0" applyNumberFormat="1" applyFont="1" applyFill="1" applyBorder="1" applyAlignment="1" applyProtection="1">
      <alignment horizontal="right"/>
    </xf>
    <xf numFmtId="165" fontId="2" fillId="4" borderId="0" xfId="0" quotePrefix="1" applyNumberFormat="1" applyFont="1" applyFill="1" applyBorder="1" applyAlignment="1" applyProtection="1">
      <alignment horizontal="right"/>
    </xf>
    <xf numFmtId="165" fontId="2" fillId="4" borderId="0" xfId="0" applyNumberFormat="1" applyFont="1" applyFill="1" applyBorder="1" applyAlignment="1" applyProtection="1">
      <alignment horizontal="right"/>
    </xf>
    <xf numFmtId="165" fontId="2" fillId="4" borderId="22" xfId="0" quotePrefix="1" applyNumberFormat="1" applyFont="1" applyFill="1" applyBorder="1" applyAlignment="1" applyProtection="1">
      <alignment horizontal="right"/>
    </xf>
    <xf numFmtId="1" fontId="2" fillId="4" borderId="0" xfId="0" applyNumberFormat="1" applyFont="1" applyFill="1" applyBorder="1" applyAlignment="1" applyProtection="1">
      <alignment horizontal="right"/>
    </xf>
    <xf numFmtId="0" fontId="2" fillId="4" borderId="4" xfId="0" applyFont="1" applyFill="1" applyBorder="1" applyAlignment="1" applyProtection="1">
      <alignment horizontal="right"/>
    </xf>
    <xf numFmtId="0" fontId="4" fillId="5" borderId="14" xfId="0" applyFont="1" applyFill="1" applyBorder="1" applyAlignment="1" applyProtection="1">
      <alignment horizontal="left"/>
    </xf>
    <xf numFmtId="0" fontId="2" fillId="5" borderId="9" xfId="0" applyFont="1" applyFill="1" applyBorder="1" applyAlignment="1">
      <alignment horizontal="left"/>
    </xf>
    <xf numFmtId="0" fontId="2" fillId="5" borderId="9" xfId="0" applyFont="1" applyFill="1" applyBorder="1" applyAlignment="1"/>
    <xf numFmtId="0" fontId="2" fillId="5" borderId="0" xfId="0" applyFont="1" applyFill="1" applyBorder="1" applyAlignment="1"/>
    <xf numFmtId="0" fontId="2" fillId="5" borderId="10" xfId="0" applyFont="1" applyFill="1" applyBorder="1"/>
    <xf numFmtId="0" fontId="2" fillId="4" borderId="22" xfId="0" applyFont="1" applyFill="1" applyBorder="1" applyAlignment="1" applyProtection="1">
      <alignment horizontal="right"/>
    </xf>
    <xf numFmtId="0" fontId="2" fillId="5" borderId="9" xfId="0" applyFont="1" applyFill="1" applyBorder="1" applyAlignment="1">
      <alignment horizontal="center"/>
    </xf>
    <xf numFmtId="0" fontId="4" fillId="2" borderId="24" xfId="0" applyFont="1" applyFill="1" applyBorder="1" applyAlignment="1" applyProtection="1">
      <alignment horizontal="center"/>
    </xf>
    <xf numFmtId="0" fontId="2" fillId="5" borderId="9" xfId="0" quotePrefix="1" applyFont="1" applyFill="1" applyBorder="1" applyAlignment="1"/>
    <xf numFmtId="0" fontId="2" fillId="5" borderId="0" xfId="0" applyFont="1" applyFill="1" applyBorder="1" applyAlignment="1">
      <alignment horizontal="center"/>
    </xf>
    <xf numFmtId="0" fontId="4" fillId="2" borderId="20" xfId="0" quotePrefix="1" applyFont="1" applyFill="1" applyBorder="1" applyAlignment="1">
      <alignment horizontal="right"/>
    </xf>
    <xf numFmtId="0" fontId="4" fillId="2" borderId="20" xfId="0" applyFont="1" applyFill="1" applyBorder="1" applyAlignment="1">
      <alignment horizontal="center"/>
    </xf>
    <xf numFmtId="164" fontId="2" fillId="3" borderId="0" xfId="0" quotePrefix="1" applyNumberFormat="1" applyFont="1" applyFill="1" applyBorder="1" applyAlignment="1" applyProtection="1">
      <alignment horizontal="right"/>
    </xf>
    <xf numFmtId="2" fontId="2" fillId="4" borderId="0" xfId="0" quotePrefix="1" applyNumberFormat="1" applyFont="1" applyFill="1" applyBorder="1" applyAlignment="1" applyProtection="1">
      <alignment horizontal="right"/>
    </xf>
    <xf numFmtId="0" fontId="4" fillId="2" borderId="20" xfId="0" applyFont="1" applyFill="1" applyBorder="1" applyAlignment="1">
      <alignment horizontal="right"/>
    </xf>
    <xf numFmtId="0" fontId="4" fillId="2" borderId="17" xfId="0" applyFont="1" applyFill="1" applyBorder="1" applyAlignment="1">
      <alignment horizontal="right"/>
    </xf>
    <xf numFmtId="0" fontId="1" fillId="2" borderId="2" xfId="0" applyFont="1" applyFill="1" applyBorder="1"/>
    <xf numFmtId="0" fontId="4" fillId="5" borderId="1" xfId="0" applyFont="1" applyFill="1" applyBorder="1" applyAlignment="1" applyProtection="1">
      <alignment horizontal="left"/>
    </xf>
    <xf numFmtId="0" fontId="4" fillId="5" borderId="0" xfId="0" applyFont="1" applyFill="1" applyBorder="1" applyAlignment="1" applyProtection="1">
      <alignment horizontal="left"/>
    </xf>
    <xf numFmtId="0" fontId="2" fillId="5" borderId="0" xfId="0" applyFont="1" applyFill="1" applyBorder="1" applyAlignment="1">
      <alignment horizontal="left"/>
    </xf>
    <xf numFmtId="0" fontId="3" fillId="2" borderId="15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1" fillId="2" borderId="13" xfId="0" applyFont="1" applyFill="1" applyBorder="1"/>
    <xf numFmtId="0" fontId="1" fillId="2" borderId="5" xfId="0" applyFont="1" applyFill="1" applyBorder="1"/>
    <xf numFmtId="0" fontId="4" fillId="2" borderId="27" xfId="0" applyFont="1" applyFill="1" applyBorder="1" applyAlignment="1">
      <alignment horizontal="right"/>
    </xf>
    <xf numFmtId="0" fontId="6" fillId="2" borderId="28" xfId="0" applyFont="1" applyFill="1" applyBorder="1" applyAlignment="1">
      <alignment horizontal="center"/>
    </xf>
    <xf numFmtId="165" fontId="2" fillId="3" borderId="5" xfId="0" quotePrefix="1" applyNumberFormat="1" applyFont="1" applyFill="1" applyBorder="1" applyAlignment="1" applyProtection="1">
      <alignment horizontal="right"/>
    </xf>
    <xf numFmtId="165" fontId="2" fillId="4" borderId="5" xfId="0" quotePrefix="1" applyNumberFormat="1" applyFont="1" applyFill="1" applyBorder="1" applyAlignment="1" applyProtection="1">
      <alignment horizontal="right"/>
    </xf>
    <xf numFmtId="2" fontId="4" fillId="3" borderId="8" xfId="0" applyNumberFormat="1" applyFont="1" applyFill="1" applyBorder="1" applyAlignment="1" applyProtection="1">
      <alignment horizontal="right"/>
    </xf>
    <xf numFmtId="0" fontId="14" fillId="2" borderId="9" xfId="0" applyFont="1" applyFill="1" applyBorder="1"/>
    <xf numFmtId="0" fontId="14" fillId="2" borderId="0" xfId="0" applyFont="1" applyFill="1" applyBorder="1"/>
    <xf numFmtId="0" fontId="14" fillId="2" borderId="5" xfId="0" applyFont="1" applyFill="1" applyBorder="1"/>
    <xf numFmtId="0" fontId="4" fillId="2" borderId="2" xfId="0" applyFont="1" applyFill="1" applyBorder="1" applyAlignment="1" applyProtection="1">
      <alignment horizontal="left"/>
    </xf>
    <xf numFmtId="0" fontId="4" fillId="2" borderId="8" xfId="0" applyFont="1" applyFill="1" applyBorder="1" applyAlignment="1"/>
    <xf numFmtId="0" fontId="4" fillId="5" borderId="9" xfId="0" applyFont="1" applyFill="1" applyBorder="1" applyAlignment="1" applyProtection="1">
      <alignment horizontal="left"/>
    </xf>
    <xf numFmtId="0" fontId="4" fillId="5" borderId="0" xfId="0" applyFont="1" applyFill="1" applyBorder="1" applyAlignment="1" applyProtection="1">
      <alignment horizontal="left"/>
    </xf>
    <xf numFmtId="0" fontId="4" fillId="5" borderId="5" xfId="0" applyFont="1" applyFill="1" applyBorder="1" applyAlignment="1" applyProtection="1">
      <alignment horizontal="left"/>
    </xf>
    <xf numFmtId="0" fontId="2" fillId="5" borderId="9" xfId="0" quotePrefix="1" applyFont="1" applyFill="1" applyBorder="1" applyAlignment="1">
      <alignment horizontal="left"/>
    </xf>
    <xf numFmtId="0" fontId="2" fillId="5" borderId="0" xfId="0" applyFont="1" applyFill="1" applyBorder="1" applyAlignment="1">
      <alignment horizontal="left"/>
    </xf>
    <xf numFmtId="0" fontId="2" fillId="5" borderId="5" xfId="0" applyFont="1" applyFill="1" applyBorder="1" applyAlignment="1">
      <alignment horizontal="left"/>
    </xf>
    <xf numFmtId="0" fontId="13" fillId="2" borderId="18" xfId="0" applyFont="1" applyFill="1" applyBorder="1" applyAlignment="1" applyProtection="1">
      <alignment horizontal="center"/>
    </xf>
    <xf numFmtId="0" fontId="13" fillId="2" borderId="15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0" fontId="13" fillId="2" borderId="9" xfId="0" applyFont="1" applyFill="1" applyBorder="1" applyAlignment="1" applyProtection="1">
      <alignment horizontal="center"/>
    </xf>
    <xf numFmtId="0" fontId="13" fillId="2" borderId="0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left"/>
    </xf>
    <xf numFmtId="0" fontId="2" fillId="2" borderId="2" xfId="0" applyFont="1" applyFill="1" applyBorder="1" applyAlignment="1"/>
    <xf numFmtId="0" fontId="2" fillId="2" borderId="8" xfId="0" applyFont="1" applyFill="1" applyBorder="1" applyAlignment="1"/>
    <xf numFmtId="0" fontId="4" fillId="2" borderId="0" xfId="0" applyFont="1" applyFill="1" applyBorder="1" applyAlignment="1" applyProtection="1">
      <alignment horizontal="center"/>
    </xf>
    <xf numFmtId="0" fontId="2" fillId="2" borderId="5" xfId="0" applyFont="1" applyFill="1" applyBorder="1" applyAlignment="1">
      <alignment horizontal="center"/>
    </xf>
    <xf numFmtId="0" fontId="4" fillId="2" borderId="16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/>
    </xf>
    <xf numFmtId="0" fontId="4" fillId="2" borderId="17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16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center"/>
    </xf>
    <xf numFmtId="0" fontId="4" fillId="2" borderId="21" xfId="0" applyFont="1" applyFill="1" applyBorder="1" applyAlignment="1" applyProtection="1">
      <alignment horizontal="center"/>
    </xf>
    <xf numFmtId="0" fontId="4" fillId="2" borderId="25" xfId="0" applyFont="1" applyFill="1" applyBorder="1" applyAlignment="1" applyProtection="1">
      <alignment horizontal="center"/>
    </xf>
    <xf numFmtId="0" fontId="4" fillId="2" borderId="26" xfId="0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/>
    <xf numFmtId="0" fontId="4" fillId="2" borderId="17" xfId="0" applyFont="1" applyFill="1" applyBorder="1" applyAlignment="1" applyProtection="1">
      <alignment horizontal="center" wrapText="1"/>
    </xf>
    <xf numFmtId="0" fontId="4" fillId="2" borderId="1" xfId="0" applyFont="1" applyFill="1" applyBorder="1" applyAlignment="1" applyProtection="1">
      <alignment horizontal="center" wrapText="1"/>
    </xf>
    <xf numFmtId="0" fontId="4" fillId="2" borderId="23" xfId="0" applyFont="1" applyFill="1" applyBorder="1" applyAlignment="1" applyProtection="1">
      <alignment horizontal="center" wrapText="1"/>
    </xf>
  </cellXfs>
  <cellStyles count="2">
    <cellStyle name="Comma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9</xdr:row>
      <xdr:rowOff>152400</xdr:rowOff>
    </xdr:from>
    <xdr:to>
      <xdr:col>2</xdr:col>
      <xdr:colOff>28575</xdr:colOff>
      <xdr:row>9</xdr:row>
      <xdr:rowOff>152400</xdr:rowOff>
    </xdr:to>
    <xdr:sp macro="" textlink="">
      <xdr:nvSpPr>
        <xdr:cNvPr id="1263" name="Line 6"/>
        <xdr:cNvSpPr>
          <a:spLocks noChangeShapeType="1"/>
        </xdr:cNvSpPr>
      </xdr:nvSpPr>
      <xdr:spPr bwMode="auto">
        <a:xfrm flipV="1">
          <a:off x="2571750" y="1762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13</xdr:row>
      <xdr:rowOff>0</xdr:rowOff>
    </xdr:from>
    <xdr:to>
      <xdr:col>0</xdr:col>
      <xdr:colOff>19050</xdr:colOff>
      <xdr:row>13</xdr:row>
      <xdr:rowOff>0</xdr:rowOff>
    </xdr:to>
    <xdr:sp macro="" textlink="">
      <xdr:nvSpPr>
        <xdr:cNvPr id="1264" name="Line 8"/>
        <xdr:cNvSpPr>
          <a:spLocks noChangeShapeType="1"/>
        </xdr:cNvSpPr>
      </xdr:nvSpPr>
      <xdr:spPr bwMode="auto">
        <a:xfrm flipV="1">
          <a:off x="19050" y="2257425"/>
          <a:ext cx="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7</xdr:row>
      <xdr:rowOff>152400</xdr:rowOff>
    </xdr:from>
    <xdr:to>
      <xdr:col>7</xdr:col>
      <xdr:colOff>28575</xdr:colOff>
      <xdr:row>7</xdr:row>
      <xdr:rowOff>152400</xdr:rowOff>
    </xdr:to>
    <xdr:sp macro="" textlink="">
      <xdr:nvSpPr>
        <xdr:cNvPr id="2131" name="Line 6"/>
        <xdr:cNvSpPr>
          <a:spLocks noChangeShapeType="1"/>
        </xdr:cNvSpPr>
      </xdr:nvSpPr>
      <xdr:spPr bwMode="auto">
        <a:xfrm flipV="1">
          <a:off x="5476875" y="1438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 transitionEntry="1"/>
  <dimension ref="A1:E33"/>
  <sheetViews>
    <sheetView showGridLines="0" view="pageBreakPreview" zoomScale="130" zoomScaleSheetLayoutView="130" workbookViewId="0">
      <selection activeCell="A7" sqref="A7"/>
    </sheetView>
  </sheetViews>
  <sheetFormatPr defaultColWidth="9.625" defaultRowHeight="12.75"/>
  <cols>
    <col min="1" max="1" width="21.625" style="1" customWidth="1"/>
    <col min="2" max="3" width="21.5" style="1" customWidth="1"/>
    <col min="4" max="4" width="24.75" style="1" customWidth="1"/>
    <col min="5" max="9" width="7.625" style="1" customWidth="1"/>
    <col min="10" max="10" width="8.625" style="1" customWidth="1"/>
    <col min="11" max="12" width="7.625" style="1" customWidth="1"/>
    <col min="13" max="14" width="6.625" style="1" customWidth="1"/>
    <col min="15" max="21" width="9.625" style="1"/>
    <col min="22" max="23" width="50.625" style="1" customWidth="1"/>
    <col min="24" max="24" width="9.625" style="1"/>
    <col min="25" max="25" width="50.625" style="1" customWidth="1"/>
    <col min="26" max="16384" width="9.625" style="1"/>
  </cols>
  <sheetData>
    <row r="1" spans="1:4" ht="14.25">
      <c r="A1" s="111" t="s">
        <v>35</v>
      </c>
      <c r="B1" s="112"/>
      <c r="C1" s="112"/>
      <c r="D1" s="113"/>
    </row>
    <row r="2" spans="1:4" ht="15">
      <c r="A2" s="100"/>
      <c r="B2" s="101"/>
      <c r="C2" s="101"/>
      <c r="D2" s="102"/>
    </row>
    <row r="3" spans="1:4" ht="14.25">
      <c r="A3" s="114" t="s">
        <v>74</v>
      </c>
      <c r="B3" s="115"/>
      <c r="C3" s="115"/>
      <c r="D3" s="116"/>
    </row>
    <row r="4" spans="1:4" ht="14.25">
      <c r="A4" s="114" t="s">
        <v>36</v>
      </c>
      <c r="B4" s="115"/>
      <c r="C4" s="115"/>
      <c r="D4" s="116"/>
    </row>
    <row r="5" spans="1:4">
      <c r="A5" s="117"/>
      <c r="B5" s="118"/>
      <c r="C5" s="118"/>
      <c r="D5" s="119"/>
    </row>
    <row r="6" spans="1:4">
      <c r="A6" s="16"/>
      <c r="B6" s="22" t="s">
        <v>0</v>
      </c>
      <c r="C6" s="120" t="s">
        <v>37</v>
      </c>
      <c r="D6" s="121"/>
    </row>
    <row r="7" spans="1:4">
      <c r="A7" s="17" t="s">
        <v>60</v>
      </c>
      <c r="B7" s="22" t="s">
        <v>1</v>
      </c>
      <c r="C7" s="120" t="s">
        <v>50</v>
      </c>
      <c r="D7" s="121"/>
    </row>
    <row r="8" spans="1:4">
      <c r="A8" s="17"/>
      <c r="B8" s="22" t="s">
        <v>2</v>
      </c>
      <c r="C8" s="4" t="s">
        <v>38</v>
      </c>
      <c r="D8" s="5"/>
    </row>
    <row r="9" spans="1:4">
      <c r="A9" s="16"/>
      <c r="B9" s="22" t="s">
        <v>3</v>
      </c>
      <c r="C9" s="103"/>
      <c r="D9" s="104"/>
    </row>
    <row r="10" spans="1:4">
      <c r="A10" s="16"/>
      <c r="B10" s="22" t="s">
        <v>4</v>
      </c>
      <c r="C10" s="22" t="s">
        <v>5</v>
      </c>
      <c r="D10" s="35" t="s">
        <v>6</v>
      </c>
    </row>
    <row r="11" spans="1:4">
      <c r="A11" s="18"/>
      <c r="B11" s="14"/>
      <c r="C11" s="14"/>
      <c r="D11" s="15"/>
    </row>
    <row r="12" spans="1:4">
      <c r="A12" s="19">
        <v>1</v>
      </c>
      <c r="B12" s="29">
        <v>2</v>
      </c>
      <c r="C12" s="29">
        <v>3</v>
      </c>
      <c r="D12" s="24">
        <v>4</v>
      </c>
    </row>
    <row r="13" spans="1:4">
      <c r="A13" s="18"/>
      <c r="B13" s="23"/>
      <c r="C13" s="23"/>
      <c r="D13" s="25"/>
    </row>
    <row r="14" spans="1:4">
      <c r="A14" s="20" t="s">
        <v>39</v>
      </c>
      <c r="B14" s="30">
        <v>57737</v>
      </c>
      <c r="C14" s="31">
        <v>1211</v>
      </c>
      <c r="D14" s="26">
        <v>63.49</v>
      </c>
    </row>
    <row r="15" spans="1:4" s="2" customFormat="1">
      <c r="A15" s="20" t="s">
        <v>40</v>
      </c>
      <c r="B15" s="32" t="s">
        <v>41</v>
      </c>
      <c r="C15" s="33">
        <v>1611.4</v>
      </c>
      <c r="D15" s="27">
        <v>67.739999999999995</v>
      </c>
    </row>
    <row r="16" spans="1:4">
      <c r="A16" s="20" t="s">
        <v>42</v>
      </c>
      <c r="B16" s="34">
        <v>58112</v>
      </c>
      <c r="C16" s="31">
        <v>5144.8100000000004</v>
      </c>
      <c r="D16" s="26">
        <v>629.54</v>
      </c>
    </row>
    <row r="17" spans="1:5" s="2" customFormat="1">
      <c r="A17" s="20" t="s">
        <v>43</v>
      </c>
      <c r="B17" s="32">
        <v>65569</v>
      </c>
      <c r="C17" s="33">
        <v>5190.17</v>
      </c>
      <c r="D17" s="27">
        <v>731.62</v>
      </c>
    </row>
    <row r="18" spans="1:5">
      <c r="A18" s="20" t="s">
        <v>44</v>
      </c>
      <c r="B18" s="34">
        <v>65569</v>
      </c>
      <c r="C18" s="31">
        <v>4963.54</v>
      </c>
      <c r="D18" s="26">
        <v>679.05</v>
      </c>
    </row>
    <row r="19" spans="1:5" s="2" customFormat="1">
      <c r="A19" s="20" t="s">
        <v>45</v>
      </c>
      <c r="B19" s="32">
        <v>66590</v>
      </c>
      <c r="C19" s="33">
        <v>8746.6200000000008</v>
      </c>
      <c r="D19" s="27">
        <v>838.31</v>
      </c>
    </row>
    <row r="20" spans="1:5">
      <c r="A20" s="20" t="s">
        <v>46</v>
      </c>
      <c r="B20" s="34">
        <v>66590</v>
      </c>
      <c r="C20" s="31">
        <v>13942.6</v>
      </c>
      <c r="D20" s="26">
        <v>784.3</v>
      </c>
    </row>
    <row r="21" spans="1:5" s="2" customFormat="1">
      <c r="A21" s="20" t="s">
        <v>47</v>
      </c>
      <c r="B21" s="32">
        <v>66754</v>
      </c>
      <c r="C21" s="33">
        <v>12337.06</v>
      </c>
      <c r="D21" s="27">
        <v>981.35</v>
      </c>
    </row>
    <row r="22" spans="1:5">
      <c r="A22" s="20" t="s">
        <v>48</v>
      </c>
      <c r="B22" s="34">
        <v>70548</v>
      </c>
      <c r="C22" s="31">
        <v>14670.86</v>
      </c>
      <c r="D22" s="26">
        <v>969.45</v>
      </c>
    </row>
    <row r="23" spans="1:5" s="2" customFormat="1">
      <c r="A23" s="20" t="s">
        <v>49</v>
      </c>
      <c r="B23" s="32">
        <v>70934</v>
      </c>
      <c r="C23" s="33">
        <v>14660.2</v>
      </c>
      <c r="D23" s="28">
        <v>1050.5</v>
      </c>
    </row>
    <row r="24" spans="1:5">
      <c r="A24" s="21" t="s">
        <v>51</v>
      </c>
      <c r="B24" s="34">
        <f>'T 21.5 state-wise'!B56</f>
        <v>70934</v>
      </c>
      <c r="C24" s="31">
        <f>'T 21.5 state-wise'!H56</f>
        <v>16868.599999999999</v>
      </c>
      <c r="D24" s="26">
        <f>'T 21.5 state-wise'!N56</f>
        <v>1488.3000000000002</v>
      </c>
    </row>
    <row r="25" spans="1:5" s="2" customFormat="1">
      <c r="A25" s="21" t="s">
        <v>58</v>
      </c>
      <c r="B25" s="32">
        <f>'T 21.5 state-wise'!C56</f>
        <v>76818</v>
      </c>
      <c r="C25" s="33">
        <f>'T 21.5 state-wise'!I56</f>
        <v>25287.03</v>
      </c>
      <c r="D25" s="28">
        <f>'T 21.5 state-wise'!O56</f>
        <v>1082.4599999999998</v>
      </c>
      <c r="E25" s="3"/>
    </row>
    <row r="26" spans="1:5" s="2" customFormat="1">
      <c r="A26" s="21" t="s">
        <v>66</v>
      </c>
      <c r="B26" s="34">
        <v>82246</v>
      </c>
      <c r="C26" s="31">
        <f>'T 21.5 state-wise'!J56</f>
        <v>16318.670000000002</v>
      </c>
      <c r="D26" s="26">
        <f>'T 21.5 state-wise'!P56</f>
        <v>1460.2799999999997</v>
      </c>
      <c r="E26" s="3"/>
    </row>
    <row r="27" spans="1:5">
      <c r="A27" s="20" t="s">
        <v>67</v>
      </c>
      <c r="B27" s="49">
        <v>91287</v>
      </c>
      <c r="C27" s="33">
        <v>20264.169999999998</v>
      </c>
      <c r="D27" s="28">
        <f>'T 21.5 state-wise'!Q56</f>
        <v>1802.54</v>
      </c>
    </row>
    <row r="28" spans="1:5">
      <c r="A28" s="20" t="s">
        <v>78</v>
      </c>
      <c r="B28" s="48">
        <v>97991</v>
      </c>
      <c r="C28" s="31">
        <v>23688.85</v>
      </c>
      <c r="D28" s="26">
        <v>2524.2399999999998</v>
      </c>
    </row>
    <row r="29" spans="1:5" ht="15.75">
      <c r="A29" s="20" t="s">
        <v>89</v>
      </c>
      <c r="B29" s="49">
        <v>101010</v>
      </c>
      <c r="C29" s="33">
        <v>40017.4</v>
      </c>
      <c r="D29" s="27">
        <v>2525.2800000000002</v>
      </c>
    </row>
    <row r="30" spans="1:5">
      <c r="A30" s="105" t="s">
        <v>79</v>
      </c>
      <c r="B30" s="106"/>
      <c r="C30" s="106"/>
      <c r="D30" s="107"/>
    </row>
    <row r="31" spans="1:5">
      <c r="A31" s="108" t="s">
        <v>90</v>
      </c>
      <c r="B31" s="109"/>
      <c r="C31" s="109"/>
      <c r="D31" s="110"/>
    </row>
    <row r="32" spans="1:5">
      <c r="A32" s="6"/>
      <c r="B32" s="7"/>
      <c r="C32" s="7"/>
      <c r="D32" s="8"/>
    </row>
    <row r="33" spans="1:4" ht="13.5" thickBot="1">
      <c r="A33" s="9"/>
      <c r="B33" s="10"/>
      <c r="C33" s="10"/>
      <c r="D33" s="11"/>
    </row>
  </sheetData>
  <mergeCells count="9">
    <mergeCell ref="C9:D9"/>
    <mergeCell ref="A30:D30"/>
    <mergeCell ref="A31:D31"/>
    <mergeCell ref="A1:D1"/>
    <mergeCell ref="A3:D3"/>
    <mergeCell ref="A4:D4"/>
    <mergeCell ref="A5:D5"/>
    <mergeCell ref="C6:D6"/>
    <mergeCell ref="C7:D7"/>
  </mergeCells>
  <phoneticPr fontId="0" type="noConversion"/>
  <printOptions horizontalCentered="1"/>
  <pageMargins left="0.55118110236220497" right="0.23622047244094499" top="0.27559055118110198" bottom="0.196850393700787" header="0.15748031496063" footer="0"/>
  <pageSetup scale="115" orientation="landscape" horizontalDpi="4294967295" verticalDpi="4294967295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syncVertical="1" syncRef="B12" transitionEvaluation="1" transitionEntry="1">
    <pageSetUpPr fitToPage="1"/>
  </sheetPr>
  <dimension ref="A1:S68"/>
  <sheetViews>
    <sheetView showGridLines="0" tabSelected="1" view="pageBreakPreview" zoomScaleSheetLayoutView="100" workbookViewId="0">
      <pane xSplit="1" ySplit="11" topLeftCell="B12" activePane="bottomRight" state="frozen"/>
      <selection activeCell="A3" sqref="A3:M3"/>
      <selection pane="topRight" activeCell="A3" sqref="A3:M3"/>
      <selection pane="bottomLeft" activeCell="A3" sqref="A3:M3"/>
      <selection pane="bottomRight" activeCell="F16" sqref="F16"/>
    </sheetView>
  </sheetViews>
  <sheetFormatPr defaultColWidth="9.625" defaultRowHeight="12.75"/>
  <cols>
    <col min="1" max="1" width="22.375" style="36" customWidth="1"/>
    <col min="2" max="2" width="11.75" style="36" customWidth="1"/>
    <col min="3" max="8" width="10.5" style="36" customWidth="1"/>
    <col min="9" max="14" width="10.75" style="36" customWidth="1"/>
    <col min="15" max="16" width="10.25" style="36" customWidth="1"/>
    <col min="17" max="17" width="9.625" style="36" customWidth="1"/>
    <col min="18" max="18" width="11" style="36" customWidth="1"/>
    <col min="19" max="19" width="8.625" style="36" customWidth="1"/>
    <col min="20" max="21" width="7.625" style="36" customWidth="1"/>
    <col min="22" max="23" width="6.625" style="36" customWidth="1"/>
    <col min="24" max="30" width="9.625" style="36"/>
    <col min="31" max="32" width="50.625" style="36" customWidth="1"/>
    <col min="33" max="33" width="9.625" style="36"/>
    <col min="34" max="34" width="50.625" style="36" customWidth="1"/>
    <col min="35" max="16384" width="9.625" style="36"/>
  </cols>
  <sheetData>
    <row r="1" spans="1:19" ht="15.75">
      <c r="A1" s="135" t="s">
        <v>35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91"/>
      <c r="Q1" s="51"/>
      <c r="R1" s="51"/>
      <c r="S1" s="93"/>
    </row>
    <row r="2" spans="1:19" ht="15.75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53"/>
      <c r="P2" s="53"/>
      <c r="Q2" s="52"/>
      <c r="R2" s="52"/>
      <c r="S2" s="94"/>
    </row>
    <row r="3" spans="1:19" ht="15.75">
      <c r="A3" s="137" t="s">
        <v>74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92"/>
      <c r="Q3" s="52"/>
      <c r="R3" s="52"/>
      <c r="S3" s="94"/>
    </row>
    <row r="4" spans="1:19" ht="15.75">
      <c r="A4" s="137" t="s">
        <v>36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92"/>
      <c r="Q4" s="52"/>
      <c r="R4" s="52"/>
      <c r="S4" s="94"/>
    </row>
    <row r="5" spans="1:19">
      <c r="A5" s="117"/>
      <c r="B5" s="118"/>
      <c r="C5" s="118"/>
      <c r="D5" s="118"/>
      <c r="E5" s="118"/>
      <c r="F5" s="139"/>
      <c r="G5" s="139"/>
      <c r="H5" s="139"/>
      <c r="I5" s="139"/>
      <c r="J5" s="139"/>
      <c r="K5" s="139"/>
      <c r="L5" s="139"/>
      <c r="M5" s="139"/>
      <c r="N5" s="139"/>
      <c r="O5" s="52"/>
      <c r="P5" s="52"/>
      <c r="Q5" s="52"/>
      <c r="R5" s="87"/>
      <c r="S5" s="94"/>
    </row>
    <row r="6" spans="1:19" ht="12.75" customHeight="1">
      <c r="A6" s="54" t="s">
        <v>61</v>
      </c>
      <c r="B6" s="140" t="s">
        <v>59</v>
      </c>
      <c r="C6" s="141"/>
      <c r="D6" s="141"/>
      <c r="E6" s="141"/>
      <c r="F6" s="141"/>
      <c r="G6" s="142"/>
      <c r="H6" s="125" t="s">
        <v>76</v>
      </c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7"/>
    </row>
    <row r="7" spans="1:19">
      <c r="A7" s="54"/>
      <c r="B7" s="122" t="s">
        <v>4</v>
      </c>
      <c r="C7" s="123"/>
      <c r="D7" s="123"/>
      <c r="E7" s="123"/>
      <c r="F7" s="123"/>
      <c r="G7" s="124"/>
      <c r="H7" s="128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30"/>
    </row>
    <row r="8" spans="1:19">
      <c r="A8" s="16"/>
      <c r="B8" s="122"/>
      <c r="C8" s="123"/>
      <c r="D8" s="123"/>
      <c r="E8" s="123"/>
      <c r="F8" s="123"/>
      <c r="G8" s="124"/>
      <c r="H8" s="131" t="s">
        <v>5</v>
      </c>
      <c r="I8" s="132"/>
      <c r="J8" s="132"/>
      <c r="K8" s="132"/>
      <c r="L8" s="132"/>
      <c r="M8" s="133"/>
      <c r="N8" s="131" t="s">
        <v>6</v>
      </c>
      <c r="O8" s="132"/>
      <c r="P8" s="132"/>
      <c r="Q8" s="132"/>
      <c r="R8" s="132"/>
      <c r="S8" s="134"/>
    </row>
    <row r="9" spans="1:19" ht="15.75">
      <c r="A9" s="18"/>
      <c r="B9" s="55" t="s">
        <v>51</v>
      </c>
      <c r="C9" s="55" t="s">
        <v>58</v>
      </c>
      <c r="D9" s="55" t="s">
        <v>66</v>
      </c>
      <c r="E9" s="56" t="s">
        <v>68</v>
      </c>
      <c r="F9" s="81" t="s">
        <v>77</v>
      </c>
      <c r="G9" s="81" t="s">
        <v>91</v>
      </c>
      <c r="H9" s="55" t="s">
        <v>51</v>
      </c>
      <c r="I9" s="55" t="s">
        <v>58</v>
      </c>
      <c r="J9" s="55" t="s">
        <v>66</v>
      </c>
      <c r="K9" s="55" t="s">
        <v>69</v>
      </c>
      <c r="L9" s="85" t="s">
        <v>92</v>
      </c>
      <c r="M9" s="86" t="s">
        <v>93</v>
      </c>
      <c r="N9" s="55" t="s">
        <v>51</v>
      </c>
      <c r="O9" s="55" t="s">
        <v>58</v>
      </c>
      <c r="P9" s="55" t="s">
        <v>66</v>
      </c>
      <c r="Q9" s="55" t="s">
        <v>69</v>
      </c>
      <c r="R9" s="85" t="s">
        <v>92</v>
      </c>
      <c r="S9" s="95" t="s">
        <v>93</v>
      </c>
    </row>
    <row r="10" spans="1:19">
      <c r="A10" s="78">
        <v>1</v>
      </c>
      <c r="B10" s="57">
        <v>2</v>
      </c>
      <c r="C10" s="57">
        <v>3</v>
      </c>
      <c r="D10" s="57">
        <v>4</v>
      </c>
      <c r="E10" s="57">
        <v>5</v>
      </c>
      <c r="F10" s="82">
        <v>6</v>
      </c>
      <c r="G10" s="82">
        <v>7</v>
      </c>
      <c r="H10" s="57">
        <v>8</v>
      </c>
      <c r="I10" s="57">
        <v>9</v>
      </c>
      <c r="J10" s="57">
        <v>10</v>
      </c>
      <c r="K10" s="57">
        <v>11</v>
      </c>
      <c r="L10" s="82">
        <v>12</v>
      </c>
      <c r="M10" s="82">
        <v>13</v>
      </c>
      <c r="N10" s="57">
        <v>14</v>
      </c>
      <c r="O10" s="57">
        <v>15</v>
      </c>
      <c r="P10" s="57">
        <v>16</v>
      </c>
      <c r="Q10" s="57">
        <v>17</v>
      </c>
      <c r="R10" s="82">
        <v>18</v>
      </c>
      <c r="S10" s="96">
        <v>19</v>
      </c>
    </row>
    <row r="11" spans="1:19">
      <c r="A11" s="58" t="s">
        <v>7</v>
      </c>
      <c r="B11" s="59"/>
      <c r="C11" s="60"/>
      <c r="D11" s="60"/>
      <c r="E11" s="60"/>
      <c r="F11" s="60"/>
      <c r="G11" s="61"/>
      <c r="H11" s="60"/>
      <c r="I11" s="60"/>
      <c r="J11" s="60"/>
      <c r="K11" s="60"/>
      <c r="L11" s="60"/>
      <c r="M11" s="60"/>
      <c r="N11" s="59"/>
      <c r="O11" s="52"/>
      <c r="P11" s="52"/>
      <c r="Q11" s="52"/>
      <c r="R11" s="52"/>
      <c r="S11" s="94"/>
    </row>
    <row r="12" spans="1:19" ht="18">
      <c r="A12" s="62" t="s">
        <v>81</v>
      </c>
      <c r="B12" s="37">
        <v>4537</v>
      </c>
      <c r="C12" s="38">
        <v>4537</v>
      </c>
      <c r="D12" s="38">
        <v>6798</v>
      </c>
      <c r="E12" s="38">
        <v>7087</v>
      </c>
      <c r="F12" s="42">
        <v>4669.7440000000006</v>
      </c>
      <c r="G12" s="39">
        <v>4944</v>
      </c>
      <c r="H12" s="83">
        <v>254.8</v>
      </c>
      <c r="I12" s="40">
        <v>119.8</v>
      </c>
      <c r="J12" s="40">
        <v>190.99</v>
      </c>
      <c r="K12" s="40">
        <v>187.62</v>
      </c>
      <c r="L12" s="40">
        <v>221.45</v>
      </c>
      <c r="M12" s="40">
        <v>1000.43</v>
      </c>
      <c r="N12" s="41">
        <v>41.1</v>
      </c>
      <c r="O12" s="40">
        <v>62.33</v>
      </c>
      <c r="P12" s="40">
        <v>62.8</v>
      </c>
      <c r="Q12" s="40">
        <v>167.28</v>
      </c>
      <c r="R12" s="40">
        <v>155.52000000000001</v>
      </c>
      <c r="S12" s="97">
        <v>141.53</v>
      </c>
    </row>
    <row r="13" spans="1:19">
      <c r="A13" s="62" t="s">
        <v>8</v>
      </c>
      <c r="B13" s="76">
        <v>1992</v>
      </c>
      <c r="C13" s="64">
        <v>2027</v>
      </c>
      <c r="D13" s="64">
        <v>2027</v>
      </c>
      <c r="E13" s="64">
        <v>2027</v>
      </c>
      <c r="F13" s="69">
        <v>2513.0449999999996</v>
      </c>
      <c r="G13" s="65">
        <v>2513</v>
      </c>
      <c r="H13" s="84">
        <v>0</v>
      </c>
      <c r="I13" s="66">
        <v>0</v>
      </c>
      <c r="J13" s="67">
        <v>0</v>
      </c>
      <c r="K13" s="66">
        <v>1.0900000000000001</v>
      </c>
      <c r="L13" s="66">
        <v>0.5</v>
      </c>
      <c r="M13" s="66">
        <v>1.83</v>
      </c>
      <c r="N13" s="68">
        <v>24.7</v>
      </c>
      <c r="O13" s="66">
        <v>4.8899999999999997</v>
      </c>
      <c r="P13" s="66">
        <v>1.78</v>
      </c>
      <c r="Q13" s="66">
        <v>12</v>
      </c>
      <c r="R13" s="66">
        <v>17.940000000000001</v>
      </c>
      <c r="S13" s="98">
        <v>29</v>
      </c>
    </row>
    <row r="14" spans="1:19">
      <c r="A14" s="62" t="s">
        <v>9</v>
      </c>
      <c r="B14" s="37">
        <v>2836</v>
      </c>
      <c r="C14" s="38">
        <v>2940</v>
      </c>
      <c r="D14" s="38">
        <v>3029</v>
      </c>
      <c r="E14" s="38">
        <v>3634</v>
      </c>
      <c r="F14" s="42">
        <v>3784</v>
      </c>
      <c r="G14" s="39">
        <v>3721</v>
      </c>
      <c r="H14" s="83">
        <v>177.6</v>
      </c>
      <c r="I14" s="40">
        <v>200.18</v>
      </c>
      <c r="J14" s="40">
        <v>154.13999999999999</v>
      </c>
      <c r="K14" s="40">
        <v>199.41000000000003</v>
      </c>
      <c r="L14" s="40">
        <v>141.76000000000002</v>
      </c>
      <c r="M14" s="40">
        <v>78.09</v>
      </c>
      <c r="N14" s="41">
        <v>83</v>
      </c>
      <c r="O14" s="40">
        <v>43.91</v>
      </c>
      <c r="P14" s="40">
        <v>36.869999999999997</v>
      </c>
      <c r="Q14" s="40">
        <v>121.15</v>
      </c>
      <c r="R14" s="40">
        <v>47.38</v>
      </c>
      <c r="S14" s="97">
        <v>77.400000000000006</v>
      </c>
    </row>
    <row r="15" spans="1:19">
      <c r="A15" s="62" t="s">
        <v>10</v>
      </c>
      <c r="B15" s="76">
        <v>3642</v>
      </c>
      <c r="C15" s="64">
        <v>4106</v>
      </c>
      <c r="D15" s="64">
        <v>4168</v>
      </c>
      <c r="E15" s="64">
        <v>4467</v>
      </c>
      <c r="F15" s="69">
        <v>4701</v>
      </c>
      <c r="G15" s="65">
        <v>4913</v>
      </c>
      <c r="H15" s="84">
        <v>199.2</v>
      </c>
      <c r="I15" s="66">
        <v>232.31</v>
      </c>
      <c r="J15" s="67">
        <v>128.94</v>
      </c>
      <c r="K15" s="66">
        <v>271.33</v>
      </c>
      <c r="L15" s="66">
        <v>276.64999999999998</v>
      </c>
      <c r="M15" s="66">
        <v>707.86</v>
      </c>
      <c r="N15" s="68">
        <v>37.200000000000003</v>
      </c>
      <c r="O15" s="66">
        <v>50.6</v>
      </c>
      <c r="P15" s="66">
        <v>42.35</v>
      </c>
      <c r="Q15" s="66">
        <v>145.18</v>
      </c>
      <c r="R15" s="66">
        <v>200.8</v>
      </c>
      <c r="S15" s="98">
        <v>107.06</v>
      </c>
    </row>
    <row r="16" spans="1:19">
      <c r="A16" s="62" t="s">
        <v>54</v>
      </c>
      <c r="B16" s="37">
        <v>2184</v>
      </c>
      <c r="C16" s="38">
        <v>2289</v>
      </c>
      <c r="D16" s="38">
        <v>2289</v>
      </c>
      <c r="E16" s="38">
        <v>3031</v>
      </c>
      <c r="F16" s="42">
        <v>3078</v>
      </c>
      <c r="G16" s="39">
        <v>3070</v>
      </c>
      <c r="H16" s="83">
        <v>53.5</v>
      </c>
      <c r="I16" s="40">
        <v>52.95</v>
      </c>
      <c r="J16" s="40">
        <v>65.41</v>
      </c>
      <c r="K16" s="40">
        <v>25.29</v>
      </c>
      <c r="L16" s="40">
        <v>71.25</v>
      </c>
      <c r="M16" s="40">
        <v>339.8</v>
      </c>
      <c r="N16" s="41">
        <v>16.3</v>
      </c>
      <c r="O16" s="40">
        <v>12.65</v>
      </c>
      <c r="P16" s="40">
        <v>35.08</v>
      </c>
      <c r="Q16" s="40">
        <v>18.670000000000002</v>
      </c>
      <c r="R16" s="40">
        <v>88.17</v>
      </c>
      <c r="S16" s="97">
        <v>62.6</v>
      </c>
    </row>
    <row r="17" spans="1:19">
      <c r="A17" s="62" t="s">
        <v>11</v>
      </c>
      <c r="B17" s="76">
        <v>269</v>
      </c>
      <c r="C17" s="64">
        <v>269</v>
      </c>
      <c r="D17" s="64">
        <v>269</v>
      </c>
      <c r="E17" s="64">
        <v>269</v>
      </c>
      <c r="F17" s="69">
        <v>262.00099999999998</v>
      </c>
      <c r="G17" s="65">
        <v>255</v>
      </c>
      <c r="H17" s="84">
        <v>30.1</v>
      </c>
      <c r="I17" s="66">
        <v>4.79</v>
      </c>
      <c r="J17" s="67">
        <v>2.31</v>
      </c>
      <c r="K17" s="66">
        <v>20.66</v>
      </c>
      <c r="L17" s="66">
        <v>17.72</v>
      </c>
      <c r="M17" s="66">
        <v>119.98</v>
      </c>
      <c r="N17" s="68">
        <v>1.3</v>
      </c>
      <c r="O17" s="66">
        <v>3.6</v>
      </c>
      <c r="P17" s="66">
        <v>9.7200000000000006</v>
      </c>
      <c r="Q17" s="66">
        <v>13.55</v>
      </c>
      <c r="R17" s="66">
        <v>54.92</v>
      </c>
      <c r="S17" s="98">
        <v>25.93</v>
      </c>
    </row>
    <row r="18" spans="1:19">
      <c r="A18" s="62" t="s">
        <v>12</v>
      </c>
      <c r="B18" s="37">
        <v>3245</v>
      </c>
      <c r="C18" s="38">
        <v>4032</v>
      </c>
      <c r="D18" s="38">
        <v>4579</v>
      </c>
      <c r="E18" s="38">
        <v>4694</v>
      </c>
      <c r="F18" s="42">
        <v>4970.8950000000004</v>
      </c>
      <c r="G18" s="39">
        <v>5304</v>
      </c>
      <c r="H18" s="83">
        <v>111.6</v>
      </c>
      <c r="I18" s="40">
        <v>88.82</v>
      </c>
      <c r="J18" s="40">
        <v>160.58000000000001</v>
      </c>
      <c r="K18" s="40">
        <v>140.91</v>
      </c>
      <c r="L18" s="40">
        <v>206.96</v>
      </c>
      <c r="M18" s="40">
        <v>225.77</v>
      </c>
      <c r="N18" s="41">
        <v>42.7</v>
      </c>
      <c r="O18" s="40">
        <v>61.88</v>
      </c>
      <c r="P18" s="40">
        <v>53.35</v>
      </c>
      <c r="Q18" s="40">
        <v>104.51</v>
      </c>
      <c r="R18" s="40">
        <v>124.81</v>
      </c>
      <c r="S18" s="97">
        <v>133.29</v>
      </c>
    </row>
    <row r="19" spans="1:19">
      <c r="A19" s="62" t="s">
        <v>13</v>
      </c>
      <c r="B19" s="76">
        <v>1518</v>
      </c>
      <c r="C19" s="64">
        <v>1633</v>
      </c>
      <c r="D19" s="64">
        <v>1633</v>
      </c>
      <c r="E19" s="64">
        <v>2050</v>
      </c>
      <c r="F19" s="69">
        <v>2307</v>
      </c>
      <c r="G19" s="65">
        <v>2511</v>
      </c>
      <c r="H19" s="84">
        <v>143.69999999999999</v>
      </c>
      <c r="I19" s="66">
        <v>98.16</v>
      </c>
      <c r="J19" s="67">
        <v>78.8</v>
      </c>
      <c r="K19" s="66">
        <v>53.51</v>
      </c>
      <c r="L19" s="66">
        <v>60.48</v>
      </c>
      <c r="M19" s="66">
        <v>89.85</v>
      </c>
      <c r="N19" s="68">
        <v>18.7</v>
      </c>
      <c r="O19" s="66">
        <v>21.6</v>
      </c>
      <c r="P19" s="66">
        <v>18.809999999999999</v>
      </c>
      <c r="Q19" s="66">
        <v>30.03</v>
      </c>
      <c r="R19" s="66">
        <v>24.15</v>
      </c>
      <c r="S19" s="98">
        <v>51.74</v>
      </c>
    </row>
    <row r="20" spans="1:19">
      <c r="A20" s="62" t="s">
        <v>14</v>
      </c>
      <c r="B20" s="37">
        <v>1409</v>
      </c>
      <c r="C20" s="38">
        <v>1506</v>
      </c>
      <c r="D20" s="38">
        <v>1505</v>
      </c>
      <c r="E20" s="38">
        <v>2195</v>
      </c>
      <c r="F20" s="42">
        <v>2466.48</v>
      </c>
      <c r="G20" s="39">
        <v>2563</v>
      </c>
      <c r="H20" s="83">
        <v>95.7</v>
      </c>
      <c r="I20" s="40">
        <v>121.15</v>
      </c>
      <c r="J20" s="40">
        <v>94.76</v>
      </c>
      <c r="K20" s="40">
        <v>99.74</v>
      </c>
      <c r="L20" s="40">
        <v>134.57</v>
      </c>
      <c r="M20" s="40">
        <v>139.96</v>
      </c>
      <c r="N20" s="41">
        <v>20.7</v>
      </c>
      <c r="O20" s="40">
        <v>35.79</v>
      </c>
      <c r="P20" s="40">
        <v>63.89</v>
      </c>
      <c r="Q20" s="40">
        <v>31.34</v>
      </c>
      <c r="R20" s="40">
        <v>40.99</v>
      </c>
      <c r="S20" s="97">
        <v>63.99</v>
      </c>
    </row>
    <row r="21" spans="1:19">
      <c r="A21" s="62" t="s">
        <v>63</v>
      </c>
      <c r="B21" s="76">
        <v>1245</v>
      </c>
      <c r="C21" s="64">
        <v>1245</v>
      </c>
      <c r="D21" s="64">
        <v>1695</v>
      </c>
      <c r="E21" s="64">
        <v>2319</v>
      </c>
      <c r="F21" s="69">
        <v>2593</v>
      </c>
      <c r="G21" s="65">
        <v>2224</v>
      </c>
      <c r="H21" s="84">
        <v>0</v>
      </c>
      <c r="I21" s="66">
        <v>0</v>
      </c>
      <c r="J21" s="67">
        <v>0</v>
      </c>
      <c r="K21" s="66">
        <v>0</v>
      </c>
      <c r="L21" s="66">
        <v>0</v>
      </c>
      <c r="M21" s="66">
        <v>22.86</v>
      </c>
      <c r="N21" s="68">
        <v>0</v>
      </c>
      <c r="O21" s="66">
        <v>0</v>
      </c>
      <c r="P21" s="66">
        <v>0</v>
      </c>
      <c r="Q21" s="66">
        <v>0</v>
      </c>
      <c r="R21" s="66">
        <v>0</v>
      </c>
      <c r="S21" s="98">
        <v>7.12</v>
      </c>
    </row>
    <row r="22" spans="1:19">
      <c r="A22" s="62" t="s">
        <v>55</v>
      </c>
      <c r="B22" s="37">
        <v>1805</v>
      </c>
      <c r="C22" s="38">
        <v>2170</v>
      </c>
      <c r="D22" s="38">
        <v>2374</v>
      </c>
      <c r="E22" s="42">
        <v>2968</v>
      </c>
      <c r="F22" s="42">
        <v>2632</v>
      </c>
      <c r="G22" s="39">
        <v>2662</v>
      </c>
      <c r="H22" s="83">
        <v>112.7</v>
      </c>
      <c r="I22" s="40">
        <v>97.14</v>
      </c>
      <c r="J22" s="40">
        <v>97.75</v>
      </c>
      <c r="K22" s="40">
        <v>70.319999999999993</v>
      </c>
      <c r="L22" s="40">
        <v>63.83</v>
      </c>
      <c r="M22" s="40">
        <v>38.08</v>
      </c>
      <c r="N22" s="41">
        <v>26.6</v>
      </c>
      <c r="O22" s="40">
        <v>16.23</v>
      </c>
      <c r="P22" s="40">
        <v>30.86</v>
      </c>
      <c r="Q22" s="40">
        <v>30.05</v>
      </c>
      <c r="R22" s="40">
        <v>48.35</v>
      </c>
      <c r="S22" s="97">
        <v>103.61</v>
      </c>
    </row>
    <row r="23" spans="1:19">
      <c r="A23" s="62" t="s">
        <v>15</v>
      </c>
      <c r="B23" s="76">
        <v>4396</v>
      </c>
      <c r="C23" s="64">
        <v>4396</v>
      </c>
      <c r="D23" s="64">
        <v>4114</v>
      </c>
      <c r="E23" s="64">
        <v>5649</v>
      </c>
      <c r="F23" s="69">
        <v>6432.2860000000001</v>
      </c>
      <c r="G23" s="65">
        <v>7022</v>
      </c>
      <c r="H23" s="84">
        <v>276.7</v>
      </c>
      <c r="I23" s="66">
        <v>313.06</v>
      </c>
      <c r="J23" s="67">
        <v>297.39999999999998</v>
      </c>
      <c r="K23" s="66">
        <v>164.55</v>
      </c>
      <c r="L23" s="66">
        <v>269.72000000000003</v>
      </c>
      <c r="M23" s="66">
        <v>639.54999999999995</v>
      </c>
      <c r="N23" s="68">
        <v>54.2</v>
      </c>
      <c r="O23" s="66">
        <v>46.4</v>
      </c>
      <c r="P23" s="66">
        <v>103.14</v>
      </c>
      <c r="Q23" s="66">
        <v>61.1</v>
      </c>
      <c r="R23" s="66">
        <v>142.46</v>
      </c>
      <c r="S23" s="98">
        <v>114.71</v>
      </c>
    </row>
    <row r="24" spans="1:19">
      <c r="A24" s="62" t="s">
        <v>16</v>
      </c>
      <c r="B24" s="37">
        <v>1457</v>
      </c>
      <c r="C24" s="38">
        <v>1457</v>
      </c>
      <c r="D24" s="38">
        <v>1457</v>
      </c>
      <c r="E24" s="38">
        <v>1700</v>
      </c>
      <c r="F24" s="42">
        <v>1811.52</v>
      </c>
      <c r="G24" s="39">
        <v>1654</v>
      </c>
      <c r="H24" s="83">
        <v>109</v>
      </c>
      <c r="I24" s="40">
        <v>153.66</v>
      </c>
      <c r="J24" s="40">
        <v>151.46</v>
      </c>
      <c r="K24" s="40">
        <v>258.83999999999997</v>
      </c>
      <c r="L24" s="40">
        <v>67.180000000000007</v>
      </c>
      <c r="M24" s="40">
        <v>137.65</v>
      </c>
      <c r="N24" s="41">
        <v>37.200000000000003</v>
      </c>
      <c r="O24" s="40">
        <v>22.27</v>
      </c>
      <c r="P24" s="40">
        <v>17.77</v>
      </c>
      <c r="Q24" s="40">
        <v>34.51</v>
      </c>
      <c r="R24" s="40">
        <v>149.30000000000001</v>
      </c>
      <c r="S24" s="97">
        <v>69.38</v>
      </c>
    </row>
    <row r="25" spans="1:19">
      <c r="A25" s="62" t="s">
        <v>17</v>
      </c>
      <c r="B25" s="76">
        <v>5027</v>
      </c>
      <c r="C25" s="64">
        <v>5064</v>
      </c>
      <c r="D25" s="64">
        <v>5116</v>
      </c>
      <c r="E25" s="64">
        <v>5116</v>
      </c>
      <c r="F25" s="69">
        <v>5184.57</v>
      </c>
      <c r="G25" s="65">
        <v>4890</v>
      </c>
      <c r="H25" s="84">
        <v>134.19999999999999</v>
      </c>
      <c r="I25" s="66">
        <v>76.069999999999993</v>
      </c>
      <c r="J25" s="67">
        <v>69.959999999999994</v>
      </c>
      <c r="K25" s="66">
        <v>150.66999999999999</v>
      </c>
      <c r="L25" s="66">
        <v>239.23</v>
      </c>
      <c r="M25" s="66">
        <v>928.29</v>
      </c>
      <c r="N25" s="68">
        <v>29.9</v>
      </c>
      <c r="O25" s="66">
        <v>19.04</v>
      </c>
      <c r="P25" s="66">
        <v>42.39</v>
      </c>
      <c r="Q25" s="66">
        <v>50.45</v>
      </c>
      <c r="R25" s="66">
        <v>36.799999999999997</v>
      </c>
      <c r="S25" s="98">
        <v>18.079999999999998</v>
      </c>
    </row>
    <row r="26" spans="1:19">
      <c r="A26" s="62" t="s">
        <v>18</v>
      </c>
      <c r="B26" s="37">
        <v>4191</v>
      </c>
      <c r="C26" s="38">
        <v>4257</v>
      </c>
      <c r="D26" s="38">
        <v>5509</v>
      </c>
      <c r="E26" s="38">
        <v>6249</v>
      </c>
      <c r="F26" s="42">
        <v>7047.7900000000009</v>
      </c>
      <c r="G26" s="39">
        <v>7477</v>
      </c>
      <c r="H26" s="83">
        <v>265.5</v>
      </c>
      <c r="I26" s="40">
        <v>304.89999999999998</v>
      </c>
      <c r="J26" s="40">
        <v>277.85000000000002</v>
      </c>
      <c r="K26" s="40">
        <v>177.01</v>
      </c>
      <c r="L26" s="40">
        <v>190.04</v>
      </c>
      <c r="M26" s="40">
        <v>723.28</v>
      </c>
      <c r="N26" s="41">
        <v>49</v>
      </c>
      <c r="O26" s="40">
        <v>94.96</v>
      </c>
      <c r="P26" s="40">
        <v>37.32</v>
      </c>
      <c r="Q26" s="40">
        <v>87.59</v>
      </c>
      <c r="R26" s="40">
        <v>127.59</v>
      </c>
      <c r="S26" s="97">
        <v>200.92</v>
      </c>
    </row>
    <row r="27" spans="1:19">
      <c r="A27" s="62" t="s">
        <v>19</v>
      </c>
      <c r="B27" s="76">
        <v>959</v>
      </c>
      <c r="C27" s="64">
        <v>1317</v>
      </c>
      <c r="D27" s="64">
        <v>1317</v>
      </c>
      <c r="E27" s="64">
        <v>1452</v>
      </c>
      <c r="F27" s="69">
        <v>1745.7350000000001</v>
      </c>
      <c r="G27" s="65">
        <v>1728</v>
      </c>
      <c r="H27" s="84">
        <v>63.9</v>
      </c>
      <c r="I27" s="66">
        <v>47.09</v>
      </c>
      <c r="J27" s="67">
        <v>54.69</v>
      </c>
      <c r="K27" s="66">
        <v>54.39</v>
      </c>
      <c r="L27" s="66">
        <v>32.6</v>
      </c>
      <c r="M27" s="66">
        <v>40</v>
      </c>
      <c r="N27" s="68">
        <v>10.199999999999999</v>
      </c>
      <c r="O27" s="66">
        <v>13.71</v>
      </c>
      <c r="P27" s="66">
        <v>7.51</v>
      </c>
      <c r="Q27" s="66">
        <v>24.83</v>
      </c>
      <c r="R27" s="66">
        <v>8.3800000000000008</v>
      </c>
      <c r="S27" s="98">
        <v>18.920000000000002</v>
      </c>
    </row>
    <row r="28" spans="1:19">
      <c r="A28" s="62" t="s">
        <v>20</v>
      </c>
      <c r="B28" s="37">
        <v>810</v>
      </c>
      <c r="C28" s="38">
        <v>1171</v>
      </c>
      <c r="D28" s="38">
        <v>1171</v>
      </c>
      <c r="E28" s="38">
        <v>1171</v>
      </c>
      <c r="F28" s="42">
        <v>1204.3579999999997</v>
      </c>
      <c r="G28" s="39">
        <v>1204</v>
      </c>
      <c r="H28" s="83">
        <v>79.099999999999994</v>
      </c>
      <c r="I28" s="40">
        <v>82.76</v>
      </c>
      <c r="J28" s="40">
        <v>69.7</v>
      </c>
      <c r="K28" s="40">
        <v>33.61</v>
      </c>
      <c r="L28" s="40">
        <v>43.3</v>
      </c>
      <c r="M28" s="40">
        <v>15</v>
      </c>
      <c r="N28" s="41">
        <v>27.1</v>
      </c>
      <c r="O28" s="40">
        <v>34.700000000000003</v>
      </c>
      <c r="P28" s="40">
        <v>13.16</v>
      </c>
      <c r="Q28" s="40">
        <v>14.43</v>
      </c>
      <c r="R28" s="40">
        <v>16.29</v>
      </c>
      <c r="S28" s="97">
        <v>40.770000000000003</v>
      </c>
    </row>
    <row r="29" spans="1:19">
      <c r="A29" s="62" t="s">
        <v>21</v>
      </c>
      <c r="B29" s="76">
        <v>927</v>
      </c>
      <c r="C29" s="64">
        <v>1027</v>
      </c>
      <c r="D29" s="64">
        <v>1027</v>
      </c>
      <c r="E29" s="64">
        <v>1222</v>
      </c>
      <c r="F29" s="69">
        <v>1381</v>
      </c>
      <c r="G29" s="65">
        <v>1381</v>
      </c>
      <c r="H29" s="84">
        <v>24.2</v>
      </c>
      <c r="I29" s="66">
        <v>40.81</v>
      </c>
      <c r="J29" s="67">
        <v>40.06</v>
      </c>
      <c r="K29" s="66">
        <v>20.57</v>
      </c>
      <c r="L29" s="66">
        <v>39.53</v>
      </c>
      <c r="M29" s="66">
        <v>28.5</v>
      </c>
      <c r="N29" s="68">
        <v>8.6999999999999993</v>
      </c>
      <c r="O29" s="66">
        <v>17.98</v>
      </c>
      <c r="P29" s="66">
        <v>37.85</v>
      </c>
      <c r="Q29" s="66">
        <v>4.4000000000000004</v>
      </c>
      <c r="R29" s="66">
        <v>18.510000000000002</v>
      </c>
      <c r="S29" s="98">
        <v>36.33</v>
      </c>
    </row>
    <row r="30" spans="1:19">
      <c r="A30" s="62" t="s">
        <v>22</v>
      </c>
      <c r="B30" s="37">
        <v>494</v>
      </c>
      <c r="C30" s="38">
        <v>494</v>
      </c>
      <c r="D30" s="38">
        <v>494</v>
      </c>
      <c r="E30" s="38">
        <v>741</v>
      </c>
      <c r="F30" s="42">
        <v>1080</v>
      </c>
      <c r="G30" s="39">
        <v>1225</v>
      </c>
      <c r="H30" s="83">
        <v>26.9</v>
      </c>
      <c r="I30" s="40">
        <v>19.63</v>
      </c>
      <c r="J30" s="40">
        <v>23.24</v>
      </c>
      <c r="K30" s="40">
        <v>44.65</v>
      </c>
      <c r="L30" s="40">
        <v>46.2</v>
      </c>
      <c r="M30" s="40">
        <v>46.27</v>
      </c>
      <c r="N30" s="41">
        <v>7</v>
      </c>
      <c r="O30" s="40">
        <v>49.51</v>
      </c>
      <c r="P30" s="40">
        <v>23.59</v>
      </c>
      <c r="Q30" s="40">
        <v>11.91</v>
      </c>
      <c r="R30" s="40">
        <v>27.38</v>
      </c>
      <c r="S30" s="97">
        <v>44.93</v>
      </c>
    </row>
    <row r="31" spans="1:19">
      <c r="A31" s="62" t="s">
        <v>72</v>
      </c>
      <c r="B31" s="76">
        <v>3704</v>
      </c>
      <c r="C31" s="64">
        <v>3704</v>
      </c>
      <c r="D31" s="64">
        <v>4416</v>
      </c>
      <c r="E31" s="69">
        <v>4550</v>
      </c>
      <c r="F31" s="69">
        <v>4644.5229999999992</v>
      </c>
      <c r="G31" s="65">
        <v>4847</v>
      </c>
      <c r="H31" s="84">
        <v>230.7</v>
      </c>
      <c r="I31" s="66">
        <v>272.94</v>
      </c>
      <c r="J31" s="67">
        <v>220.97</v>
      </c>
      <c r="K31" s="66">
        <v>231.51000000000002</v>
      </c>
      <c r="L31" s="66">
        <v>322.99</v>
      </c>
      <c r="M31" s="66">
        <v>592.24</v>
      </c>
      <c r="N31" s="68">
        <v>61.6</v>
      </c>
      <c r="O31" s="66">
        <v>32.18</v>
      </c>
      <c r="P31" s="66">
        <v>99.84</v>
      </c>
      <c r="Q31" s="66">
        <v>54.55</v>
      </c>
      <c r="R31" s="66">
        <v>102.43</v>
      </c>
      <c r="S31" s="98">
        <v>64.72</v>
      </c>
    </row>
    <row r="32" spans="1:19">
      <c r="A32" s="62" t="s">
        <v>23</v>
      </c>
      <c r="B32" s="37">
        <v>1557</v>
      </c>
      <c r="C32" s="38">
        <v>1557</v>
      </c>
      <c r="D32" s="38">
        <v>1557</v>
      </c>
      <c r="E32" s="38">
        <v>1699</v>
      </c>
      <c r="F32" s="42">
        <v>2239.15</v>
      </c>
      <c r="G32" s="39">
        <v>2545</v>
      </c>
      <c r="H32" s="83">
        <v>115</v>
      </c>
      <c r="I32" s="40">
        <v>117.23</v>
      </c>
      <c r="J32" s="40">
        <v>95.17</v>
      </c>
      <c r="K32" s="40">
        <v>113.24</v>
      </c>
      <c r="L32" s="40">
        <v>2328.04</v>
      </c>
      <c r="M32" s="40">
        <v>1855.24</v>
      </c>
      <c r="N32" s="41">
        <v>14</v>
      </c>
      <c r="O32" s="40">
        <v>14.84</v>
      </c>
      <c r="P32" s="40">
        <v>36.14</v>
      </c>
      <c r="Q32" s="40">
        <v>49.15</v>
      </c>
      <c r="R32" s="40">
        <v>67.61</v>
      </c>
      <c r="S32" s="97">
        <v>80.84</v>
      </c>
    </row>
    <row r="33" spans="1:19">
      <c r="A33" s="62" t="s">
        <v>24</v>
      </c>
      <c r="B33" s="76">
        <v>5585</v>
      </c>
      <c r="C33" s="64">
        <v>7130</v>
      </c>
      <c r="D33" s="64">
        <v>7180</v>
      </c>
      <c r="E33" s="64">
        <v>7646</v>
      </c>
      <c r="F33" s="69">
        <v>7886.2</v>
      </c>
      <c r="G33" s="65">
        <v>8313</v>
      </c>
      <c r="H33" s="84">
        <v>147.30000000000001</v>
      </c>
      <c r="I33" s="66">
        <v>116.93</v>
      </c>
      <c r="J33" s="67">
        <v>126.3</v>
      </c>
      <c r="K33" s="66">
        <v>213.85</v>
      </c>
      <c r="L33" s="66">
        <v>107.16</v>
      </c>
      <c r="M33" s="66">
        <v>849.56</v>
      </c>
      <c r="N33" s="68">
        <v>49.3</v>
      </c>
      <c r="O33" s="66">
        <v>97.42</v>
      </c>
      <c r="P33" s="66">
        <v>94.92</v>
      </c>
      <c r="Q33" s="66">
        <v>180.38</v>
      </c>
      <c r="R33" s="66">
        <v>158.28</v>
      </c>
      <c r="S33" s="98">
        <v>101.23</v>
      </c>
    </row>
    <row r="34" spans="1:19">
      <c r="A34" s="62" t="s">
        <v>64</v>
      </c>
      <c r="B34" s="37">
        <v>62</v>
      </c>
      <c r="C34" s="38">
        <v>149</v>
      </c>
      <c r="D34" s="38">
        <v>149</v>
      </c>
      <c r="E34" s="38">
        <v>149</v>
      </c>
      <c r="F34" s="42">
        <v>309</v>
      </c>
      <c r="G34" s="39">
        <v>463</v>
      </c>
      <c r="H34" s="83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1">
        <v>0</v>
      </c>
      <c r="O34" s="40">
        <v>0</v>
      </c>
      <c r="P34" s="40">
        <v>0</v>
      </c>
      <c r="Q34" s="40">
        <v>0</v>
      </c>
      <c r="R34" s="40">
        <v>0</v>
      </c>
      <c r="S34" s="97">
        <v>0</v>
      </c>
    </row>
    <row r="35" spans="1:19">
      <c r="A35" s="62" t="s">
        <v>25</v>
      </c>
      <c r="B35" s="76">
        <v>4832</v>
      </c>
      <c r="C35" s="64">
        <v>4943</v>
      </c>
      <c r="D35" s="64">
        <v>4975</v>
      </c>
      <c r="E35" s="64">
        <v>5007</v>
      </c>
      <c r="F35" s="69">
        <v>5006.1400000000003</v>
      </c>
      <c r="G35" s="65">
        <v>5026</v>
      </c>
      <c r="H35" s="84">
        <v>182.1</v>
      </c>
      <c r="I35" s="66">
        <v>159.99</v>
      </c>
      <c r="J35" s="67">
        <v>214.86</v>
      </c>
      <c r="K35" s="66">
        <v>210.24</v>
      </c>
      <c r="L35" s="66">
        <v>167.13</v>
      </c>
      <c r="M35" s="66">
        <v>336.47</v>
      </c>
      <c r="N35" s="68">
        <v>34.1</v>
      </c>
      <c r="O35" s="66">
        <v>33.74</v>
      </c>
      <c r="P35" s="66">
        <v>56.03</v>
      </c>
      <c r="Q35" s="66">
        <v>116.87</v>
      </c>
      <c r="R35" s="66">
        <v>172.25</v>
      </c>
      <c r="S35" s="98">
        <v>159.85</v>
      </c>
    </row>
    <row r="36" spans="1:19">
      <c r="A36" s="62" t="s">
        <v>82</v>
      </c>
      <c r="B36" s="37" t="s">
        <v>80</v>
      </c>
      <c r="C36" s="38" t="s">
        <v>80</v>
      </c>
      <c r="D36" s="38" t="s">
        <v>80</v>
      </c>
      <c r="E36" s="38" t="s">
        <v>80</v>
      </c>
      <c r="F36" s="42">
        <v>2687</v>
      </c>
      <c r="G36" s="39">
        <v>2698</v>
      </c>
      <c r="H36" s="83" t="s">
        <v>80</v>
      </c>
      <c r="I36" s="40" t="s">
        <v>80</v>
      </c>
      <c r="J36" s="40" t="s">
        <v>80</v>
      </c>
      <c r="K36" s="40">
        <v>0.21199999999999999</v>
      </c>
      <c r="L36" s="40">
        <v>210.79</v>
      </c>
      <c r="M36" s="40">
        <v>657.1</v>
      </c>
      <c r="N36" s="41" t="s">
        <v>80</v>
      </c>
      <c r="O36" s="40" t="s">
        <v>80</v>
      </c>
      <c r="P36" s="40" t="s">
        <v>80</v>
      </c>
      <c r="Q36" s="40" t="s">
        <v>80</v>
      </c>
      <c r="R36" s="40">
        <v>84.13</v>
      </c>
      <c r="S36" s="97">
        <v>88.49</v>
      </c>
    </row>
    <row r="37" spans="1:19">
      <c r="A37" s="62" t="s">
        <v>65</v>
      </c>
      <c r="B37" s="76">
        <v>400</v>
      </c>
      <c r="C37" s="64">
        <v>400</v>
      </c>
      <c r="D37" s="64">
        <v>400</v>
      </c>
      <c r="E37" s="64">
        <v>509</v>
      </c>
      <c r="F37" s="69">
        <v>577</v>
      </c>
      <c r="G37" s="65">
        <v>853</v>
      </c>
      <c r="H37" s="84">
        <v>0</v>
      </c>
      <c r="I37" s="66">
        <v>0</v>
      </c>
      <c r="J37" s="67">
        <v>0</v>
      </c>
      <c r="K37" s="66">
        <v>0</v>
      </c>
      <c r="L37" s="66">
        <v>0</v>
      </c>
      <c r="M37" s="66">
        <v>0</v>
      </c>
      <c r="N37" s="68">
        <v>0</v>
      </c>
      <c r="O37" s="66">
        <v>0</v>
      </c>
      <c r="P37" s="66">
        <v>0</v>
      </c>
      <c r="Q37" s="66">
        <v>0</v>
      </c>
      <c r="R37" s="66">
        <v>0</v>
      </c>
      <c r="S37" s="98">
        <v>4.5</v>
      </c>
    </row>
    <row r="38" spans="1:19">
      <c r="A38" s="62" t="s">
        <v>26</v>
      </c>
      <c r="B38" s="37">
        <v>6774</v>
      </c>
      <c r="C38" s="38">
        <v>7818</v>
      </c>
      <c r="D38" s="38">
        <v>7818</v>
      </c>
      <c r="E38" s="38">
        <v>7986</v>
      </c>
      <c r="F38" s="42">
        <v>8483</v>
      </c>
      <c r="G38" s="39">
        <v>8483</v>
      </c>
      <c r="H38" s="83">
        <v>452.6</v>
      </c>
      <c r="I38" s="40">
        <v>323.75</v>
      </c>
      <c r="J38" s="40">
        <v>295.47000000000003</v>
      </c>
      <c r="K38" s="40">
        <v>284.14</v>
      </c>
      <c r="L38" s="40">
        <v>493.81</v>
      </c>
      <c r="M38" s="40">
        <v>1527.74</v>
      </c>
      <c r="N38" s="41">
        <v>66.5</v>
      </c>
      <c r="O38" s="40">
        <v>84.2</v>
      </c>
      <c r="P38" s="40">
        <v>69.16</v>
      </c>
      <c r="Q38" s="40">
        <v>196.63</v>
      </c>
      <c r="R38" s="40">
        <v>283.88</v>
      </c>
      <c r="S38" s="97">
        <v>229.21</v>
      </c>
    </row>
    <row r="39" spans="1:19">
      <c r="A39" s="62" t="s">
        <v>56</v>
      </c>
      <c r="B39" s="76">
        <v>2042</v>
      </c>
      <c r="C39" s="64">
        <v>2042</v>
      </c>
      <c r="D39" s="64">
        <v>2042</v>
      </c>
      <c r="E39" s="64">
        <v>2282</v>
      </c>
      <c r="F39" s="69">
        <v>2841.92</v>
      </c>
      <c r="G39" s="65">
        <v>2954</v>
      </c>
      <c r="H39" s="84">
        <v>130.80000000000001</v>
      </c>
      <c r="I39" s="66">
        <v>51.72</v>
      </c>
      <c r="J39" s="67">
        <v>91.03</v>
      </c>
      <c r="K39" s="66">
        <v>85.9</v>
      </c>
      <c r="L39" s="66">
        <v>169.51</v>
      </c>
      <c r="M39" s="66">
        <v>245.69</v>
      </c>
      <c r="N39" s="68">
        <v>28</v>
      </c>
      <c r="O39" s="66">
        <v>34.799999999999997</v>
      </c>
      <c r="P39" s="66">
        <v>36.96</v>
      </c>
      <c r="Q39" s="66">
        <v>30.91</v>
      </c>
      <c r="R39" s="66">
        <v>49.89</v>
      </c>
      <c r="S39" s="98">
        <v>64.459999999999994</v>
      </c>
    </row>
    <row r="40" spans="1:19">
      <c r="A40" s="62" t="s">
        <v>27</v>
      </c>
      <c r="B40" s="37">
        <v>2578</v>
      </c>
      <c r="C40" s="38">
        <v>2681</v>
      </c>
      <c r="D40" s="38">
        <v>2681</v>
      </c>
      <c r="E40" s="38">
        <v>2908</v>
      </c>
      <c r="F40" s="42">
        <v>2909.8009999999995</v>
      </c>
      <c r="G40" s="39">
        <v>2956</v>
      </c>
      <c r="H40" s="83">
        <v>120.6</v>
      </c>
      <c r="I40" s="40">
        <v>282.93</v>
      </c>
      <c r="J40" s="40">
        <v>195</v>
      </c>
      <c r="K40" s="40">
        <v>134.1</v>
      </c>
      <c r="L40" s="40">
        <v>283.61</v>
      </c>
      <c r="M40" s="40">
        <v>811.98</v>
      </c>
      <c r="N40" s="41">
        <v>38.200000000000003</v>
      </c>
      <c r="O40" s="40">
        <v>22.14</v>
      </c>
      <c r="P40" s="40">
        <v>34.369999999999997</v>
      </c>
      <c r="Q40" s="40">
        <v>55.48</v>
      </c>
      <c r="R40" s="40">
        <v>70.64</v>
      </c>
      <c r="S40" s="97">
        <v>92.18</v>
      </c>
    </row>
    <row r="41" spans="1:19">
      <c r="A41" s="62"/>
      <c r="B41" s="76"/>
      <c r="C41" s="64"/>
      <c r="D41" s="64"/>
      <c r="E41" s="64"/>
      <c r="F41" s="69"/>
      <c r="G41" s="65"/>
      <c r="H41" s="84"/>
      <c r="I41" s="66"/>
      <c r="J41" s="67"/>
      <c r="K41" s="66"/>
      <c r="L41" s="66"/>
      <c r="M41" s="66"/>
      <c r="N41" s="68"/>
      <c r="O41" s="66"/>
      <c r="P41" s="66"/>
      <c r="Q41" s="50"/>
      <c r="R41" s="66"/>
      <c r="S41" s="98"/>
    </row>
    <row r="42" spans="1:19">
      <c r="A42" s="58" t="s">
        <v>28</v>
      </c>
      <c r="B42" s="37"/>
      <c r="C42" s="38"/>
      <c r="D42" s="38"/>
      <c r="E42" s="38"/>
      <c r="F42" s="42"/>
      <c r="G42" s="39"/>
      <c r="H42" s="83"/>
      <c r="I42" s="40"/>
      <c r="J42" s="40"/>
      <c r="K42" s="40"/>
      <c r="L42" s="40"/>
      <c r="M42" s="40"/>
      <c r="N42" s="41"/>
      <c r="O42" s="40"/>
      <c r="P42" s="40"/>
      <c r="Q42" s="40"/>
      <c r="R42" s="40"/>
      <c r="S42" s="97"/>
    </row>
    <row r="43" spans="1:19">
      <c r="A43" s="62" t="s">
        <v>29</v>
      </c>
      <c r="B43" s="76">
        <v>300</v>
      </c>
      <c r="C43" s="64">
        <v>300</v>
      </c>
      <c r="D43" s="64">
        <v>300</v>
      </c>
      <c r="E43" s="64">
        <v>300</v>
      </c>
      <c r="F43" s="69">
        <v>330.7</v>
      </c>
      <c r="G43" s="65">
        <v>330</v>
      </c>
      <c r="H43" s="84">
        <v>1.9</v>
      </c>
      <c r="I43" s="66">
        <v>2.13</v>
      </c>
      <c r="J43" s="67">
        <v>1</v>
      </c>
      <c r="K43" s="66">
        <v>0</v>
      </c>
      <c r="L43" s="66">
        <v>14.61</v>
      </c>
      <c r="M43" s="66">
        <v>1.53</v>
      </c>
      <c r="N43" s="68">
        <v>0</v>
      </c>
      <c r="O43" s="66">
        <v>0</v>
      </c>
      <c r="P43" s="66">
        <v>0</v>
      </c>
      <c r="Q43" s="66">
        <v>1.87</v>
      </c>
      <c r="R43" s="66">
        <v>0.88</v>
      </c>
      <c r="S43" s="98">
        <v>0</v>
      </c>
    </row>
    <row r="44" spans="1:19">
      <c r="A44" s="62" t="s">
        <v>30</v>
      </c>
      <c r="B44" s="37">
        <v>24</v>
      </c>
      <c r="C44" s="38">
        <v>24</v>
      </c>
      <c r="D44" s="38">
        <v>24</v>
      </c>
      <c r="E44" s="38">
        <v>24</v>
      </c>
      <c r="F44" s="42">
        <v>15.275</v>
      </c>
      <c r="G44" s="39">
        <v>15</v>
      </c>
      <c r="H44" s="83">
        <v>8.8000000000000007</v>
      </c>
      <c r="I44" s="40">
        <v>0.81</v>
      </c>
      <c r="J44" s="40">
        <v>2.5299999999999998</v>
      </c>
      <c r="K44" s="40">
        <v>0</v>
      </c>
      <c r="L44" s="40">
        <v>4.95</v>
      </c>
      <c r="M44" s="40">
        <v>0</v>
      </c>
      <c r="N44" s="41">
        <v>0.3</v>
      </c>
      <c r="O44" s="40">
        <v>0.37</v>
      </c>
      <c r="P44" s="40">
        <v>0.47</v>
      </c>
      <c r="Q44" s="40">
        <v>0.08</v>
      </c>
      <c r="R44" s="40">
        <v>13.96</v>
      </c>
      <c r="S44" s="97">
        <v>1.23</v>
      </c>
    </row>
    <row r="45" spans="1:19">
      <c r="A45" s="62" t="s">
        <v>31</v>
      </c>
      <c r="B45" s="76">
        <v>0</v>
      </c>
      <c r="C45" s="64">
        <v>0</v>
      </c>
      <c r="D45" s="64">
        <v>0</v>
      </c>
      <c r="E45" s="64">
        <v>31</v>
      </c>
      <c r="F45" s="69">
        <v>31</v>
      </c>
      <c r="G45" s="65">
        <v>31</v>
      </c>
      <c r="H45" s="84">
        <v>0</v>
      </c>
      <c r="I45" s="66">
        <v>0</v>
      </c>
      <c r="J45" s="67">
        <v>0</v>
      </c>
      <c r="K45" s="66"/>
      <c r="L45" s="66"/>
      <c r="M45" s="66"/>
      <c r="N45" s="68">
        <v>0</v>
      </c>
      <c r="O45" s="66">
        <v>0</v>
      </c>
      <c r="P45" s="66">
        <v>0</v>
      </c>
      <c r="Q45" s="66">
        <v>0</v>
      </c>
      <c r="R45" s="66">
        <v>0</v>
      </c>
      <c r="S45" s="98">
        <v>0</v>
      </c>
    </row>
    <row r="46" spans="1:19">
      <c r="A46" s="62" t="s">
        <v>32</v>
      </c>
      <c r="B46" s="37">
        <v>0</v>
      </c>
      <c r="C46" s="38">
        <v>0</v>
      </c>
      <c r="D46" s="38">
        <v>0</v>
      </c>
      <c r="E46" s="38">
        <v>22</v>
      </c>
      <c r="F46" s="42">
        <v>22</v>
      </c>
      <c r="G46" s="39">
        <v>22</v>
      </c>
      <c r="H46" s="83">
        <v>0</v>
      </c>
      <c r="I46" s="40">
        <v>0</v>
      </c>
      <c r="J46" s="40">
        <v>0</v>
      </c>
      <c r="K46" s="40"/>
      <c r="L46" s="40"/>
      <c r="M46" s="40"/>
      <c r="N46" s="41">
        <v>0</v>
      </c>
      <c r="O46" s="40">
        <v>0</v>
      </c>
      <c r="P46" s="40">
        <v>0</v>
      </c>
      <c r="Q46" s="40">
        <v>0</v>
      </c>
      <c r="R46" s="40">
        <v>0</v>
      </c>
      <c r="S46" s="97">
        <v>0</v>
      </c>
    </row>
    <row r="47" spans="1:19">
      <c r="A47" s="62" t="s">
        <v>33</v>
      </c>
      <c r="B47" s="76">
        <v>80</v>
      </c>
      <c r="C47" s="64">
        <v>80</v>
      </c>
      <c r="D47" s="64">
        <v>80</v>
      </c>
      <c r="E47" s="64">
        <v>80</v>
      </c>
      <c r="F47" s="69">
        <v>80</v>
      </c>
      <c r="G47" s="65">
        <v>148</v>
      </c>
      <c r="H47" s="84">
        <v>52.6</v>
      </c>
      <c r="I47" s="66">
        <v>5.7</v>
      </c>
      <c r="J47" s="67">
        <v>0.1</v>
      </c>
      <c r="K47" s="66">
        <v>0</v>
      </c>
      <c r="L47" s="66">
        <v>0.02</v>
      </c>
      <c r="M47" s="66">
        <v>0</v>
      </c>
      <c r="N47" s="68">
        <v>0</v>
      </c>
      <c r="O47" s="66">
        <v>0</v>
      </c>
      <c r="P47" s="66">
        <v>0</v>
      </c>
      <c r="Q47" s="66">
        <v>0</v>
      </c>
      <c r="R47" s="66">
        <v>0</v>
      </c>
      <c r="S47" s="98">
        <v>0</v>
      </c>
    </row>
    <row r="48" spans="1:19">
      <c r="A48" s="62" t="s">
        <v>34</v>
      </c>
      <c r="B48" s="37">
        <v>0</v>
      </c>
      <c r="C48" s="38">
        <v>0</v>
      </c>
      <c r="D48" s="38">
        <v>0</v>
      </c>
      <c r="E48" s="38">
        <v>0</v>
      </c>
      <c r="F48" s="42">
        <v>0</v>
      </c>
      <c r="G48" s="39"/>
      <c r="H48" s="83">
        <v>0</v>
      </c>
      <c r="I48" s="40">
        <v>0</v>
      </c>
      <c r="J48" s="40">
        <v>0</v>
      </c>
      <c r="K48" s="40"/>
      <c r="L48" s="40"/>
      <c r="M48" s="40"/>
      <c r="N48" s="41">
        <v>0</v>
      </c>
      <c r="O48" s="40">
        <v>0</v>
      </c>
      <c r="P48" s="40">
        <v>0</v>
      </c>
      <c r="Q48" s="40">
        <v>0</v>
      </c>
      <c r="R48" s="40"/>
      <c r="S48" s="97"/>
    </row>
    <row r="49" spans="1:19">
      <c r="A49" s="62" t="s">
        <v>57</v>
      </c>
      <c r="B49" s="76">
        <v>53</v>
      </c>
      <c r="C49" s="64">
        <v>53</v>
      </c>
      <c r="D49" s="64">
        <v>53</v>
      </c>
      <c r="E49" s="64">
        <v>53</v>
      </c>
      <c r="F49" s="69">
        <v>64.03</v>
      </c>
      <c r="G49" s="65">
        <v>64</v>
      </c>
      <c r="H49" s="84">
        <v>3.9</v>
      </c>
      <c r="I49" s="66">
        <v>4.7300000000000004</v>
      </c>
      <c r="J49" s="67">
        <v>5.34</v>
      </c>
      <c r="K49" s="66">
        <v>0</v>
      </c>
      <c r="L49" s="66">
        <v>12.73</v>
      </c>
      <c r="M49" s="66">
        <v>18.100000000000001</v>
      </c>
      <c r="N49" s="68">
        <v>1.5</v>
      </c>
      <c r="O49" s="66">
        <v>0.3</v>
      </c>
      <c r="P49" s="66">
        <v>2.59</v>
      </c>
      <c r="Q49" s="66">
        <v>0.39</v>
      </c>
      <c r="R49" s="66">
        <v>0.71</v>
      </c>
      <c r="S49" s="98">
        <v>2.34</v>
      </c>
    </row>
    <row r="50" spans="1:19">
      <c r="A50" s="58" t="s">
        <v>52</v>
      </c>
      <c r="B50" s="37"/>
      <c r="C50" s="38"/>
      <c r="D50" s="38"/>
      <c r="E50" s="38"/>
      <c r="F50" s="42"/>
      <c r="G50" s="39"/>
      <c r="H50" s="83"/>
      <c r="I50" s="40"/>
      <c r="J50" s="40"/>
      <c r="K50" s="40"/>
      <c r="L50" s="40"/>
      <c r="M50" s="40"/>
      <c r="N50" s="41"/>
      <c r="O50" s="40"/>
      <c r="P50" s="40"/>
      <c r="Q50" s="40"/>
      <c r="R50" s="40"/>
      <c r="S50" s="97"/>
    </row>
    <row r="51" spans="1:19" ht="25.5">
      <c r="A51" s="63" t="s">
        <v>62</v>
      </c>
      <c r="B51" s="76" t="s">
        <v>75</v>
      </c>
      <c r="C51" s="64" t="s">
        <v>75</v>
      </c>
      <c r="D51" s="64" t="s">
        <v>75</v>
      </c>
      <c r="E51" s="64" t="s">
        <v>75</v>
      </c>
      <c r="F51" s="64" t="s">
        <v>75</v>
      </c>
      <c r="G51" s="70"/>
      <c r="H51" s="84">
        <v>12563.9</v>
      </c>
      <c r="I51" s="66">
        <v>21379.89</v>
      </c>
      <c r="J51" s="67">
        <v>12662.86</v>
      </c>
      <c r="K51" s="66">
        <v>12572.27</v>
      </c>
      <c r="L51" s="66">
        <v>12933.89</v>
      </c>
      <c r="M51" s="66">
        <v>22290.27</v>
      </c>
      <c r="N51" s="68">
        <v>617.70000000000005</v>
      </c>
      <c r="O51" s="66">
        <v>95.42</v>
      </c>
      <c r="P51" s="66">
        <v>343.56</v>
      </c>
      <c r="Q51" s="66">
        <v>72.05</v>
      </c>
      <c r="R51" s="66">
        <v>100</v>
      </c>
      <c r="S51" s="98">
        <v>100</v>
      </c>
    </row>
    <row r="52" spans="1:19" ht="16.5" customHeight="1">
      <c r="A52" s="63" t="s">
        <v>88</v>
      </c>
      <c r="B52" s="37" t="s">
        <v>75</v>
      </c>
      <c r="C52" s="38" t="s">
        <v>75</v>
      </c>
      <c r="D52" s="38" t="s">
        <v>75</v>
      </c>
      <c r="E52" s="38" t="s">
        <v>75</v>
      </c>
      <c r="F52" s="38" t="s">
        <v>75</v>
      </c>
      <c r="G52" s="43"/>
      <c r="H52" s="83">
        <v>700</v>
      </c>
      <c r="I52" s="40">
        <v>515</v>
      </c>
      <c r="J52" s="40">
        <v>450</v>
      </c>
      <c r="K52" s="40">
        <v>414.25</v>
      </c>
      <c r="L52" s="40">
        <v>268.79000000000002</v>
      </c>
      <c r="M52" s="40">
        <v>0</v>
      </c>
      <c r="N52" s="41">
        <v>41.5</v>
      </c>
      <c r="O52" s="40">
        <v>55</v>
      </c>
      <c r="P52" s="40">
        <v>48</v>
      </c>
      <c r="Q52" s="40">
        <v>81.2</v>
      </c>
      <c r="R52" s="40">
        <v>89.84</v>
      </c>
      <c r="S52" s="97">
        <v>138.91999999999999</v>
      </c>
    </row>
    <row r="53" spans="1:19" ht="63.75">
      <c r="A53" s="63" t="s">
        <v>70</v>
      </c>
      <c r="B53" s="76" t="s">
        <v>75</v>
      </c>
      <c r="C53" s="64" t="s">
        <v>75</v>
      </c>
      <c r="D53" s="64" t="s">
        <v>75</v>
      </c>
      <c r="E53" s="64" t="s">
        <v>75</v>
      </c>
      <c r="F53" s="64" t="s">
        <v>75</v>
      </c>
      <c r="G53" s="70"/>
      <c r="H53" s="84" t="s">
        <v>75</v>
      </c>
      <c r="I53" s="66" t="s">
        <v>75</v>
      </c>
      <c r="J53" s="67" t="s">
        <v>75</v>
      </c>
      <c r="K53" s="66">
        <v>3009.27</v>
      </c>
      <c r="L53" s="66">
        <v>2843.33</v>
      </c>
      <c r="M53" s="66">
        <v>4803.07</v>
      </c>
      <c r="N53" s="68">
        <v>0</v>
      </c>
      <c r="O53" s="66">
        <v>0</v>
      </c>
      <c r="P53" s="66">
        <v>0</v>
      </c>
      <c r="Q53" s="66">
        <v>0</v>
      </c>
      <c r="R53" s="66">
        <v>0</v>
      </c>
      <c r="S53" s="98">
        <v>50</v>
      </c>
    </row>
    <row r="54" spans="1:19" ht="51">
      <c r="A54" s="63" t="s">
        <v>71</v>
      </c>
      <c r="B54" s="37" t="s">
        <v>75</v>
      </c>
      <c r="C54" s="38" t="s">
        <v>75</v>
      </c>
      <c r="D54" s="38" t="s">
        <v>75</v>
      </c>
      <c r="E54" s="38" t="s">
        <v>75</v>
      </c>
      <c r="F54" s="38" t="s">
        <v>75</v>
      </c>
      <c r="G54" s="43"/>
      <c r="H54" s="83" t="s">
        <v>75</v>
      </c>
      <c r="I54" s="40" t="s">
        <v>75</v>
      </c>
      <c r="J54" s="40" t="s">
        <v>75</v>
      </c>
      <c r="K54" s="40">
        <v>1021.02</v>
      </c>
      <c r="L54" s="40">
        <v>1164.5899999999999</v>
      </c>
      <c r="M54" s="40">
        <v>996.11</v>
      </c>
      <c r="N54" s="41">
        <v>0</v>
      </c>
      <c r="O54" s="40">
        <v>0</v>
      </c>
      <c r="P54" s="40">
        <v>0</v>
      </c>
      <c r="Q54" s="40">
        <v>0</v>
      </c>
      <c r="R54" s="40">
        <v>0</v>
      </c>
      <c r="S54" s="97">
        <v>0</v>
      </c>
    </row>
    <row r="55" spans="1:19" ht="28.5" customHeight="1">
      <c r="A55" s="63" t="s">
        <v>84</v>
      </c>
      <c r="B55" s="76" t="s">
        <v>75</v>
      </c>
      <c r="C55" s="64" t="s">
        <v>75</v>
      </c>
      <c r="D55" s="64" t="s">
        <v>75</v>
      </c>
      <c r="E55" s="64" t="s">
        <v>75</v>
      </c>
      <c r="F55" s="64" t="s">
        <v>75</v>
      </c>
      <c r="G55" s="70"/>
      <c r="H55" s="84" t="s">
        <v>75</v>
      </c>
      <c r="I55" s="66" t="s">
        <v>75</v>
      </c>
      <c r="J55" s="67" t="s">
        <v>75</v>
      </c>
      <c r="K55" s="66">
        <v>0</v>
      </c>
      <c r="L55" s="66">
        <v>239.93</v>
      </c>
      <c r="M55" s="66">
        <v>9.25</v>
      </c>
      <c r="N55" s="68">
        <v>0</v>
      </c>
      <c r="O55" s="66">
        <v>0</v>
      </c>
      <c r="P55" s="66">
        <v>0</v>
      </c>
      <c r="Q55" s="66">
        <v>0</v>
      </c>
      <c r="R55" s="66">
        <v>0</v>
      </c>
      <c r="S55" s="98">
        <v>0</v>
      </c>
    </row>
    <row r="56" spans="1:19">
      <c r="A56" s="62" t="s">
        <v>53</v>
      </c>
      <c r="B56" s="44">
        <f>SUM(B12:B55)</f>
        <v>70934</v>
      </c>
      <c r="C56" s="44">
        <f t="shared" ref="C56:E56" si="0">SUM(C12:C55)</f>
        <v>76818</v>
      </c>
      <c r="D56" s="44">
        <f t="shared" si="0"/>
        <v>82246</v>
      </c>
      <c r="E56" s="45">
        <f t="shared" si="0"/>
        <v>91287</v>
      </c>
      <c r="F56" s="45">
        <f>SUM(F12:F55)</f>
        <v>97991.162999999986</v>
      </c>
      <c r="G56" s="45">
        <f>SUM(G12:G55)</f>
        <v>101009</v>
      </c>
      <c r="H56" s="47">
        <f t="shared" ref="H56:M56" si="1">SUM(H12:H55)</f>
        <v>16868.599999999999</v>
      </c>
      <c r="I56" s="47">
        <f t="shared" si="1"/>
        <v>25287.03</v>
      </c>
      <c r="J56" s="47">
        <f t="shared" si="1"/>
        <v>16318.670000000002</v>
      </c>
      <c r="K56" s="47">
        <f t="shared" si="1"/>
        <v>20264.171999999999</v>
      </c>
      <c r="L56" s="47">
        <f t="shared" si="1"/>
        <v>23688.850000000002</v>
      </c>
      <c r="M56" s="47">
        <f t="shared" si="1"/>
        <v>40317.4</v>
      </c>
      <c r="N56" s="46">
        <f t="shared" ref="N56" si="2">SUM(N12:N55)</f>
        <v>1488.3000000000002</v>
      </c>
      <c r="O56" s="47">
        <f t="shared" ref="O56" si="3">SUM(O12:O55)</f>
        <v>1082.4599999999998</v>
      </c>
      <c r="P56" s="47">
        <f t="shared" ref="P56" si="4">SUM(P12:P55)</f>
        <v>1460.2799999999997</v>
      </c>
      <c r="Q56" s="47">
        <f>SUM(Q12:Q55)</f>
        <v>1802.54</v>
      </c>
      <c r="R56" s="47">
        <f t="shared" ref="R56:S56" si="5">SUM(R12:R55)</f>
        <v>2524.2400000000002</v>
      </c>
      <c r="S56" s="99">
        <f t="shared" si="5"/>
        <v>2525.2800000000002</v>
      </c>
    </row>
    <row r="57" spans="1:19">
      <c r="A57" s="71" t="s">
        <v>79</v>
      </c>
      <c r="B57" s="89"/>
      <c r="C57" s="89"/>
      <c r="D57" s="89"/>
      <c r="E57" s="89"/>
      <c r="F57" s="89"/>
      <c r="G57" s="88"/>
      <c r="H57" s="89"/>
      <c r="I57" s="89"/>
      <c r="J57" s="89"/>
      <c r="K57" s="89"/>
      <c r="L57" s="89"/>
      <c r="M57" s="88"/>
      <c r="N57" s="89"/>
      <c r="O57" s="89"/>
      <c r="P57" s="89"/>
      <c r="Q57" s="7"/>
      <c r="R57" s="7"/>
      <c r="S57" s="8"/>
    </row>
    <row r="58" spans="1:19">
      <c r="A58" s="77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7"/>
      <c r="P58" s="7"/>
      <c r="Q58" s="7"/>
      <c r="R58" s="7"/>
      <c r="S58" s="8"/>
    </row>
    <row r="59" spans="1:19">
      <c r="A59" s="72" t="s">
        <v>87</v>
      </c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7"/>
      <c r="P59" s="7"/>
      <c r="Q59" s="7"/>
      <c r="R59" s="7"/>
      <c r="S59" s="8"/>
    </row>
    <row r="60" spans="1:19">
      <c r="A60" s="73" t="s">
        <v>86</v>
      </c>
      <c r="B60" s="74"/>
      <c r="C60" s="74"/>
      <c r="D60" s="74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8"/>
    </row>
    <row r="61" spans="1:19">
      <c r="A61" s="73" t="s">
        <v>94</v>
      </c>
      <c r="B61" s="74"/>
      <c r="C61" s="74"/>
      <c r="D61" s="74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8"/>
    </row>
    <row r="62" spans="1:19">
      <c r="A62" s="79" t="s">
        <v>85</v>
      </c>
      <c r="B62" s="74"/>
      <c r="C62" s="74"/>
      <c r="D62" s="74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8"/>
    </row>
    <row r="63" spans="1:19" ht="13.5" thickBot="1">
      <c r="A63" s="75" t="s">
        <v>83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1"/>
    </row>
    <row r="68" spans="3:3">
      <c r="C68" s="36" t="s">
        <v>73</v>
      </c>
    </row>
  </sheetData>
  <mergeCells count="10">
    <mergeCell ref="A1:O1"/>
    <mergeCell ref="A3:O3"/>
    <mergeCell ref="A4:O4"/>
    <mergeCell ref="A5:N5"/>
    <mergeCell ref="B6:G6"/>
    <mergeCell ref="B7:G7"/>
    <mergeCell ref="B8:G8"/>
    <mergeCell ref="H6:S7"/>
    <mergeCell ref="H8:M8"/>
    <mergeCell ref="N8:S8"/>
  </mergeCells>
  <printOptions horizontalCentered="1"/>
  <pageMargins left="0.55118110236220474" right="0.23622047244094491" top="0.27559055118110237" bottom="0.19685039370078741" header="0.15748031496062992" footer="0"/>
  <pageSetup scale="59" orientation="landscape" horizontalDpi="4294967295" vertic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 21.5 All india</vt:lpstr>
      <vt:lpstr>T 21.5 state-wise</vt:lpstr>
      <vt:lpstr>'T 21.5 All india'!Print_Area</vt:lpstr>
      <vt:lpstr>'T 21.5 state-wise'!Print_Area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CLIENT1</dc:creator>
  <cp:lastModifiedBy>ADMIN</cp:lastModifiedBy>
  <cp:lastPrinted>2017-03-22T10:14:17Z</cp:lastPrinted>
  <dcterms:created xsi:type="dcterms:W3CDTF">2001-02-15T08:36:05Z</dcterms:created>
  <dcterms:modified xsi:type="dcterms:W3CDTF">2017-03-22T10:14:41Z</dcterms:modified>
</cp:coreProperties>
</file>