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570" windowHeight="5190" activeTab="1"/>
  </bookViews>
  <sheets>
    <sheet name="T 24.6 (state-wise)" sheetId="2" r:id="rId1"/>
    <sheet name="T. 24.6 (All India)" sheetId="3" r:id="rId2"/>
  </sheets>
  <definedNames>
    <definedName name="\x">#N/A</definedName>
    <definedName name="\z">#N/A</definedName>
    <definedName name="_Regression_Int" localSheetId="0" hidden="1">1</definedName>
    <definedName name="_xlnm.Print_Area" localSheetId="0">'T 24.6 (state-wise)'!$A$1:$AK$47</definedName>
    <definedName name="_xlnm.Print_Area" localSheetId="1">'T. 24.6 (All India)'!$A$1:$J$42</definedName>
    <definedName name="Print_Area_MI" localSheetId="0">'T 24.6 (state-wise)'!$A$1:$AH$58</definedName>
    <definedName name="_xlnm.Print_Titles" localSheetId="0">'T 24.6 (state-wise)'!$A:$A</definedName>
  </definedNames>
  <calcPr calcId="144525" iterate="1" iterateCount="1"/>
</workbook>
</file>

<file path=xl/calcChain.xml><?xml version="1.0" encoding="utf-8"?>
<calcChain xmlns="http://schemas.openxmlformats.org/spreadsheetml/2006/main">
  <c r="AI37" i="2" l="1"/>
  <c r="AH37" i="2"/>
  <c r="AE37" i="2"/>
  <c r="AF37" i="2"/>
  <c r="AD37" i="2"/>
  <c r="AA37" i="2"/>
  <c r="AB37" i="2"/>
  <c r="Z37" i="2"/>
  <c r="W37" i="2"/>
  <c r="X37" i="2"/>
  <c r="V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19" i="2"/>
  <c r="O37" i="2"/>
  <c r="P37" i="2"/>
  <c r="N37" i="2"/>
  <c r="K37" i="2"/>
  <c r="L37" i="2"/>
  <c r="J37" i="2"/>
  <c r="G37" i="2"/>
  <c r="S37" i="2" s="1"/>
  <c r="H37" i="2"/>
  <c r="T37" i="2" s="1"/>
  <c r="F37" i="2"/>
</calcChain>
</file>

<file path=xl/sharedStrings.xml><?xml version="1.0" encoding="utf-8"?>
<sst xmlns="http://schemas.openxmlformats.org/spreadsheetml/2006/main" count="350" uniqueCount="91">
  <si>
    <t xml:space="preserve"> </t>
  </si>
  <si>
    <t>Total</t>
  </si>
  <si>
    <t>liabil-</t>
  </si>
  <si>
    <t>Year</t>
  </si>
  <si>
    <t>ities or</t>
  </si>
  <si>
    <t>No. of</t>
  </si>
  <si>
    <t>Capital</t>
  </si>
  <si>
    <t>Bonds &amp;</t>
  </si>
  <si>
    <t>Other</t>
  </si>
  <si>
    <t>assets</t>
  </si>
  <si>
    <t>Cash in</t>
  </si>
  <si>
    <t>Invest-</t>
  </si>
  <si>
    <t>Loans</t>
  </si>
  <si>
    <t>Corpor-</t>
  </si>
  <si>
    <t>and</t>
  </si>
  <si>
    <t>deben-</t>
  </si>
  <si>
    <t>hand &amp;</t>
  </si>
  <si>
    <t xml:space="preserve">ments </t>
  </si>
  <si>
    <t>ations</t>
  </si>
  <si>
    <t>reserves</t>
  </si>
  <si>
    <t>tures</t>
  </si>
  <si>
    <t>balanc-</t>
  </si>
  <si>
    <t>advan-</t>
  </si>
  <si>
    <t>es with</t>
  </si>
  <si>
    <t>ces</t>
  </si>
  <si>
    <t>banks</t>
  </si>
  <si>
    <t xml:space="preserve">  1</t>
  </si>
  <si>
    <t>2</t>
  </si>
  <si>
    <t>3</t>
  </si>
  <si>
    <t>4</t>
  </si>
  <si>
    <t>10</t>
  </si>
  <si>
    <t>State:</t>
  </si>
  <si>
    <t xml:space="preserve"> Karnataka</t>
  </si>
  <si>
    <t xml:space="preserve"> Orissa</t>
  </si>
  <si>
    <t xml:space="preserve"> Rajasthan</t>
  </si>
  <si>
    <t xml:space="preserve"> West Bengal</t>
  </si>
  <si>
    <t>BANKS</t>
  </si>
  <si>
    <t xml:space="preserve">  (As on 31st March)</t>
  </si>
  <si>
    <t>Liabilities</t>
  </si>
  <si>
    <t>Assets</t>
  </si>
  <si>
    <t xml:space="preserve"> Punjab </t>
  </si>
  <si>
    <t xml:space="preserve"> Andhra Pradesh </t>
  </si>
  <si>
    <t xml:space="preserve"> Assam </t>
  </si>
  <si>
    <t xml:space="preserve"> Kerala</t>
  </si>
  <si>
    <t xml:space="preserve"> Tamil Nadu </t>
  </si>
  <si>
    <t xml:space="preserve"> Himachal Pradesh</t>
  </si>
  <si>
    <t>ities (1)</t>
  </si>
  <si>
    <t>assets (2)</t>
  </si>
  <si>
    <t xml:space="preserve"> (1)- Other liabilities include Refinance from IDBI and SIDBI, fixed deposits,borrowings from RBI &amp;Bank,NPA provision etc.</t>
  </si>
  <si>
    <t xml:space="preserve"> (2)- Other Assets include fixed assets, provision for  taxation,accumulated losses,etc.</t>
  </si>
  <si>
    <t xml:space="preserve"> Delhi </t>
  </si>
  <si>
    <t xml:space="preserve"> Bihar </t>
  </si>
  <si>
    <t xml:space="preserve"> Maharashtra </t>
  </si>
  <si>
    <t xml:space="preserve"> Gujarat </t>
  </si>
  <si>
    <t xml:space="preserve"> Uttar Pradesh</t>
  </si>
  <si>
    <t>Source:Small Industries Development Bank of India</t>
  </si>
  <si>
    <t xml:space="preserve"> Madhya Pradesh </t>
  </si>
  <si>
    <t xml:space="preserve">                  2.The  Jurisdiction of the following SFCs have been extended to the States / Uts mentioned against their name:-</t>
  </si>
  <si>
    <t xml:space="preserve"> Table 24.6 -LIABILITIES AND ASSETS OF STATE FINANCIAL CORPORATIONS</t>
  </si>
  <si>
    <t>2009-10</t>
  </si>
  <si>
    <t xml:space="preserve"> Haryana </t>
  </si>
  <si>
    <t xml:space="preserve"> Jammu &amp; Kashmir </t>
  </si>
  <si>
    <t xml:space="preserve">                     Assam: Manipur &amp; Tripura</t>
  </si>
  <si>
    <t xml:space="preserve">                    Gujrat: Dadra &amp;Nagar Havelli</t>
  </si>
  <si>
    <t xml:space="preserve">                    Maharashtra: Goa, Daman &amp; Diu</t>
  </si>
  <si>
    <t>41358</t>
  </si>
  <si>
    <t>-</t>
  </si>
  <si>
    <t>Notes:-</t>
  </si>
  <si>
    <t xml:space="preserve">                  1. Totals may not tally due to rounding off of the figures.</t>
  </si>
  <si>
    <t>2010-11</t>
  </si>
  <si>
    <t>2011-12</t>
  </si>
  <si>
    <t>No. of corporations</t>
  </si>
  <si>
    <t>Capital and reserves</t>
  </si>
  <si>
    <t>Bonds &amp; debentures</t>
  </si>
  <si>
    <t>Other liabilities (1)</t>
  </si>
  <si>
    <t>Total liabilities or assets</t>
  </si>
  <si>
    <t>Cash in hand and balance with banks</t>
  </si>
  <si>
    <t>Investment</t>
  </si>
  <si>
    <t>Loans and advances</t>
  </si>
  <si>
    <t>Other assets (2)</t>
  </si>
  <si>
    <t>21261</t>
  </si>
  <si>
    <t>1</t>
  </si>
  <si>
    <t xml:space="preserve"> (₹ Million)</t>
  </si>
  <si>
    <t>2012-13</t>
  </si>
  <si>
    <t xml:space="preserve">  (1)- Other liabilities include Refinance from IDBI and SIDBI, fixed deposits,borrowings from RBI &amp;Bank,NPA provision etc.</t>
  </si>
  <si>
    <t xml:space="preserve">  (2)- Other Assets include fixed assets, provision for  taxation,accumulated losses,etc.</t>
  </si>
  <si>
    <t xml:space="preserve">  Assam: Manipur &amp; Tripura</t>
  </si>
  <si>
    <t xml:space="preserve">  Maharashtra: Goa, Daman &amp; Diu</t>
  </si>
  <si>
    <t xml:space="preserve">  Gujrat: Dadra &amp;Nagar Havelli</t>
  </si>
  <si>
    <t xml:space="preserve">  2.The  Jurisdiction of the following SFCs have been extended to the States / Uts mentioned against their name:-</t>
  </si>
  <si>
    <t xml:space="preserve">  Notes:- 1. Totals may not tally due to rounding off of the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</si>
</sst>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Courie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left"/>
    </xf>
    <xf numFmtId="0" fontId="3" fillId="0" borderId="0" xfId="0" applyFont="1"/>
    <xf numFmtId="37" fontId="3" fillId="0" borderId="0" xfId="0" applyNumberFormat="1" applyFont="1" applyProtection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 applyProtection="1">
      <alignment horizontal="right"/>
    </xf>
    <xf numFmtId="0" fontId="2" fillId="2" borderId="2" xfId="0" applyFont="1" applyFill="1" applyBorder="1" applyProtection="1"/>
    <xf numFmtId="0" fontId="1" fillId="3" borderId="0" xfId="0" applyFont="1" applyFill="1"/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4" borderId="3" xfId="0" applyFont="1" applyFill="1" applyBorder="1"/>
    <xf numFmtId="0" fontId="2" fillId="2" borderId="0" xfId="0" applyFont="1" applyFill="1" applyBorder="1" applyAlignment="1" applyProtection="1">
      <alignment horizontal="right"/>
    </xf>
    <xf numFmtId="0" fontId="3" fillId="3" borderId="0" xfId="0" applyFont="1" applyFill="1" applyBorder="1"/>
    <xf numFmtId="1" fontId="3" fillId="3" borderId="0" xfId="0" applyNumberFormat="1" applyFont="1" applyFill="1" applyBorder="1"/>
    <xf numFmtId="49" fontId="3" fillId="4" borderId="0" xfId="0" applyNumberFormat="1" applyFont="1" applyFill="1" applyBorder="1" applyAlignment="1" applyProtection="1">
      <alignment horizontal="right"/>
    </xf>
    <xf numFmtId="1" fontId="3" fillId="4" borderId="0" xfId="0" applyNumberFormat="1" applyFont="1" applyFill="1" applyBorder="1" applyAlignment="1" applyProtection="1">
      <alignment horizontal="right"/>
    </xf>
    <xf numFmtId="1" fontId="2" fillId="3" borderId="2" xfId="0" applyNumberFormat="1" applyFont="1" applyFill="1" applyBorder="1" applyAlignment="1" applyProtection="1">
      <alignment horizontal="right"/>
    </xf>
    <xf numFmtId="0" fontId="2" fillId="2" borderId="3" xfId="0" applyFont="1" applyFill="1" applyBorder="1"/>
    <xf numFmtId="49" fontId="2" fillId="3" borderId="2" xfId="0" applyNumberFormat="1" applyFont="1" applyFill="1" applyBorder="1" applyAlignment="1" applyProtection="1">
      <alignment horizontal="right"/>
    </xf>
    <xf numFmtId="0" fontId="1" fillId="2" borderId="4" xfId="0" applyFont="1" applyFill="1" applyBorder="1" applyAlignment="1" applyProtection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5" fillId="2" borderId="7" xfId="0" applyFont="1" applyFill="1" applyBorder="1"/>
    <xf numFmtId="0" fontId="5" fillId="2" borderId="0" xfId="0" applyFont="1" applyFill="1" applyBorder="1"/>
    <xf numFmtId="0" fontId="1" fillId="2" borderId="9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 applyProtection="1">
      <alignment horizontal="left"/>
    </xf>
    <xf numFmtId="164" fontId="3" fillId="4" borderId="0" xfId="0" applyNumberFormat="1" applyFont="1" applyFill="1" applyBorder="1" applyAlignment="1" applyProtection="1">
      <alignment horizontal="right"/>
    </xf>
    <xf numFmtId="164" fontId="2" fillId="4" borderId="0" xfId="0" applyNumberFormat="1" applyFont="1" applyFill="1" applyBorder="1" applyAlignment="1" applyProtection="1">
      <alignment horizontal="right"/>
    </xf>
    <xf numFmtId="0" fontId="1" fillId="4" borderId="11" xfId="0" applyFont="1" applyFill="1" applyBorder="1"/>
    <xf numFmtId="49" fontId="3" fillId="3" borderId="0" xfId="0" applyNumberFormat="1" applyFont="1" applyFill="1" applyBorder="1" applyAlignment="1" applyProtection="1">
      <alignment horizontal="right"/>
    </xf>
    <xf numFmtId="1" fontId="3" fillId="3" borderId="0" xfId="0" applyNumberFormat="1" applyFont="1" applyFill="1" applyBorder="1" applyAlignment="1" applyProtection="1">
      <alignment horizontal="right"/>
    </xf>
    <xf numFmtId="1" fontId="2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right"/>
    </xf>
    <xf numFmtId="0" fontId="3" fillId="4" borderId="7" xfId="0" applyFont="1" applyFill="1" applyBorder="1" applyAlignment="1" applyProtection="1">
      <alignment horizontal="left"/>
    </xf>
    <xf numFmtId="0" fontId="3" fillId="4" borderId="0" xfId="0" applyNumberFormat="1" applyFont="1" applyFill="1" applyBorder="1" applyAlignment="1" applyProtection="1">
      <alignment horizontal="right"/>
    </xf>
    <xf numFmtId="1" fontId="3" fillId="4" borderId="0" xfId="0" quotePrefix="1" applyNumberFormat="1" applyFont="1" applyFill="1" applyBorder="1" applyAlignment="1" applyProtection="1">
      <alignment horizontal="right"/>
    </xf>
    <xf numFmtId="1" fontId="2" fillId="4" borderId="0" xfId="0" applyNumberFormat="1" applyFont="1" applyFill="1" applyBorder="1" applyAlignment="1" applyProtection="1">
      <alignment horizontal="right"/>
    </xf>
    <xf numFmtId="0" fontId="3" fillId="4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alignment horizontal="right"/>
    </xf>
    <xf numFmtId="1" fontId="3" fillId="3" borderId="0" xfId="0" quotePrefix="1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>
      <alignment horizontal="right"/>
    </xf>
    <xf numFmtId="1" fontId="3" fillId="4" borderId="0" xfId="0" applyNumberFormat="1" applyFont="1" applyFill="1" applyBorder="1"/>
    <xf numFmtId="49" fontId="3" fillId="3" borderId="0" xfId="0" quotePrefix="1" applyNumberFormat="1" applyFont="1" applyFill="1" applyBorder="1" applyAlignment="1" applyProtection="1">
      <alignment horizontal="right"/>
    </xf>
    <xf numFmtId="1" fontId="2" fillId="3" borderId="12" xfId="0" applyNumberFormat="1" applyFont="1" applyFill="1" applyBorder="1" applyAlignment="1" applyProtection="1">
      <alignment horizontal="right"/>
    </xf>
    <xf numFmtId="0" fontId="3" fillId="4" borderId="0" xfId="0" applyFont="1" applyFill="1" applyBorder="1"/>
    <xf numFmtId="0" fontId="1" fillId="4" borderId="0" xfId="0" applyFont="1" applyFill="1" applyBorder="1"/>
    <xf numFmtId="0" fontId="1" fillId="4" borderId="8" xfId="0" applyFont="1" applyFill="1" applyBorder="1"/>
    <xf numFmtId="37" fontId="3" fillId="4" borderId="0" xfId="0" applyNumberFormat="1" applyFont="1" applyFill="1" applyBorder="1" applyProtection="1"/>
    <xf numFmtId="0" fontId="1" fillId="4" borderId="0" xfId="0" applyFont="1" applyFill="1" applyBorder="1" applyAlignment="1" applyProtection="1">
      <alignment horizontal="left"/>
    </xf>
    <xf numFmtId="0" fontId="3" fillId="4" borderId="13" xfId="0" applyFont="1" applyFill="1" applyBorder="1" applyAlignment="1" applyProtection="1">
      <alignment horizontal="left"/>
    </xf>
    <xf numFmtId="0" fontId="3" fillId="4" borderId="14" xfId="0" applyFont="1" applyFill="1" applyBorder="1"/>
    <xf numFmtId="37" fontId="3" fillId="4" borderId="14" xfId="0" applyNumberFormat="1" applyFont="1" applyFill="1" applyBorder="1" applyProtection="1"/>
    <xf numFmtId="0" fontId="1" fillId="4" borderId="14" xfId="0" applyFont="1" applyFill="1" applyBorder="1" applyAlignment="1" applyProtection="1">
      <alignment horizontal="left"/>
    </xf>
    <xf numFmtId="0" fontId="1" fillId="4" borderId="15" xfId="0" applyFont="1" applyFill="1" applyBorder="1"/>
    <xf numFmtId="0" fontId="3" fillId="3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0" fontId="3" fillId="4" borderId="8" xfId="0" applyFont="1" applyFill="1" applyBorder="1"/>
    <xf numFmtId="37" fontId="3" fillId="4" borderId="8" xfId="0" applyNumberFormat="1" applyFont="1" applyFill="1" applyBorder="1" applyProtection="1"/>
    <xf numFmtId="0" fontId="3" fillId="4" borderId="15" xfId="0" applyFont="1" applyFill="1" applyBorder="1"/>
    <xf numFmtId="0" fontId="3" fillId="2" borderId="7" xfId="0" applyFont="1" applyFill="1" applyBorder="1" applyAlignment="1" applyProtection="1">
      <alignment horizontal="left"/>
    </xf>
    <xf numFmtId="0" fontId="2" fillId="2" borderId="16" xfId="0" applyFont="1" applyFill="1" applyBorder="1"/>
    <xf numFmtId="0" fontId="1" fillId="2" borderId="3" xfId="0" applyFont="1" applyFill="1" applyBorder="1"/>
    <xf numFmtId="0" fontId="1" fillId="2" borderId="17" xfId="0" applyFont="1" applyFill="1" applyBorder="1"/>
    <xf numFmtId="0" fontId="2" fillId="2" borderId="18" xfId="0" applyFont="1" applyFill="1" applyBorder="1" applyAlignment="1" applyProtection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 applyProtection="1">
      <alignment horizontal="right"/>
    </xf>
    <xf numFmtId="0" fontId="2" fillId="2" borderId="21" xfId="0" applyFont="1" applyFill="1" applyBorder="1" applyProtection="1"/>
    <xf numFmtId="49" fontId="3" fillId="4" borderId="19" xfId="0" applyNumberFormat="1" applyFont="1" applyFill="1" applyBorder="1" applyAlignment="1" applyProtection="1">
      <alignment horizontal="right"/>
    </xf>
    <xf numFmtId="164" fontId="2" fillId="4" borderId="18" xfId="0" applyNumberFormat="1" applyFont="1" applyFill="1" applyBorder="1" applyAlignment="1" applyProtection="1">
      <alignment horizontal="right"/>
    </xf>
    <xf numFmtId="49" fontId="3" fillId="3" borderId="19" xfId="0" applyNumberFormat="1" applyFont="1" applyFill="1" applyBorder="1" applyAlignment="1" applyProtection="1">
      <alignment horizontal="right"/>
    </xf>
    <xf numFmtId="0" fontId="3" fillId="4" borderId="19" xfId="0" applyNumberFormat="1" applyFont="1" applyFill="1" applyBorder="1" applyAlignment="1" applyProtection="1">
      <alignment horizontal="right"/>
    </xf>
    <xf numFmtId="0" fontId="3" fillId="3" borderId="19" xfId="0" applyNumberFormat="1" applyFont="1" applyFill="1" applyBorder="1" applyAlignment="1" applyProtection="1">
      <alignment horizontal="right"/>
    </xf>
    <xf numFmtId="1" fontId="3" fillId="3" borderId="19" xfId="0" quotePrefix="1" applyNumberFormat="1" applyFont="1" applyFill="1" applyBorder="1" applyAlignment="1" applyProtection="1">
      <alignment horizontal="right"/>
    </xf>
    <xf numFmtId="49" fontId="2" fillId="3" borderId="20" xfId="0" applyNumberFormat="1" applyFont="1" applyFill="1" applyBorder="1" applyAlignment="1" applyProtection="1">
      <alignment horizontal="right"/>
    </xf>
    <xf numFmtId="1" fontId="2" fillId="3" borderId="21" xfId="0" applyNumberFormat="1" applyFont="1" applyFill="1" applyBorder="1" applyAlignment="1" applyProtection="1">
      <alignment horizontal="right"/>
    </xf>
    <xf numFmtId="0" fontId="2" fillId="2" borderId="22" xfId="0" applyFont="1" applyFill="1" applyBorder="1" applyAlignment="1" applyProtection="1">
      <alignment horizontal="right"/>
    </xf>
    <xf numFmtId="0" fontId="1" fillId="2" borderId="23" xfId="0" applyFont="1" applyFill="1" applyBorder="1"/>
    <xf numFmtId="0" fontId="2" fillId="2" borderId="23" xfId="0" applyFont="1" applyFill="1" applyBorder="1"/>
    <xf numFmtId="0" fontId="2" fillId="2" borderId="19" xfId="0" applyFont="1" applyFill="1" applyBorder="1"/>
    <xf numFmtId="0" fontId="2" fillId="2" borderId="18" xfId="0" applyFont="1" applyFill="1" applyBorder="1"/>
    <xf numFmtId="0" fontId="3" fillId="4" borderId="18" xfId="0" applyNumberFormat="1" applyFont="1" applyFill="1" applyBorder="1" applyAlignment="1" applyProtection="1">
      <alignment horizontal="right"/>
    </xf>
    <xf numFmtId="0" fontId="3" fillId="3" borderId="19" xfId="0" applyNumberFormat="1" applyFont="1" applyFill="1" applyBorder="1" applyAlignment="1">
      <alignment horizontal="right"/>
    </xf>
    <xf numFmtId="0" fontId="3" fillId="3" borderId="18" xfId="0" applyNumberFormat="1" applyFont="1" applyFill="1" applyBorder="1" applyAlignment="1">
      <alignment horizontal="right"/>
    </xf>
    <xf numFmtId="0" fontId="3" fillId="4" borderId="19" xfId="0" applyNumberFormat="1" applyFont="1" applyFill="1" applyBorder="1" applyAlignment="1">
      <alignment horizontal="right"/>
    </xf>
    <xf numFmtId="0" fontId="3" fillId="4" borderId="18" xfId="0" applyNumberFormat="1" applyFont="1" applyFill="1" applyBorder="1" applyAlignment="1">
      <alignment horizontal="right"/>
    </xf>
    <xf numFmtId="0" fontId="3" fillId="3" borderId="18" xfId="0" applyNumberFormat="1" applyFont="1" applyFill="1" applyBorder="1" applyAlignment="1" applyProtection="1">
      <alignment horizontal="right"/>
    </xf>
    <xf numFmtId="0" fontId="3" fillId="4" borderId="19" xfId="0" applyFont="1" applyFill="1" applyBorder="1"/>
    <xf numFmtId="0" fontId="3" fillId="4" borderId="18" xfId="0" applyFont="1" applyFill="1" applyBorder="1"/>
    <xf numFmtId="0" fontId="3" fillId="3" borderId="19" xfId="0" applyFont="1" applyFill="1" applyBorder="1"/>
    <xf numFmtId="0" fontId="3" fillId="3" borderId="18" xfId="0" applyFont="1" applyFill="1" applyBorder="1"/>
    <xf numFmtId="1" fontId="3" fillId="3" borderId="18" xfId="0" applyNumberFormat="1" applyFont="1" applyFill="1" applyBorder="1"/>
    <xf numFmtId="1" fontId="3" fillId="4" borderId="18" xfId="0" applyNumberFormat="1" applyFont="1" applyFill="1" applyBorder="1"/>
    <xf numFmtId="0" fontId="2" fillId="2" borderId="17" xfId="0" applyFont="1" applyFill="1" applyBorder="1" applyAlignment="1" applyProtection="1">
      <alignment horizontal="right"/>
    </xf>
    <xf numFmtId="0" fontId="2" fillId="4" borderId="18" xfId="0" applyNumberFormat="1" applyFont="1" applyFill="1" applyBorder="1" applyAlignment="1" applyProtection="1">
      <alignment horizontal="right"/>
    </xf>
    <xf numFmtId="0" fontId="2" fillId="3" borderId="18" xfId="0" applyNumberFormat="1" applyFont="1" applyFill="1" applyBorder="1" applyAlignment="1" applyProtection="1">
      <alignment horizontal="right"/>
    </xf>
    <xf numFmtId="0" fontId="2" fillId="4" borderId="18" xfId="0" applyFont="1" applyFill="1" applyBorder="1"/>
    <xf numFmtId="0" fontId="2" fillId="3" borderId="18" xfId="0" applyFont="1" applyFill="1" applyBorder="1"/>
    <xf numFmtId="1" fontId="2" fillId="3" borderId="18" xfId="0" applyNumberFormat="1" applyFont="1" applyFill="1" applyBorder="1"/>
    <xf numFmtId="1" fontId="2" fillId="4" borderId="18" xfId="0" applyNumberFormat="1" applyFont="1" applyFill="1" applyBorder="1"/>
    <xf numFmtId="0" fontId="2" fillId="2" borderId="19" xfId="0" applyFont="1" applyFill="1" applyBorder="1" applyAlignment="1" applyProtection="1">
      <alignment horizontal="right"/>
    </xf>
    <xf numFmtId="0" fontId="2" fillId="2" borderId="18" xfId="0" applyFont="1" applyFill="1" applyBorder="1" applyAlignment="1">
      <alignment horizontal="right"/>
    </xf>
    <xf numFmtId="0" fontId="5" fillId="2" borderId="8" xfId="0" applyFont="1" applyFill="1" applyBorder="1"/>
    <xf numFmtId="0" fontId="1" fillId="2" borderId="24" xfId="0" applyFont="1" applyFill="1" applyBorder="1" applyAlignment="1" applyProtection="1">
      <alignment horizontal="left"/>
    </xf>
    <xf numFmtId="0" fontId="2" fillId="2" borderId="9" xfId="0" applyFont="1" applyFill="1" applyBorder="1"/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center"/>
    </xf>
    <xf numFmtId="49" fontId="3" fillId="4" borderId="8" xfId="0" applyNumberFormat="1" applyFont="1" applyFill="1" applyBorder="1" applyAlignment="1" applyProtection="1">
      <alignment horizontal="right"/>
    </xf>
    <xf numFmtId="0" fontId="3" fillId="3" borderId="8" xfId="0" applyNumberFormat="1" applyFont="1" applyFill="1" applyBorder="1" applyAlignment="1">
      <alignment horizontal="right"/>
    </xf>
    <xf numFmtId="0" fontId="3" fillId="4" borderId="8" xfId="0" applyNumberFormat="1" applyFont="1" applyFill="1" applyBorder="1" applyAlignment="1">
      <alignment horizontal="right"/>
    </xf>
    <xf numFmtId="0" fontId="3" fillId="4" borderId="8" xfId="0" applyNumberFormat="1" applyFont="1" applyFill="1" applyBorder="1" applyAlignment="1" applyProtection="1">
      <alignment horizontal="right"/>
    </xf>
    <xf numFmtId="0" fontId="3" fillId="3" borderId="8" xfId="0" applyNumberFormat="1" applyFont="1" applyFill="1" applyBorder="1" applyAlignment="1" applyProtection="1">
      <alignment horizontal="right"/>
    </xf>
    <xf numFmtId="0" fontId="3" fillId="2" borderId="7" xfId="0" applyFont="1" applyFill="1" applyBorder="1" applyAlignment="1">
      <alignment horizontal="center"/>
    </xf>
    <xf numFmtId="0" fontId="3" fillId="3" borderId="8" xfId="0" applyFont="1" applyFill="1" applyBorder="1"/>
    <xf numFmtId="1" fontId="3" fillId="3" borderId="8" xfId="0" applyNumberFormat="1" applyFont="1" applyFill="1" applyBorder="1"/>
    <xf numFmtId="1" fontId="3" fillId="4" borderId="8" xfId="0" applyNumberFormat="1" applyFont="1" applyFill="1" applyBorder="1"/>
    <xf numFmtId="0" fontId="3" fillId="2" borderId="24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right"/>
    </xf>
    <xf numFmtId="0" fontId="3" fillId="4" borderId="1" xfId="0" applyFont="1" applyFill="1" applyBorder="1"/>
    <xf numFmtId="0" fontId="3" fillId="4" borderId="9" xfId="0" applyFont="1" applyFill="1" applyBorder="1"/>
    <xf numFmtId="49" fontId="3" fillId="3" borderId="8" xfId="0" applyNumberFormat="1" applyFont="1" applyFill="1" applyBorder="1" applyAlignment="1" applyProtection="1">
      <alignment horizontal="right"/>
    </xf>
    <xf numFmtId="1" fontId="3" fillId="3" borderId="8" xfId="0" applyNumberFormat="1" applyFont="1" applyFill="1" applyBorder="1" applyAlignment="1" applyProtection="1">
      <alignment horizontal="right"/>
    </xf>
    <xf numFmtId="0" fontId="2" fillId="4" borderId="22" xfId="0" applyFont="1" applyFill="1" applyBorder="1"/>
    <xf numFmtId="0" fontId="3" fillId="4" borderId="22" xfId="0" applyFont="1" applyFill="1" applyBorder="1"/>
    <xf numFmtId="0" fontId="3" fillId="3" borderId="19" xfId="0" applyFont="1" applyFill="1" applyBorder="1" applyAlignment="1">
      <alignment horizontal="right"/>
    </xf>
    <xf numFmtId="0" fontId="2" fillId="2" borderId="17" xfId="0" applyFont="1" applyFill="1" applyBorder="1"/>
    <xf numFmtId="0" fontId="2" fillId="2" borderId="21" xfId="0" applyFont="1" applyFill="1" applyBorder="1" applyAlignment="1" applyProtection="1">
      <alignment horizontal="right"/>
    </xf>
    <xf numFmtId="49" fontId="3" fillId="4" borderId="18" xfId="0" applyNumberFormat="1" applyFont="1" applyFill="1" applyBorder="1" applyAlignment="1" applyProtection="1">
      <alignment horizontal="right"/>
    </xf>
    <xf numFmtId="49" fontId="3" fillId="3" borderId="18" xfId="0" applyNumberFormat="1" applyFont="1" applyFill="1" applyBorder="1" applyAlignment="1" applyProtection="1">
      <alignment horizontal="right"/>
    </xf>
    <xf numFmtId="1" fontId="3" fillId="3" borderId="18" xfId="0" applyNumberFormat="1" applyFont="1" applyFill="1" applyBorder="1" applyAlignment="1" applyProtection="1">
      <alignment horizontal="right"/>
    </xf>
    <xf numFmtId="49" fontId="2" fillId="3" borderId="21" xfId="0" applyNumberFormat="1" applyFont="1" applyFill="1" applyBorder="1" applyAlignment="1" applyProtection="1">
      <alignment horizontal="right"/>
    </xf>
    <xf numFmtId="1" fontId="3" fillId="4" borderId="19" xfId="0" applyNumberFormat="1" applyFont="1" applyFill="1" applyBorder="1" applyAlignment="1" applyProtection="1">
      <alignment horizontal="right"/>
    </xf>
    <xf numFmtId="1" fontId="3" fillId="4" borderId="18" xfId="0" applyNumberFormat="1" applyFont="1" applyFill="1" applyBorder="1" applyAlignment="1" applyProtection="1">
      <alignment horizontal="right"/>
    </xf>
    <xf numFmtId="1" fontId="3" fillId="3" borderId="19" xfId="0" applyNumberFormat="1" applyFont="1" applyFill="1" applyBorder="1" applyAlignment="1" applyProtection="1">
      <alignment horizontal="right"/>
    </xf>
    <xf numFmtId="1" fontId="3" fillId="4" borderId="19" xfId="0" applyNumberFormat="1" applyFont="1" applyFill="1" applyBorder="1"/>
    <xf numFmtId="1" fontId="2" fillId="3" borderId="20" xfId="0" applyNumberFormat="1" applyFont="1" applyFill="1" applyBorder="1" applyAlignment="1" applyProtection="1">
      <alignment horizontal="right"/>
    </xf>
    <xf numFmtId="164" fontId="3" fillId="4" borderId="19" xfId="0" applyNumberFormat="1" applyFont="1" applyFill="1" applyBorder="1" applyAlignment="1" applyProtection="1">
      <alignment horizontal="right"/>
    </xf>
    <xf numFmtId="164" fontId="3" fillId="4" borderId="18" xfId="0" applyNumberFormat="1" applyFont="1" applyFill="1" applyBorder="1" applyAlignment="1" applyProtection="1">
      <alignment horizontal="right"/>
    </xf>
    <xf numFmtId="1" fontId="3" fillId="4" borderId="19" xfId="0" quotePrefix="1" applyNumberFormat="1" applyFont="1" applyFill="1" applyBorder="1" applyAlignment="1" applyProtection="1">
      <alignment horizontal="right"/>
    </xf>
    <xf numFmtId="0" fontId="2" fillId="2" borderId="20" xfId="0" applyFont="1" applyFill="1" applyBorder="1" applyProtection="1"/>
    <xf numFmtId="0" fontId="1" fillId="2" borderId="16" xfId="0" applyFont="1" applyFill="1" applyBorder="1"/>
    <xf numFmtId="164" fontId="2" fillId="4" borderId="19" xfId="0" applyNumberFormat="1" applyFont="1" applyFill="1" applyBorder="1" applyAlignment="1" applyProtection="1">
      <alignment horizontal="right"/>
    </xf>
    <xf numFmtId="1" fontId="2" fillId="3" borderId="19" xfId="0" applyNumberFormat="1" applyFont="1" applyFill="1" applyBorder="1" applyAlignment="1" applyProtection="1">
      <alignment horizontal="right"/>
    </xf>
    <xf numFmtId="1" fontId="2" fillId="4" borderId="19" xfId="0" applyNumberFormat="1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4" fillId="2" borderId="7" xfId="0" applyFont="1" applyFill="1" applyBorder="1" applyAlignment="1" applyProtection="1"/>
    <xf numFmtId="0" fontId="4" fillId="2" borderId="0" xfId="0" applyFont="1" applyFill="1" applyBorder="1" applyAlignment="1" applyProtection="1"/>
    <xf numFmtId="0" fontId="2" fillId="2" borderId="24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4" borderId="3" xfId="0" applyNumberFormat="1" applyFont="1" applyFill="1" applyBorder="1" applyAlignment="1"/>
    <xf numFmtId="0" fontId="3" fillId="4" borderId="7" xfId="0" applyFont="1" applyFill="1" applyBorder="1" applyAlignment="1" applyProtection="1">
      <alignment horizontal="center"/>
    </xf>
    <xf numFmtId="0" fontId="2" fillId="4" borderId="3" xfId="0" applyNumberFormat="1" applyFont="1" applyFill="1" applyBorder="1" applyAlignment="1" applyProtection="1"/>
    <xf numFmtId="0" fontId="3" fillId="4" borderId="0" xfId="0" applyFont="1" applyFill="1" applyBorder="1" applyAlignment="1" applyProtection="1">
      <alignment horizontal="left"/>
    </xf>
    <xf numFmtId="0" fontId="2" fillId="2" borderId="25" xfId="0" applyFont="1" applyFill="1" applyBorder="1" applyAlignment="1" applyProtection="1">
      <alignment horizontal="left"/>
    </xf>
    <xf numFmtId="37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7" xfId="0" applyNumberFormat="1" applyFont="1" applyFill="1" applyBorder="1" applyAlignment="1" applyProtection="1"/>
    <xf numFmtId="0" fontId="3" fillId="4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2" fillId="4" borderId="7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2" fillId="4" borderId="8" xfId="0" applyNumberFormat="1" applyFont="1" applyFill="1" applyBorder="1" applyAlignment="1">
      <alignment horizontal="left"/>
    </xf>
    <xf numFmtId="0" fontId="4" fillId="2" borderId="7" xfId="0" applyFont="1" applyFill="1" applyBorder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O89"/>
  <sheetViews>
    <sheetView showGridLines="0" view="pageBreakPreview" zoomScaleNormal="75" workbookViewId="0">
      <selection activeCell="B17" sqref="B17"/>
    </sheetView>
  </sheetViews>
  <sheetFormatPr defaultColWidth="9.625" defaultRowHeight="12.75" x14ac:dyDescent="0.2"/>
  <cols>
    <col min="1" max="1" width="13.375" style="1" customWidth="1"/>
    <col min="2" max="2" width="6.875" style="1" customWidth="1"/>
    <col min="3" max="3" width="6.75" style="1" customWidth="1"/>
    <col min="4" max="5" width="6.5" style="1" customWidth="1"/>
    <col min="6" max="6" width="7.5" style="1" customWidth="1"/>
    <col min="7" max="7" width="7.375" style="1" customWidth="1"/>
    <col min="8" max="9" width="7.625" style="1" customWidth="1"/>
    <col min="10" max="10" width="7.5" style="1" customWidth="1"/>
    <col min="11" max="11" width="7.125" style="1" customWidth="1"/>
    <col min="12" max="13" width="7.25" style="1" customWidth="1"/>
    <col min="14" max="15" width="7.125" style="1" customWidth="1"/>
    <col min="16" max="17" width="7.25" style="1" customWidth="1"/>
    <col min="18" max="18" width="7.375" style="1" customWidth="1"/>
    <col min="19" max="19" width="7.25" style="1" customWidth="1"/>
    <col min="20" max="21" width="7.5" style="1" customWidth="1"/>
    <col min="22" max="22" width="7" style="1" customWidth="1"/>
    <col min="23" max="23" width="7.5" style="1" customWidth="1"/>
    <col min="24" max="25" width="7.625" style="1" customWidth="1"/>
    <col min="26" max="26" width="7.25" style="1" customWidth="1"/>
    <col min="27" max="27" width="7.5" style="1" customWidth="1"/>
    <col min="28" max="29" width="7.875" style="1" customWidth="1"/>
    <col min="30" max="30" width="7.25" style="1" customWidth="1"/>
    <col min="31" max="31" width="7.625" style="1" customWidth="1"/>
    <col min="32" max="33" width="7.875" style="1" customWidth="1"/>
    <col min="34" max="34" width="8.125" style="1" customWidth="1"/>
    <col min="35" max="36" width="7.625" style="1" customWidth="1"/>
    <col min="37" max="37" width="7.5" style="1" customWidth="1"/>
    <col min="38" max="38" width="9.625" style="1"/>
    <col min="39" max="40" width="8.625" style="1" customWidth="1"/>
    <col min="41" max="46" width="9.625" style="1"/>
    <col min="47" max="47" width="50.625" style="1" customWidth="1"/>
    <col min="48" max="48" width="9.625" style="1"/>
    <col min="49" max="49" width="50.625" style="1" customWidth="1"/>
    <col min="50" max="16384" width="9.625" style="1"/>
  </cols>
  <sheetData>
    <row r="1" spans="1:4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</row>
    <row r="2" spans="1:41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7"/>
    </row>
    <row r="3" spans="1:41" ht="15.75" x14ac:dyDescent="0.25">
      <c r="A3" s="161"/>
      <c r="B3" s="184" t="s">
        <v>36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 t="s">
        <v>36</v>
      </c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8"/>
      <c r="AL3" s="162"/>
      <c r="AM3" s="162"/>
      <c r="AN3" s="162"/>
      <c r="AO3" s="162"/>
    </row>
    <row r="4" spans="1:41" ht="15.75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111"/>
      <c r="AL4" s="29"/>
      <c r="AM4" s="29"/>
      <c r="AN4" s="29"/>
      <c r="AO4" s="29"/>
    </row>
    <row r="5" spans="1:41" ht="15.75" x14ac:dyDescent="0.25">
      <c r="A5" s="161"/>
      <c r="B5" s="184" t="s">
        <v>58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 t="s">
        <v>58</v>
      </c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8"/>
      <c r="AL5" s="162"/>
      <c r="AM5" s="162"/>
      <c r="AN5" s="162"/>
      <c r="AO5" s="162"/>
    </row>
    <row r="6" spans="1:41" ht="15.75" x14ac:dyDescent="0.25">
      <c r="A6" s="161"/>
      <c r="B6" s="184" t="s">
        <v>37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 t="s">
        <v>37</v>
      </c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8"/>
      <c r="AL6" s="162"/>
      <c r="AM6" s="162"/>
      <c r="AN6" s="162"/>
      <c r="AO6" s="162"/>
    </row>
    <row r="7" spans="1:41" x14ac:dyDescent="0.2">
      <c r="A7" s="163"/>
      <c r="B7" s="185" t="s">
        <v>82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 t="s">
        <v>82</v>
      </c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7"/>
      <c r="AL7" s="164"/>
      <c r="AM7" s="164"/>
      <c r="AN7" s="164"/>
      <c r="AO7" s="164"/>
    </row>
    <row r="8" spans="1:41" x14ac:dyDescent="0.2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0" t="s">
        <v>0</v>
      </c>
      <c r="AJ8" s="10"/>
      <c r="AK8" s="30"/>
    </row>
    <row r="9" spans="1:41" x14ac:dyDescent="0.2">
      <c r="A9" s="31"/>
      <c r="B9" s="179" t="s">
        <v>38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1"/>
      <c r="V9" s="180" t="s">
        <v>39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6"/>
    </row>
    <row r="10" spans="1:41" x14ac:dyDescent="0.2">
      <c r="A10" s="31" t="s">
        <v>0</v>
      </c>
      <c r="B10" s="85" t="s">
        <v>0</v>
      </c>
      <c r="C10" s="158"/>
      <c r="D10" s="158"/>
      <c r="E10" s="15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11"/>
      <c r="S10" s="11"/>
      <c r="T10" s="11"/>
      <c r="U10" s="86"/>
      <c r="V10" s="158" t="s">
        <v>0</v>
      </c>
      <c r="W10" s="158"/>
      <c r="X10" s="158"/>
      <c r="Y10" s="158"/>
      <c r="Z10" s="6"/>
      <c r="AA10" s="6"/>
      <c r="AB10" s="6"/>
      <c r="AC10" s="6"/>
      <c r="AD10" s="6"/>
      <c r="AE10" s="6"/>
      <c r="AF10" s="6"/>
      <c r="AG10" s="6"/>
      <c r="AH10" s="6"/>
      <c r="AI10" s="10" t="s">
        <v>0</v>
      </c>
      <c r="AJ10" s="10"/>
      <c r="AK10" s="30"/>
    </row>
    <row r="11" spans="1:41" x14ac:dyDescent="0.2">
      <c r="A11" s="32"/>
      <c r="B11" s="70"/>
      <c r="C11" s="20"/>
      <c r="D11" s="20"/>
      <c r="E11" s="138"/>
      <c r="F11" s="20"/>
      <c r="G11" s="20"/>
      <c r="H11" s="20"/>
      <c r="I11" s="138"/>
      <c r="J11" s="70"/>
      <c r="K11" s="20"/>
      <c r="L11" s="20"/>
      <c r="M11" s="138"/>
      <c r="N11" s="70"/>
      <c r="O11" s="20"/>
      <c r="P11" s="20"/>
      <c r="Q11" s="138"/>
      <c r="R11" s="153"/>
      <c r="S11" s="71"/>
      <c r="T11" s="71"/>
      <c r="U11" s="72"/>
      <c r="V11" s="70"/>
      <c r="W11" s="20"/>
      <c r="X11" s="20"/>
      <c r="Y11" s="138"/>
      <c r="Z11" s="70"/>
      <c r="AA11" s="20"/>
      <c r="AB11" s="20"/>
      <c r="AC11" s="138"/>
      <c r="AD11" s="70"/>
      <c r="AE11" s="20"/>
      <c r="AF11" s="20"/>
      <c r="AG11" s="138"/>
      <c r="AH11" s="5"/>
      <c r="AI11" s="33" t="s">
        <v>0</v>
      </c>
      <c r="AJ11" s="33"/>
      <c r="AK11" s="27"/>
    </row>
    <row r="12" spans="1:41" x14ac:dyDescent="0.2">
      <c r="A12" s="31"/>
      <c r="B12" s="182" t="s">
        <v>71</v>
      </c>
      <c r="C12" s="177"/>
      <c r="D12" s="177"/>
      <c r="E12" s="183"/>
      <c r="F12" s="182" t="s">
        <v>72</v>
      </c>
      <c r="G12" s="177"/>
      <c r="H12" s="177"/>
      <c r="I12" s="183"/>
      <c r="J12" s="182" t="s">
        <v>73</v>
      </c>
      <c r="K12" s="177"/>
      <c r="L12" s="177"/>
      <c r="M12" s="183"/>
      <c r="N12" s="182" t="s">
        <v>74</v>
      </c>
      <c r="O12" s="177"/>
      <c r="P12" s="177"/>
      <c r="Q12" s="183"/>
      <c r="R12" s="182" t="s">
        <v>75</v>
      </c>
      <c r="S12" s="177"/>
      <c r="T12" s="177"/>
      <c r="U12" s="183"/>
      <c r="V12" s="182" t="s">
        <v>76</v>
      </c>
      <c r="W12" s="177"/>
      <c r="X12" s="177"/>
      <c r="Y12" s="183"/>
      <c r="Z12" s="182" t="s">
        <v>77</v>
      </c>
      <c r="AA12" s="177"/>
      <c r="AB12" s="177"/>
      <c r="AC12" s="183"/>
      <c r="AD12" s="182" t="s">
        <v>78</v>
      </c>
      <c r="AE12" s="177"/>
      <c r="AF12" s="177"/>
      <c r="AG12" s="183"/>
      <c r="AH12" s="177" t="s">
        <v>79</v>
      </c>
      <c r="AI12" s="177"/>
      <c r="AJ12" s="177"/>
      <c r="AK12" s="178"/>
    </row>
    <row r="13" spans="1:41" x14ac:dyDescent="0.2">
      <c r="A13" s="31"/>
      <c r="B13" s="109"/>
      <c r="C13" s="14"/>
      <c r="D13" s="14"/>
      <c r="E13" s="73"/>
      <c r="F13" s="14"/>
      <c r="G13" s="14"/>
      <c r="H13" s="14"/>
      <c r="I13" s="73"/>
      <c r="J13" s="109"/>
      <c r="K13" s="14"/>
      <c r="L13" s="14"/>
      <c r="M13" s="73"/>
      <c r="N13" s="109"/>
      <c r="O13" s="14"/>
      <c r="P13" s="14"/>
      <c r="Q13" s="73"/>
      <c r="R13" s="109"/>
      <c r="S13" s="14"/>
      <c r="T13" s="14"/>
      <c r="U13" s="73"/>
      <c r="V13" s="109"/>
      <c r="W13" s="14"/>
      <c r="X13" s="14"/>
      <c r="Y13" s="73"/>
      <c r="Z13" s="109"/>
      <c r="AA13" s="14"/>
      <c r="AB13" s="14"/>
      <c r="AC13" s="73"/>
      <c r="AD13" s="109"/>
      <c r="AE13" s="14"/>
      <c r="AF13" s="14"/>
      <c r="AG13" s="73"/>
      <c r="AH13" s="14"/>
      <c r="AI13" s="26"/>
      <c r="AJ13" s="26"/>
      <c r="AK13" s="27"/>
    </row>
    <row r="14" spans="1:41" x14ac:dyDescent="0.2">
      <c r="A14" s="31"/>
      <c r="B14" s="109"/>
      <c r="C14" s="14"/>
      <c r="D14" s="14"/>
      <c r="E14" s="73"/>
      <c r="F14" s="14"/>
      <c r="G14" s="14"/>
      <c r="H14" s="14"/>
      <c r="I14" s="73"/>
      <c r="J14" s="109"/>
      <c r="K14" s="14"/>
      <c r="L14" s="14"/>
      <c r="M14" s="73"/>
      <c r="N14" s="109"/>
      <c r="O14" s="14"/>
      <c r="P14" s="14"/>
      <c r="Q14" s="73"/>
      <c r="R14" s="109"/>
      <c r="S14" s="14"/>
      <c r="T14" s="14"/>
      <c r="U14" s="73"/>
      <c r="V14" s="109"/>
      <c r="W14" s="14"/>
      <c r="X14" s="14"/>
      <c r="Y14" s="73"/>
      <c r="Z14" s="109" t="s">
        <v>0</v>
      </c>
      <c r="AA14" s="14"/>
      <c r="AB14" s="14"/>
      <c r="AC14" s="73"/>
      <c r="AD14" s="109"/>
      <c r="AE14" s="14"/>
      <c r="AF14" s="14"/>
      <c r="AG14" s="73"/>
      <c r="AH14" s="14"/>
      <c r="AI14" s="26"/>
      <c r="AJ14" s="26"/>
      <c r="AK14" s="27"/>
    </row>
    <row r="15" spans="1:41" x14ac:dyDescent="0.2">
      <c r="A15" s="31"/>
      <c r="B15" s="74"/>
      <c r="C15" s="159"/>
      <c r="D15" s="159"/>
      <c r="E15" s="110"/>
      <c r="F15" s="159"/>
      <c r="G15" s="159"/>
      <c r="H15" s="159"/>
      <c r="I15" s="110"/>
      <c r="J15" s="74"/>
      <c r="K15" s="159"/>
      <c r="L15" s="159"/>
      <c r="M15" s="110"/>
      <c r="N15" s="109" t="s">
        <v>0</v>
      </c>
      <c r="O15" s="14"/>
      <c r="P15" s="14"/>
      <c r="Q15" s="73"/>
      <c r="R15" s="109"/>
      <c r="S15" s="14"/>
      <c r="T15" s="14"/>
      <c r="U15" s="73"/>
      <c r="V15" s="109"/>
      <c r="W15" s="14"/>
      <c r="X15" s="14"/>
      <c r="Y15" s="73"/>
      <c r="Z15" s="74"/>
      <c r="AA15" s="159"/>
      <c r="AB15" s="159"/>
      <c r="AC15" s="110"/>
      <c r="AD15" s="109"/>
      <c r="AE15" s="14"/>
      <c r="AF15" s="14"/>
      <c r="AG15" s="73"/>
      <c r="AH15" s="159"/>
      <c r="AI15" s="26"/>
      <c r="AJ15" s="26"/>
      <c r="AK15" s="27"/>
    </row>
    <row r="16" spans="1:41" x14ac:dyDescent="0.2">
      <c r="A16" s="31"/>
      <c r="B16" s="74" t="s">
        <v>59</v>
      </c>
      <c r="C16" s="159" t="s">
        <v>69</v>
      </c>
      <c r="D16" s="159" t="s">
        <v>70</v>
      </c>
      <c r="E16" s="110" t="s">
        <v>83</v>
      </c>
      <c r="F16" s="74" t="s">
        <v>59</v>
      </c>
      <c r="G16" s="159" t="s">
        <v>69</v>
      </c>
      <c r="H16" s="159" t="s">
        <v>70</v>
      </c>
      <c r="I16" s="110" t="s">
        <v>83</v>
      </c>
      <c r="J16" s="74" t="s">
        <v>59</v>
      </c>
      <c r="K16" s="159" t="s">
        <v>69</v>
      </c>
      <c r="L16" s="159" t="s">
        <v>70</v>
      </c>
      <c r="M16" s="110" t="s">
        <v>83</v>
      </c>
      <c r="N16" s="74" t="s">
        <v>59</v>
      </c>
      <c r="O16" s="159" t="s">
        <v>69</v>
      </c>
      <c r="P16" s="159" t="s">
        <v>70</v>
      </c>
      <c r="Q16" s="110" t="s">
        <v>83</v>
      </c>
      <c r="R16" s="74" t="s">
        <v>59</v>
      </c>
      <c r="S16" s="159" t="s">
        <v>69</v>
      </c>
      <c r="T16" s="159" t="s">
        <v>70</v>
      </c>
      <c r="U16" s="110" t="s">
        <v>83</v>
      </c>
      <c r="V16" s="74" t="s">
        <v>59</v>
      </c>
      <c r="W16" s="159" t="s">
        <v>69</v>
      </c>
      <c r="X16" s="159" t="s">
        <v>70</v>
      </c>
      <c r="Y16" s="110" t="s">
        <v>83</v>
      </c>
      <c r="Z16" s="74" t="s">
        <v>59</v>
      </c>
      <c r="AA16" s="159" t="s">
        <v>69</v>
      </c>
      <c r="AB16" s="159" t="s">
        <v>70</v>
      </c>
      <c r="AC16" s="110" t="s">
        <v>83</v>
      </c>
      <c r="AD16" s="74" t="s">
        <v>59</v>
      </c>
      <c r="AE16" s="159" t="s">
        <v>69</v>
      </c>
      <c r="AF16" s="159" t="s">
        <v>70</v>
      </c>
      <c r="AG16" s="110" t="s">
        <v>83</v>
      </c>
      <c r="AH16" s="159" t="s">
        <v>59</v>
      </c>
      <c r="AI16" s="12" t="s">
        <v>69</v>
      </c>
      <c r="AJ16" s="12" t="s">
        <v>70</v>
      </c>
      <c r="AK16" s="34" t="s">
        <v>83</v>
      </c>
    </row>
    <row r="17" spans="1:37" ht="18" customHeight="1" x14ac:dyDescent="0.2">
      <c r="A17" s="35" t="s">
        <v>26</v>
      </c>
      <c r="B17" s="75" t="s">
        <v>27</v>
      </c>
      <c r="C17" s="7">
        <v>3</v>
      </c>
      <c r="D17" s="7">
        <v>4</v>
      </c>
      <c r="E17" s="139">
        <v>5</v>
      </c>
      <c r="F17" s="75">
        <v>6</v>
      </c>
      <c r="G17" s="7">
        <v>7</v>
      </c>
      <c r="H17" s="7">
        <v>8</v>
      </c>
      <c r="I17" s="139">
        <v>9</v>
      </c>
      <c r="J17" s="75">
        <v>10</v>
      </c>
      <c r="K17" s="7">
        <v>11</v>
      </c>
      <c r="L17" s="7">
        <v>12</v>
      </c>
      <c r="M17" s="139">
        <v>13</v>
      </c>
      <c r="N17" s="152">
        <v>14</v>
      </c>
      <c r="O17" s="8">
        <v>15</v>
      </c>
      <c r="P17" s="8">
        <v>16</v>
      </c>
      <c r="Q17" s="76">
        <v>17</v>
      </c>
      <c r="R17" s="152">
        <v>18</v>
      </c>
      <c r="S17" s="8">
        <v>19</v>
      </c>
      <c r="T17" s="8">
        <v>20</v>
      </c>
      <c r="U17" s="76">
        <v>21</v>
      </c>
      <c r="V17" s="152">
        <v>22</v>
      </c>
      <c r="W17" s="8">
        <v>23</v>
      </c>
      <c r="X17" s="8">
        <v>24</v>
      </c>
      <c r="Y17" s="76">
        <v>25</v>
      </c>
      <c r="Z17" s="152">
        <v>26</v>
      </c>
      <c r="AA17" s="8">
        <v>27</v>
      </c>
      <c r="AB17" s="8">
        <v>28</v>
      </c>
      <c r="AC17" s="76">
        <v>29</v>
      </c>
      <c r="AD17" s="152">
        <v>30</v>
      </c>
      <c r="AE17" s="8">
        <v>31</v>
      </c>
      <c r="AF17" s="8">
        <v>32</v>
      </c>
      <c r="AG17" s="76">
        <v>33</v>
      </c>
      <c r="AH17" s="7">
        <v>34</v>
      </c>
      <c r="AI17" s="14">
        <v>35</v>
      </c>
      <c r="AJ17" s="14">
        <v>36</v>
      </c>
      <c r="AK17" s="160">
        <v>37</v>
      </c>
    </row>
    <row r="18" spans="1:37" ht="20.100000000000001" customHeight="1" x14ac:dyDescent="0.2">
      <c r="A18" s="32" t="s">
        <v>31</v>
      </c>
      <c r="B18" s="77"/>
      <c r="C18" s="17"/>
      <c r="D18" s="17"/>
      <c r="E18" s="140"/>
      <c r="F18" s="144"/>
      <c r="G18" s="18"/>
      <c r="H18" s="18"/>
      <c r="I18" s="145"/>
      <c r="J18" s="149"/>
      <c r="K18" s="36"/>
      <c r="L18" s="36"/>
      <c r="M18" s="150"/>
      <c r="N18" s="149"/>
      <c r="O18" s="36"/>
      <c r="P18" s="36"/>
      <c r="Q18" s="150"/>
      <c r="R18" s="154"/>
      <c r="S18" s="37"/>
      <c r="T18" s="37"/>
      <c r="U18" s="78"/>
      <c r="V18" s="144"/>
      <c r="W18" s="18"/>
      <c r="X18" s="18"/>
      <c r="Y18" s="145"/>
      <c r="Z18" s="144"/>
      <c r="AA18" s="18"/>
      <c r="AB18" s="18"/>
      <c r="AC18" s="145"/>
      <c r="AD18" s="144"/>
      <c r="AE18" s="18"/>
      <c r="AF18" s="18"/>
      <c r="AG18" s="145"/>
      <c r="AH18" s="18"/>
      <c r="AI18" s="13"/>
      <c r="AJ18" s="13"/>
      <c r="AK18" s="38"/>
    </row>
    <row r="19" spans="1:37" s="9" customFormat="1" ht="20.100000000000001" customHeight="1" x14ac:dyDescent="0.2">
      <c r="A19" s="69" t="s">
        <v>41</v>
      </c>
      <c r="B19" s="79">
        <v>1</v>
      </c>
      <c r="C19" s="39" t="s">
        <v>81</v>
      </c>
      <c r="D19" s="39" t="s">
        <v>81</v>
      </c>
      <c r="E19" s="141" t="s">
        <v>66</v>
      </c>
      <c r="F19" s="146">
        <v>3566.4</v>
      </c>
      <c r="G19" s="40">
        <v>4025</v>
      </c>
      <c r="H19" s="40">
        <v>4308</v>
      </c>
      <c r="I19" s="141" t="s">
        <v>66</v>
      </c>
      <c r="J19" s="146">
        <v>5310</v>
      </c>
      <c r="K19" s="40">
        <v>5050</v>
      </c>
      <c r="L19" s="40">
        <v>6453</v>
      </c>
      <c r="M19" s="141" t="s">
        <v>66</v>
      </c>
      <c r="N19" s="146">
        <v>14947</v>
      </c>
      <c r="O19" s="40">
        <v>16851</v>
      </c>
      <c r="P19" s="40">
        <v>19082</v>
      </c>
      <c r="Q19" s="141" t="s">
        <v>66</v>
      </c>
      <c r="R19" s="155">
        <f>SUM(F19,J19,N19)</f>
        <v>23823.4</v>
      </c>
      <c r="S19" s="41">
        <f>SUM(G19,K19,O19)</f>
        <v>25926</v>
      </c>
      <c r="T19" s="41">
        <f t="shared" ref="T19:T37" si="0">SUM(H19,L19,P19)</f>
        <v>29843</v>
      </c>
      <c r="U19" s="141" t="s">
        <v>66</v>
      </c>
      <c r="V19" s="146">
        <v>2698</v>
      </c>
      <c r="W19" s="40">
        <v>1573</v>
      </c>
      <c r="X19" s="40">
        <v>2155</v>
      </c>
      <c r="Y19" s="141" t="s">
        <v>66</v>
      </c>
      <c r="Z19" s="146">
        <v>12.9</v>
      </c>
      <c r="AA19" s="40">
        <v>59</v>
      </c>
      <c r="AB19" s="40">
        <v>223</v>
      </c>
      <c r="AC19" s="141" t="s">
        <v>66</v>
      </c>
      <c r="AD19" s="146">
        <v>18655</v>
      </c>
      <c r="AE19" s="40">
        <v>21492</v>
      </c>
      <c r="AF19" s="40">
        <v>24421</v>
      </c>
      <c r="AG19" s="141" t="s">
        <v>66</v>
      </c>
      <c r="AH19" s="40">
        <v>2457.3000000000002</v>
      </c>
      <c r="AI19" s="42">
        <v>2802</v>
      </c>
      <c r="AJ19" s="42">
        <v>3044</v>
      </c>
      <c r="AK19" s="133" t="s">
        <v>66</v>
      </c>
    </row>
    <row r="20" spans="1:37" ht="20.100000000000001" customHeight="1" x14ac:dyDescent="0.2">
      <c r="A20" s="69" t="s">
        <v>42</v>
      </c>
      <c r="B20" s="80">
        <v>1</v>
      </c>
      <c r="C20" s="44">
        <v>1</v>
      </c>
      <c r="D20" s="44">
        <v>1</v>
      </c>
      <c r="E20" s="90" t="s">
        <v>66</v>
      </c>
      <c r="F20" s="144">
        <v>212.3</v>
      </c>
      <c r="G20" s="18">
        <v>212</v>
      </c>
      <c r="H20" s="18">
        <v>258</v>
      </c>
      <c r="I20" s="90" t="s">
        <v>66</v>
      </c>
      <c r="J20" s="151" t="s">
        <v>66</v>
      </c>
      <c r="K20" s="45">
        <v>0</v>
      </c>
      <c r="L20" s="45">
        <v>0</v>
      </c>
      <c r="M20" s="90" t="s">
        <v>66</v>
      </c>
      <c r="N20" s="144">
        <v>372</v>
      </c>
      <c r="O20" s="18">
        <v>388</v>
      </c>
      <c r="P20" s="18">
        <v>358</v>
      </c>
      <c r="Q20" s="90" t="s">
        <v>66</v>
      </c>
      <c r="R20" s="156">
        <f t="shared" ref="R20:R37" si="1">SUM(F20,J20,N20)</f>
        <v>584.29999999999995</v>
      </c>
      <c r="S20" s="46">
        <f t="shared" ref="S20:S37" si="2">SUM(G20,K20,O20)</f>
        <v>600</v>
      </c>
      <c r="T20" s="46">
        <f t="shared" si="0"/>
        <v>616</v>
      </c>
      <c r="U20" s="90" t="s">
        <v>66</v>
      </c>
      <c r="V20" s="144">
        <v>222.6</v>
      </c>
      <c r="W20" s="18">
        <v>195</v>
      </c>
      <c r="X20" s="18">
        <v>211</v>
      </c>
      <c r="Y20" s="90" t="s">
        <v>66</v>
      </c>
      <c r="Z20" s="151" t="s">
        <v>66</v>
      </c>
      <c r="AA20" s="45">
        <v>48</v>
      </c>
      <c r="AB20" s="45">
        <v>5</v>
      </c>
      <c r="AC20" s="90" t="s">
        <v>66</v>
      </c>
      <c r="AD20" s="144">
        <v>310.5</v>
      </c>
      <c r="AE20" s="18">
        <v>314</v>
      </c>
      <c r="AF20" s="18">
        <v>351</v>
      </c>
      <c r="AG20" s="90" t="s">
        <v>66</v>
      </c>
      <c r="AH20" s="18">
        <v>50.9</v>
      </c>
      <c r="AI20" s="47">
        <v>43</v>
      </c>
      <c r="AJ20" s="47">
        <v>49</v>
      </c>
      <c r="AK20" s="123" t="s">
        <v>66</v>
      </c>
    </row>
    <row r="21" spans="1:37" s="9" customFormat="1" ht="20.100000000000001" customHeight="1" x14ac:dyDescent="0.2">
      <c r="A21" s="69" t="s">
        <v>51</v>
      </c>
      <c r="B21" s="81">
        <v>1</v>
      </c>
      <c r="C21" s="48">
        <v>1</v>
      </c>
      <c r="D21" s="48">
        <v>1</v>
      </c>
      <c r="E21" s="95" t="s">
        <v>66</v>
      </c>
      <c r="F21" s="146">
        <v>878.9</v>
      </c>
      <c r="G21" s="40">
        <v>879</v>
      </c>
      <c r="H21" s="40">
        <v>879</v>
      </c>
      <c r="I21" s="95" t="s">
        <v>66</v>
      </c>
      <c r="J21" s="146">
        <v>353</v>
      </c>
      <c r="K21" s="40">
        <v>35</v>
      </c>
      <c r="L21" s="40">
        <v>0</v>
      </c>
      <c r="M21" s="95" t="s">
        <v>66</v>
      </c>
      <c r="N21" s="146">
        <v>5217</v>
      </c>
      <c r="O21" s="40">
        <v>5338</v>
      </c>
      <c r="P21" s="40">
        <v>5099</v>
      </c>
      <c r="Q21" s="95" t="s">
        <v>66</v>
      </c>
      <c r="R21" s="155">
        <f t="shared" si="1"/>
        <v>6448.9</v>
      </c>
      <c r="S21" s="41">
        <f t="shared" si="2"/>
        <v>6252</v>
      </c>
      <c r="T21" s="41">
        <f t="shared" si="0"/>
        <v>5978</v>
      </c>
      <c r="U21" s="95" t="s">
        <v>66</v>
      </c>
      <c r="V21" s="146">
        <v>487.6</v>
      </c>
      <c r="W21" s="40">
        <v>712</v>
      </c>
      <c r="X21" s="40">
        <v>611</v>
      </c>
      <c r="Y21" s="95" t="s">
        <v>66</v>
      </c>
      <c r="Z21" s="82" t="s">
        <v>66</v>
      </c>
      <c r="AA21" s="49">
        <v>0</v>
      </c>
      <c r="AB21" s="49">
        <v>0</v>
      </c>
      <c r="AC21" s="95" t="s">
        <v>66</v>
      </c>
      <c r="AD21" s="146">
        <v>2048.6</v>
      </c>
      <c r="AE21" s="40">
        <v>1626</v>
      </c>
      <c r="AF21" s="40">
        <v>1439</v>
      </c>
      <c r="AG21" s="95" t="s">
        <v>66</v>
      </c>
      <c r="AH21" s="40">
        <v>3912.1</v>
      </c>
      <c r="AI21" s="50">
        <v>3914</v>
      </c>
      <c r="AJ21" s="50">
        <v>3928</v>
      </c>
      <c r="AK21" s="124" t="s">
        <v>66</v>
      </c>
    </row>
    <row r="22" spans="1:37" ht="20.100000000000001" customHeight="1" x14ac:dyDescent="0.2">
      <c r="A22" s="69" t="s">
        <v>50</v>
      </c>
      <c r="B22" s="80">
        <v>1</v>
      </c>
      <c r="C22" s="44">
        <v>1</v>
      </c>
      <c r="D22" s="44">
        <v>1</v>
      </c>
      <c r="E22" s="90" t="s">
        <v>66</v>
      </c>
      <c r="F22" s="144">
        <v>711.6</v>
      </c>
      <c r="G22" s="18">
        <v>715</v>
      </c>
      <c r="H22" s="18">
        <v>724</v>
      </c>
      <c r="I22" s="90" t="s">
        <v>66</v>
      </c>
      <c r="J22" s="151" t="s">
        <v>66</v>
      </c>
      <c r="K22" s="45">
        <v>0</v>
      </c>
      <c r="L22" s="45">
        <v>0</v>
      </c>
      <c r="M22" s="90" t="s">
        <v>66</v>
      </c>
      <c r="N22" s="144">
        <v>797</v>
      </c>
      <c r="O22" s="18">
        <v>1221</v>
      </c>
      <c r="P22" s="18">
        <v>1626</v>
      </c>
      <c r="Q22" s="90" t="s">
        <v>66</v>
      </c>
      <c r="R22" s="156">
        <f t="shared" si="1"/>
        <v>1508.6</v>
      </c>
      <c r="S22" s="46">
        <f t="shared" si="2"/>
        <v>1936</v>
      </c>
      <c r="T22" s="46">
        <f t="shared" si="0"/>
        <v>2350</v>
      </c>
      <c r="U22" s="90" t="s">
        <v>66</v>
      </c>
      <c r="V22" s="144">
        <v>457.7</v>
      </c>
      <c r="W22" s="18">
        <v>187</v>
      </c>
      <c r="X22" s="18">
        <v>235</v>
      </c>
      <c r="Y22" s="90" t="s">
        <v>66</v>
      </c>
      <c r="Z22" s="151" t="s">
        <v>66</v>
      </c>
      <c r="AA22" s="45">
        <v>0</v>
      </c>
      <c r="AB22" s="45">
        <v>0</v>
      </c>
      <c r="AC22" s="90" t="s">
        <v>66</v>
      </c>
      <c r="AD22" s="144">
        <v>865.4</v>
      </c>
      <c r="AE22" s="18">
        <v>1473</v>
      </c>
      <c r="AF22" s="18">
        <v>1823</v>
      </c>
      <c r="AG22" s="90" t="s">
        <v>66</v>
      </c>
      <c r="AH22" s="18">
        <v>185.4</v>
      </c>
      <c r="AI22" s="47">
        <v>276</v>
      </c>
      <c r="AJ22" s="47">
        <v>292</v>
      </c>
      <c r="AK22" s="123" t="s">
        <v>66</v>
      </c>
    </row>
    <row r="23" spans="1:37" s="9" customFormat="1" ht="20.100000000000001" customHeight="1" x14ac:dyDescent="0.2">
      <c r="A23" s="69" t="s">
        <v>53</v>
      </c>
      <c r="B23" s="81">
        <v>1</v>
      </c>
      <c r="C23" s="48">
        <v>1</v>
      </c>
      <c r="D23" s="48">
        <v>1</v>
      </c>
      <c r="E23" s="95" t="s">
        <v>66</v>
      </c>
      <c r="F23" s="146">
        <v>3731.2</v>
      </c>
      <c r="G23" s="40">
        <v>3671</v>
      </c>
      <c r="H23" s="40">
        <v>3671</v>
      </c>
      <c r="I23" s="95" t="s">
        <v>66</v>
      </c>
      <c r="J23" s="146">
        <v>240</v>
      </c>
      <c r="K23" s="40">
        <v>72</v>
      </c>
      <c r="L23" s="40">
        <v>24</v>
      </c>
      <c r="M23" s="95" t="s">
        <v>66</v>
      </c>
      <c r="N23" s="146">
        <v>15882</v>
      </c>
      <c r="O23" s="40">
        <v>18962</v>
      </c>
      <c r="P23" s="40">
        <v>20988</v>
      </c>
      <c r="Q23" s="95" t="s">
        <v>66</v>
      </c>
      <c r="R23" s="155">
        <f t="shared" si="1"/>
        <v>19853.2</v>
      </c>
      <c r="S23" s="41">
        <f t="shared" si="2"/>
        <v>22705</v>
      </c>
      <c r="T23" s="41">
        <f t="shared" si="0"/>
        <v>24683</v>
      </c>
      <c r="U23" s="95" t="s">
        <v>66</v>
      </c>
      <c r="V23" s="146">
        <v>122.6</v>
      </c>
      <c r="W23" s="40">
        <v>225</v>
      </c>
      <c r="X23" s="40">
        <v>391</v>
      </c>
      <c r="Y23" s="95" t="s">
        <v>66</v>
      </c>
      <c r="Z23" s="146">
        <v>48.8</v>
      </c>
      <c r="AA23" s="40">
        <v>49</v>
      </c>
      <c r="AB23" s="40">
        <v>48</v>
      </c>
      <c r="AC23" s="95" t="s">
        <v>66</v>
      </c>
      <c r="AD23" s="146">
        <v>4074.2</v>
      </c>
      <c r="AE23" s="40">
        <v>5258</v>
      </c>
      <c r="AF23" s="40">
        <v>5027</v>
      </c>
      <c r="AG23" s="95" t="s">
        <v>66</v>
      </c>
      <c r="AH23" s="40">
        <v>15607.7</v>
      </c>
      <c r="AI23" s="50">
        <v>17173</v>
      </c>
      <c r="AJ23" s="50">
        <v>19217</v>
      </c>
      <c r="AK23" s="124" t="s">
        <v>66</v>
      </c>
    </row>
    <row r="24" spans="1:37" ht="20.100000000000001" customHeight="1" x14ac:dyDescent="0.2">
      <c r="A24" s="69" t="s">
        <v>60</v>
      </c>
      <c r="B24" s="77">
        <v>1</v>
      </c>
      <c r="C24" s="17" t="s">
        <v>81</v>
      </c>
      <c r="D24" s="17" t="s">
        <v>81</v>
      </c>
      <c r="E24" s="140" t="s">
        <v>66</v>
      </c>
      <c r="F24" s="147">
        <v>2035.3</v>
      </c>
      <c r="G24" s="51">
        <v>2040</v>
      </c>
      <c r="H24" s="51">
        <v>2240</v>
      </c>
      <c r="I24" s="140" t="s">
        <v>66</v>
      </c>
      <c r="J24" s="147">
        <v>476</v>
      </c>
      <c r="K24" s="51">
        <v>344</v>
      </c>
      <c r="L24" s="51">
        <v>150</v>
      </c>
      <c r="M24" s="140" t="s">
        <v>66</v>
      </c>
      <c r="N24" s="147">
        <v>2862</v>
      </c>
      <c r="O24" s="51">
        <v>2685</v>
      </c>
      <c r="P24" s="51">
        <v>2276</v>
      </c>
      <c r="Q24" s="140" t="s">
        <v>66</v>
      </c>
      <c r="R24" s="156">
        <f t="shared" si="1"/>
        <v>5373.3</v>
      </c>
      <c r="S24" s="46">
        <f t="shared" si="2"/>
        <v>5069</v>
      </c>
      <c r="T24" s="46">
        <f t="shared" si="0"/>
        <v>4666</v>
      </c>
      <c r="U24" s="140" t="s">
        <v>66</v>
      </c>
      <c r="V24" s="147">
        <v>40.5</v>
      </c>
      <c r="W24" s="51">
        <v>196</v>
      </c>
      <c r="X24" s="51">
        <v>152</v>
      </c>
      <c r="Y24" s="140" t="s">
        <v>66</v>
      </c>
      <c r="Z24" s="147">
        <v>1504.6</v>
      </c>
      <c r="AA24" s="51">
        <v>1499</v>
      </c>
      <c r="AB24" s="51">
        <v>1499</v>
      </c>
      <c r="AC24" s="140" t="s">
        <v>66</v>
      </c>
      <c r="AD24" s="147">
        <v>1764.8</v>
      </c>
      <c r="AE24" s="51">
        <v>1453</v>
      </c>
      <c r="AF24" s="51">
        <v>1130</v>
      </c>
      <c r="AG24" s="140" t="s">
        <v>66</v>
      </c>
      <c r="AH24" s="51">
        <v>2062.8000000000002</v>
      </c>
      <c r="AI24" s="47">
        <v>1921</v>
      </c>
      <c r="AJ24" s="47">
        <v>1885</v>
      </c>
      <c r="AK24" s="120" t="s">
        <v>66</v>
      </c>
    </row>
    <row r="25" spans="1:37" s="9" customFormat="1" ht="20.100000000000001" customHeight="1" x14ac:dyDescent="0.2">
      <c r="A25" s="69" t="s">
        <v>45</v>
      </c>
      <c r="B25" s="79">
        <v>1</v>
      </c>
      <c r="C25" s="52" t="s">
        <v>66</v>
      </c>
      <c r="D25" s="39" t="s">
        <v>81</v>
      </c>
      <c r="E25" s="141" t="s">
        <v>66</v>
      </c>
      <c r="F25" s="146">
        <v>1045.4000000000001</v>
      </c>
      <c r="G25" s="40">
        <v>0</v>
      </c>
      <c r="H25" s="40">
        <v>1045</v>
      </c>
      <c r="I25" s="141" t="s">
        <v>66</v>
      </c>
      <c r="J25" s="146">
        <v>896</v>
      </c>
      <c r="K25" s="40">
        <v>0</v>
      </c>
      <c r="L25" s="40">
        <v>808</v>
      </c>
      <c r="M25" s="141" t="s">
        <v>66</v>
      </c>
      <c r="N25" s="146">
        <v>1665</v>
      </c>
      <c r="O25" s="40">
        <v>0</v>
      </c>
      <c r="P25" s="40">
        <v>1479</v>
      </c>
      <c r="Q25" s="141" t="s">
        <v>66</v>
      </c>
      <c r="R25" s="155">
        <f t="shared" si="1"/>
        <v>3606.4</v>
      </c>
      <c r="S25" s="41">
        <f t="shared" si="2"/>
        <v>0</v>
      </c>
      <c r="T25" s="41">
        <f t="shared" si="0"/>
        <v>3332</v>
      </c>
      <c r="U25" s="141" t="s">
        <v>66</v>
      </c>
      <c r="V25" s="146">
        <v>189.1</v>
      </c>
      <c r="W25" s="40">
        <v>0</v>
      </c>
      <c r="X25" s="40">
        <v>224</v>
      </c>
      <c r="Y25" s="141" t="s">
        <v>66</v>
      </c>
      <c r="Z25" s="146">
        <v>710.6</v>
      </c>
      <c r="AA25" s="40">
        <v>0</v>
      </c>
      <c r="AB25" s="40">
        <v>711</v>
      </c>
      <c r="AC25" s="141" t="s">
        <v>66</v>
      </c>
      <c r="AD25" s="146">
        <v>1652.2</v>
      </c>
      <c r="AE25" s="40">
        <v>0</v>
      </c>
      <c r="AF25" s="40">
        <v>1186</v>
      </c>
      <c r="AG25" s="141" t="s">
        <v>66</v>
      </c>
      <c r="AH25" s="40">
        <v>1054.5999999999999</v>
      </c>
      <c r="AI25" s="50">
        <v>0</v>
      </c>
      <c r="AJ25" s="50">
        <v>1211</v>
      </c>
      <c r="AK25" s="133" t="s">
        <v>66</v>
      </c>
    </row>
    <row r="26" spans="1:37" ht="20.100000000000001" customHeight="1" x14ac:dyDescent="0.2">
      <c r="A26" s="69" t="s">
        <v>61</v>
      </c>
      <c r="B26" s="80">
        <v>1</v>
      </c>
      <c r="C26" s="44">
        <v>1</v>
      </c>
      <c r="D26" s="44">
        <v>1</v>
      </c>
      <c r="E26" s="90" t="s">
        <v>66</v>
      </c>
      <c r="F26" s="144">
        <v>931.4</v>
      </c>
      <c r="G26" s="18">
        <v>923</v>
      </c>
      <c r="H26" s="18">
        <v>1363</v>
      </c>
      <c r="I26" s="90" t="s">
        <v>66</v>
      </c>
      <c r="J26" s="144">
        <v>408</v>
      </c>
      <c r="K26" s="18">
        <v>243</v>
      </c>
      <c r="L26" s="18">
        <v>208</v>
      </c>
      <c r="M26" s="90" t="s">
        <v>66</v>
      </c>
      <c r="N26" s="144">
        <v>2476</v>
      </c>
      <c r="O26" s="18">
        <v>872</v>
      </c>
      <c r="P26" s="18">
        <v>174</v>
      </c>
      <c r="Q26" s="90" t="s">
        <v>66</v>
      </c>
      <c r="R26" s="156">
        <f t="shared" si="1"/>
        <v>3815.4</v>
      </c>
      <c r="S26" s="46">
        <f t="shared" si="2"/>
        <v>2038</v>
      </c>
      <c r="T26" s="46">
        <f t="shared" si="0"/>
        <v>1745</v>
      </c>
      <c r="U26" s="90" t="s">
        <v>66</v>
      </c>
      <c r="V26" s="144">
        <v>231</v>
      </c>
      <c r="W26" s="18">
        <v>14</v>
      </c>
      <c r="X26" s="18">
        <v>10</v>
      </c>
      <c r="Y26" s="90" t="s">
        <v>66</v>
      </c>
      <c r="Z26" s="151" t="s">
        <v>66</v>
      </c>
      <c r="AA26" s="45">
        <v>113</v>
      </c>
      <c r="AB26" s="45">
        <v>25</v>
      </c>
      <c r="AC26" s="90" t="s">
        <v>66</v>
      </c>
      <c r="AD26" s="144">
        <v>1021.9</v>
      </c>
      <c r="AE26" s="18">
        <v>173</v>
      </c>
      <c r="AF26" s="18">
        <v>290</v>
      </c>
      <c r="AG26" s="90" t="s">
        <v>66</v>
      </c>
      <c r="AH26" s="18">
        <v>2562.6</v>
      </c>
      <c r="AI26" s="47">
        <v>1738</v>
      </c>
      <c r="AJ26" s="47">
        <v>1420</v>
      </c>
      <c r="AK26" s="123" t="s">
        <v>66</v>
      </c>
    </row>
    <row r="27" spans="1:37" s="9" customFormat="1" ht="20.100000000000001" customHeight="1" x14ac:dyDescent="0.2">
      <c r="A27" s="69" t="s">
        <v>32</v>
      </c>
      <c r="B27" s="79">
        <v>1</v>
      </c>
      <c r="C27" s="39" t="s">
        <v>81</v>
      </c>
      <c r="D27" s="39" t="s">
        <v>81</v>
      </c>
      <c r="E27" s="141" t="s">
        <v>66</v>
      </c>
      <c r="F27" s="146">
        <v>7073.3</v>
      </c>
      <c r="G27" s="40">
        <v>7258</v>
      </c>
      <c r="H27" s="40">
        <v>8781</v>
      </c>
      <c r="I27" s="141" t="s">
        <v>66</v>
      </c>
      <c r="J27" s="146">
        <v>9470</v>
      </c>
      <c r="K27" s="40">
        <v>7902</v>
      </c>
      <c r="L27" s="40">
        <v>8727</v>
      </c>
      <c r="M27" s="141" t="s">
        <v>66</v>
      </c>
      <c r="N27" s="146">
        <v>14460</v>
      </c>
      <c r="O27" s="40">
        <v>14719</v>
      </c>
      <c r="P27" s="40">
        <v>13962</v>
      </c>
      <c r="Q27" s="141" t="s">
        <v>66</v>
      </c>
      <c r="R27" s="155">
        <f t="shared" si="1"/>
        <v>31003.3</v>
      </c>
      <c r="S27" s="41">
        <f t="shared" si="2"/>
        <v>29879</v>
      </c>
      <c r="T27" s="41">
        <f t="shared" si="0"/>
        <v>31470</v>
      </c>
      <c r="U27" s="141" t="s">
        <v>66</v>
      </c>
      <c r="V27" s="146">
        <v>1130</v>
      </c>
      <c r="W27" s="40">
        <v>365</v>
      </c>
      <c r="X27" s="40">
        <v>1744</v>
      </c>
      <c r="Y27" s="141" t="s">
        <v>66</v>
      </c>
      <c r="Z27" s="146">
        <v>5287.9</v>
      </c>
      <c r="AA27" s="40">
        <v>4661</v>
      </c>
      <c r="AB27" s="40">
        <v>4674</v>
      </c>
      <c r="AC27" s="141" t="s">
        <v>66</v>
      </c>
      <c r="AD27" s="146">
        <v>13996.5</v>
      </c>
      <c r="AE27" s="40">
        <v>16233</v>
      </c>
      <c r="AF27" s="40">
        <v>17496</v>
      </c>
      <c r="AG27" s="141" t="s">
        <v>66</v>
      </c>
      <c r="AH27" s="40">
        <v>7588.4</v>
      </c>
      <c r="AI27" s="50">
        <v>8620</v>
      </c>
      <c r="AJ27" s="50">
        <v>7556</v>
      </c>
      <c r="AK27" s="133" t="s">
        <v>66</v>
      </c>
    </row>
    <row r="28" spans="1:37" ht="20.100000000000001" customHeight="1" x14ac:dyDescent="0.2">
      <c r="A28" s="69" t="s">
        <v>43</v>
      </c>
      <c r="B28" s="77">
        <v>1</v>
      </c>
      <c r="C28" s="17" t="s">
        <v>81</v>
      </c>
      <c r="D28" s="17" t="s">
        <v>81</v>
      </c>
      <c r="E28" s="140" t="s">
        <v>66</v>
      </c>
      <c r="F28" s="144">
        <v>2699.5</v>
      </c>
      <c r="G28" s="18">
        <v>2974</v>
      </c>
      <c r="H28" s="18">
        <v>3259</v>
      </c>
      <c r="I28" s="140" t="s">
        <v>66</v>
      </c>
      <c r="J28" s="144">
        <v>975</v>
      </c>
      <c r="K28" s="18">
        <v>611</v>
      </c>
      <c r="L28" s="18">
        <v>2245</v>
      </c>
      <c r="M28" s="140" t="s">
        <v>66</v>
      </c>
      <c r="N28" s="144">
        <v>5744</v>
      </c>
      <c r="O28" s="18">
        <v>8368</v>
      </c>
      <c r="P28" s="18">
        <v>8237</v>
      </c>
      <c r="Q28" s="140" t="s">
        <v>66</v>
      </c>
      <c r="R28" s="156">
        <f t="shared" si="1"/>
        <v>9418.5</v>
      </c>
      <c r="S28" s="46">
        <f t="shared" si="2"/>
        <v>11953</v>
      </c>
      <c r="T28" s="46">
        <f t="shared" si="0"/>
        <v>13741</v>
      </c>
      <c r="U28" s="140" t="s">
        <v>66</v>
      </c>
      <c r="V28" s="144">
        <v>104.2</v>
      </c>
      <c r="W28" s="18">
        <v>67</v>
      </c>
      <c r="X28" s="18">
        <v>338</v>
      </c>
      <c r="Y28" s="140" t="s">
        <v>66</v>
      </c>
      <c r="Z28" s="144">
        <v>19.899999999999999</v>
      </c>
      <c r="AA28" s="18">
        <v>29</v>
      </c>
      <c r="AB28" s="18">
        <v>463</v>
      </c>
      <c r="AC28" s="140" t="s">
        <v>66</v>
      </c>
      <c r="AD28" s="144">
        <v>8883.9</v>
      </c>
      <c r="AE28" s="18">
        <v>11248</v>
      </c>
      <c r="AF28" s="18">
        <v>12398</v>
      </c>
      <c r="AG28" s="140" t="s">
        <v>66</v>
      </c>
      <c r="AH28" s="18">
        <v>410.6</v>
      </c>
      <c r="AI28" s="47">
        <v>609</v>
      </c>
      <c r="AJ28" s="47">
        <v>542</v>
      </c>
      <c r="AK28" s="120" t="s">
        <v>66</v>
      </c>
    </row>
    <row r="29" spans="1:37" s="9" customFormat="1" ht="20.100000000000001" customHeight="1" x14ac:dyDescent="0.2">
      <c r="A29" s="69" t="s">
        <v>56</v>
      </c>
      <c r="B29" s="81">
        <v>1</v>
      </c>
      <c r="C29" s="48">
        <v>1</v>
      </c>
      <c r="D29" s="48">
        <v>1</v>
      </c>
      <c r="E29" s="95" t="s">
        <v>66</v>
      </c>
      <c r="F29" s="146">
        <v>3849.6</v>
      </c>
      <c r="G29" s="40">
        <v>3898</v>
      </c>
      <c r="H29" s="40">
        <v>3918</v>
      </c>
      <c r="I29" s="95" t="s">
        <v>66</v>
      </c>
      <c r="J29" s="146">
        <v>633</v>
      </c>
      <c r="K29" s="40">
        <v>1082</v>
      </c>
      <c r="L29" s="40">
        <v>1127</v>
      </c>
      <c r="M29" s="95" t="s">
        <v>66</v>
      </c>
      <c r="N29" s="146">
        <v>4240</v>
      </c>
      <c r="O29" s="40">
        <v>4594</v>
      </c>
      <c r="P29" s="40">
        <v>4466</v>
      </c>
      <c r="Q29" s="95" t="s">
        <v>66</v>
      </c>
      <c r="R29" s="155">
        <f t="shared" si="1"/>
        <v>8722.6</v>
      </c>
      <c r="S29" s="41">
        <f t="shared" si="2"/>
        <v>9574</v>
      </c>
      <c r="T29" s="41">
        <f t="shared" si="0"/>
        <v>9511</v>
      </c>
      <c r="U29" s="95" t="s">
        <v>66</v>
      </c>
      <c r="V29" s="146">
        <v>165.9</v>
      </c>
      <c r="W29" s="40">
        <v>466</v>
      </c>
      <c r="X29" s="40">
        <v>7</v>
      </c>
      <c r="Y29" s="95" t="s">
        <v>66</v>
      </c>
      <c r="Z29" s="146">
        <v>1870.5</v>
      </c>
      <c r="AA29" s="40">
        <v>1871</v>
      </c>
      <c r="AB29" s="40">
        <v>1871</v>
      </c>
      <c r="AC29" s="95" t="s">
        <v>66</v>
      </c>
      <c r="AD29" s="146">
        <v>4067.3</v>
      </c>
      <c r="AE29" s="40">
        <v>4634</v>
      </c>
      <c r="AF29" s="40">
        <v>5066</v>
      </c>
      <c r="AG29" s="95" t="s">
        <v>66</v>
      </c>
      <c r="AH29" s="40">
        <v>2618.8000000000002</v>
      </c>
      <c r="AI29" s="50">
        <v>2603</v>
      </c>
      <c r="AJ29" s="50">
        <v>2567</v>
      </c>
      <c r="AK29" s="124" t="s">
        <v>66</v>
      </c>
    </row>
    <row r="30" spans="1:37" ht="20.100000000000001" customHeight="1" x14ac:dyDescent="0.2">
      <c r="A30" s="69" t="s">
        <v>52</v>
      </c>
      <c r="B30" s="77">
        <v>1</v>
      </c>
      <c r="C30" s="17" t="s">
        <v>81</v>
      </c>
      <c r="D30" s="17" t="s">
        <v>81</v>
      </c>
      <c r="E30" s="140" t="s">
        <v>66</v>
      </c>
      <c r="F30" s="144">
        <v>1129.7</v>
      </c>
      <c r="G30" s="18">
        <v>1130</v>
      </c>
      <c r="H30" s="18">
        <v>1130</v>
      </c>
      <c r="I30" s="140" t="s">
        <v>66</v>
      </c>
      <c r="J30" s="144">
        <v>854</v>
      </c>
      <c r="K30" s="18">
        <v>495</v>
      </c>
      <c r="L30" s="18">
        <v>0</v>
      </c>
      <c r="M30" s="140" t="s">
        <v>66</v>
      </c>
      <c r="N30" s="144">
        <v>6687</v>
      </c>
      <c r="O30" s="18">
        <v>7070</v>
      </c>
      <c r="P30" s="18">
        <v>7345</v>
      </c>
      <c r="Q30" s="140" t="s">
        <v>66</v>
      </c>
      <c r="R30" s="156">
        <f t="shared" si="1"/>
        <v>8670.7000000000007</v>
      </c>
      <c r="S30" s="46">
        <f t="shared" si="2"/>
        <v>8695</v>
      </c>
      <c r="T30" s="46">
        <f t="shared" si="0"/>
        <v>8475</v>
      </c>
      <c r="U30" s="140" t="s">
        <v>66</v>
      </c>
      <c r="V30" s="144">
        <v>175.3</v>
      </c>
      <c r="W30" s="18">
        <v>121</v>
      </c>
      <c r="X30" s="18">
        <v>269</v>
      </c>
      <c r="Y30" s="140" t="s">
        <v>66</v>
      </c>
      <c r="Z30" s="144">
        <v>12.7</v>
      </c>
      <c r="AA30" s="18">
        <v>164</v>
      </c>
      <c r="AB30" s="18">
        <v>257</v>
      </c>
      <c r="AC30" s="140" t="s">
        <v>66</v>
      </c>
      <c r="AD30" s="144">
        <v>2317.4</v>
      </c>
      <c r="AE30" s="18">
        <v>2066</v>
      </c>
      <c r="AF30" s="18">
        <v>1805</v>
      </c>
      <c r="AG30" s="140" t="s">
        <v>66</v>
      </c>
      <c r="AH30" s="18">
        <v>6165.1</v>
      </c>
      <c r="AI30" s="47">
        <v>6344</v>
      </c>
      <c r="AJ30" s="47">
        <v>6144</v>
      </c>
      <c r="AK30" s="120" t="s">
        <v>66</v>
      </c>
    </row>
    <row r="31" spans="1:37" s="9" customFormat="1" ht="20.100000000000001" customHeight="1" x14ac:dyDescent="0.2">
      <c r="A31" s="69" t="s">
        <v>33</v>
      </c>
      <c r="B31" s="79">
        <v>1</v>
      </c>
      <c r="C31" s="39" t="s">
        <v>81</v>
      </c>
      <c r="D31" s="39" t="s">
        <v>81</v>
      </c>
      <c r="E31" s="141" t="s">
        <v>66</v>
      </c>
      <c r="F31" s="146">
        <v>4118</v>
      </c>
      <c r="G31" s="40">
        <v>4374</v>
      </c>
      <c r="H31" s="40">
        <v>4394</v>
      </c>
      <c r="I31" s="141" t="s">
        <v>66</v>
      </c>
      <c r="J31" s="146">
        <v>9</v>
      </c>
      <c r="K31" s="40">
        <v>0</v>
      </c>
      <c r="L31" s="40">
        <v>0</v>
      </c>
      <c r="M31" s="141" t="s">
        <v>66</v>
      </c>
      <c r="N31" s="146">
        <v>5155</v>
      </c>
      <c r="O31" s="40">
        <v>2180</v>
      </c>
      <c r="P31" s="40">
        <v>2094</v>
      </c>
      <c r="Q31" s="141" t="s">
        <v>66</v>
      </c>
      <c r="R31" s="155">
        <f t="shared" si="1"/>
        <v>9282</v>
      </c>
      <c r="S31" s="41">
        <f t="shared" si="2"/>
        <v>6554</v>
      </c>
      <c r="T31" s="41">
        <f t="shared" si="0"/>
        <v>6488</v>
      </c>
      <c r="U31" s="141" t="s">
        <v>66</v>
      </c>
      <c r="V31" s="146">
        <v>249.9</v>
      </c>
      <c r="W31" s="40">
        <v>236</v>
      </c>
      <c r="X31" s="40">
        <v>255</v>
      </c>
      <c r="Y31" s="141" t="s">
        <v>66</v>
      </c>
      <c r="Z31" s="146">
        <v>0</v>
      </c>
      <c r="AA31" s="40">
        <v>0</v>
      </c>
      <c r="AB31" s="40">
        <v>0</v>
      </c>
      <c r="AC31" s="141" t="s">
        <v>66</v>
      </c>
      <c r="AD31" s="146">
        <v>3711.6</v>
      </c>
      <c r="AE31" s="40">
        <v>1022</v>
      </c>
      <c r="AF31" s="40">
        <v>914</v>
      </c>
      <c r="AG31" s="141" t="s">
        <v>66</v>
      </c>
      <c r="AH31" s="40">
        <v>5320.7</v>
      </c>
      <c r="AI31" s="50">
        <v>5296</v>
      </c>
      <c r="AJ31" s="50">
        <v>5319</v>
      </c>
      <c r="AK31" s="133" t="s">
        <v>66</v>
      </c>
    </row>
    <row r="32" spans="1:37" ht="20.100000000000001" customHeight="1" x14ac:dyDescent="0.2">
      <c r="A32" s="69" t="s">
        <v>40</v>
      </c>
      <c r="B32" s="80">
        <v>1</v>
      </c>
      <c r="C32" s="44">
        <v>1</v>
      </c>
      <c r="D32" s="44">
        <v>1</v>
      </c>
      <c r="E32" s="90" t="s">
        <v>66</v>
      </c>
      <c r="F32" s="144">
        <v>511</v>
      </c>
      <c r="G32" s="18">
        <v>511</v>
      </c>
      <c r="H32" s="18">
        <v>511</v>
      </c>
      <c r="I32" s="90" t="s">
        <v>66</v>
      </c>
      <c r="J32" s="144">
        <v>1969</v>
      </c>
      <c r="K32" s="18">
        <v>1895</v>
      </c>
      <c r="L32" s="18">
        <v>1811</v>
      </c>
      <c r="M32" s="90" t="s">
        <v>66</v>
      </c>
      <c r="N32" s="144">
        <v>2898</v>
      </c>
      <c r="O32" s="18">
        <v>2849</v>
      </c>
      <c r="P32" s="18">
        <v>2683</v>
      </c>
      <c r="Q32" s="90" t="s">
        <v>66</v>
      </c>
      <c r="R32" s="156">
        <f t="shared" si="1"/>
        <v>5378</v>
      </c>
      <c r="S32" s="46">
        <f t="shared" si="2"/>
        <v>5255</v>
      </c>
      <c r="T32" s="46">
        <f t="shared" si="0"/>
        <v>5005</v>
      </c>
      <c r="U32" s="90" t="s">
        <v>66</v>
      </c>
      <c r="V32" s="144">
        <v>180.8</v>
      </c>
      <c r="W32" s="18">
        <v>155</v>
      </c>
      <c r="X32" s="18">
        <v>153</v>
      </c>
      <c r="Y32" s="90" t="s">
        <v>66</v>
      </c>
      <c r="Z32" s="144">
        <v>7.3</v>
      </c>
      <c r="AA32" s="18">
        <v>7</v>
      </c>
      <c r="AB32" s="18">
        <v>7</v>
      </c>
      <c r="AC32" s="90" t="s">
        <v>66</v>
      </c>
      <c r="AD32" s="144">
        <v>1937.8</v>
      </c>
      <c r="AE32" s="18">
        <v>1804</v>
      </c>
      <c r="AF32" s="18">
        <v>1631</v>
      </c>
      <c r="AG32" s="90" t="s">
        <v>66</v>
      </c>
      <c r="AH32" s="18">
        <v>3252.2</v>
      </c>
      <c r="AI32" s="47">
        <v>3289</v>
      </c>
      <c r="AJ32" s="47">
        <v>3214</v>
      </c>
      <c r="AK32" s="123" t="s">
        <v>66</v>
      </c>
    </row>
    <row r="33" spans="1:37" s="9" customFormat="1" ht="20.100000000000001" customHeight="1" x14ac:dyDescent="0.2">
      <c r="A33" s="69" t="s">
        <v>34</v>
      </c>
      <c r="B33" s="79">
        <v>1</v>
      </c>
      <c r="C33" s="39" t="s">
        <v>81</v>
      </c>
      <c r="D33" s="39" t="s">
        <v>81</v>
      </c>
      <c r="E33" s="141" t="s">
        <v>66</v>
      </c>
      <c r="F33" s="146">
        <v>1707.8</v>
      </c>
      <c r="G33" s="40">
        <v>1718</v>
      </c>
      <c r="H33" s="40">
        <v>1728</v>
      </c>
      <c r="I33" s="141" t="s">
        <v>66</v>
      </c>
      <c r="J33" s="146">
        <v>1119</v>
      </c>
      <c r="K33" s="40">
        <v>750</v>
      </c>
      <c r="L33" s="40">
        <v>315</v>
      </c>
      <c r="M33" s="141" t="s">
        <v>66</v>
      </c>
      <c r="N33" s="146">
        <v>11553</v>
      </c>
      <c r="O33" s="40">
        <v>11753</v>
      </c>
      <c r="P33" s="40">
        <v>11129</v>
      </c>
      <c r="Q33" s="141" t="s">
        <v>66</v>
      </c>
      <c r="R33" s="155">
        <f t="shared" si="1"/>
        <v>14379.8</v>
      </c>
      <c r="S33" s="41">
        <f t="shared" si="2"/>
        <v>14221</v>
      </c>
      <c r="T33" s="41">
        <f t="shared" si="0"/>
        <v>13172</v>
      </c>
      <c r="U33" s="141" t="s">
        <v>66</v>
      </c>
      <c r="V33" s="146">
        <v>544.5</v>
      </c>
      <c r="W33" s="40">
        <v>728</v>
      </c>
      <c r="X33" s="40">
        <v>324</v>
      </c>
      <c r="Y33" s="141" t="s">
        <v>66</v>
      </c>
      <c r="Z33" s="146">
        <v>11</v>
      </c>
      <c r="AA33" s="40">
        <v>11</v>
      </c>
      <c r="AB33" s="40">
        <v>11</v>
      </c>
      <c r="AC33" s="141" t="s">
        <v>66</v>
      </c>
      <c r="AD33" s="146">
        <v>10106.4</v>
      </c>
      <c r="AE33" s="40">
        <v>11015</v>
      </c>
      <c r="AF33" s="40">
        <v>10585</v>
      </c>
      <c r="AG33" s="141" t="s">
        <v>66</v>
      </c>
      <c r="AH33" s="40">
        <v>3717.9</v>
      </c>
      <c r="AI33" s="42">
        <v>2467</v>
      </c>
      <c r="AJ33" s="42">
        <v>2252</v>
      </c>
      <c r="AK33" s="133" t="s">
        <v>66</v>
      </c>
    </row>
    <row r="34" spans="1:37" ht="20.100000000000001" customHeight="1" x14ac:dyDescent="0.2">
      <c r="A34" s="69" t="s">
        <v>44</v>
      </c>
      <c r="B34" s="80">
        <v>1</v>
      </c>
      <c r="C34" s="44">
        <v>1</v>
      </c>
      <c r="D34" s="44">
        <v>1</v>
      </c>
      <c r="E34" s="90" t="s">
        <v>66</v>
      </c>
      <c r="F34" s="144">
        <v>4532.3</v>
      </c>
      <c r="G34" s="18">
        <v>4532</v>
      </c>
      <c r="H34" s="18">
        <v>4532</v>
      </c>
      <c r="I34" s="90" t="s">
        <v>66</v>
      </c>
      <c r="J34" s="144">
        <v>1361</v>
      </c>
      <c r="K34" s="18">
        <v>787</v>
      </c>
      <c r="L34" s="18">
        <v>335</v>
      </c>
      <c r="M34" s="90" t="s">
        <v>66</v>
      </c>
      <c r="N34" s="144">
        <v>10981</v>
      </c>
      <c r="O34" s="18">
        <v>12455</v>
      </c>
      <c r="P34" s="18">
        <v>13230</v>
      </c>
      <c r="Q34" s="90" t="s">
        <v>66</v>
      </c>
      <c r="R34" s="156">
        <f t="shared" si="1"/>
        <v>16874.3</v>
      </c>
      <c r="S34" s="46">
        <f t="shared" si="2"/>
        <v>17774</v>
      </c>
      <c r="T34" s="46">
        <f t="shared" si="0"/>
        <v>18097</v>
      </c>
      <c r="U34" s="90" t="s">
        <v>66</v>
      </c>
      <c r="V34" s="144">
        <v>1027.9000000000001</v>
      </c>
      <c r="W34" s="18">
        <v>988</v>
      </c>
      <c r="X34" s="18">
        <v>1003</v>
      </c>
      <c r="Y34" s="90" t="s">
        <v>66</v>
      </c>
      <c r="Z34" s="144">
        <v>118.2</v>
      </c>
      <c r="AA34" s="18">
        <v>128</v>
      </c>
      <c r="AB34" s="18">
        <v>121</v>
      </c>
      <c r="AC34" s="90" t="s">
        <v>66</v>
      </c>
      <c r="AD34" s="144">
        <v>11713.5</v>
      </c>
      <c r="AE34" s="18">
        <v>13207</v>
      </c>
      <c r="AF34" s="18">
        <v>14015</v>
      </c>
      <c r="AG34" s="90" t="s">
        <v>66</v>
      </c>
      <c r="AH34" s="18">
        <v>4014.7</v>
      </c>
      <c r="AI34" s="47">
        <v>3451</v>
      </c>
      <c r="AJ34" s="47">
        <v>2958</v>
      </c>
      <c r="AK34" s="123" t="s">
        <v>66</v>
      </c>
    </row>
    <row r="35" spans="1:37" s="9" customFormat="1" ht="20.100000000000001" customHeight="1" x14ac:dyDescent="0.2">
      <c r="A35" s="69" t="s">
        <v>54</v>
      </c>
      <c r="B35" s="82" t="s">
        <v>66</v>
      </c>
      <c r="C35" s="49">
        <v>1</v>
      </c>
      <c r="D35" s="49">
        <v>1</v>
      </c>
      <c r="E35" s="142" t="s">
        <v>66</v>
      </c>
      <c r="F35" s="82" t="s">
        <v>66</v>
      </c>
      <c r="G35" s="49">
        <v>1985</v>
      </c>
      <c r="H35" s="49">
        <v>1984</v>
      </c>
      <c r="I35" s="142" t="s">
        <v>66</v>
      </c>
      <c r="J35" s="82" t="s">
        <v>66</v>
      </c>
      <c r="K35" s="49">
        <v>1672</v>
      </c>
      <c r="L35" s="49">
        <v>1031</v>
      </c>
      <c r="M35" s="142" t="s">
        <v>66</v>
      </c>
      <c r="N35" s="82" t="s">
        <v>66</v>
      </c>
      <c r="O35" s="49">
        <v>10346</v>
      </c>
      <c r="P35" s="49">
        <v>10403</v>
      </c>
      <c r="Q35" s="142" t="s">
        <v>66</v>
      </c>
      <c r="R35" s="155">
        <f t="shared" si="1"/>
        <v>0</v>
      </c>
      <c r="S35" s="41">
        <f t="shared" si="2"/>
        <v>14003</v>
      </c>
      <c r="T35" s="41">
        <f t="shared" si="0"/>
        <v>13418</v>
      </c>
      <c r="U35" s="142" t="s">
        <v>66</v>
      </c>
      <c r="V35" s="82" t="s">
        <v>66</v>
      </c>
      <c r="W35" s="49">
        <v>264</v>
      </c>
      <c r="X35" s="49">
        <v>417</v>
      </c>
      <c r="Y35" s="142" t="s">
        <v>66</v>
      </c>
      <c r="Z35" s="82" t="s">
        <v>66</v>
      </c>
      <c r="AA35" s="49">
        <v>151</v>
      </c>
      <c r="AB35" s="49">
        <v>1</v>
      </c>
      <c r="AC35" s="142" t="s">
        <v>66</v>
      </c>
      <c r="AD35" s="82" t="s">
        <v>66</v>
      </c>
      <c r="AE35" s="49">
        <v>3903</v>
      </c>
      <c r="AF35" s="49">
        <v>3645</v>
      </c>
      <c r="AG35" s="142" t="s">
        <v>66</v>
      </c>
      <c r="AH35" s="49" t="s">
        <v>66</v>
      </c>
      <c r="AI35" s="50">
        <v>9685</v>
      </c>
      <c r="AJ35" s="50">
        <v>9355</v>
      </c>
      <c r="AK35" s="134" t="s">
        <v>66</v>
      </c>
    </row>
    <row r="36" spans="1:37" ht="20.100000000000001" customHeight="1" x14ac:dyDescent="0.2">
      <c r="A36" s="69" t="s">
        <v>35</v>
      </c>
      <c r="B36" s="77">
        <v>1</v>
      </c>
      <c r="C36" s="17" t="s">
        <v>81</v>
      </c>
      <c r="D36" s="17" t="s">
        <v>81</v>
      </c>
      <c r="E36" s="140" t="s">
        <v>66</v>
      </c>
      <c r="F36" s="144">
        <v>1686.8</v>
      </c>
      <c r="G36" s="18">
        <v>1715</v>
      </c>
      <c r="H36" s="18">
        <v>1741</v>
      </c>
      <c r="I36" s="140" t="s">
        <v>66</v>
      </c>
      <c r="J36" s="144">
        <v>3806</v>
      </c>
      <c r="K36" s="18">
        <v>3455</v>
      </c>
      <c r="L36" s="18">
        <v>3757</v>
      </c>
      <c r="M36" s="140" t="s">
        <v>66</v>
      </c>
      <c r="N36" s="144">
        <v>3231</v>
      </c>
      <c r="O36" s="18">
        <v>3694</v>
      </c>
      <c r="P36" s="18">
        <v>3756</v>
      </c>
      <c r="Q36" s="140" t="s">
        <v>66</v>
      </c>
      <c r="R36" s="156">
        <f t="shared" si="1"/>
        <v>8723.7999999999993</v>
      </c>
      <c r="S36" s="46">
        <f t="shared" si="2"/>
        <v>8864</v>
      </c>
      <c r="T36" s="46">
        <f t="shared" si="0"/>
        <v>9254</v>
      </c>
      <c r="U36" s="140" t="s">
        <v>66</v>
      </c>
      <c r="V36" s="144">
        <v>758.2</v>
      </c>
      <c r="W36" s="18">
        <v>440</v>
      </c>
      <c r="X36" s="18">
        <v>280</v>
      </c>
      <c r="Y36" s="140" t="s">
        <v>66</v>
      </c>
      <c r="Z36" s="144">
        <v>2.1</v>
      </c>
      <c r="AA36" s="18">
        <v>2</v>
      </c>
      <c r="AB36" s="18">
        <v>2</v>
      </c>
      <c r="AC36" s="140" t="s">
        <v>66</v>
      </c>
      <c r="AD36" s="144">
        <v>6364.7</v>
      </c>
      <c r="AE36" s="18">
        <v>7017</v>
      </c>
      <c r="AF36" s="18">
        <v>7507</v>
      </c>
      <c r="AG36" s="140" t="s">
        <v>66</v>
      </c>
      <c r="AH36" s="18">
        <v>1598.7</v>
      </c>
      <c r="AI36" s="47">
        <v>1405</v>
      </c>
      <c r="AJ36" s="47">
        <v>1465</v>
      </c>
      <c r="AK36" s="120" t="s">
        <v>66</v>
      </c>
    </row>
    <row r="37" spans="1:37" ht="20.100000000000001" customHeight="1" x14ac:dyDescent="0.2">
      <c r="A37" s="169" t="s">
        <v>1</v>
      </c>
      <c r="B37" s="83"/>
      <c r="C37" s="21"/>
      <c r="D37" s="21"/>
      <c r="E37" s="143"/>
      <c r="F37" s="148">
        <f t="shared" ref="F37:P37" si="3">SUM(F19:F36)</f>
        <v>40420.500000000007</v>
      </c>
      <c r="G37" s="19">
        <f t="shared" si="3"/>
        <v>42560</v>
      </c>
      <c r="H37" s="19">
        <f t="shared" si="3"/>
        <v>46466</v>
      </c>
      <c r="I37" s="84"/>
      <c r="J37" s="148">
        <f t="shared" si="3"/>
        <v>27879</v>
      </c>
      <c r="K37" s="19">
        <f t="shared" si="3"/>
        <v>24393</v>
      </c>
      <c r="L37" s="19">
        <f t="shared" si="3"/>
        <v>26991</v>
      </c>
      <c r="M37" s="84"/>
      <c r="N37" s="148">
        <f t="shared" si="3"/>
        <v>109167</v>
      </c>
      <c r="O37" s="19">
        <f t="shared" si="3"/>
        <v>124345</v>
      </c>
      <c r="P37" s="19">
        <f t="shared" si="3"/>
        <v>128387</v>
      </c>
      <c r="Q37" s="84"/>
      <c r="R37" s="148">
        <f t="shared" si="1"/>
        <v>177466.5</v>
      </c>
      <c r="S37" s="19">
        <f t="shared" si="2"/>
        <v>191298</v>
      </c>
      <c r="T37" s="19">
        <f t="shared" si="0"/>
        <v>201844</v>
      </c>
      <c r="U37" s="84"/>
      <c r="V37" s="148">
        <f t="shared" ref="V37:AI37" si="4">SUM(V19:V36)</f>
        <v>8785.7999999999993</v>
      </c>
      <c r="W37" s="19">
        <f t="shared" si="4"/>
        <v>6932</v>
      </c>
      <c r="X37" s="19">
        <f t="shared" si="4"/>
        <v>8779</v>
      </c>
      <c r="Y37" s="84"/>
      <c r="Z37" s="148">
        <f t="shared" si="4"/>
        <v>9606.5</v>
      </c>
      <c r="AA37" s="19">
        <f t="shared" si="4"/>
        <v>8792</v>
      </c>
      <c r="AB37" s="19">
        <f t="shared" si="4"/>
        <v>9918</v>
      </c>
      <c r="AC37" s="84"/>
      <c r="AD37" s="148">
        <f t="shared" si="4"/>
        <v>93491.700000000012</v>
      </c>
      <c r="AE37" s="19">
        <f t="shared" si="4"/>
        <v>103938</v>
      </c>
      <c r="AF37" s="19">
        <f t="shared" si="4"/>
        <v>110729</v>
      </c>
      <c r="AG37" s="84"/>
      <c r="AH37" s="19">
        <f t="shared" si="4"/>
        <v>62580.499999999985</v>
      </c>
      <c r="AI37" s="19">
        <f t="shared" si="4"/>
        <v>71636</v>
      </c>
      <c r="AJ37" s="19">
        <v>72418</v>
      </c>
      <c r="AK37" s="53"/>
    </row>
    <row r="38" spans="1:37" x14ac:dyDescent="0.2">
      <c r="A38" s="172"/>
      <c r="B38" s="167" t="s">
        <v>55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3"/>
      <c r="AJ38" s="13"/>
      <c r="AK38" s="38"/>
    </row>
    <row r="39" spans="1:37" x14ac:dyDescent="0.2">
      <c r="A39" s="43"/>
      <c r="B39" s="168" t="s">
        <v>0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J39" s="55"/>
      <c r="AK39" s="56"/>
    </row>
    <row r="40" spans="1:37" x14ac:dyDescent="0.2">
      <c r="A40" s="166"/>
      <c r="B40" s="168" t="s">
        <v>84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J40" s="55"/>
      <c r="AK40" s="56"/>
    </row>
    <row r="41" spans="1:37" x14ac:dyDescent="0.2">
      <c r="A41" s="166"/>
      <c r="B41" s="173" t="s">
        <v>85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0"/>
      <c r="T41" s="170"/>
      <c r="U41" s="170"/>
      <c r="V41" s="170"/>
      <c r="W41" s="170"/>
      <c r="X41" s="170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5"/>
      <c r="AJ41" s="55"/>
      <c r="AK41" s="56"/>
    </row>
    <row r="42" spans="1:37" x14ac:dyDescent="0.2">
      <c r="A42" s="166"/>
      <c r="B42" s="173" t="s">
        <v>90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1"/>
      <c r="T42" s="171"/>
      <c r="U42" s="171"/>
      <c r="V42" s="171"/>
      <c r="W42" s="171"/>
      <c r="X42" s="171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8" t="s">
        <v>0</v>
      </c>
      <c r="AJ42" s="58"/>
      <c r="AK42" s="56"/>
    </row>
    <row r="43" spans="1:37" x14ac:dyDescent="0.2">
      <c r="A43" s="166"/>
      <c r="B43" s="173" t="s">
        <v>89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1"/>
      <c r="V43" s="171"/>
      <c r="W43" s="171"/>
      <c r="X43" s="171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8"/>
      <c r="AJ43" s="58"/>
      <c r="AK43" s="56"/>
    </row>
    <row r="44" spans="1:37" x14ac:dyDescent="0.2">
      <c r="A44" s="166"/>
      <c r="B44" s="173" t="s">
        <v>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1"/>
      <c r="Q44" s="171"/>
      <c r="R44" s="171"/>
      <c r="S44" s="171"/>
      <c r="T44" s="171"/>
      <c r="U44" s="171"/>
      <c r="V44" s="171"/>
      <c r="W44" s="171"/>
      <c r="X44" s="171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8"/>
      <c r="AJ44" s="58"/>
      <c r="AK44" s="56"/>
    </row>
    <row r="45" spans="1:37" x14ac:dyDescent="0.2">
      <c r="A45" s="166"/>
      <c r="B45" s="173" t="s">
        <v>88</v>
      </c>
      <c r="C45" s="173"/>
      <c r="D45" s="173"/>
      <c r="E45" s="173"/>
      <c r="F45" s="173"/>
      <c r="G45" s="173"/>
      <c r="H45" s="173"/>
      <c r="I45" s="173"/>
      <c r="J45" s="173"/>
      <c r="K45" s="170"/>
      <c r="L45" s="170"/>
      <c r="M45" s="170"/>
      <c r="N45" s="170"/>
      <c r="O45" s="170"/>
      <c r="P45" s="170"/>
      <c r="Q45" s="170"/>
      <c r="R45" s="171"/>
      <c r="S45" s="171"/>
      <c r="T45" s="171"/>
      <c r="U45" s="171"/>
      <c r="V45" s="171"/>
      <c r="W45" s="171"/>
      <c r="X45" s="171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8" t="s">
        <v>0</v>
      </c>
      <c r="AJ45" s="58"/>
      <c r="AK45" s="56"/>
    </row>
    <row r="46" spans="1:37" x14ac:dyDescent="0.2">
      <c r="A46" s="166"/>
      <c r="B46" s="173" t="s">
        <v>87</v>
      </c>
      <c r="C46" s="173"/>
      <c r="D46" s="173"/>
      <c r="E46" s="173"/>
      <c r="F46" s="173"/>
      <c r="G46" s="173"/>
      <c r="H46" s="173"/>
      <c r="I46" s="170"/>
      <c r="J46" s="170"/>
      <c r="K46" s="170"/>
      <c r="L46" s="170"/>
      <c r="M46" s="170"/>
      <c r="N46" s="170"/>
      <c r="O46" s="170"/>
      <c r="P46" s="170"/>
      <c r="Q46" s="170"/>
      <c r="R46" s="171"/>
      <c r="S46" s="171"/>
      <c r="T46" s="171"/>
      <c r="U46" s="171"/>
      <c r="V46" s="171"/>
      <c r="W46" s="171"/>
      <c r="X46" s="171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8" t="s">
        <v>0</v>
      </c>
      <c r="AJ46" s="58"/>
      <c r="AK46" s="56"/>
    </row>
    <row r="47" spans="1:37" ht="13.5" thickBot="1" x14ac:dyDescent="0.25">
      <c r="A47" s="59"/>
      <c r="B47" s="60"/>
      <c r="C47" s="60"/>
      <c r="D47" s="60"/>
      <c r="E47" s="60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2"/>
      <c r="AJ47" s="62"/>
      <c r="AK47" s="63"/>
    </row>
    <row r="48" spans="1:37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</row>
    <row r="50" spans="1:34" x14ac:dyDescent="0.2">
      <c r="A50" s="2" t="s">
        <v>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/>
      <c r="O51" s="4"/>
      <c r="P51" s="4"/>
      <c r="Q51" s="4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4"/>
      <c r="X54" s="4"/>
      <c r="Y54" s="4"/>
      <c r="Z54" s="3"/>
      <c r="AA54" s="3"/>
      <c r="AB54" s="3"/>
      <c r="AC54" s="3"/>
      <c r="AD54" s="4"/>
      <c r="AE54" s="4"/>
      <c r="AF54" s="4"/>
      <c r="AG54" s="4"/>
      <c r="AH54" s="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  <c r="O56" s="4"/>
      <c r="P56" s="4"/>
      <c r="Q56" s="4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  <c r="O57" s="4"/>
      <c r="P57" s="4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  <c r="O58" s="4"/>
      <c r="P58" s="4"/>
      <c r="Q58" s="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  <c r="O59" s="4"/>
      <c r="P59" s="4"/>
      <c r="Q59" s="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  <c r="O61" s="4"/>
      <c r="P61" s="4"/>
      <c r="Q61" s="4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  <c r="O62" s="4"/>
      <c r="P62" s="4"/>
      <c r="Q62" s="4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4"/>
      <c r="P63" s="4"/>
      <c r="Q63" s="4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  <c r="O64" s="4"/>
      <c r="P64" s="4"/>
      <c r="Q64" s="4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  <c r="O66" s="4"/>
      <c r="P66" s="4"/>
      <c r="Q66" s="4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/>
      <c r="O67" s="4"/>
      <c r="P67" s="4"/>
      <c r="Q67" s="4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</sheetData>
  <mergeCells count="28">
    <mergeCell ref="B3:U3"/>
    <mergeCell ref="B5:U5"/>
    <mergeCell ref="V7:AK7"/>
    <mergeCell ref="V3:AK3"/>
    <mergeCell ref="V5:AK5"/>
    <mergeCell ref="V6:AK6"/>
    <mergeCell ref="M40:X40"/>
    <mergeCell ref="B41:R41"/>
    <mergeCell ref="B6:U6"/>
    <mergeCell ref="B7:U7"/>
    <mergeCell ref="V9:AK9"/>
    <mergeCell ref="AD12:AG12"/>
    <mergeCell ref="B42:R42"/>
    <mergeCell ref="B43:T43"/>
    <mergeCell ref="A49:AH49"/>
    <mergeCell ref="A8:AH8"/>
    <mergeCell ref="AH12:AK12"/>
    <mergeCell ref="B9:U9"/>
    <mergeCell ref="Z12:AC12"/>
    <mergeCell ref="B12:E12"/>
    <mergeCell ref="F12:I12"/>
    <mergeCell ref="J12:M12"/>
    <mergeCell ref="N12:Q12"/>
    <mergeCell ref="R12:U12"/>
    <mergeCell ref="V12:Y12"/>
    <mergeCell ref="B44:O44"/>
    <mergeCell ref="B45:J45"/>
    <mergeCell ref="B46:H46"/>
  </mergeCells>
  <pageMargins left="0.70866141732283472" right="0.23622047244094491" top="0.51181102362204722" bottom="0.51181102362204722" header="0.23622047244094491" footer="0"/>
  <pageSetup scale="60" orientation="landscape" r:id="rId1"/>
  <headerFooter alignWithMargins="0"/>
  <colBreaks count="1" manualBreakCount="1">
    <brk id="2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topLeftCell="A22" zoomScaleSheetLayoutView="100" workbookViewId="0">
      <selection activeCell="E24" sqref="E24"/>
    </sheetView>
  </sheetViews>
  <sheetFormatPr defaultRowHeight="12" x14ac:dyDescent="0.15"/>
  <sheetData>
    <row r="1" spans="1:10" ht="12.75" x14ac:dyDescent="0.2">
      <c r="A1" s="22"/>
      <c r="B1" s="23"/>
      <c r="C1" s="23"/>
      <c r="D1" s="23"/>
      <c r="E1" s="23"/>
      <c r="F1" s="23"/>
      <c r="G1" s="23"/>
      <c r="H1" s="23"/>
      <c r="I1" s="23"/>
      <c r="J1" s="24"/>
    </row>
    <row r="2" spans="1:10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7"/>
    </row>
    <row r="3" spans="1:10" ht="15.75" x14ac:dyDescent="0.25">
      <c r="A3" s="192" t="s">
        <v>36</v>
      </c>
      <c r="B3" s="193"/>
      <c r="C3" s="193"/>
      <c r="D3" s="193"/>
      <c r="E3" s="193"/>
      <c r="F3" s="193"/>
      <c r="G3" s="193"/>
      <c r="H3" s="193"/>
      <c r="I3" s="193"/>
      <c r="J3" s="194"/>
    </row>
    <row r="4" spans="1:10" ht="15.75" x14ac:dyDescent="0.25">
      <c r="A4" s="28"/>
      <c r="B4" s="29"/>
      <c r="C4" s="29"/>
      <c r="D4" s="29"/>
      <c r="E4" s="29"/>
      <c r="F4" s="29"/>
      <c r="G4" s="29"/>
      <c r="H4" s="29"/>
      <c r="I4" s="29"/>
      <c r="J4" s="111"/>
    </row>
    <row r="5" spans="1:10" ht="15.75" x14ac:dyDescent="0.25">
      <c r="A5" s="192" t="s">
        <v>58</v>
      </c>
      <c r="B5" s="193"/>
      <c r="C5" s="193"/>
      <c r="D5" s="193"/>
      <c r="E5" s="193"/>
      <c r="F5" s="193"/>
      <c r="G5" s="193"/>
      <c r="H5" s="193"/>
      <c r="I5" s="193"/>
      <c r="J5" s="194"/>
    </row>
    <row r="6" spans="1:10" ht="15.75" x14ac:dyDescent="0.25">
      <c r="A6" s="192" t="s">
        <v>37</v>
      </c>
      <c r="B6" s="193"/>
      <c r="C6" s="193"/>
      <c r="D6" s="193"/>
      <c r="E6" s="193"/>
      <c r="F6" s="193"/>
      <c r="G6" s="193"/>
      <c r="H6" s="193"/>
      <c r="I6" s="193"/>
      <c r="J6" s="194"/>
    </row>
    <row r="7" spans="1:10" ht="12.75" x14ac:dyDescent="0.2">
      <c r="A7" s="195" t="s">
        <v>82</v>
      </c>
      <c r="B7" s="196"/>
      <c r="C7" s="196"/>
      <c r="D7" s="196"/>
      <c r="E7" s="196"/>
      <c r="F7" s="196"/>
      <c r="G7" s="196"/>
      <c r="H7" s="196"/>
      <c r="I7" s="196"/>
      <c r="J7" s="197"/>
    </row>
    <row r="8" spans="1:10" ht="12.75" x14ac:dyDescent="0.2">
      <c r="A8" s="112"/>
      <c r="B8" s="11"/>
      <c r="C8" s="11"/>
      <c r="D8" s="11"/>
      <c r="E8" s="11"/>
      <c r="F8" s="11"/>
      <c r="G8" s="11"/>
      <c r="H8" s="11"/>
      <c r="I8" s="11"/>
      <c r="J8" s="30"/>
    </row>
    <row r="9" spans="1:10" ht="12.75" x14ac:dyDescent="0.2">
      <c r="A9" s="31"/>
      <c r="B9" s="179" t="s">
        <v>38</v>
      </c>
      <c r="C9" s="198"/>
      <c r="D9" s="198"/>
      <c r="E9" s="199"/>
      <c r="F9" s="102" t="s">
        <v>1</v>
      </c>
      <c r="G9" s="177" t="s">
        <v>39</v>
      </c>
      <c r="H9" s="200"/>
      <c r="I9" s="200"/>
      <c r="J9" s="201"/>
    </row>
    <row r="10" spans="1:10" ht="12.75" x14ac:dyDescent="0.2">
      <c r="A10" s="31" t="s">
        <v>0</v>
      </c>
      <c r="B10" s="85" t="s">
        <v>0</v>
      </c>
      <c r="C10" s="6"/>
      <c r="D10" s="6"/>
      <c r="E10" s="87"/>
      <c r="F10" s="73" t="s">
        <v>2</v>
      </c>
      <c r="G10" s="158" t="s">
        <v>0</v>
      </c>
      <c r="H10" s="6"/>
      <c r="I10" s="6"/>
      <c r="J10" s="113"/>
    </row>
    <row r="11" spans="1:10" ht="12.75" x14ac:dyDescent="0.2">
      <c r="A11" s="114" t="s">
        <v>3</v>
      </c>
      <c r="B11" s="88"/>
      <c r="C11" s="5"/>
      <c r="D11" s="5"/>
      <c r="E11" s="89"/>
      <c r="F11" s="73" t="s">
        <v>4</v>
      </c>
      <c r="G11" s="5"/>
      <c r="H11" s="5"/>
      <c r="I11" s="5"/>
      <c r="J11" s="115"/>
    </row>
    <row r="12" spans="1:10" ht="12.75" x14ac:dyDescent="0.2">
      <c r="A12" s="116"/>
      <c r="B12" s="109" t="s">
        <v>5</v>
      </c>
      <c r="C12" s="14" t="s">
        <v>6</v>
      </c>
      <c r="D12" s="14" t="s">
        <v>7</v>
      </c>
      <c r="E12" s="73" t="s">
        <v>8</v>
      </c>
      <c r="F12" s="73" t="s">
        <v>9</v>
      </c>
      <c r="G12" s="14" t="s">
        <v>10</v>
      </c>
      <c r="H12" s="14" t="s">
        <v>11</v>
      </c>
      <c r="I12" s="14" t="s">
        <v>12</v>
      </c>
      <c r="J12" s="117" t="s">
        <v>8</v>
      </c>
    </row>
    <row r="13" spans="1:10" ht="12.75" x14ac:dyDescent="0.2">
      <c r="A13" s="116"/>
      <c r="B13" s="109" t="s">
        <v>13</v>
      </c>
      <c r="C13" s="14" t="s">
        <v>14</v>
      </c>
      <c r="D13" s="14" t="s">
        <v>15</v>
      </c>
      <c r="E13" s="73" t="s">
        <v>2</v>
      </c>
      <c r="F13" s="110"/>
      <c r="G13" s="14" t="s">
        <v>16</v>
      </c>
      <c r="H13" s="14" t="s">
        <v>17</v>
      </c>
      <c r="I13" s="14" t="s">
        <v>14</v>
      </c>
      <c r="J13" s="117" t="s">
        <v>47</v>
      </c>
    </row>
    <row r="14" spans="1:10" ht="12.75" x14ac:dyDescent="0.2">
      <c r="A14" s="116"/>
      <c r="B14" s="109" t="s">
        <v>18</v>
      </c>
      <c r="C14" s="14" t="s">
        <v>19</v>
      </c>
      <c r="D14" s="14" t="s">
        <v>20</v>
      </c>
      <c r="E14" s="73" t="s">
        <v>46</v>
      </c>
      <c r="F14" s="110"/>
      <c r="G14" s="14" t="s">
        <v>21</v>
      </c>
      <c r="H14" s="14" t="s">
        <v>0</v>
      </c>
      <c r="I14" s="14" t="s">
        <v>22</v>
      </c>
      <c r="J14" s="117"/>
    </row>
    <row r="15" spans="1:10" ht="12.75" x14ac:dyDescent="0.2">
      <c r="A15" s="116"/>
      <c r="B15" s="74"/>
      <c r="C15" s="159"/>
      <c r="D15" s="159"/>
      <c r="E15" s="73" t="s">
        <v>0</v>
      </c>
      <c r="F15" s="110"/>
      <c r="G15" s="14" t="s">
        <v>23</v>
      </c>
      <c r="H15" s="159"/>
      <c r="I15" s="14" t="s">
        <v>24</v>
      </c>
      <c r="J15" s="160"/>
    </row>
    <row r="16" spans="1:10" ht="12.75" x14ac:dyDescent="0.2">
      <c r="A16" s="116"/>
      <c r="B16" s="74"/>
      <c r="C16" s="159"/>
      <c r="D16" s="159"/>
      <c r="E16" s="110"/>
      <c r="F16" s="110"/>
      <c r="G16" s="14" t="s">
        <v>25</v>
      </c>
      <c r="H16" s="159"/>
      <c r="I16" s="159"/>
      <c r="J16" s="160"/>
    </row>
    <row r="17" spans="1:10" ht="12.75" x14ac:dyDescent="0.2">
      <c r="A17" s="157" t="s">
        <v>26</v>
      </c>
      <c r="B17" s="75" t="s">
        <v>27</v>
      </c>
      <c r="C17" s="7" t="s">
        <v>28</v>
      </c>
      <c r="D17" s="7" t="s">
        <v>29</v>
      </c>
      <c r="E17" s="76">
        <v>5</v>
      </c>
      <c r="F17" s="76">
        <v>6</v>
      </c>
      <c r="G17" s="8">
        <v>7</v>
      </c>
      <c r="H17" s="8">
        <v>8</v>
      </c>
      <c r="I17" s="8">
        <v>9</v>
      </c>
      <c r="J17" s="118" t="s">
        <v>30</v>
      </c>
    </row>
    <row r="18" spans="1:10" ht="12.75" x14ac:dyDescent="0.2">
      <c r="A18" s="119">
        <v>2001</v>
      </c>
      <c r="B18" s="80">
        <v>18</v>
      </c>
      <c r="C18" s="44">
        <v>17930</v>
      </c>
      <c r="D18" s="44">
        <v>58498</v>
      </c>
      <c r="E18" s="90">
        <v>89795</v>
      </c>
      <c r="F18" s="103">
        <v>166223</v>
      </c>
      <c r="G18" s="44">
        <v>7950</v>
      </c>
      <c r="H18" s="44">
        <v>1480</v>
      </c>
      <c r="I18" s="44">
        <v>115434</v>
      </c>
      <c r="J18" s="120" t="s">
        <v>65</v>
      </c>
    </row>
    <row r="19" spans="1:10" ht="12.75" x14ac:dyDescent="0.2">
      <c r="A19" s="119">
        <v>2002</v>
      </c>
      <c r="B19" s="91">
        <v>18</v>
      </c>
      <c r="C19" s="64">
        <v>18127</v>
      </c>
      <c r="D19" s="64">
        <v>60687</v>
      </c>
      <c r="E19" s="92">
        <v>98489</v>
      </c>
      <c r="F19" s="104">
        <v>177304</v>
      </c>
      <c r="G19" s="64">
        <v>6605</v>
      </c>
      <c r="H19" s="64">
        <v>1600</v>
      </c>
      <c r="I19" s="64">
        <v>116947</v>
      </c>
      <c r="J19" s="121">
        <v>52152</v>
      </c>
    </row>
    <row r="20" spans="1:10" ht="12.75" x14ac:dyDescent="0.2">
      <c r="A20" s="119">
        <v>2003</v>
      </c>
      <c r="B20" s="93">
        <v>18</v>
      </c>
      <c r="C20" s="65">
        <v>18588</v>
      </c>
      <c r="D20" s="65">
        <v>58485</v>
      </c>
      <c r="E20" s="94">
        <v>100041</v>
      </c>
      <c r="F20" s="103">
        <v>177114</v>
      </c>
      <c r="G20" s="65">
        <v>5726</v>
      </c>
      <c r="H20" s="65">
        <v>527</v>
      </c>
      <c r="I20" s="65">
        <v>111288</v>
      </c>
      <c r="J20" s="122">
        <v>59574</v>
      </c>
    </row>
    <row r="21" spans="1:10" ht="12.75" x14ac:dyDescent="0.2">
      <c r="A21" s="119">
        <v>2004</v>
      </c>
      <c r="B21" s="91">
        <v>18</v>
      </c>
      <c r="C21" s="64">
        <v>18524</v>
      </c>
      <c r="D21" s="64">
        <v>54762</v>
      </c>
      <c r="E21" s="92">
        <v>96208</v>
      </c>
      <c r="F21" s="104">
        <v>169494</v>
      </c>
      <c r="G21" s="64">
        <v>6192</v>
      </c>
      <c r="H21" s="64">
        <v>359</v>
      </c>
      <c r="I21" s="64">
        <v>102719</v>
      </c>
      <c r="J21" s="121">
        <v>60225</v>
      </c>
    </row>
    <row r="22" spans="1:10" ht="12.75" x14ac:dyDescent="0.2">
      <c r="A22" s="119">
        <v>2005</v>
      </c>
      <c r="B22" s="80">
        <v>18</v>
      </c>
      <c r="C22" s="44">
        <v>20010</v>
      </c>
      <c r="D22" s="44">
        <v>43450</v>
      </c>
      <c r="E22" s="90">
        <v>104362</v>
      </c>
      <c r="F22" s="103">
        <v>167822</v>
      </c>
      <c r="G22" s="44">
        <v>7413</v>
      </c>
      <c r="H22" s="44">
        <v>360</v>
      </c>
      <c r="I22" s="44">
        <v>97305</v>
      </c>
      <c r="J22" s="123">
        <v>62743</v>
      </c>
    </row>
    <row r="23" spans="1:10" ht="12.75" x14ac:dyDescent="0.2">
      <c r="A23" s="119">
        <v>2006</v>
      </c>
      <c r="B23" s="81">
        <v>18</v>
      </c>
      <c r="C23" s="39" t="s">
        <v>80</v>
      </c>
      <c r="D23" s="48">
        <v>37444</v>
      </c>
      <c r="E23" s="95">
        <v>104498</v>
      </c>
      <c r="F23" s="104">
        <v>163203</v>
      </c>
      <c r="G23" s="48">
        <v>7416</v>
      </c>
      <c r="H23" s="48">
        <v>326</v>
      </c>
      <c r="I23" s="48">
        <v>91015</v>
      </c>
      <c r="J23" s="124">
        <v>64446</v>
      </c>
    </row>
    <row r="24" spans="1:10" ht="12.75" x14ac:dyDescent="0.2">
      <c r="A24" s="125">
        <v>2007</v>
      </c>
      <c r="B24" s="96">
        <v>18</v>
      </c>
      <c r="C24" s="54">
        <v>26258</v>
      </c>
      <c r="D24" s="54">
        <v>94608</v>
      </c>
      <c r="E24" s="97">
        <v>44280</v>
      </c>
      <c r="F24" s="105">
        <v>165146</v>
      </c>
      <c r="G24" s="54">
        <v>7397</v>
      </c>
      <c r="H24" s="54">
        <v>2179</v>
      </c>
      <c r="I24" s="54">
        <v>90317</v>
      </c>
      <c r="J24" s="66">
        <v>65252</v>
      </c>
    </row>
    <row r="25" spans="1:10" ht="12.75" x14ac:dyDescent="0.2">
      <c r="A25" s="125">
        <v>2008</v>
      </c>
      <c r="B25" s="98">
        <v>18</v>
      </c>
      <c r="C25" s="15">
        <v>34647</v>
      </c>
      <c r="D25" s="15">
        <v>93831</v>
      </c>
      <c r="E25" s="99">
        <v>45422</v>
      </c>
      <c r="F25" s="106">
        <v>173900</v>
      </c>
      <c r="G25" s="15">
        <v>12192</v>
      </c>
      <c r="H25" s="15">
        <v>4326</v>
      </c>
      <c r="I25" s="15">
        <v>88237</v>
      </c>
      <c r="J25" s="126">
        <v>69145</v>
      </c>
    </row>
    <row r="26" spans="1:10" ht="12.75" x14ac:dyDescent="0.2">
      <c r="A26" s="125">
        <v>2009</v>
      </c>
      <c r="B26" s="96">
        <v>18</v>
      </c>
      <c r="C26" s="54">
        <v>39293</v>
      </c>
      <c r="D26" s="54">
        <v>95369</v>
      </c>
      <c r="E26" s="97">
        <v>45346</v>
      </c>
      <c r="F26" s="105">
        <v>180007</v>
      </c>
      <c r="G26" s="54">
        <v>9950</v>
      </c>
      <c r="H26" s="54">
        <v>7313</v>
      </c>
      <c r="I26" s="54">
        <v>91914</v>
      </c>
      <c r="J26" s="66">
        <v>70831</v>
      </c>
    </row>
    <row r="27" spans="1:10" ht="12.75" x14ac:dyDescent="0.2">
      <c r="A27" s="125">
        <v>2010</v>
      </c>
      <c r="B27" s="98">
        <v>17</v>
      </c>
      <c r="C27" s="16">
        <v>40421</v>
      </c>
      <c r="D27" s="16">
        <v>24878</v>
      </c>
      <c r="E27" s="100">
        <v>109168</v>
      </c>
      <c r="F27" s="107">
        <v>165551</v>
      </c>
      <c r="G27" s="16">
        <v>8786</v>
      </c>
      <c r="H27" s="16">
        <v>9607</v>
      </c>
      <c r="I27" s="16">
        <v>93942</v>
      </c>
      <c r="J27" s="127">
        <v>62581</v>
      </c>
    </row>
    <row r="28" spans="1:10" ht="12.75" x14ac:dyDescent="0.2">
      <c r="A28" s="125">
        <v>2011</v>
      </c>
      <c r="B28" s="96">
        <v>17</v>
      </c>
      <c r="C28" s="51">
        <v>42560</v>
      </c>
      <c r="D28" s="51">
        <v>24393</v>
      </c>
      <c r="E28" s="101">
        <v>124345</v>
      </c>
      <c r="F28" s="108">
        <v>191298</v>
      </c>
      <c r="G28" s="51">
        <v>6932</v>
      </c>
      <c r="H28" s="51">
        <v>8792</v>
      </c>
      <c r="I28" s="51">
        <v>103938</v>
      </c>
      <c r="J28" s="128">
        <v>71636</v>
      </c>
    </row>
    <row r="29" spans="1:10" ht="12.75" x14ac:dyDescent="0.2">
      <c r="A29" s="125">
        <v>2012</v>
      </c>
      <c r="B29" s="98">
        <v>18</v>
      </c>
      <c r="C29" s="16">
        <v>46466</v>
      </c>
      <c r="D29" s="16">
        <v>26991</v>
      </c>
      <c r="E29" s="100">
        <v>128387</v>
      </c>
      <c r="F29" s="107">
        <v>201844</v>
      </c>
      <c r="G29" s="16">
        <v>8779</v>
      </c>
      <c r="H29" s="16">
        <v>9918</v>
      </c>
      <c r="I29" s="16">
        <v>110729</v>
      </c>
      <c r="J29" s="127">
        <v>72418</v>
      </c>
    </row>
    <row r="30" spans="1:10" ht="12.75" x14ac:dyDescent="0.2">
      <c r="A30" s="125">
        <v>2013</v>
      </c>
      <c r="B30" s="96">
        <v>17</v>
      </c>
      <c r="C30" s="51">
        <v>46070</v>
      </c>
      <c r="D30" s="51">
        <v>34500</v>
      </c>
      <c r="E30" s="101">
        <v>118580</v>
      </c>
      <c r="F30" s="108">
        <v>199150</v>
      </c>
      <c r="G30" s="51">
        <v>10830</v>
      </c>
      <c r="H30" s="51">
        <v>11920</v>
      </c>
      <c r="I30" s="51">
        <v>113860</v>
      </c>
      <c r="J30" s="128">
        <v>62540</v>
      </c>
    </row>
    <row r="31" spans="1:10" ht="12.75" x14ac:dyDescent="0.2">
      <c r="A31" s="125">
        <v>2014</v>
      </c>
      <c r="B31" s="137">
        <v>17</v>
      </c>
      <c r="C31" s="15">
        <v>52230</v>
      </c>
      <c r="D31" s="15">
        <v>39620</v>
      </c>
      <c r="E31" s="99">
        <v>116110</v>
      </c>
      <c r="F31" s="106">
        <v>207960</v>
      </c>
      <c r="G31" s="15">
        <v>10320</v>
      </c>
      <c r="H31" s="15">
        <v>10750</v>
      </c>
      <c r="I31" s="15">
        <v>117320</v>
      </c>
      <c r="J31" s="126">
        <v>69570</v>
      </c>
    </row>
    <row r="32" spans="1:10" ht="12.75" x14ac:dyDescent="0.2">
      <c r="A32" s="129">
        <v>2015</v>
      </c>
      <c r="B32" s="130">
        <v>17</v>
      </c>
      <c r="C32" s="131">
        <v>56683</v>
      </c>
      <c r="D32" s="131">
        <v>46742</v>
      </c>
      <c r="E32" s="131">
        <v>103034</v>
      </c>
      <c r="F32" s="135">
        <v>206459</v>
      </c>
      <c r="G32" s="136">
        <v>9599</v>
      </c>
      <c r="H32" s="131">
        <v>11294</v>
      </c>
      <c r="I32" s="131">
        <v>116348</v>
      </c>
      <c r="J32" s="132">
        <v>69218</v>
      </c>
    </row>
    <row r="33" spans="1:10" ht="12.75" x14ac:dyDescent="0.2">
      <c r="A33" s="189" t="s">
        <v>55</v>
      </c>
      <c r="B33" s="190"/>
      <c r="C33" s="190"/>
      <c r="D33" s="190"/>
      <c r="E33" s="190"/>
      <c r="F33" s="190"/>
      <c r="G33" s="190"/>
      <c r="H33" s="190"/>
      <c r="I33" s="190"/>
      <c r="J33" s="191"/>
    </row>
    <row r="34" spans="1:10" ht="12.75" x14ac:dyDescent="0.2">
      <c r="A34" s="43" t="s">
        <v>0</v>
      </c>
      <c r="B34" s="54"/>
      <c r="C34" s="54"/>
      <c r="D34" s="54"/>
      <c r="E34" s="54"/>
      <c r="F34" s="54"/>
      <c r="G34" s="54"/>
      <c r="H34" s="54"/>
      <c r="I34" s="54"/>
      <c r="J34" s="66"/>
    </row>
    <row r="35" spans="1:10" ht="12.75" x14ac:dyDescent="0.2">
      <c r="A35" s="43" t="s">
        <v>48</v>
      </c>
      <c r="B35" s="54"/>
      <c r="C35" s="54"/>
      <c r="D35" s="54"/>
      <c r="E35" s="54"/>
      <c r="F35" s="54"/>
      <c r="G35" s="54"/>
      <c r="H35" s="54"/>
      <c r="I35" s="54"/>
      <c r="J35" s="66"/>
    </row>
    <row r="36" spans="1:10" ht="12.75" x14ac:dyDescent="0.2">
      <c r="A36" s="43" t="s">
        <v>49</v>
      </c>
      <c r="B36" s="54"/>
      <c r="C36" s="57"/>
      <c r="D36" s="57"/>
      <c r="E36" s="57"/>
      <c r="F36" s="57"/>
      <c r="G36" s="57"/>
      <c r="H36" s="57"/>
      <c r="I36" s="57"/>
      <c r="J36" s="67"/>
    </row>
    <row r="37" spans="1:10" ht="12.75" x14ac:dyDescent="0.2">
      <c r="A37" s="43" t="s">
        <v>67</v>
      </c>
      <c r="B37" s="54"/>
      <c r="C37" s="57"/>
      <c r="D37" s="57"/>
      <c r="E37" s="57"/>
      <c r="F37" s="57"/>
      <c r="G37" s="57"/>
      <c r="H37" s="57"/>
      <c r="I37" s="57"/>
      <c r="J37" s="67"/>
    </row>
    <row r="38" spans="1:10" ht="12.75" x14ac:dyDescent="0.2">
      <c r="A38" s="43" t="s">
        <v>68</v>
      </c>
      <c r="B38" s="54"/>
      <c r="C38" s="54"/>
      <c r="D38" s="54"/>
      <c r="E38" s="54"/>
      <c r="F38" s="54"/>
      <c r="G38" s="54"/>
      <c r="H38" s="54"/>
      <c r="I38" s="54"/>
      <c r="J38" s="66"/>
    </row>
    <row r="39" spans="1:10" ht="12.75" x14ac:dyDescent="0.2">
      <c r="A39" s="43" t="s">
        <v>57</v>
      </c>
      <c r="B39" s="54"/>
      <c r="C39" s="54"/>
      <c r="D39" s="54"/>
      <c r="E39" s="54"/>
      <c r="F39" s="54"/>
      <c r="G39" s="54"/>
      <c r="H39" s="54"/>
      <c r="I39" s="54"/>
      <c r="J39" s="66"/>
    </row>
    <row r="40" spans="1:10" ht="12.75" x14ac:dyDescent="0.2">
      <c r="A40" s="43" t="s">
        <v>62</v>
      </c>
      <c r="B40" s="54"/>
      <c r="C40" s="54"/>
      <c r="D40" s="54"/>
      <c r="E40" s="54"/>
      <c r="F40" s="54"/>
      <c r="G40" s="54"/>
      <c r="H40" s="54"/>
      <c r="I40" s="54"/>
      <c r="J40" s="66"/>
    </row>
    <row r="41" spans="1:10" ht="12.75" x14ac:dyDescent="0.2">
      <c r="A41" s="43" t="s">
        <v>63</v>
      </c>
      <c r="B41" s="54"/>
      <c r="C41" s="57"/>
      <c r="D41" s="57"/>
      <c r="E41" s="57"/>
      <c r="F41" s="54"/>
      <c r="G41" s="54"/>
      <c r="H41" s="54"/>
      <c r="I41" s="54"/>
      <c r="J41" s="66"/>
    </row>
    <row r="42" spans="1:10" ht="13.5" thickBot="1" x14ac:dyDescent="0.25">
      <c r="A42" s="59" t="s">
        <v>64</v>
      </c>
      <c r="B42" s="60"/>
      <c r="C42" s="61"/>
      <c r="D42" s="61"/>
      <c r="E42" s="61"/>
      <c r="F42" s="60"/>
      <c r="G42" s="60"/>
      <c r="H42" s="60"/>
      <c r="I42" s="60"/>
      <c r="J42" s="68"/>
    </row>
  </sheetData>
  <mergeCells count="7">
    <mergeCell ref="A33:J33"/>
    <mergeCell ref="A3:J3"/>
    <mergeCell ref="A5:J5"/>
    <mergeCell ref="A6:J6"/>
    <mergeCell ref="A7:J7"/>
    <mergeCell ref="B9:E9"/>
    <mergeCell ref="G9:J9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 24.6 (state-wise)</vt:lpstr>
      <vt:lpstr>T. 24.6 (All India)</vt:lpstr>
      <vt:lpstr>'T 24.6 (state-wise)'!Print_Area</vt:lpstr>
      <vt:lpstr>'T. 24.6 (All India)'!Print_Area</vt:lpstr>
      <vt:lpstr>'T 24.6 (state-wise)'!Print_Area_MI</vt:lpstr>
      <vt:lpstr>'T 24.6 (state-wise)'!Print_Titles</vt:lpstr>
    </vt:vector>
  </TitlesOfParts>
  <Company>J N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OF STATISTICS</dc:creator>
  <cp:lastModifiedBy>admin</cp:lastModifiedBy>
  <cp:lastPrinted>2017-03-14T11:04:44Z</cp:lastPrinted>
  <dcterms:created xsi:type="dcterms:W3CDTF">2000-11-27T06:57:58Z</dcterms:created>
  <dcterms:modified xsi:type="dcterms:W3CDTF">2018-09-11T06:55:27Z</dcterms:modified>
</cp:coreProperties>
</file>